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d.docs.live.net/063bf5775d666102/__DSM_LMS_Courses/3_Create_CXO_Dashboards/L0_HR_Attrition_Performance_Scorecard_Excel/"/>
    </mc:Choice>
  </mc:AlternateContent>
  <xr:revisionPtr revIDLastSave="1" documentId="13_ncr:40009_{1FED3932-E589-4C66-BDA1-8EE4C0C7B289}" xr6:coauthVersionLast="47" xr6:coauthVersionMax="47" xr10:uidLastSave="{DAB87EB4-264C-4AB1-BD11-730EC71102C3}"/>
  <bookViews>
    <workbookView xWindow="28680" yWindow="-120" windowWidth="29040" windowHeight="15990" xr2:uid="{00000000-000D-0000-FFFF-FFFF00000000}"/>
  </bookViews>
  <sheets>
    <sheet name="Scorecard" sheetId="2" r:id="rId1"/>
    <sheet name="Pivot" sheetId="3" r:id="rId2"/>
    <sheet name="Data" sheetId="1" r:id="rId3"/>
    <sheet name="Perf_Bands" sheetId="4" r:id="rId4"/>
  </sheets>
  <definedNames>
    <definedName name="Age">Data!$A$2:$A$1048576</definedName>
    <definedName name="Attrition">Data!$B$2:$B$1048576</definedName>
    <definedName name="Attrition_Flag">Data!$AL$2:$AL$1048576</definedName>
    <definedName name="BusinessTravel">Data!$C$2:$C$1048576</definedName>
    <definedName name="DailyRate">Data!$D$2:$D$1048576</definedName>
    <definedName name="Department">Data!$E$2:$E$1048576</definedName>
    <definedName name="DistanceFromHome">Data!$F$2:$F$1048576</definedName>
    <definedName name="Education">Data!$G$2:$G$1048576</definedName>
    <definedName name="EducationField">Data!$H$2:$H$1048576</definedName>
    <definedName name="EmployeeCount">Data!$I$2:$I$1048576</definedName>
    <definedName name="EmployeeNumber">Data!$J$2:$J$1048576</definedName>
    <definedName name="EnvironmentSatisfaction">Data!$K$2:$K$1048576</definedName>
    <definedName name="Fake_Performance">Data!$AJ$2:$AJ$1048576</definedName>
    <definedName name="Fake_Performance_Group">Data!$AK$2:$AK$1048576</definedName>
    <definedName name="Female_Attrition_Flag">Data!$AM$2:$AM$1048576</definedName>
    <definedName name="Gender">Data!$L$2:$L$1048576</definedName>
    <definedName name="HC">Data!$AO$2:$AO$1048576</definedName>
    <definedName name="HourlyRate">Data!$M$2:$M$1048576</definedName>
    <definedName name="JobInvolvement">Data!$N$2:$N$1048576</definedName>
    <definedName name="JobLevel">Data!$O$2:$O$1048576</definedName>
    <definedName name="JobRole">Data!$P$2:$P$1048576</definedName>
    <definedName name="JobSatisfaction">Data!$Q$2:$Q$1048576</definedName>
    <definedName name="Low_WLB_Flag">Data!$AP$2:$AP$1048576</definedName>
    <definedName name="MaritalStatus">Data!$R$2:$R$1048576</definedName>
    <definedName name="Married_Attrition_Flag">Data!$AN$2:$AN$1048576</definedName>
    <definedName name="MonthlyIncome">Data!$S$2:$S$1048576</definedName>
    <definedName name="MonthlyRate">Data!$T$2:$T$1048576</definedName>
    <definedName name="NumCompaniesWorked">Data!$U$2:$U$1048576</definedName>
    <definedName name="Over18">Data!$V$2:$V$1048576</definedName>
    <definedName name="OverTime">Data!$W$2:$W$1048576</definedName>
    <definedName name="PercentSalaryHike">Data!$X$2:$X$1048576</definedName>
    <definedName name="PerformanceRating">Data!$Y$2:$Y$1048576</definedName>
    <definedName name="RelationshipSatisfaction">Data!$Z$2:$Z$1048576</definedName>
    <definedName name="Slicer_Department">#N/A</definedName>
    <definedName name="Slicer_Gender">#N/A</definedName>
    <definedName name="StandardHours">Data!$AA$2:$AA$1048576</definedName>
    <definedName name="StockOptionLevel">Data!$AB$2:$AB$1048576</definedName>
    <definedName name="TotalWorkingYears">Data!$AC$2:$AC$1048576</definedName>
    <definedName name="TrainingTimesLastYear">Data!$AD$2:$AD$1048576</definedName>
    <definedName name="WorkLifeBalance">Data!$AE$2:$AE$1048576</definedName>
    <definedName name="YearsAtCompany">Data!$AF$2:$AF$1048576</definedName>
    <definedName name="YearsInCurrentRole">Data!$AG$2:$AG$1048576</definedName>
    <definedName name="YearsSinceLastPromotion">Data!$AH$2:$AH$1048576</definedName>
    <definedName name="YearsWithCurrManager">Data!$AI$2:$AI$1048576</definedName>
  </definedNames>
  <calcPr calcId="191029"/>
  <pivotCaches>
    <pivotCache cacheId="6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2" i="1" l="1"/>
  <c r="AP3" i="1"/>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P610" i="1"/>
  <c r="AP611" i="1"/>
  <c r="AP612" i="1"/>
  <c r="AP613" i="1"/>
  <c r="AP614" i="1"/>
  <c r="AP615" i="1"/>
  <c r="AP616" i="1"/>
  <c r="AP617" i="1"/>
  <c r="AP618" i="1"/>
  <c r="AP619" i="1"/>
  <c r="AP620"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P733" i="1"/>
  <c r="AP734" i="1"/>
  <c r="AP735" i="1"/>
  <c r="AP736" i="1"/>
  <c r="AP737" i="1"/>
  <c r="AP738" i="1"/>
  <c r="AP739" i="1"/>
  <c r="AP740" i="1"/>
  <c r="AP741" i="1"/>
  <c r="AP742" i="1"/>
  <c r="AP743" i="1"/>
  <c r="AP744" i="1"/>
  <c r="AP745" i="1"/>
  <c r="AP746" i="1"/>
  <c r="AP747" i="1"/>
  <c r="AP748" i="1"/>
  <c r="AP749" i="1"/>
  <c r="AP750" i="1"/>
  <c r="AP751"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P809" i="1"/>
  <c r="AP810" i="1"/>
  <c r="AP811" i="1"/>
  <c r="AP812" i="1"/>
  <c r="AP813" i="1"/>
  <c r="AP814" i="1"/>
  <c r="AP815" i="1"/>
  <c r="AP816" i="1"/>
  <c r="AP817" i="1"/>
  <c r="AP818" i="1"/>
  <c r="AP819" i="1"/>
  <c r="AP820" i="1"/>
  <c r="AP821" i="1"/>
  <c r="AP822" i="1"/>
  <c r="AP823" i="1"/>
  <c r="AP824" i="1"/>
  <c r="AP825" i="1"/>
  <c r="AP826" i="1"/>
  <c r="AP827" i="1"/>
  <c r="AP828" i="1"/>
  <c r="AP829" i="1"/>
  <c r="AP830" i="1"/>
  <c r="AP831" i="1"/>
  <c r="AP832" i="1"/>
  <c r="AP833" i="1"/>
  <c r="AP834" i="1"/>
  <c r="AP835" i="1"/>
  <c r="AP836" i="1"/>
  <c r="AP837" i="1"/>
  <c r="AP838" i="1"/>
  <c r="AP839" i="1"/>
  <c r="AP840" i="1"/>
  <c r="AP841" i="1"/>
  <c r="AP842" i="1"/>
  <c r="AP843" i="1"/>
  <c r="AP844" i="1"/>
  <c r="AP845" i="1"/>
  <c r="AP846" i="1"/>
  <c r="AP847" i="1"/>
  <c r="AP848" i="1"/>
  <c r="AP849" i="1"/>
  <c r="AP850" i="1"/>
  <c r="AP851" i="1"/>
  <c r="AP852" i="1"/>
  <c r="AP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P884" i="1"/>
  <c r="AP885" i="1"/>
  <c r="AP886" i="1"/>
  <c r="AP887" i="1"/>
  <c r="AP888" i="1"/>
  <c r="AP889" i="1"/>
  <c r="AP890" i="1"/>
  <c r="AP891" i="1"/>
  <c r="AP892" i="1"/>
  <c r="AP893" i="1"/>
  <c r="AP894" i="1"/>
  <c r="AP895" i="1"/>
  <c r="AP896" i="1"/>
  <c r="AP897" i="1"/>
  <c r="AP898" i="1"/>
  <c r="AP899" i="1"/>
  <c r="AP900" i="1"/>
  <c r="AP901" i="1"/>
  <c r="AP902" i="1"/>
  <c r="AP903" i="1"/>
  <c r="AP904" i="1"/>
  <c r="AP905" i="1"/>
  <c r="AP906" i="1"/>
  <c r="AP907" i="1"/>
  <c r="AP908" i="1"/>
  <c r="AP909" i="1"/>
  <c r="AP910" i="1"/>
  <c r="AP911" i="1"/>
  <c r="AP912" i="1"/>
  <c r="AP913" i="1"/>
  <c r="AP914" i="1"/>
  <c r="AP915" i="1"/>
  <c r="AP916" i="1"/>
  <c r="AP917" i="1"/>
  <c r="AP918" i="1"/>
  <c r="AP919" i="1"/>
  <c r="AP920" i="1"/>
  <c r="AP921" i="1"/>
  <c r="AP922" i="1"/>
  <c r="AP923" i="1"/>
  <c r="AP924" i="1"/>
  <c r="AP925" i="1"/>
  <c r="AP926" i="1"/>
  <c r="AP927" i="1"/>
  <c r="AP928" i="1"/>
  <c r="AP929" i="1"/>
  <c r="AP930" i="1"/>
  <c r="AP931" i="1"/>
  <c r="AP932" i="1"/>
  <c r="AP933" i="1"/>
  <c r="AP934" i="1"/>
  <c r="AP935" i="1"/>
  <c r="AP936" i="1"/>
  <c r="AP937" i="1"/>
  <c r="AP938" i="1"/>
  <c r="AP939" i="1"/>
  <c r="AP940" i="1"/>
  <c r="AP941" i="1"/>
  <c r="AP942" i="1"/>
  <c r="AP943" i="1"/>
  <c r="AP944" i="1"/>
  <c r="AP945" i="1"/>
  <c r="AP946" i="1"/>
  <c r="AP947" i="1"/>
  <c r="AP948" i="1"/>
  <c r="AP949" i="1"/>
  <c r="AP950" i="1"/>
  <c r="AP951" i="1"/>
  <c r="AP952" i="1"/>
  <c r="AP953" i="1"/>
  <c r="AP954" i="1"/>
  <c r="AP955" i="1"/>
  <c r="AP956" i="1"/>
  <c r="AP957" i="1"/>
  <c r="AP958" i="1"/>
  <c r="AP959" i="1"/>
  <c r="AP960" i="1"/>
  <c r="AP961" i="1"/>
  <c r="AP962" i="1"/>
  <c r="AP963" i="1"/>
  <c r="AP964" i="1"/>
  <c r="AP965" i="1"/>
  <c r="AP966" i="1"/>
  <c r="AP967" i="1"/>
  <c r="AP968" i="1"/>
  <c r="AP969" i="1"/>
  <c r="AP970" i="1"/>
  <c r="AP971" i="1"/>
  <c r="AP972" i="1"/>
  <c r="AP973" i="1"/>
  <c r="AP974" i="1"/>
  <c r="AP975" i="1"/>
  <c r="AP976" i="1"/>
  <c r="AP977" i="1"/>
  <c r="AP978" i="1"/>
  <c r="AP979" i="1"/>
  <c r="AP980" i="1"/>
  <c r="AP981" i="1"/>
  <c r="AP982" i="1"/>
  <c r="AP983" i="1"/>
  <c r="AP984" i="1"/>
  <c r="AP985" i="1"/>
  <c r="AP986" i="1"/>
  <c r="AP987" i="1"/>
  <c r="AP988" i="1"/>
  <c r="AP989" i="1"/>
  <c r="AP990" i="1"/>
  <c r="AP991" i="1"/>
  <c r="AP992" i="1"/>
  <c r="AP993" i="1"/>
  <c r="AP994" i="1"/>
  <c r="AP995" i="1"/>
  <c r="AP996" i="1"/>
  <c r="AP997" i="1"/>
  <c r="AP998" i="1"/>
  <c r="AP999" i="1"/>
  <c r="AP1000" i="1"/>
  <c r="AP1001" i="1"/>
  <c r="AP1002" i="1"/>
  <c r="AP1003" i="1"/>
  <c r="AP1004" i="1"/>
  <c r="AP1005" i="1"/>
  <c r="AP1006" i="1"/>
  <c r="AP1007" i="1"/>
  <c r="AP1008" i="1"/>
  <c r="AP1009" i="1"/>
  <c r="AP1010" i="1"/>
  <c r="AP1011" i="1"/>
  <c r="AP1012" i="1"/>
  <c r="AP1013" i="1"/>
  <c r="AP1014" i="1"/>
  <c r="AP1015" i="1"/>
  <c r="AP1016" i="1"/>
  <c r="AP1017" i="1"/>
  <c r="AP1018" i="1"/>
  <c r="AP1019" i="1"/>
  <c r="AP1020" i="1"/>
  <c r="AP1021" i="1"/>
  <c r="AP1022" i="1"/>
  <c r="AP1023" i="1"/>
  <c r="AP1024" i="1"/>
  <c r="AP1025" i="1"/>
  <c r="AP1026" i="1"/>
  <c r="AP1027" i="1"/>
  <c r="AP1028" i="1"/>
  <c r="AP1029" i="1"/>
  <c r="AP1030" i="1"/>
  <c r="AP1031" i="1"/>
  <c r="AP1032" i="1"/>
  <c r="AP1033" i="1"/>
  <c r="AP1034" i="1"/>
  <c r="AP1035" i="1"/>
  <c r="AP1036" i="1"/>
  <c r="AP1037" i="1"/>
  <c r="AP1038" i="1"/>
  <c r="AP1039" i="1"/>
  <c r="AP1040" i="1"/>
  <c r="AP1041" i="1"/>
  <c r="AP1042" i="1"/>
  <c r="AP1043" i="1"/>
  <c r="AP1044" i="1"/>
  <c r="AP1045" i="1"/>
  <c r="AP1046" i="1"/>
  <c r="AP1047" i="1"/>
  <c r="AP1048" i="1"/>
  <c r="AP1049" i="1"/>
  <c r="AP1050" i="1"/>
  <c r="AP1051" i="1"/>
  <c r="AP1052" i="1"/>
  <c r="AP1053" i="1"/>
  <c r="AP1054" i="1"/>
  <c r="AP1055" i="1"/>
  <c r="AP1056" i="1"/>
  <c r="AP1057" i="1"/>
  <c r="AP1058" i="1"/>
  <c r="AP1059" i="1"/>
  <c r="AP1060" i="1"/>
  <c r="AP1061" i="1"/>
  <c r="AP1062" i="1"/>
  <c r="AP1063" i="1"/>
  <c r="AP1064" i="1"/>
  <c r="AP1065" i="1"/>
  <c r="AP1066" i="1"/>
  <c r="AP1067" i="1"/>
  <c r="AP1068" i="1"/>
  <c r="AP1069" i="1"/>
  <c r="AP1070" i="1"/>
  <c r="AP1071" i="1"/>
  <c r="AP1072" i="1"/>
  <c r="AP1073" i="1"/>
  <c r="AP1074" i="1"/>
  <c r="AP1075" i="1"/>
  <c r="AP1076" i="1"/>
  <c r="AP1077" i="1"/>
  <c r="AP1078" i="1"/>
  <c r="AP1079" i="1"/>
  <c r="AP1080" i="1"/>
  <c r="AP1081" i="1"/>
  <c r="AP1082" i="1"/>
  <c r="AP1083" i="1"/>
  <c r="AP1084" i="1"/>
  <c r="AP1085" i="1"/>
  <c r="AP1086" i="1"/>
  <c r="AP1087" i="1"/>
  <c r="AP1088" i="1"/>
  <c r="AP1089" i="1"/>
  <c r="AP1090" i="1"/>
  <c r="AP1091" i="1"/>
  <c r="AP1092" i="1"/>
  <c r="AP1093" i="1"/>
  <c r="AP1094" i="1"/>
  <c r="AP1095" i="1"/>
  <c r="AP1096" i="1"/>
  <c r="AP1097" i="1"/>
  <c r="AP1098" i="1"/>
  <c r="AP1099" i="1"/>
  <c r="AP1100" i="1"/>
  <c r="AP1101" i="1"/>
  <c r="AP1102" i="1"/>
  <c r="AP1103" i="1"/>
  <c r="AP1104" i="1"/>
  <c r="AP1105" i="1"/>
  <c r="AP1106" i="1"/>
  <c r="AP1107" i="1"/>
  <c r="AP1108" i="1"/>
  <c r="AP1109" i="1"/>
  <c r="AP1110" i="1"/>
  <c r="AP1111" i="1"/>
  <c r="AP1112" i="1"/>
  <c r="AP1113" i="1"/>
  <c r="AP1114" i="1"/>
  <c r="AP1115" i="1"/>
  <c r="AP1116" i="1"/>
  <c r="AP1117"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1"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7"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299" i="1"/>
  <c r="AP1300" i="1"/>
  <c r="AP1301" i="1"/>
  <c r="AP1302" i="1"/>
  <c r="AP1303" i="1"/>
  <c r="AP1304" i="1"/>
  <c r="AP1305" i="1"/>
  <c r="AP1306" i="1"/>
  <c r="AP1307" i="1"/>
  <c r="AP1308" i="1"/>
  <c r="AP1309" i="1"/>
  <c r="AP1310" i="1"/>
  <c r="AP1311" i="1"/>
  <c r="AP1312" i="1"/>
  <c r="AP1313" i="1"/>
  <c r="AP1314" i="1"/>
  <c r="AP1315" i="1"/>
  <c r="AP1316" i="1"/>
  <c r="AP1317" i="1"/>
  <c r="AP1318" i="1"/>
  <c r="AP1319" i="1"/>
  <c r="AP1320" i="1"/>
  <c r="AP1321" i="1"/>
  <c r="AP1322" i="1"/>
  <c r="AP1323" i="1"/>
  <c r="AP1324" i="1"/>
  <c r="AP1325" i="1"/>
  <c r="AP1326" i="1"/>
  <c r="AP1327" i="1"/>
  <c r="AP1328" i="1"/>
  <c r="AP1329" i="1"/>
  <c r="AP1330" i="1"/>
  <c r="AP1331" i="1"/>
  <c r="AP1332" i="1"/>
  <c r="AP1333" i="1"/>
  <c r="AP1334" i="1"/>
  <c r="AP1335" i="1"/>
  <c r="AP1336" i="1"/>
  <c r="AP1337" i="1"/>
  <c r="AP1338" i="1"/>
  <c r="AP1339" i="1"/>
  <c r="AP1340" i="1"/>
  <c r="AP1341" i="1"/>
  <c r="AP1342" i="1"/>
  <c r="AP1343" i="1"/>
  <c r="AP1344" i="1"/>
  <c r="AP1345" i="1"/>
  <c r="AP1346" i="1"/>
  <c r="AP1347" i="1"/>
  <c r="AP1348" i="1"/>
  <c r="AP1349" i="1"/>
  <c r="AP1350" i="1"/>
  <c r="AP1351" i="1"/>
  <c r="AP1352" i="1"/>
  <c r="AP1353" i="1"/>
  <c r="AP1354" i="1"/>
  <c r="AP1355" i="1"/>
  <c r="AP1356" i="1"/>
  <c r="AP1357" i="1"/>
  <c r="AP1358" i="1"/>
  <c r="AP1359" i="1"/>
  <c r="AP1360" i="1"/>
  <c r="AP1361" i="1"/>
  <c r="AP1362" i="1"/>
  <c r="AP1363" i="1"/>
  <c r="AP1364" i="1"/>
  <c r="AP1365" i="1"/>
  <c r="AP1366" i="1"/>
  <c r="AP1367" i="1"/>
  <c r="AP1368" i="1"/>
  <c r="AP1369" i="1"/>
  <c r="AP1370" i="1"/>
  <c r="AP1371" i="1"/>
  <c r="AP1372" i="1"/>
  <c r="AP1373" i="1"/>
  <c r="AP1374" i="1"/>
  <c r="AP1375" i="1"/>
  <c r="AP1376" i="1"/>
  <c r="AP1377" i="1"/>
  <c r="AP1378" i="1"/>
  <c r="AP1379" i="1"/>
  <c r="AP1380" i="1"/>
  <c r="AP1381" i="1"/>
  <c r="AP1382" i="1"/>
  <c r="AP1383" i="1"/>
  <c r="AP1384" i="1"/>
  <c r="AP1385" i="1"/>
  <c r="AP1386" i="1"/>
  <c r="AP1387" i="1"/>
  <c r="AP1388" i="1"/>
  <c r="AP1389" i="1"/>
  <c r="AP1390" i="1"/>
  <c r="AP1391" i="1"/>
  <c r="AP1392" i="1"/>
  <c r="AP1393" i="1"/>
  <c r="AP1394" i="1"/>
  <c r="AP1395" i="1"/>
  <c r="AP1396" i="1"/>
  <c r="AP1397" i="1"/>
  <c r="AP1398" i="1"/>
  <c r="AP1399" i="1"/>
  <c r="AP1400" i="1"/>
  <c r="AP1401" i="1"/>
  <c r="AP1402" i="1"/>
  <c r="AP1403" i="1"/>
  <c r="AP1404" i="1"/>
  <c r="AP1405" i="1"/>
  <c r="AP1406" i="1"/>
  <c r="AP1407" i="1"/>
  <c r="AP1408" i="1"/>
  <c r="AP1409" i="1"/>
  <c r="AP1410" i="1"/>
  <c r="AP1411" i="1"/>
  <c r="AP1412" i="1"/>
  <c r="AP1413" i="1"/>
  <c r="AP1414" i="1"/>
  <c r="AP1415" i="1"/>
  <c r="AP1416" i="1"/>
  <c r="AP1417" i="1"/>
  <c r="AP1418" i="1"/>
  <c r="AP1419" i="1"/>
  <c r="AP1420" i="1"/>
  <c r="AP1421" i="1"/>
  <c r="AP1422" i="1"/>
  <c r="AP1423" i="1"/>
  <c r="AP1424" i="1"/>
  <c r="AP1425" i="1"/>
  <c r="AP1426" i="1"/>
  <c r="AP1427" i="1"/>
  <c r="AP1428" i="1"/>
  <c r="AP1429" i="1"/>
  <c r="AP1430" i="1"/>
  <c r="AP1431" i="1"/>
  <c r="AP1432" i="1"/>
  <c r="AP1433" i="1"/>
  <c r="AP1434" i="1"/>
  <c r="AP1435" i="1"/>
  <c r="AP1436" i="1"/>
  <c r="AP1437" i="1"/>
  <c r="AP1438" i="1"/>
  <c r="AP1439" i="1"/>
  <c r="AP1440" i="1"/>
  <c r="AP1441" i="1"/>
  <c r="AP1442" i="1"/>
  <c r="AP1443" i="1"/>
  <c r="AP1444" i="1"/>
  <c r="AP1445" i="1"/>
  <c r="AP1446" i="1"/>
  <c r="AP1447" i="1"/>
  <c r="AP1448" i="1"/>
  <c r="AP1449" i="1"/>
  <c r="AP1450" i="1"/>
  <c r="AP1451" i="1"/>
  <c r="AP1452" i="1"/>
  <c r="AP1453" i="1"/>
  <c r="AP1454" i="1"/>
  <c r="AP1455" i="1"/>
  <c r="AP1456" i="1"/>
  <c r="AP1457" i="1"/>
  <c r="AP1458" i="1"/>
  <c r="AP1459" i="1"/>
  <c r="AP1460" i="1"/>
  <c r="AP1461" i="1"/>
  <c r="AP1462" i="1"/>
  <c r="AP1463" i="1"/>
  <c r="AP1464" i="1"/>
  <c r="AP1465" i="1"/>
  <c r="AP1466" i="1"/>
  <c r="AP1467" i="1"/>
  <c r="AP1468" i="1"/>
  <c r="AP1469" i="1"/>
  <c r="AP1470" i="1"/>
  <c r="AP1471" i="1"/>
  <c r="H17" i="3"/>
  <c r="H16" i="3"/>
  <c r="H15" i="3"/>
  <c r="H14" i="3"/>
  <c r="H8" i="3"/>
  <c r="H7" i="3"/>
  <c r="H6" i="3"/>
  <c r="H5" i="3"/>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N91" i="1" s="1"/>
  <c r="AL92" i="1"/>
  <c r="AL93" i="1"/>
  <c r="AL94" i="1"/>
  <c r="AL95" i="1"/>
  <c r="AL96" i="1"/>
  <c r="AL97" i="1"/>
  <c r="AL98" i="1"/>
  <c r="AL99" i="1"/>
  <c r="AL100" i="1"/>
  <c r="AL101" i="1"/>
  <c r="AL102" i="1"/>
  <c r="AN102" i="1" s="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N136" i="1" s="1"/>
  <c r="AL137" i="1"/>
  <c r="AL138" i="1"/>
  <c r="AL139" i="1"/>
  <c r="AL140" i="1"/>
  <c r="AL141" i="1"/>
  <c r="AL142" i="1"/>
  <c r="AL143" i="1"/>
  <c r="AL144" i="1"/>
  <c r="AN144" i="1" s="1"/>
  <c r="AL145" i="1"/>
  <c r="AL146" i="1"/>
  <c r="AL147" i="1"/>
  <c r="AL148" i="1"/>
  <c r="AL149" i="1"/>
  <c r="AL150" i="1"/>
  <c r="AL151" i="1"/>
  <c r="AL152" i="1"/>
  <c r="AL153" i="1"/>
  <c r="AL154" i="1"/>
  <c r="AL155" i="1"/>
  <c r="AL156" i="1"/>
  <c r="AL157" i="1"/>
  <c r="AL158" i="1"/>
  <c r="AN158" i="1" s="1"/>
  <c r="AL159" i="1"/>
  <c r="AL160" i="1"/>
  <c r="AL161" i="1"/>
  <c r="AL162" i="1"/>
  <c r="AL163" i="1"/>
  <c r="AL164" i="1"/>
  <c r="AL165" i="1"/>
  <c r="AL166" i="1"/>
  <c r="AN166" i="1" s="1"/>
  <c r="AL167" i="1"/>
  <c r="AL168" i="1"/>
  <c r="AL169" i="1"/>
  <c r="AL170" i="1"/>
  <c r="AL171" i="1"/>
  <c r="AL172" i="1"/>
  <c r="AL173" i="1"/>
  <c r="AL174" i="1"/>
  <c r="AL175" i="1"/>
  <c r="AL176" i="1"/>
  <c r="AL177" i="1"/>
  <c r="AN177" i="1" s="1"/>
  <c r="AL178" i="1"/>
  <c r="AL179" i="1"/>
  <c r="AL180" i="1"/>
  <c r="AL181" i="1"/>
  <c r="AL182" i="1"/>
  <c r="AL183" i="1"/>
  <c r="AL184" i="1"/>
  <c r="AL185" i="1"/>
  <c r="AN185" i="1" s="1"/>
  <c r="AL186" i="1"/>
  <c r="AL187" i="1"/>
  <c r="AL188" i="1"/>
  <c r="AL189" i="1"/>
  <c r="AL190" i="1"/>
  <c r="AL191" i="1"/>
  <c r="AL192" i="1"/>
  <c r="AL193" i="1"/>
  <c r="AL194" i="1"/>
  <c r="AL195" i="1"/>
  <c r="AL196" i="1"/>
  <c r="AL197" i="1"/>
  <c r="AL198" i="1"/>
  <c r="AL199" i="1"/>
  <c r="AL200" i="1"/>
  <c r="AN200" i="1" s="1"/>
  <c r="AL201" i="1"/>
  <c r="AL202" i="1"/>
  <c r="AL203" i="1"/>
  <c r="AL204" i="1"/>
  <c r="AL205" i="1"/>
  <c r="AL206" i="1"/>
  <c r="AL207" i="1"/>
  <c r="AL208" i="1"/>
  <c r="AN208" i="1" s="1"/>
  <c r="AL209" i="1"/>
  <c r="AL210" i="1"/>
  <c r="AL211" i="1"/>
  <c r="AL212" i="1"/>
  <c r="AL213" i="1"/>
  <c r="AL214" i="1"/>
  <c r="AL215" i="1"/>
  <c r="AL216" i="1"/>
  <c r="AL217" i="1"/>
  <c r="AL218" i="1"/>
  <c r="AL219" i="1"/>
  <c r="AL220" i="1"/>
  <c r="AL221" i="1"/>
  <c r="AL222" i="1"/>
  <c r="AN222" i="1" s="1"/>
  <c r="AL223" i="1"/>
  <c r="AL224" i="1"/>
  <c r="AL225" i="1"/>
  <c r="AL226" i="1"/>
  <c r="AL227" i="1"/>
  <c r="AL228" i="1"/>
  <c r="AL229" i="1"/>
  <c r="AL230" i="1"/>
  <c r="AN230" i="1" s="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N257" i="1" s="1"/>
  <c r="AL258" i="1"/>
  <c r="AL259" i="1"/>
  <c r="AL260" i="1"/>
  <c r="AL261" i="1"/>
  <c r="AL262" i="1"/>
  <c r="AL263" i="1"/>
  <c r="AL264" i="1"/>
  <c r="AN264" i="1" s="1"/>
  <c r="AL265" i="1"/>
  <c r="AL266" i="1"/>
  <c r="AL267" i="1"/>
  <c r="AL268" i="1"/>
  <c r="AL269" i="1"/>
  <c r="AL270" i="1"/>
  <c r="AL271" i="1"/>
  <c r="AL272" i="1"/>
  <c r="AN272" i="1" s="1"/>
  <c r="AL273" i="1"/>
  <c r="AL274" i="1"/>
  <c r="AL275" i="1"/>
  <c r="AL276" i="1"/>
  <c r="AL277" i="1"/>
  <c r="AL278" i="1"/>
  <c r="AL279" i="1"/>
  <c r="AL280" i="1"/>
  <c r="AN280" i="1" s="1"/>
  <c r="AL281" i="1"/>
  <c r="AL282" i="1"/>
  <c r="AL283" i="1"/>
  <c r="AL284" i="1"/>
  <c r="AL285" i="1"/>
  <c r="AL286" i="1"/>
  <c r="AN286" i="1" s="1"/>
  <c r="AL287" i="1"/>
  <c r="AL288" i="1"/>
  <c r="AL289" i="1"/>
  <c r="AL290" i="1"/>
  <c r="AL291" i="1"/>
  <c r="AL292" i="1"/>
  <c r="AL293" i="1"/>
  <c r="AL294" i="1"/>
  <c r="AN294" i="1" s="1"/>
  <c r="AL295" i="1"/>
  <c r="AL296" i="1"/>
  <c r="AL297" i="1"/>
  <c r="AL298" i="1"/>
  <c r="AL299" i="1"/>
  <c r="AL300" i="1"/>
  <c r="AL301" i="1"/>
  <c r="AL302" i="1"/>
  <c r="AN302" i="1" s="1"/>
  <c r="AL303" i="1"/>
  <c r="AL304" i="1"/>
  <c r="AL305" i="1"/>
  <c r="AL306" i="1"/>
  <c r="AL307" i="1"/>
  <c r="AL308" i="1"/>
  <c r="AL309" i="1"/>
  <c r="AL310" i="1"/>
  <c r="AL311" i="1"/>
  <c r="AL312" i="1"/>
  <c r="AL313" i="1"/>
  <c r="AN313" i="1" s="1"/>
  <c r="AL314" i="1"/>
  <c r="AL315" i="1"/>
  <c r="AL316" i="1"/>
  <c r="AL317" i="1"/>
  <c r="AL318" i="1"/>
  <c r="AL319" i="1"/>
  <c r="AL320" i="1"/>
  <c r="AL321" i="1"/>
  <c r="AN321" i="1" s="1"/>
  <c r="AL322" i="1"/>
  <c r="AL323" i="1"/>
  <c r="AL324" i="1"/>
  <c r="AL325" i="1"/>
  <c r="AL326" i="1"/>
  <c r="AL327" i="1"/>
  <c r="AL328" i="1"/>
  <c r="AN328" i="1" s="1"/>
  <c r="AL329" i="1"/>
  <c r="AL330" i="1"/>
  <c r="AL331" i="1"/>
  <c r="AL332" i="1"/>
  <c r="AL333" i="1"/>
  <c r="AL334" i="1"/>
  <c r="AL335" i="1"/>
  <c r="AL336" i="1"/>
  <c r="AN336" i="1" s="1"/>
  <c r="AL337" i="1"/>
  <c r="AL338" i="1"/>
  <c r="AL339" i="1"/>
  <c r="AL340" i="1"/>
  <c r="AL341" i="1"/>
  <c r="AL342" i="1"/>
  <c r="AL343" i="1"/>
  <c r="AL344" i="1"/>
  <c r="AN344" i="1" s="1"/>
  <c r="AL345" i="1"/>
  <c r="AL346" i="1"/>
  <c r="AL347" i="1"/>
  <c r="AL348" i="1"/>
  <c r="AL349" i="1"/>
  <c r="AL350" i="1"/>
  <c r="AN350" i="1" s="1"/>
  <c r="AL351" i="1"/>
  <c r="AL352" i="1"/>
  <c r="AL353" i="1"/>
  <c r="AL354" i="1"/>
  <c r="AL355" i="1"/>
  <c r="AL356" i="1"/>
  <c r="AL357" i="1"/>
  <c r="AL358" i="1"/>
  <c r="AN358" i="1" s="1"/>
  <c r="AL359" i="1"/>
  <c r="AL360" i="1"/>
  <c r="AL361" i="1"/>
  <c r="AL362" i="1"/>
  <c r="AL363" i="1"/>
  <c r="AL364" i="1"/>
  <c r="AL365" i="1"/>
  <c r="AL366" i="1"/>
  <c r="AN366" i="1" s="1"/>
  <c r="AL367" i="1"/>
  <c r="AL368" i="1"/>
  <c r="AL369" i="1"/>
  <c r="AN369" i="1" s="1"/>
  <c r="AL370" i="1"/>
  <c r="AL371" i="1"/>
  <c r="AL372" i="1"/>
  <c r="AL373" i="1"/>
  <c r="AL374" i="1"/>
  <c r="AN374" i="1" s="1"/>
  <c r="AL375" i="1"/>
  <c r="AL376" i="1"/>
  <c r="AL377" i="1"/>
  <c r="AL378" i="1"/>
  <c r="AL379" i="1"/>
  <c r="AL380" i="1"/>
  <c r="AL381" i="1"/>
  <c r="AL382" i="1"/>
  <c r="AL383" i="1"/>
  <c r="AL384" i="1"/>
  <c r="AL385" i="1"/>
  <c r="AL386" i="1"/>
  <c r="AL387" i="1"/>
  <c r="AL388" i="1"/>
  <c r="AL389" i="1"/>
  <c r="AL390" i="1"/>
  <c r="AL391" i="1"/>
  <c r="AL392" i="1"/>
  <c r="AN392" i="1" s="1"/>
  <c r="AL393" i="1"/>
  <c r="AL394" i="1"/>
  <c r="AL395" i="1"/>
  <c r="AL396" i="1"/>
  <c r="AL397" i="1"/>
  <c r="AL398" i="1"/>
  <c r="AL399" i="1"/>
  <c r="AL400" i="1"/>
  <c r="AN400" i="1" s="1"/>
  <c r="AL401" i="1"/>
  <c r="AL402" i="1"/>
  <c r="AL403" i="1"/>
  <c r="AL404" i="1"/>
  <c r="AL405" i="1"/>
  <c r="AL406" i="1"/>
  <c r="AL407" i="1"/>
  <c r="AL408" i="1"/>
  <c r="AN408" i="1" s="1"/>
  <c r="AL409" i="1"/>
  <c r="AL410" i="1"/>
  <c r="AL411" i="1"/>
  <c r="AL412" i="1"/>
  <c r="AL413" i="1"/>
  <c r="AL414" i="1"/>
  <c r="AN414" i="1" s="1"/>
  <c r="AL415" i="1"/>
  <c r="AL416" i="1"/>
  <c r="AN416" i="1" s="1"/>
  <c r="AL417" i="1"/>
  <c r="AL418" i="1"/>
  <c r="AL419" i="1"/>
  <c r="AL420" i="1"/>
  <c r="AL421" i="1"/>
  <c r="AL422" i="1"/>
  <c r="AN422" i="1" s="1"/>
  <c r="AL423" i="1"/>
  <c r="AL424" i="1"/>
  <c r="AL425" i="1"/>
  <c r="AL426" i="1"/>
  <c r="AL427" i="1"/>
  <c r="AL428" i="1"/>
  <c r="AL429" i="1"/>
  <c r="AL430" i="1"/>
  <c r="AN430" i="1" s="1"/>
  <c r="AL431" i="1"/>
  <c r="AL432" i="1"/>
  <c r="AL433" i="1"/>
  <c r="AL434" i="1"/>
  <c r="AL435" i="1"/>
  <c r="AL436" i="1"/>
  <c r="AL437" i="1"/>
  <c r="AL438" i="1"/>
  <c r="AN438" i="1" s="1"/>
  <c r="AL439" i="1"/>
  <c r="AL440" i="1"/>
  <c r="AL441" i="1"/>
  <c r="AL442" i="1"/>
  <c r="AL443" i="1"/>
  <c r="AL444" i="1"/>
  <c r="AL445" i="1"/>
  <c r="AL446" i="1"/>
  <c r="AL447" i="1"/>
  <c r="AL448" i="1"/>
  <c r="AL449" i="1"/>
  <c r="AL450" i="1"/>
  <c r="AL451" i="1"/>
  <c r="AL452" i="1"/>
  <c r="AL453" i="1"/>
  <c r="AL454" i="1"/>
  <c r="AL455" i="1"/>
  <c r="AL456" i="1"/>
  <c r="AN456" i="1" s="1"/>
  <c r="AL457" i="1"/>
  <c r="AN457" i="1" s="1"/>
  <c r="AL458" i="1"/>
  <c r="AL459" i="1"/>
  <c r="AL460" i="1"/>
  <c r="AL461" i="1"/>
  <c r="AL462" i="1"/>
  <c r="AL463" i="1"/>
  <c r="AL464" i="1"/>
  <c r="AN464" i="1" s="1"/>
  <c r="AL465" i="1"/>
  <c r="AL466" i="1"/>
  <c r="AL467" i="1"/>
  <c r="AL468" i="1"/>
  <c r="AL469" i="1"/>
  <c r="AL470" i="1"/>
  <c r="AL471" i="1"/>
  <c r="AL472" i="1"/>
  <c r="AN472" i="1" s="1"/>
  <c r="AL473" i="1"/>
  <c r="AL474" i="1"/>
  <c r="AL475" i="1"/>
  <c r="AL476" i="1"/>
  <c r="AL477" i="1"/>
  <c r="AL478" i="1"/>
  <c r="AN478" i="1" s="1"/>
  <c r="AL479" i="1"/>
  <c r="AL480" i="1"/>
  <c r="AN480" i="1" s="1"/>
  <c r="AL481" i="1"/>
  <c r="AL482" i="1"/>
  <c r="AL483" i="1"/>
  <c r="AL484" i="1"/>
  <c r="AL485" i="1"/>
  <c r="AL486" i="1"/>
  <c r="AN486" i="1" s="1"/>
  <c r="AL487" i="1"/>
  <c r="AL488" i="1"/>
  <c r="AL489" i="1"/>
  <c r="AL490" i="1"/>
  <c r="AL491" i="1"/>
  <c r="AL492" i="1"/>
  <c r="AL493" i="1"/>
  <c r="AL494" i="1"/>
  <c r="AN494" i="1" s="1"/>
  <c r="AL495" i="1"/>
  <c r="AL496" i="1"/>
  <c r="AL497" i="1"/>
  <c r="AN497" i="1" s="1"/>
  <c r="AL498" i="1"/>
  <c r="AL499" i="1"/>
  <c r="AL500" i="1"/>
  <c r="AL501" i="1"/>
  <c r="AL502" i="1"/>
  <c r="AN502" i="1" s="1"/>
  <c r="AL503" i="1"/>
  <c r="AL504" i="1"/>
  <c r="AL505" i="1"/>
  <c r="AL506" i="1"/>
  <c r="AL507" i="1"/>
  <c r="AL508" i="1"/>
  <c r="AL509" i="1"/>
  <c r="AL510" i="1"/>
  <c r="AL511" i="1"/>
  <c r="AL512" i="1"/>
  <c r="AL513" i="1"/>
  <c r="AL514" i="1"/>
  <c r="AL515" i="1"/>
  <c r="AL516" i="1"/>
  <c r="AL517" i="1"/>
  <c r="AL518" i="1"/>
  <c r="AL519" i="1"/>
  <c r="AL520" i="1"/>
  <c r="AN520" i="1" s="1"/>
  <c r="AL521" i="1"/>
  <c r="AL522" i="1"/>
  <c r="AL523" i="1"/>
  <c r="AL524" i="1"/>
  <c r="AL525" i="1"/>
  <c r="AL526" i="1"/>
  <c r="AL527" i="1"/>
  <c r="AL528" i="1"/>
  <c r="AN528" i="1" s="1"/>
  <c r="AL529" i="1"/>
  <c r="AL530" i="1"/>
  <c r="AL531" i="1"/>
  <c r="AL532" i="1"/>
  <c r="AL533" i="1"/>
  <c r="AL534" i="1"/>
  <c r="AL535" i="1"/>
  <c r="AL536" i="1"/>
  <c r="AN536" i="1" s="1"/>
  <c r="AL537" i="1"/>
  <c r="AL538" i="1"/>
  <c r="AL539" i="1"/>
  <c r="AL540" i="1"/>
  <c r="AL541" i="1"/>
  <c r="AL542" i="1"/>
  <c r="AN542" i="1" s="1"/>
  <c r="AL543" i="1"/>
  <c r="AL544" i="1"/>
  <c r="AN544" i="1" s="1"/>
  <c r="AL545" i="1"/>
  <c r="AL546" i="1"/>
  <c r="AL547" i="1"/>
  <c r="AL548" i="1"/>
  <c r="AL549" i="1"/>
  <c r="AL550" i="1"/>
  <c r="AN550" i="1" s="1"/>
  <c r="AL551" i="1"/>
  <c r="AL552" i="1"/>
  <c r="AL553" i="1"/>
  <c r="AL554" i="1"/>
  <c r="AL555" i="1"/>
  <c r="AL556" i="1"/>
  <c r="AL557" i="1"/>
  <c r="AL558" i="1"/>
  <c r="AN558" i="1" s="1"/>
  <c r="AL559" i="1"/>
  <c r="AL560" i="1"/>
  <c r="AL561" i="1"/>
  <c r="AL562" i="1"/>
  <c r="AL563" i="1"/>
  <c r="AL564" i="1"/>
  <c r="AL565" i="1"/>
  <c r="AL566" i="1"/>
  <c r="AN566" i="1" s="1"/>
  <c r="AL567" i="1"/>
  <c r="AL568" i="1"/>
  <c r="AL569" i="1"/>
  <c r="AL570" i="1"/>
  <c r="AL571" i="1"/>
  <c r="AL572" i="1"/>
  <c r="AL573" i="1"/>
  <c r="AL574" i="1"/>
  <c r="AL575" i="1"/>
  <c r="AL576" i="1"/>
  <c r="AL577" i="1"/>
  <c r="AL578" i="1"/>
  <c r="AL579" i="1"/>
  <c r="AL580" i="1"/>
  <c r="AL581" i="1"/>
  <c r="AL582" i="1"/>
  <c r="AL583" i="1"/>
  <c r="AL584" i="1"/>
  <c r="AN584" i="1" s="1"/>
  <c r="AL585" i="1"/>
  <c r="AN585" i="1" s="1"/>
  <c r="AL586" i="1"/>
  <c r="AL587" i="1"/>
  <c r="AL588" i="1"/>
  <c r="AL589" i="1"/>
  <c r="AL590" i="1"/>
  <c r="AL591" i="1"/>
  <c r="AL592" i="1"/>
  <c r="AN592" i="1" s="1"/>
  <c r="AL593" i="1"/>
  <c r="AL594" i="1"/>
  <c r="AL595" i="1"/>
  <c r="AL596" i="1"/>
  <c r="AL597" i="1"/>
  <c r="AL598" i="1"/>
  <c r="AL599" i="1"/>
  <c r="AL600" i="1"/>
  <c r="AN600" i="1" s="1"/>
  <c r="AL601" i="1"/>
  <c r="AL602" i="1"/>
  <c r="AL603" i="1"/>
  <c r="AL604" i="1"/>
  <c r="AL605" i="1"/>
  <c r="AL606" i="1"/>
  <c r="AN606" i="1" s="1"/>
  <c r="AL607" i="1"/>
  <c r="AL608" i="1"/>
  <c r="AN608" i="1" s="1"/>
  <c r="AL609" i="1"/>
  <c r="AL610" i="1"/>
  <c r="AL611" i="1"/>
  <c r="AL612" i="1"/>
  <c r="AL613" i="1"/>
  <c r="AL614" i="1"/>
  <c r="AN614" i="1" s="1"/>
  <c r="AL615" i="1"/>
  <c r="AL616" i="1"/>
  <c r="AL617" i="1"/>
  <c r="AL618" i="1"/>
  <c r="AL619" i="1"/>
  <c r="AL620" i="1"/>
  <c r="AL621" i="1"/>
  <c r="AL622" i="1"/>
  <c r="AN622" i="1" s="1"/>
  <c r="AL623" i="1"/>
  <c r="AL624" i="1"/>
  <c r="AL625" i="1"/>
  <c r="AN625" i="1" s="1"/>
  <c r="AL626" i="1"/>
  <c r="AL627" i="1"/>
  <c r="AL628" i="1"/>
  <c r="AL629" i="1"/>
  <c r="AL630" i="1"/>
  <c r="AN630" i="1" s="1"/>
  <c r="AL631" i="1"/>
  <c r="AL632" i="1"/>
  <c r="AM632" i="1" s="1"/>
  <c r="AL633" i="1"/>
  <c r="AL634" i="1"/>
  <c r="AL635" i="1"/>
  <c r="AL636" i="1"/>
  <c r="AL637" i="1"/>
  <c r="AL638" i="1"/>
  <c r="AL639" i="1"/>
  <c r="AL640" i="1"/>
  <c r="AL641" i="1"/>
  <c r="AL642" i="1"/>
  <c r="AL643" i="1"/>
  <c r="AL644" i="1"/>
  <c r="AL645" i="1"/>
  <c r="AL646" i="1"/>
  <c r="AL647" i="1"/>
  <c r="AL648" i="1"/>
  <c r="AN648" i="1" s="1"/>
  <c r="AL649" i="1"/>
  <c r="AL650" i="1"/>
  <c r="AL651" i="1"/>
  <c r="AL652" i="1"/>
  <c r="AL653" i="1"/>
  <c r="AL654" i="1"/>
  <c r="AL655" i="1"/>
  <c r="AL656" i="1"/>
  <c r="AN656" i="1" s="1"/>
  <c r="AL657" i="1"/>
  <c r="AL658" i="1"/>
  <c r="AL659" i="1"/>
  <c r="AL660" i="1"/>
  <c r="AL661" i="1"/>
  <c r="AL662" i="1"/>
  <c r="AL663" i="1"/>
  <c r="AL664" i="1"/>
  <c r="AN664" i="1" s="1"/>
  <c r="AL665" i="1"/>
  <c r="AL666" i="1"/>
  <c r="AL667" i="1"/>
  <c r="AL668" i="1"/>
  <c r="AL669" i="1"/>
  <c r="AL670" i="1"/>
  <c r="AN670" i="1" s="1"/>
  <c r="AL671" i="1"/>
  <c r="AL672" i="1"/>
  <c r="AN672" i="1" s="1"/>
  <c r="AL673" i="1"/>
  <c r="AL674" i="1"/>
  <c r="AL675" i="1"/>
  <c r="AL676" i="1"/>
  <c r="AL677" i="1"/>
  <c r="AL678" i="1"/>
  <c r="AN678" i="1" s="1"/>
  <c r="AL679" i="1"/>
  <c r="AL680" i="1"/>
  <c r="AL681" i="1"/>
  <c r="AL682" i="1"/>
  <c r="AL683" i="1"/>
  <c r="AL684" i="1"/>
  <c r="AL685" i="1"/>
  <c r="AL686" i="1"/>
  <c r="AN686" i="1" s="1"/>
  <c r="AL687" i="1"/>
  <c r="AL688" i="1"/>
  <c r="AL689" i="1"/>
  <c r="AL690" i="1"/>
  <c r="AL691" i="1"/>
  <c r="AL692" i="1"/>
  <c r="AL693" i="1"/>
  <c r="AL694" i="1"/>
  <c r="AN694" i="1" s="1"/>
  <c r="AL695" i="1"/>
  <c r="AL696" i="1"/>
  <c r="AL697" i="1"/>
  <c r="AL698" i="1"/>
  <c r="AL699" i="1"/>
  <c r="AL700" i="1"/>
  <c r="AL701" i="1"/>
  <c r="AL702" i="1"/>
  <c r="AL703" i="1"/>
  <c r="AL704" i="1"/>
  <c r="AL705" i="1"/>
  <c r="AL706" i="1"/>
  <c r="AL707" i="1"/>
  <c r="AL708" i="1"/>
  <c r="AL709" i="1"/>
  <c r="AL710" i="1"/>
  <c r="AL711" i="1"/>
  <c r="AL712" i="1"/>
  <c r="AN712" i="1" s="1"/>
  <c r="AL713" i="1"/>
  <c r="AN713" i="1" s="1"/>
  <c r="AL714" i="1"/>
  <c r="AL715" i="1"/>
  <c r="AL716" i="1"/>
  <c r="AL717" i="1"/>
  <c r="AL718" i="1"/>
  <c r="AL719" i="1"/>
  <c r="AL720" i="1"/>
  <c r="AN720" i="1" s="1"/>
  <c r="AL721" i="1"/>
  <c r="AL722" i="1"/>
  <c r="AL723" i="1"/>
  <c r="AL724" i="1"/>
  <c r="AL725" i="1"/>
  <c r="AL726" i="1"/>
  <c r="AL727" i="1"/>
  <c r="AL728" i="1"/>
  <c r="AN728" i="1" s="1"/>
  <c r="AL729" i="1"/>
  <c r="AL730" i="1"/>
  <c r="AL731" i="1"/>
  <c r="AL732" i="1"/>
  <c r="AL733" i="1"/>
  <c r="AL734" i="1"/>
  <c r="AN734" i="1" s="1"/>
  <c r="AL735" i="1"/>
  <c r="AL736" i="1"/>
  <c r="AN736" i="1" s="1"/>
  <c r="AL737" i="1"/>
  <c r="AL738" i="1"/>
  <c r="AL739" i="1"/>
  <c r="AL740" i="1"/>
  <c r="AL741" i="1"/>
  <c r="AL742" i="1"/>
  <c r="AN742" i="1" s="1"/>
  <c r="AL743" i="1"/>
  <c r="AL744" i="1"/>
  <c r="AL745" i="1"/>
  <c r="AL746" i="1"/>
  <c r="AL747" i="1"/>
  <c r="AL748" i="1"/>
  <c r="AL749" i="1"/>
  <c r="AL750" i="1"/>
  <c r="AN750" i="1" s="1"/>
  <c r="AL751" i="1"/>
  <c r="AL752" i="1"/>
  <c r="AL753" i="1"/>
  <c r="AN753" i="1" s="1"/>
  <c r="AL754" i="1"/>
  <c r="AL755" i="1"/>
  <c r="AL756" i="1"/>
  <c r="AL757" i="1"/>
  <c r="AL758" i="1"/>
  <c r="AN758" i="1" s="1"/>
  <c r="AL759" i="1"/>
  <c r="AL760" i="1"/>
  <c r="AL761" i="1"/>
  <c r="AL762" i="1"/>
  <c r="AL763" i="1"/>
  <c r="AL764" i="1"/>
  <c r="AL765" i="1"/>
  <c r="AL766" i="1"/>
  <c r="AL767" i="1"/>
  <c r="AL768" i="1"/>
  <c r="AL769" i="1"/>
  <c r="AL770" i="1"/>
  <c r="AL771" i="1"/>
  <c r="AL772" i="1"/>
  <c r="AL773" i="1"/>
  <c r="AL774" i="1"/>
  <c r="AL775" i="1"/>
  <c r="AL776" i="1"/>
  <c r="AN776" i="1" s="1"/>
  <c r="AL777" i="1"/>
  <c r="AL778" i="1"/>
  <c r="AL779" i="1"/>
  <c r="AL780" i="1"/>
  <c r="AL781" i="1"/>
  <c r="AL782" i="1"/>
  <c r="AL783" i="1"/>
  <c r="AL784" i="1"/>
  <c r="AN784" i="1" s="1"/>
  <c r="AL785" i="1"/>
  <c r="AL786" i="1"/>
  <c r="AL787" i="1"/>
  <c r="AL788" i="1"/>
  <c r="AL789" i="1"/>
  <c r="AL790" i="1"/>
  <c r="AL791" i="1"/>
  <c r="AL792" i="1"/>
  <c r="AN792" i="1" s="1"/>
  <c r="AL793" i="1"/>
  <c r="AL794" i="1"/>
  <c r="AL795" i="1"/>
  <c r="AL796" i="1"/>
  <c r="AL797" i="1"/>
  <c r="AL798" i="1"/>
  <c r="AN798" i="1" s="1"/>
  <c r="AL799" i="1"/>
  <c r="AL800" i="1"/>
  <c r="AN800" i="1" s="1"/>
  <c r="AL801" i="1"/>
  <c r="AL802" i="1"/>
  <c r="AL803" i="1"/>
  <c r="AL804" i="1"/>
  <c r="AL805" i="1"/>
  <c r="AL806" i="1"/>
  <c r="AN806" i="1" s="1"/>
  <c r="AL807" i="1"/>
  <c r="AL808" i="1"/>
  <c r="AL809" i="1"/>
  <c r="AL810" i="1"/>
  <c r="AL811" i="1"/>
  <c r="AL812" i="1"/>
  <c r="AL813" i="1"/>
  <c r="AL814" i="1"/>
  <c r="AN814" i="1" s="1"/>
  <c r="AL815" i="1"/>
  <c r="AL816" i="1"/>
  <c r="AL817" i="1"/>
  <c r="AL818" i="1"/>
  <c r="AL819" i="1"/>
  <c r="AL820" i="1"/>
  <c r="AL821" i="1"/>
  <c r="AL822" i="1"/>
  <c r="AN822" i="1" s="1"/>
  <c r="AL823" i="1"/>
  <c r="AL824" i="1"/>
  <c r="AL825" i="1"/>
  <c r="AL826" i="1"/>
  <c r="AL827" i="1"/>
  <c r="AL828" i="1"/>
  <c r="AL829" i="1"/>
  <c r="AL830" i="1"/>
  <c r="AL831" i="1"/>
  <c r="AL832" i="1"/>
  <c r="AM832" i="1" s="1"/>
  <c r="AL833" i="1"/>
  <c r="AL834" i="1"/>
  <c r="AL835" i="1"/>
  <c r="AL836" i="1"/>
  <c r="AL837" i="1"/>
  <c r="AL838" i="1"/>
  <c r="AL839" i="1"/>
  <c r="AL840" i="1"/>
  <c r="AN840" i="1" s="1"/>
  <c r="AL841" i="1"/>
  <c r="AN841" i="1" s="1"/>
  <c r="AL842" i="1"/>
  <c r="AL843" i="1"/>
  <c r="AL844" i="1"/>
  <c r="AL845" i="1"/>
  <c r="AL846" i="1"/>
  <c r="AL847" i="1"/>
  <c r="AL848" i="1"/>
  <c r="AN848" i="1" s="1"/>
  <c r="AL849" i="1"/>
  <c r="AL850" i="1"/>
  <c r="AL851" i="1"/>
  <c r="AL852" i="1"/>
  <c r="AL853" i="1"/>
  <c r="AL854" i="1"/>
  <c r="AL855" i="1"/>
  <c r="AL856" i="1"/>
  <c r="AN856" i="1" s="1"/>
  <c r="AL857" i="1"/>
  <c r="AL858" i="1"/>
  <c r="AL859" i="1"/>
  <c r="AL860" i="1"/>
  <c r="AL861" i="1"/>
  <c r="AL862" i="1"/>
  <c r="AN862" i="1" s="1"/>
  <c r="AL863" i="1"/>
  <c r="AL864" i="1"/>
  <c r="AN864" i="1" s="1"/>
  <c r="AL865" i="1"/>
  <c r="AL866" i="1"/>
  <c r="AL867" i="1"/>
  <c r="AL868" i="1"/>
  <c r="AL869" i="1"/>
  <c r="AL870" i="1"/>
  <c r="AN870" i="1" s="1"/>
  <c r="AL871" i="1"/>
  <c r="AL872" i="1"/>
  <c r="AL873" i="1"/>
  <c r="AL874" i="1"/>
  <c r="AL875" i="1"/>
  <c r="AL876" i="1"/>
  <c r="AL877" i="1"/>
  <c r="AL878" i="1"/>
  <c r="AN878" i="1" s="1"/>
  <c r="AL879" i="1"/>
  <c r="AL880" i="1"/>
  <c r="AL881" i="1"/>
  <c r="AN881" i="1" s="1"/>
  <c r="AL882" i="1"/>
  <c r="AL883" i="1"/>
  <c r="AL884" i="1"/>
  <c r="AL885" i="1"/>
  <c r="AL886" i="1"/>
  <c r="AN886" i="1" s="1"/>
  <c r="AL887" i="1"/>
  <c r="AL888" i="1"/>
  <c r="AL889" i="1"/>
  <c r="AL890" i="1"/>
  <c r="AL891" i="1"/>
  <c r="AL892" i="1"/>
  <c r="AL893" i="1"/>
  <c r="AL894" i="1"/>
  <c r="AL895" i="1"/>
  <c r="AL896" i="1"/>
  <c r="AL897" i="1"/>
  <c r="AL898" i="1"/>
  <c r="AL899" i="1"/>
  <c r="AL900" i="1"/>
  <c r="AL901" i="1"/>
  <c r="AL902" i="1"/>
  <c r="AL903" i="1"/>
  <c r="AL904" i="1"/>
  <c r="AN904" i="1" s="1"/>
  <c r="AL905" i="1"/>
  <c r="AL906" i="1"/>
  <c r="AL907" i="1"/>
  <c r="AL908" i="1"/>
  <c r="AL909" i="1"/>
  <c r="AL910" i="1"/>
  <c r="AL911" i="1"/>
  <c r="AL912" i="1"/>
  <c r="AN912" i="1" s="1"/>
  <c r="AL913" i="1"/>
  <c r="AL914" i="1"/>
  <c r="AL915" i="1"/>
  <c r="AL916" i="1"/>
  <c r="AL917" i="1"/>
  <c r="AL918" i="1"/>
  <c r="AL919" i="1"/>
  <c r="AL920" i="1"/>
  <c r="AN920" i="1" s="1"/>
  <c r="AL921" i="1"/>
  <c r="AL922" i="1"/>
  <c r="AL923" i="1"/>
  <c r="AL924" i="1"/>
  <c r="AL925" i="1"/>
  <c r="AL926" i="1"/>
  <c r="AN926" i="1" s="1"/>
  <c r="AL927" i="1"/>
  <c r="AL928" i="1"/>
  <c r="AN928" i="1" s="1"/>
  <c r="AL929" i="1"/>
  <c r="AL930" i="1"/>
  <c r="AL931" i="1"/>
  <c r="AL932" i="1"/>
  <c r="AL933" i="1"/>
  <c r="AL934" i="1"/>
  <c r="AN934" i="1" s="1"/>
  <c r="AL935" i="1"/>
  <c r="AL936" i="1"/>
  <c r="AL937" i="1"/>
  <c r="AL938" i="1"/>
  <c r="AL939" i="1"/>
  <c r="AL940" i="1"/>
  <c r="AL941" i="1"/>
  <c r="AL942" i="1"/>
  <c r="AN942" i="1" s="1"/>
  <c r="AL943" i="1"/>
  <c r="AL944" i="1"/>
  <c r="AL945" i="1"/>
  <c r="AL946" i="1"/>
  <c r="AL947" i="1"/>
  <c r="AL948" i="1"/>
  <c r="AL949" i="1"/>
  <c r="AL950" i="1"/>
  <c r="AN950" i="1" s="1"/>
  <c r="AL951" i="1"/>
  <c r="AL952" i="1"/>
  <c r="AL953" i="1"/>
  <c r="AL954" i="1"/>
  <c r="AL955" i="1"/>
  <c r="AL956" i="1"/>
  <c r="AL957" i="1"/>
  <c r="AL958" i="1"/>
  <c r="AL959" i="1"/>
  <c r="AL960" i="1"/>
  <c r="AL961" i="1"/>
  <c r="AL962" i="1"/>
  <c r="AL963" i="1"/>
  <c r="AL964" i="1"/>
  <c r="AL965" i="1"/>
  <c r="AL966" i="1"/>
  <c r="AL967" i="1"/>
  <c r="AL968" i="1"/>
  <c r="AN968" i="1" s="1"/>
  <c r="AL969" i="1"/>
  <c r="AN969" i="1" s="1"/>
  <c r="AL970" i="1"/>
  <c r="AL971" i="1"/>
  <c r="AL972" i="1"/>
  <c r="AL973" i="1"/>
  <c r="AL974" i="1"/>
  <c r="AN974" i="1" s="1"/>
  <c r="AL975" i="1"/>
  <c r="AL976" i="1"/>
  <c r="AL977" i="1"/>
  <c r="AL978" i="1"/>
  <c r="AL979" i="1"/>
  <c r="AL980" i="1"/>
  <c r="AL981" i="1"/>
  <c r="AN981" i="1" s="1"/>
  <c r="AL982" i="1"/>
  <c r="AL983" i="1"/>
  <c r="AL984" i="1"/>
  <c r="AM984" i="1" s="1"/>
  <c r="AL985" i="1"/>
  <c r="AL986" i="1"/>
  <c r="AL987" i="1"/>
  <c r="AL988" i="1"/>
  <c r="AL989" i="1"/>
  <c r="AL990" i="1"/>
  <c r="AN990" i="1" s="1"/>
  <c r="AL991" i="1"/>
  <c r="AL992" i="1"/>
  <c r="AL993" i="1"/>
  <c r="AL994" i="1"/>
  <c r="AL995" i="1"/>
  <c r="AL996" i="1"/>
  <c r="AL997" i="1"/>
  <c r="AN997" i="1" s="1"/>
  <c r="AL998" i="1"/>
  <c r="AL999" i="1"/>
  <c r="AL1000" i="1"/>
  <c r="AN1000" i="1" s="1"/>
  <c r="AL1001" i="1"/>
  <c r="AN1001" i="1" s="1"/>
  <c r="AL1002" i="1"/>
  <c r="AL1003" i="1"/>
  <c r="AL1004" i="1"/>
  <c r="AL1005" i="1"/>
  <c r="AL1006" i="1"/>
  <c r="AN1006" i="1" s="1"/>
  <c r="AL1007" i="1"/>
  <c r="AL1008" i="1"/>
  <c r="AL1009" i="1"/>
  <c r="AL1010" i="1"/>
  <c r="AL1011" i="1"/>
  <c r="AL1012" i="1"/>
  <c r="AL1013" i="1"/>
  <c r="AN1013" i="1" s="1"/>
  <c r="AL1014" i="1"/>
  <c r="AL1015" i="1"/>
  <c r="AL1016" i="1"/>
  <c r="AN1016" i="1" s="1"/>
  <c r="AL1017" i="1"/>
  <c r="AL1018" i="1"/>
  <c r="AL1019" i="1"/>
  <c r="AL1020" i="1"/>
  <c r="AL1021" i="1"/>
  <c r="AL1022" i="1"/>
  <c r="AN1022" i="1" s="1"/>
  <c r="AL1023" i="1"/>
  <c r="AL1024" i="1"/>
  <c r="AL1025" i="1"/>
  <c r="AL1026" i="1"/>
  <c r="AL1027" i="1"/>
  <c r="AL1028" i="1"/>
  <c r="AL1029" i="1"/>
  <c r="AN1029" i="1" s="1"/>
  <c r="AL1030" i="1"/>
  <c r="AL1031" i="1"/>
  <c r="AL1032" i="1"/>
  <c r="AN1032" i="1" s="1"/>
  <c r="AL1033" i="1"/>
  <c r="AN1033" i="1" s="1"/>
  <c r="AL1034" i="1"/>
  <c r="AL1035" i="1"/>
  <c r="AL1036" i="1"/>
  <c r="AL1037" i="1"/>
  <c r="AL1038" i="1"/>
  <c r="AN1038" i="1" s="1"/>
  <c r="AL1039" i="1"/>
  <c r="AL1040" i="1"/>
  <c r="AL1041" i="1"/>
  <c r="AL1042" i="1"/>
  <c r="AL1043" i="1"/>
  <c r="AL1044" i="1"/>
  <c r="AL1045" i="1"/>
  <c r="AN1045" i="1" s="1"/>
  <c r="AL1046" i="1"/>
  <c r="AL1047" i="1"/>
  <c r="AL1048" i="1"/>
  <c r="AN1048" i="1" s="1"/>
  <c r="AL1049" i="1"/>
  <c r="AL1050" i="1"/>
  <c r="AL1051" i="1"/>
  <c r="AL1052" i="1"/>
  <c r="AL1053" i="1"/>
  <c r="AL1054" i="1"/>
  <c r="AN1054" i="1" s="1"/>
  <c r="AL1055" i="1"/>
  <c r="AL1056" i="1"/>
  <c r="AL1057" i="1"/>
  <c r="AL1058" i="1"/>
  <c r="AL1059" i="1"/>
  <c r="AL1060" i="1"/>
  <c r="AL1061" i="1"/>
  <c r="AN1061" i="1" s="1"/>
  <c r="AL1062" i="1"/>
  <c r="AL1063" i="1"/>
  <c r="AL1064" i="1"/>
  <c r="AN1064" i="1" s="1"/>
  <c r="AL1065" i="1"/>
  <c r="AN1065" i="1" s="1"/>
  <c r="AL1066" i="1"/>
  <c r="AL1067" i="1"/>
  <c r="AL1068" i="1"/>
  <c r="AL1069" i="1"/>
  <c r="AL1070" i="1"/>
  <c r="AN1070" i="1" s="1"/>
  <c r="AL1071" i="1"/>
  <c r="AL1072" i="1"/>
  <c r="AL1073" i="1"/>
  <c r="AL1074" i="1"/>
  <c r="AL1075" i="1"/>
  <c r="AL1076" i="1"/>
  <c r="AL1077" i="1"/>
  <c r="AN1077" i="1" s="1"/>
  <c r="AL1078" i="1"/>
  <c r="AL1079" i="1"/>
  <c r="AN1079" i="1" s="1"/>
  <c r="AL1080" i="1"/>
  <c r="AN1080" i="1" s="1"/>
  <c r="AL1081" i="1"/>
  <c r="AL1082" i="1"/>
  <c r="AL1083" i="1"/>
  <c r="AL1084" i="1"/>
  <c r="AL1085" i="1"/>
  <c r="AN1085" i="1" s="1"/>
  <c r="AL1086" i="1"/>
  <c r="AL1087" i="1"/>
  <c r="AL1088" i="1"/>
  <c r="AN1088" i="1" s="1"/>
  <c r="AL1089" i="1"/>
  <c r="AL1090" i="1"/>
  <c r="AL1091" i="1"/>
  <c r="AL1092" i="1"/>
  <c r="AL1093" i="1"/>
  <c r="AN1093" i="1" s="1"/>
  <c r="AL1094" i="1"/>
  <c r="AN1094" i="1" s="1"/>
  <c r="AL1095" i="1"/>
  <c r="AL1096" i="1"/>
  <c r="AN1096" i="1" s="1"/>
  <c r="AL1097" i="1"/>
  <c r="AL1098" i="1"/>
  <c r="AL1099" i="1"/>
  <c r="AL1100" i="1"/>
  <c r="AM1100" i="1" s="1"/>
  <c r="AL1101" i="1"/>
  <c r="AL1102" i="1"/>
  <c r="AN1102" i="1" s="1"/>
  <c r="AL1103" i="1"/>
  <c r="AL1104" i="1"/>
  <c r="AN1104" i="1" s="1"/>
  <c r="AL1105" i="1"/>
  <c r="AL1106" i="1"/>
  <c r="AL1107" i="1"/>
  <c r="AL1108" i="1"/>
  <c r="AL1109" i="1"/>
  <c r="AL1110" i="1"/>
  <c r="AN1110" i="1" s="1"/>
  <c r="AL1111" i="1"/>
  <c r="AL1112" i="1"/>
  <c r="AL1113" i="1"/>
  <c r="AL1114" i="1"/>
  <c r="AL1115" i="1"/>
  <c r="AL1116" i="1"/>
  <c r="AL1117" i="1"/>
  <c r="AL1118" i="1"/>
  <c r="AN1118" i="1" s="1"/>
  <c r="AL1119" i="1"/>
  <c r="AN1119" i="1" s="1"/>
  <c r="AL1120" i="1"/>
  <c r="AL1121" i="1"/>
  <c r="AL1122" i="1"/>
  <c r="AL1123" i="1"/>
  <c r="AL1124" i="1"/>
  <c r="AL1125" i="1"/>
  <c r="AL1126" i="1"/>
  <c r="AL1127" i="1"/>
  <c r="AN1127" i="1" s="1"/>
  <c r="AL1128" i="1"/>
  <c r="AL1129" i="1"/>
  <c r="AL1130" i="1"/>
  <c r="AL1131" i="1"/>
  <c r="AL1132" i="1"/>
  <c r="AL1133" i="1"/>
  <c r="AN1133" i="1" s="1"/>
  <c r="AL1134" i="1"/>
  <c r="AL1135" i="1"/>
  <c r="AN1135" i="1" s="1"/>
  <c r="AL1136" i="1"/>
  <c r="AM1136" i="1" s="1"/>
  <c r="AL1137" i="1"/>
  <c r="AL1138" i="1"/>
  <c r="AL1139" i="1"/>
  <c r="AL1140" i="1"/>
  <c r="AL1141" i="1"/>
  <c r="AN1141" i="1" s="1"/>
  <c r="AL1142" i="1"/>
  <c r="AL1143" i="1"/>
  <c r="AN1143" i="1" s="1"/>
  <c r="AL1144" i="1"/>
  <c r="AN1144" i="1" s="1"/>
  <c r="AL1145" i="1"/>
  <c r="AL1146" i="1"/>
  <c r="AL1147" i="1"/>
  <c r="AL1148" i="1"/>
  <c r="AL1149" i="1"/>
  <c r="AN1149" i="1" s="1"/>
  <c r="AL1150" i="1"/>
  <c r="AL1151" i="1"/>
  <c r="AL1152" i="1"/>
  <c r="AN1152" i="1" s="1"/>
  <c r="AL1153" i="1"/>
  <c r="AL1154" i="1"/>
  <c r="AL1155" i="1"/>
  <c r="AL1156" i="1"/>
  <c r="AL1157" i="1"/>
  <c r="AN1157" i="1" s="1"/>
  <c r="AL1158" i="1"/>
  <c r="AN1158" i="1" s="1"/>
  <c r="AL1159" i="1"/>
  <c r="AL1160" i="1"/>
  <c r="AN1160" i="1" s="1"/>
  <c r="AL1161" i="1"/>
  <c r="AL1162" i="1"/>
  <c r="AL1163" i="1"/>
  <c r="AL1164" i="1"/>
  <c r="AL1165" i="1"/>
  <c r="AL1166" i="1"/>
  <c r="AN1166" i="1" s="1"/>
  <c r="AL1167" i="1"/>
  <c r="AL1168" i="1"/>
  <c r="AN1168" i="1" s="1"/>
  <c r="AL1169" i="1"/>
  <c r="AN1169" i="1" s="1"/>
  <c r="AL1170" i="1"/>
  <c r="AL1171" i="1"/>
  <c r="AL1172" i="1"/>
  <c r="AL1173" i="1"/>
  <c r="AL1174" i="1"/>
  <c r="AN1174" i="1" s="1"/>
  <c r="AL1175" i="1"/>
  <c r="AL1176" i="1"/>
  <c r="AL1177" i="1"/>
  <c r="AL1178" i="1"/>
  <c r="AL1179" i="1"/>
  <c r="AL1180" i="1"/>
  <c r="AL1181" i="1"/>
  <c r="AL1182" i="1"/>
  <c r="AN1182" i="1" s="1"/>
  <c r="AL1183" i="1"/>
  <c r="AN1183" i="1" s="1"/>
  <c r="AL1184" i="1"/>
  <c r="AL1185" i="1"/>
  <c r="AL1186" i="1"/>
  <c r="AL1187" i="1"/>
  <c r="AL1188" i="1"/>
  <c r="AL1189" i="1"/>
  <c r="AL1190" i="1"/>
  <c r="AL1191" i="1"/>
  <c r="AN1191" i="1" s="1"/>
  <c r="AL1192" i="1"/>
  <c r="AL1193" i="1"/>
  <c r="AN1193" i="1" s="1"/>
  <c r="AL1194" i="1"/>
  <c r="AN1194" i="1" s="1"/>
  <c r="AL1195" i="1"/>
  <c r="AL1196" i="1"/>
  <c r="AN1196" i="1" s="1"/>
  <c r="AL1197" i="1"/>
  <c r="AL1198" i="1"/>
  <c r="AL1199" i="1"/>
  <c r="AN1199" i="1" s="1"/>
  <c r="AL1200" i="1"/>
  <c r="AL1201" i="1"/>
  <c r="AL1202" i="1"/>
  <c r="AL1203" i="1"/>
  <c r="AL1204" i="1"/>
  <c r="AN1204" i="1" s="1"/>
  <c r="AL1205" i="1"/>
  <c r="AL1206" i="1"/>
  <c r="AL1207" i="1"/>
  <c r="AN1207" i="1" s="1"/>
  <c r="AL1208" i="1"/>
  <c r="AM1208" i="1" s="1"/>
  <c r="AL1209" i="1"/>
  <c r="AN1209" i="1" s="1"/>
  <c r="AL1210" i="1"/>
  <c r="AN1210" i="1" s="1"/>
  <c r="AL1211" i="1"/>
  <c r="AL1212" i="1"/>
  <c r="AN1212" i="1" s="1"/>
  <c r="AL1213" i="1"/>
  <c r="AL1214" i="1"/>
  <c r="AL1215" i="1"/>
  <c r="AN1215" i="1" s="1"/>
  <c r="AL1216" i="1"/>
  <c r="AL1217" i="1"/>
  <c r="AL1218" i="1"/>
  <c r="AL1219" i="1"/>
  <c r="AL1220" i="1"/>
  <c r="AN1220" i="1" s="1"/>
  <c r="AL1221" i="1"/>
  <c r="AL1222" i="1"/>
  <c r="AL1223" i="1"/>
  <c r="AN1223" i="1" s="1"/>
  <c r="AL1224" i="1"/>
  <c r="AL1225" i="1"/>
  <c r="AN1225" i="1" s="1"/>
  <c r="AL1226" i="1"/>
  <c r="AN1226" i="1" s="1"/>
  <c r="AL1227" i="1"/>
  <c r="AL1228" i="1"/>
  <c r="AL1229" i="1"/>
  <c r="AL1230" i="1"/>
  <c r="AL1231" i="1"/>
  <c r="AN1231" i="1" s="1"/>
  <c r="AL1232" i="1"/>
  <c r="AL1233" i="1"/>
  <c r="AL1234" i="1"/>
  <c r="AL1235" i="1"/>
  <c r="AL1236" i="1"/>
  <c r="AL1237" i="1"/>
  <c r="AL1238" i="1"/>
  <c r="AL1239" i="1"/>
  <c r="AN1239" i="1" s="1"/>
  <c r="AL1240" i="1"/>
  <c r="AL1241" i="1"/>
  <c r="AN1241" i="1" s="1"/>
  <c r="AL1242" i="1"/>
  <c r="AN1242" i="1" s="1"/>
  <c r="AL1243" i="1"/>
  <c r="AL1244" i="1"/>
  <c r="AL1245" i="1"/>
  <c r="AL1246" i="1"/>
  <c r="AM1246" i="1" s="1"/>
  <c r="AL1247" i="1"/>
  <c r="AN1247" i="1" s="1"/>
  <c r="AL1248" i="1"/>
  <c r="AL1249" i="1"/>
  <c r="AL1250" i="1"/>
  <c r="AL1251" i="1"/>
  <c r="AL1252" i="1"/>
  <c r="AL1253" i="1"/>
  <c r="AL1254" i="1"/>
  <c r="AL1255" i="1"/>
  <c r="AN1255" i="1" s="1"/>
  <c r="AL1256" i="1"/>
  <c r="AL1257" i="1"/>
  <c r="AN1257" i="1" s="1"/>
  <c r="AL1258" i="1"/>
  <c r="AN1258" i="1" s="1"/>
  <c r="AL1259" i="1"/>
  <c r="AL1260" i="1"/>
  <c r="AL1261" i="1"/>
  <c r="AL1262" i="1"/>
  <c r="AL1263" i="1"/>
  <c r="AN1263" i="1" s="1"/>
  <c r="AL1264" i="1"/>
  <c r="AL1265" i="1"/>
  <c r="AL1266" i="1"/>
  <c r="AL1267" i="1"/>
  <c r="AL1268" i="1"/>
  <c r="AL1269" i="1"/>
  <c r="AL1270" i="1"/>
  <c r="AL1271" i="1"/>
  <c r="AN1271" i="1" s="1"/>
  <c r="AL1272" i="1"/>
  <c r="AL1273" i="1"/>
  <c r="AN1273" i="1" s="1"/>
  <c r="AL1274" i="1"/>
  <c r="AN1274" i="1" s="1"/>
  <c r="AL1275" i="1"/>
  <c r="AL1276" i="1"/>
  <c r="AL1277" i="1"/>
  <c r="AL1278" i="1"/>
  <c r="AL1279" i="1"/>
  <c r="AN1279" i="1" s="1"/>
  <c r="AL1280" i="1"/>
  <c r="AL1281" i="1"/>
  <c r="AL1282" i="1"/>
  <c r="AL1283" i="1"/>
  <c r="AL1284" i="1"/>
  <c r="AL1285" i="1"/>
  <c r="AL1286" i="1"/>
  <c r="AL1287" i="1"/>
  <c r="AN1287" i="1" s="1"/>
  <c r="AL1288" i="1"/>
  <c r="AL1289" i="1"/>
  <c r="AN1289" i="1" s="1"/>
  <c r="AL1290" i="1"/>
  <c r="AN1290" i="1" s="1"/>
  <c r="AL1291" i="1"/>
  <c r="AL1292" i="1"/>
  <c r="AL1293" i="1"/>
  <c r="AL1294" i="1"/>
  <c r="AL1295" i="1"/>
  <c r="AN1295" i="1" s="1"/>
  <c r="AL1296" i="1"/>
  <c r="AM1296" i="1" s="1"/>
  <c r="AL1297" i="1"/>
  <c r="AL1298" i="1"/>
  <c r="AL1299" i="1"/>
  <c r="AL1300" i="1"/>
  <c r="AL1301" i="1"/>
  <c r="AL1302" i="1"/>
  <c r="AL1303" i="1"/>
  <c r="AN1303" i="1" s="1"/>
  <c r="AL1304" i="1"/>
  <c r="AL1305" i="1"/>
  <c r="AN1305" i="1" s="1"/>
  <c r="AL1306" i="1"/>
  <c r="AN1306" i="1" s="1"/>
  <c r="AL1307" i="1"/>
  <c r="AL1308" i="1"/>
  <c r="AL1309" i="1"/>
  <c r="AL1310" i="1"/>
  <c r="AL1311" i="1"/>
  <c r="AN1311" i="1" s="1"/>
  <c r="AL1312" i="1"/>
  <c r="AL1313" i="1"/>
  <c r="AL1314" i="1"/>
  <c r="AL1315" i="1"/>
  <c r="AL1316" i="1"/>
  <c r="AL1317" i="1"/>
  <c r="AL1318" i="1"/>
  <c r="AM1318" i="1" s="1"/>
  <c r="AL1319" i="1"/>
  <c r="AN1319" i="1" s="1"/>
  <c r="AL1320" i="1"/>
  <c r="AL1321" i="1"/>
  <c r="AN1321" i="1" s="1"/>
  <c r="AL1322" i="1"/>
  <c r="AN1322" i="1" s="1"/>
  <c r="AL1323" i="1"/>
  <c r="AL1324" i="1"/>
  <c r="AL1325" i="1"/>
  <c r="AL1326" i="1"/>
  <c r="AL1327" i="1"/>
  <c r="AN1327" i="1" s="1"/>
  <c r="AL1328" i="1"/>
  <c r="AL1329" i="1"/>
  <c r="AL1330" i="1"/>
  <c r="AL1331" i="1"/>
  <c r="AL1332" i="1"/>
  <c r="AL1333" i="1"/>
  <c r="AL1334" i="1"/>
  <c r="AL1335" i="1"/>
  <c r="AN1335" i="1" s="1"/>
  <c r="AL1336" i="1"/>
  <c r="AL1337" i="1"/>
  <c r="AN1337" i="1" s="1"/>
  <c r="AL1338" i="1"/>
  <c r="AL1339" i="1"/>
  <c r="AL1340" i="1"/>
  <c r="AL1341" i="1"/>
  <c r="AL1342" i="1"/>
  <c r="AL1343" i="1"/>
  <c r="AN1343" i="1" s="1"/>
  <c r="AL1344" i="1"/>
  <c r="AL1345" i="1"/>
  <c r="AL1346" i="1"/>
  <c r="AL1347" i="1"/>
  <c r="AN1347" i="1" s="1"/>
  <c r="AL1348" i="1"/>
  <c r="AN1348" i="1" s="1"/>
  <c r="AL1349" i="1"/>
  <c r="AL1350" i="1"/>
  <c r="AL1351" i="1"/>
  <c r="AN1351" i="1" s="1"/>
  <c r="AL1352" i="1"/>
  <c r="AL1353" i="1"/>
  <c r="AL1354" i="1"/>
  <c r="AL1355" i="1"/>
  <c r="AL1356" i="1"/>
  <c r="AL1357" i="1"/>
  <c r="AL1358" i="1"/>
  <c r="AM1358" i="1" s="1"/>
  <c r="AL1359" i="1"/>
  <c r="AN1359" i="1" s="1"/>
  <c r="AL1360" i="1"/>
  <c r="AL1361" i="1"/>
  <c r="AN1361" i="1" s="1"/>
  <c r="AL1362" i="1"/>
  <c r="AN1362" i="1" s="1"/>
  <c r="AL1363" i="1"/>
  <c r="AL1364" i="1"/>
  <c r="AL1365" i="1"/>
  <c r="AL1366" i="1"/>
  <c r="AL1367" i="1"/>
  <c r="AN1367" i="1" s="1"/>
  <c r="AL1368" i="1"/>
  <c r="AL1369" i="1"/>
  <c r="AL1370" i="1"/>
  <c r="AL1371" i="1"/>
  <c r="AL1372" i="1"/>
  <c r="AN1372" i="1" s="1"/>
  <c r="AL1373" i="1"/>
  <c r="AL1374" i="1"/>
  <c r="AL1375" i="1"/>
  <c r="AN1375" i="1" s="1"/>
  <c r="AL1376" i="1"/>
  <c r="AL1377" i="1"/>
  <c r="AM1377" i="1" s="1"/>
  <c r="AL1378" i="1"/>
  <c r="AL1379" i="1"/>
  <c r="AL1380" i="1"/>
  <c r="AL1381" i="1"/>
  <c r="AL1382" i="1"/>
  <c r="AL1383" i="1"/>
  <c r="AN1383" i="1" s="1"/>
  <c r="AL1384" i="1"/>
  <c r="AL1385" i="1"/>
  <c r="AL1386" i="1"/>
  <c r="AN1386" i="1" s="1"/>
  <c r="AL1387" i="1"/>
  <c r="AN1387" i="1" s="1"/>
  <c r="AL1388" i="1"/>
  <c r="AL1389" i="1"/>
  <c r="AL1390" i="1"/>
  <c r="AL1391" i="1"/>
  <c r="AN1391" i="1" s="1"/>
  <c r="AL1392" i="1"/>
  <c r="AL1393" i="1"/>
  <c r="AL1394" i="1"/>
  <c r="AL1395" i="1"/>
  <c r="AL1396" i="1"/>
  <c r="AL1397" i="1"/>
  <c r="AL1398" i="1"/>
  <c r="AL1399" i="1"/>
  <c r="AN1399" i="1" s="1"/>
  <c r="AL1400" i="1"/>
  <c r="AN1400" i="1" s="1"/>
  <c r="AL1401" i="1"/>
  <c r="AL1402" i="1"/>
  <c r="AL1403" i="1"/>
  <c r="AL1404" i="1"/>
  <c r="AL1405" i="1"/>
  <c r="AL1406" i="1"/>
  <c r="AL1407" i="1"/>
  <c r="AN1407" i="1" s="1"/>
  <c r="AL1408" i="1"/>
  <c r="AL1409" i="1"/>
  <c r="AN1409" i="1" s="1"/>
  <c r="AL1410" i="1"/>
  <c r="AN1410" i="1" s="1"/>
  <c r="AL1411" i="1"/>
  <c r="AL1412" i="1"/>
  <c r="AL1413" i="1"/>
  <c r="AL1414" i="1"/>
  <c r="AL1415" i="1"/>
  <c r="AN1415" i="1" s="1"/>
  <c r="AL1416" i="1"/>
  <c r="AL1417" i="1"/>
  <c r="AL1418" i="1"/>
  <c r="AL1419" i="1"/>
  <c r="AN1419" i="1" s="1"/>
  <c r="AL1420" i="1"/>
  <c r="AN1420" i="1" s="1"/>
  <c r="AL1421" i="1"/>
  <c r="AL1422" i="1"/>
  <c r="AL1423" i="1"/>
  <c r="AN1423" i="1" s="1"/>
  <c r="AL1424" i="1"/>
  <c r="AL1425" i="1"/>
  <c r="AL1426" i="1"/>
  <c r="AL1427" i="1"/>
  <c r="AL1428" i="1"/>
  <c r="AL1429" i="1"/>
  <c r="AL1430" i="1"/>
  <c r="AL1431" i="1"/>
  <c r="AN1431" i="1" s="1"/>
  <c r="AL1432" i="1"/>
  <c r="AN1432" i="1" s="1"/>
  <c r="AL1433" i="1"/>
  <c r="AL1434" i="1"/>
  <c r="AL1435" i="1"/>
  <c r="AL1436" i="1"/>
  <c r="AL1437" i="1"/>
  <c r="AL1438" i="1"/>
  <c r="AM1438" i="1" s="1"/>
  <c r="AL1439" i="1"/>
  <c r="AN1439" i="1" s="1"/>
  <c r="AL1440" i="1"/>
  <c r="AL1441" i="1"/>
  <c r="AN1441" i="1" s="1"/>
  <c r="AL1442" i="1"/>
  <c r="AN1442" i="1" s="1"/>
  <c r="AL1443" i="1"/>
  <c r="AL1444" i="1"/>
  <c r="AL1445" i="1"/>
  <c r="AL1446" i="1"/>
  <c r="AL1447" i="1"/>
  <c r="AN1447" i="1" s="1"/>
  <c r="AL1448" i="1"/>
  <c r="AL1449" i="1"/>
  <c r="AL1450" i="1"/>
  <c r="AL1451" i="1"/>
  <c r="AN1451" i="1" s="1"/>
  <c r="AL1452" i="1"/>
  <c r="AN1452" i="1" s="1"/>
  <c r="AL1453" i="1"/>
  <c r="AL1454" i="1"/>
  <c r="AL1455" i="1"/>
  <c r="AN1455" i="1" s="1"/>
  <c r="AL1456" i="1"/>
  <c r="AL1457" i="1"/>
  <c r="AL1458" i="1"/>
  <c r="AL1459" i="1"/>
  <c r="AL1460" i="1"/>
  <c r="AL1461" i="1"/>
  <c r="AL1462" i="1"/>
  <c r="AL1463" i="1"/>
  <c r="AN1463" i="1" s="1"/>
  <c r="AL1464" i="1"/>
  <c r="AN1464" i="1" s="1"/>
  <c r="AL1465" i="1"/>
  <c r="AL1466" i="1"/>
  <c r="AL1467" i="1"/>
  <c r="AL1468" i="1"/>
  <c r="AL1469" i="1"/>
  <c r="AL1470" i="1"/>
  <c r="AL1471" i="1"/>
  <c r="AN1471" i="1" s="1"/>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G6" i="2"/>
  <c r="G10" i="2"/>
  <c r="F10" i="2"/>
  <c r="H10" i="2"/>
  <c r="H7" i="2"/>
  <c r="G7" i="2"/>
  <c r="F6" i="2"/>
  <c r="F7" i="2"/>
  <c r="H6" i="2"/>
  <c r="AM542" i="1" l="1"/>
  <c r="AM272" i="1"/>
  <c r="AM1168" i="1"/>
  <c r="AM1032" i="1"/>
  <c r="AM798" i="1"/>
  <c r="F14" i="2"/>
  <c r="G14" i="2"/>
  <c r="H14" i="2"/>
  <c r="I10" i="2"/>
  <c r="AM1335" i="1"/>
  <c r="AM1064" i="1"/>
  <c r="AM800" i="1"/>
  <c r="AM544" i="1"/>
  <c r="AM328" i="1"/>
  <c r="AM1144" i="1"/>
  <c r="AM1000" i="1"/>
  <c r="AM758" i="1"/>
  <c r="AM502" i="1"/>
  <c r="AM264" i="1"/>
  <c r="AM1463" i="1"/>
  <c r="AM1143" i="1"/>
  <c r="AM968" i="1"/>
  <c r="AM712" i="1"/>
  <c r="AM456" i="1"/>
  <c r="AM200" i="1"/>
  <c r="AM1431" i="1"/>
  <c r="AM1119" i="1"/>
  <c r="AM928" i="1"/>
  <c r="AM672" i="1"/>
  <c r="AM422" i="1"/>
  <c r="AM102" i="1"/>
  <c r="AM1420" i="1"/>
  <c r="AM1118" i="1"/>
  <c r="AM926" i="1"/>
  <c r="AM670" i="1"/>
  <c r="AM416" i="1"/>
  <c r="AN1358" i="1"/>
  <c r="AM1399" i="1"/>
  <c r="AM1094" i="1"/>
  <c r="AM886" i="1"/>
  <c r="AM630" i="1"/>
  <c r="AM414" i="1"/>
  <c r="AN1136" i="1"/>
  <c r="AM1375" i="1"/>
  <c r="AM1093" i="1"/>
  <c r="AM840" i="1"/>
  <c r="AM584" i="1"/>
  <c r="AM374" i="1"/>
  <c r="AN1100" i="1"/>
  <c r="G11" i="2"/>
  <c r="H11" i="2"/>
  <c r="F11" i="2"/>
  <c r="I7" i="2"/>
  <c r="I6" i="2"/>
  <c r="AN1466" i="1"/>
  <c r="AM1466" i="1"/>
  <c r="AN1458" i="1"/>
  <c r="AM1458" i="1"/>
  <c r="AN1450" i="1"/>
  <c r="AM1450" i="1"/>
  <c r="AN1434" i="1"/>
  <c r="AM1434" i="1"/>
  <c r="AN1426" i="1"/>
  <c r="AM1426" i="1"/>
  <c r="AN1418" i="1"/>
  <c r="AM1418" i="1"/>
  <c r="AN1402" i="1"/>
  <c r="AM1402" i="1"/>
  <c r="AN1394" i="1"/>
  <c r="AM1394" i="1"/>
  <c r="AN1378" i="1"/>
  <c r="AM1378" i="1"/>
  <c r="AN1370" i="1"/>
  <c r="AM1370" i="1"/>
  <c r="AN1354" i="1"/>
  <c r="AM1354" i="1"/>
  <c r="AN1346" i="1"/>
  <c r="AM1346" i="1"/>
  <c r="AN1338" i="1"/>
  <c r="AM1338" i="1"/>
  <c r="AN1330" i="1"/>
  <c r="AM1330" i="1"/>
  <c r="AN1314" i="1"/>
  <c r="AM1314" i="1"/>
  <c r="AN1298" i="1"/>
  <c r="AM1298" i="1"/>
  <c r="AN1282" i="1"/>
  <c r="AM1282" i="1"/>
  <c r="AN1266" i="1"/>
  <c r="AM1266" i="1"/>
  <c r="AN1250" i="1"/>
  <c r="AM1250" i="1"/>
  <c r="AN1234" i="1"/>
  <c r="AM1234" i="1"/>
  <c r="AN1218" i="1"/>
  <c r="AM1218" i="1"/>
  <c r="AN1202" i="1"/>
  <c r="AM1202" i="1"/>
  <c r="AN1186" i="1"/>
  <c r="AM1186" i="1"/>
  <c r="AN1178" i="1"/>
  <c r="AM1178" i="1"/>
  <c r="AN1170" i="1"/>
  <c r="AM1170" i="1"/>
  <c r="AN1162" i="1"/>
  <c r="AM1162" i="1"/>
  <c r="AM1154" i="1"/>
  <c r="AN1154" i="1"/>
  <c r="AM1146" i="1"/>
  <c r="AN1146" i="1"/>
  <c r="AN1138" i="1"/>
  <c r="AM1138" i="1"/>
  <c r="AN1130" i="1"/>
  <c r="AM1130" i="1"/>
  <c r="AM1122" i="1"/>
  <c r="AN1122" i="1"/>
  <c r="AN1114" i="1"/>
  <c r="AM1114" i="1"/>
  <c r="AN1106" i="1"/>
  <c r="AM1106" i="1"/>
  <c r="AN1098" i="1"/>
  <c r="AM1098" i="1"/>
  <c r="AM1090" i="1"/>
  <c r="AN1090" i="1"/>
  <c r="AN1082" i="1"/>
  <c r="AM1082" i="1"/>
  <c r="AM1074" i="1"/>
  <c r="AN1074" i="1"/>
  <c r="AN1066" i="1"/>
  <c r="AM1066" i="1"/>
  <c r="AM1058" i="1"/>
  <c r="AN1058" i="1"/>
  <c r="AN1050" i="1"/>
  <c r="AM1050" i="1"/>
  <c r="AM1042" i="1"/>
  <c r="AN1042" i="1"/>
  <c r="AN1034" i="1"/>
  <c r="AM1034" i="1"/>
  <c r="AM1026" i="1"/>
  <c r="AN1026" i="1"/>
  <c r="AN1018" i="1"/>
  <c r="AM1018" i="1"/>
  <c r="AN1010" i="1"/>
  <c r="AM1010" i="1"/>
  <c r="AM1002" i="1"/>
  <c r="AN1002" i="1"/>
  <c r="AN994" i="1"/>
  <c r="AM994" i="1"/>
  <c r="AN986" i="1"/>
  <c r="AM986" i="1"/>
  <c r="AN978" i="1"/>
  <c r="AM978" i="1"/>
  <c r="AN970" i="1"/>
  <c r="AM970" i="1"/>
  <c r="AM962" i="1"/>
  <c r="AN962" i="1"/>
  <c r="AM954" i="1"/>
  <c r="AN954" i="1"/>
  <c r="AN946" i="1"/>
  <c r="AM946" i="1"/>
  <c r="AM938" i="1"/>
  <c r="AN938" i="1"/>
  <c r="AN930" i="1"/>
  <c r="AM930" i="1"/>
  <c r="AN922" i="1"/>
  <c r="AM922" i="1"/>
  <c r="AN914" i="1"/>
  <c r="AM914" i="1"/>
  <c r="AN906" i="1"/>
  <c r="AM906" i="1"/>
  <c r="AN898" i="1"/>
  <c r="AM898" i="1"/>
  <c r="AM890" i="1"/>
  <c r="AN890" i="1"/>
  <c r="AN882" i="1"/>
  <c r="AM882" i="1"/>
  <c r="AM874" i="1"/>
  <c r="AN874" i="1"/>
  <c r="AN866" i="1"/>
  <c r="AM866" i="1"/>
  <c r="AN858" i="1"/>
  <c r="AM858" i="1"/>
  <c r="AN850" i="1"/>
  <c r="AM850" i="1"/>
  <c r="AN842" i="1"/>
  <c r="AM842" i="1"/>
  <c r="AM834" i="1"/>
  <c r="AN834" i="1"/>
  <c r="AM826" i="1"/>
  <c r="AN826" i="1"/>
  <c r="AN818" i="1"/>
  <c r="AM818" i="1"/>
  <c r="AM810" i="1"/>
  <c r="AN810" i="1"/>
  <c r="AN802" i="1"/>
  <c r="AM802" i="1"/>
  <c r="AN794" i="1"/>
  <c r="AM794" i="1"/>
  <c r="AN786" i="1"/>
  <c r="AM786" i="1"/>
  <c r="AN778" i="1"/>
  <c r="AM778" i="1"/>
  <c r="AM770" i="1"/>
  <c r="AN770" i="1"/>
  <c r="AM762" i="1"/>
  <c r="AN762" i="1"/>
  <c r="AN754" i="1"/>
  <c r="AM754" i="1"/>
  <c r="AM746" i="1"/>
  <c r="AN746" i="1"/>
  <c r="AN738" i="1"/>
  <c r="AM738" i="1"/>
  <c r="AN730" i="1"/>
  <c r="AM730" i="1"/>
  <c r="AN722" i="1"/>
  <c r="AM722" i="1"/>
  <c r="AN714" i="1"/>
  <c r="AM714" i="1"/>
  <c r="AM706" i="1"/>
  <c r="AN706" i="1"/>
  <c r="AM698" i="1"/>
  <c r="AN698" i="1"/>
  <c r="AN690" i="1"/>
  <c r="AM690" i="1"/>
  <c r="AM682" i="1"/>
  <c r="AN682" i="1"/>
  <c r="AN674" i="1"/>
  <c r="AM674" i="1"/>
  <c r="AN666" i="1"/>
  <c r="AM666" i="1"/>
  <c r="AN658" i="1"/>
  <c r="AM658" i="1"/>
  <c r="AN650" i="1"/>
  <c r="AM650" i="1"/>
  <c r="AN642" i="1"/>
  <c r="AM642" i="1"/>
  <c r="AN634" i="1"/>
  <c r="AM634" i="1"/>
  <c r="AN626" i="1"/>
  <c r="AM626" i="1"/>
  <c r="AN618" i="1"/>
  <c r="AM618" i="1"/>
  <c r="AN610" i="1"/>
  <c r="AM610" i="1"/>
  <c r="AN602" i="1"/>
  <c r="AM602" i="1"/>
  <c r="AN594" i="1"/>
  <c r="AM594" i="1"/>
  <c r="AN586" i="1"/>
  <c r="AM586" i="1"/>
  <c r="AN578" i="1"/>
  <c r="AM578" i="1"/>
  <c r="AN570" i="1"/>
  <c r="AM570" i="1"/>
  <c r="AN562" i="1"/>
  <c r="AM562" i="1"/>
  <c r="AN554" i="1"/>
  <c r="AM554" i="1"/>
  <c r="AN546" i="1"/>
  <c r="AM546" i="1"/>
  <c r="AN538" i="1"/>
  <c r="AM538" i="1"/>
  <c r="AN530" i="1"/>
  <c r="AM530" i="1"/>
  <c r="AN522" i="1"/>
  <c r="AM522" i="1"/>
  <c r="AN514" i="1"/>
  <c r="AM514" i="1"/>
  <c r="AN506" i="1"/>
  <c r="AM506" i="1"/>
  <c r="AN498" i="1"/>
  <c r="AM498" i="1"/>
  <c r="AN490" i="1"/>
  <c r="AM490" i="1"/>
  <c r="AN482" i="1"/>
  <c r="AM482" i="1"/>
  <c r="AN474" i="1"/>
  <c r="AM474" i="1"/>
  <c r="AN466" i="1"/>
  <c r="AM466" i="1"/>
  <c r="AN458" i="1"/>
  <c r="AM458" i="1"/>
  <c r="AN450" i="1"/>
  <c r="AM450" i="1"/>
  <c r="AN442" i="1"/>
  <c r="AM442" i="1"/>
  <c r="AN434" i="1"/>
  <c r="AM434" i="1"/>
  <c r="AN426" i="1"/>
  <c r="AM426" i="1"/>
  <c r="AN418" i="1"/>
  <c r="AM418" i="1"/>
  <c r="AN410" i="1"/>
  <c r="AM410" i="1"/>
  <c r="AN402" i="1"/>
  <c r="AM402" i="1"/>
  <c r="AN394" i="1"/>
  <c r="AM394" i="1"/>
  <c r="AN386" i="1"/>
  <c r="AM386" i="1"/>
  <c r="AN378" i="1"/>
  <c r="AM378" i="1"/>
  <c r="AN370" i="1"/>
  <c r="AM370" i="1"/>
  <c r="AN362" i="1"/>
  <c r="AM362" i="1"/>
  <c r="AN354" i="1"/>
  <c r="AM354" i="1"/>
  <c r="AN346" i="1"/>
  <c r="AM346" i="1"/>
  <c r="AN338" i="1"/>
  <c r="AM338" i="1"/>
  <c r="AN330" i="1"/>
  <c r="AM330" i="1"/>
  <c r="AN322" i="1"/>
  <c r="AM322" i="1"/>
  <c r="AN314" i="1"/>
  <c r="AM314" i="1"/>
  <c r="AN306" i="1"/>
  <c r="AM306" i="1"/>
  <c r="AN298" i="1"/>
  <c r="AM298" i="1"/>
  <c r="AN290" i="1"/>
  <c r="AM290" i="1"/>
  <c r="AN282" i="1"/>
  <c r="AM282" i="1"/>
  <c r="AN274" i="1"/>
  <c r="AM274" i="1"/>
  <c r="AN266" i="1"/>
  <c r="AM266" i="1"/>
  <c r="AN258" i="1"/>
  <c r="AM258" i="1"/>
  <c r="AN250" i="1"/>
  <c r="AM250" i="1"/>
  <c r="AN242" i="1"/>
  <c r="AM242" i="1"/>
  <c r="AN234" i="1"/>
  <c r="AM234" i="1"/>
  <c r="AN226" i="1"/>
  <c r="AM226" i="1"/>
  <c r="AN218" i="1"/>
  <c r="AM218" i="1"/>
  <c r="AN210" i="1"/>
  <c r="AM210" i="1"/>
  <c r="AN202" i="1"/>
  <c r="AM202" i="1"/>
  <c r="AN194" i="1"/>
  <c r="AM194" i="1"/>
  <c r="AN186" i="1"/>
  <c r="AM186" i="1"/>
  <c r="AN178" i="1"/>
  <c r="AM178" i="1"/>
  <c r="AN170" i="1"/>
  <c r="AM170" i="1"/>
  <c r="AN162" i="1"/>
  <c r="AM162" i="1"/>
  <c r="AN154" i="1"/>
  <c r="AM154" i="1"/>
  <c r="AN146" i="1"/>
  <c r="AM146" i="1"/>
  <c r="AN138" i="1"/>
  <c r="AM138" i="1"/>
  <c r="AN130" i="1"/>
  <c r="AM130" i="1"/>
  <c r="AN122" i="1"/>
  <c r="AM122" i="1"/>
  <c r="AN114" i="1"/>
  <c r="AM114" i="1"/>
  <c r="AN106" i="1"/>
  <c r="AM106" i="1"/>
  <c r="AN98" i="1"/>
  <c r="AM98" i="1"/>
  <c r="AN90" i="1"/>
  <c r="AM90" i="1"/>
  <c r="AN82" i="1"/>
  <c r="AM82" i="1"/>
  <c r="AN74" i="1"/>
  <c r="AM74" i="1"/>
  <c r="AN66" i="1"/>
  <c r="AM66" i="1"/>
  <c r="AN58" i="1"/>
  <c r="AM58" i="1"/>
  <c r="AN50" i="1"/>
  <c r="AM50" i="1"/>
  <c r="AN42" i="1"/>
  <c r="AM42" i="1"/>
  <c r="AN34" i="1"/>
  <c r="AM34" i="1"/>
  <c r="AN26" i="1"/>
  <c r="AM26" i="1"/>
  <c r="AN18" i="1"/>
  <c r="AM18" i="1"/>
  <c r="AN10" i="1"/>
  <c r="AM10" i="1"/>
  <c r="AN2" i="1"/>
  <c r="AM2" i="1"/>
  <c r="AM1432" i="1"/>
  <c r="AM1387" i="1"/>
  <c r="AM1337" i="1"/>
  <c r="AM1274" i="1"/>
  <c r="AM1210" i="1"/>
  <c r="AM1001" i="1"/>
  <c r="AM841" i="1"/>
  <c r="AM369" i="1"/>
  <c r="AM185" i="1"/>
  <c r="AM1465" i="1"/>
  <c r="AN1465" i="1"/>
  <c r="AN1457" i="1"/>
  <c r="AM1457" i="1"/>
  <c r="AN1449" i="1"/>
  <c r="AM1449" i="1"/>
  <c r="AN1433" i="1"/>
  <c r="AM1433" i="1"/>
  <c r="AN1425" i="1"/>
  <c r="AM1425" i="1"/>
  <c r="AN1417" i="1"/>
  <c r="AM1417" i="1"/>
  <c r="AN1401" i="1"/>
  <c r="AM1401" i="1"/>
  <c r="AN1393" i="1"/>
  <c r="AM1393" i="1"/>
  <c r="AN1385" i="1"/>
  <c r="AM1385" i="1"/>
  <c r="AN1369" i="1"/>
  <c r="AM1369" i="1"/>
  <c r="AN1353" i="1"/>
  <c r="AM1353" i="1"/>
  <c r="AN1345" i="1"/>
  <c r="AM1345" i="1"/>
  <c r="AN1329" i="1"/>
  <c r="AM1329" i="1"/>
  <c r="AN1313" i="1"/>
  <c r="AM1313" i="1"/>
  <c r="AN1297" i="1"/>
  <c r="AM1297" i="1"/>
  <c r="AN1281" i="1"/>
  <c r="AM1281" i="1"/>
  <c r="AM1265" i="1"/>
  <c r="AN1265" i="1"/>
  <c r="AN1249" i="1"/>
  <c r="AM1249" i="1"/>
  <c r="AN1233" i="1"/>
  <c r="AM1233" i="1"/>
  <c r="AN1217" i="1"/>
  <c r="AM1217" i="1"/>
  <c r="AN1201" i="1"/>
  <c r="AM1201" i="1"/>
  <c r="AN1185" i="1"/>
  <c r="AM1185" i="1"/>
  <c r="AN1177" i="1"/>
  <c r="AM1177" i="1"/>
  <c r="AN1161" i="1"/>
  <c r="AM1161" i="1"/>
  <c r="AN1153" i="1"/>
  <c r="AM1153" i="1"/>
  <c r="AN1145" i="1"/>
  <c r="AM1145" i="1"/>
  <c r="AN1137" i="1"/>
  <c r="AM1137" i="1"/>
  <c r="AN1129" i="1"/>
  <c r="AM1129" i="1"/>
  <c r="AN1121" i="1"/>
  <c r="AM1121" i="1"/>
  <c r="AN1113" i="1"/>
  <c r="AM1113" i="1"/>
  <c r="AN1105" i="1"/>
  <c r="AM1105" i="1"/>
  <c r="AN1097" i="1"/>
  <c r="AM1097" i="1"/>
  <c r="AN1089" i="1"/>
  <c r="AM1089" i="1"/>
  <c r="AN1081" i="1"/>
  <c r="AM1081" i="1"/>
  <c r="AN1073" i="1"/>
  <c r="AM1073" i="1"/>
  <c r="AN1057" i="1"/>
  <c r="AM1057" i="1"/>
  <c r="AN1049" i="1"/>
  <c r="AM1049" i="1"/>
  <c r="AN1041" i="1"/>
  <c r="AM1041" i="1"/>
  <c r="AN1025" i="1"/>
  <c r="AM1025" i="1"/>
  <c r="AN1017" i="1"/>
  <c r="AM1017" i="1"/>
  <c r="AN1009" i="1"/>
  <c r="AM1009" i="1"/>
  <c r="AN993" i="1"/>
  <c r="AM993" i="1"/>
  <c r="AN985" i="1"/>
  <c r="AM985" i="1"/>
  <c r="AN977" i="1"/>
  <c r="AM977" i="1"/>
  <c r="AN961" i="1"/>
  <c r="AM961" i="1"/>
  <c r="AN953" i="1"/>
  <c r="AM953" i="1"/>
  <c r="AN945" i="1"/>
  <c r="AM945" i="1"/>
  <c r="AN937" i="1"/>
  <c r="AM937" i="1"/>
  <c r="AN929" i="1"/>
  <c r="AM929" i="1"/>
  <c r="AN921" i="1"/>
  <c r="AM921" i="1"/>
  <c r="AN913" i="1"/>
  <c r="AM913" i="1"/>
  <c r="AN905" i="1"/>
  <c r="AM905" i="1"/>
  <c r="AN897" i="1"/>
  <c r="AM897" i="1"/>
  <c r="AN889" i="1"/>
  <c r="AM889" i="1"/>
  <c r="AN873" i="1"/>
  <c r="AM873" i="1"/>
  <c r="AN865" i="1"/>
  <c r="AM865" i="1"/>
  <c r="AN857" i="1"/>
  <c r="AM857" i="1"/>
  <c r="AN849" i="1"/>
  <c r="AM849" i="1"/>
  <c r="AN833" i="1"/>
  <c r="AM833" i="1"/>
  <c r="AN825" i="1"/>
  <c r="AM825" i="1"/>
  <c r="AN817" i="1"/>
  <c r="AM817" i="1"/>
  <c r="AN809" i="1"/>
  <c r="AM809" i="1"/>
  <c r="AN801" i="1"/>
  <c r="AM801" i="1"/>
  <c r="AN793" i="1"/>
  <c r="AM793" i="1"/>
  <c r="AN785" i="1"/>
  <c r="AM785" i="1"/>
  <c r="AN777" i="1"/>
  <c r="AM777" i="1"/>
  <c r="AN769" i="1"/>
  <c r="AM769" i="1"/>
  <c r="AN761" i="1"/>
  <c r="AM761" i="1"/>
  <c r="AN745" i="1"/>
  <c r="AM745" i="1"/>
  <c r="AN737" i="1"/>
  <c r="AM737" i="1"/>
  <c r="AN729" i="1"/>
  <c r="AM729" i="1"/>
  <c r="AN721" i="1"/>
  <c r="AM721" i="1"/>
  <c r="AN705" i="1"/>
  <c r="AM705" i="1"/>
  <c r="AN697" i="1"/>
  <c r="AM697" i="1"/>
  <c r="AN689" i="1"/>
  <c r="AM689" i="1"/>
  <c r="AN681" i="1"/>
  <c r="AM681" i="1"/>
  <c r="AN673" i="1"/>
  <c r="AM673" i="1"/>
  <c r="AN665" i="1"/>
  <c r="AM665" i="1"/>
  <c r="AN657" i="1"/>
  <c r="AM657" i="1"/>
  <c r="AN649" i="1"/>
  <c r="AM649" i="1"/>
  <c r="AN641" i="1"/>
  <c r="AM641" i="1"/>
  <c r="AN633" i="1"/>
  <c r="AM633" i="1"/>
  <c r="AN617" i="1"/>
  <c r="AM617" i="1"/>
  <c r="AN609" i="1"/>
  <c r="AM609" i="1"/>
  <c r="AN601" i="1"/>
  <c r="AM601" i="1"/>
  <c r="AN593" i="1"/>
  <c r="AM593" i="1"/>
  <c r="AN577" i="1"/>
  <c r="AM577" i="1"/>
  <c r="AN569" i="1"/>
  <c r="AM569" i="1"/>
  <c r="AN561" i="1"/>
  <c r="AM561" i="1"/>
  <c r="AN553" i="1"/>
  <c r="AM553" i="1"/>
  <c r="AN545" i="1"/>
  <c r="AM545" i="1"/>
  <c r="AN537" i="1"/>
  <c r="AM537" i="1"/>
  <c r="AN529" i="1"/>
  <c r="AM529" i="1"/>
  <c r="AN521" i="1"/>
  <c r="AM521" i="1"/>
  <c r="AN513" i="1"/>
  <c r="AM513" i="1"/>
  <c r="AN505" i="1"/>
  <c r="AM505" i="1"/>
  <c r="AN489" i="1"/>
  <c r="AM489" i="1"/>
  <c r="AN481" i="1"/>
  <c r="AM481" i="1"/>
  <c r="AN473" i="1"/>
  <c r="AM473" i="1"/>
  <c r="AN465" i="1"/>
  <c r="AM465" i="1"/>
  <c r="AN449" i="1"/>
  <c r="AM449" i="1"/>
  <c r="AN441" i="1"/>
  <c r="AM441" i="1"/>
  <c r="AN433" i="1"/>
  <c r="AM433" i="1"/>
  <c r="AN425" i="1"/>
  <c r="AM425" i="1"/>
  <c r="AN417" i="1"/>
  <c r="AM417" i="1"/>
  <c r="AN409" i="1"/>
  <c r="AM409" i="1"/>
  <c r="AN401" i="1"/>
  <c r="AM401" i="1"/>
  <c r="AN393" i="1"/>
  <c r="AM393" i="1"/>
  <c r="AN385" i="1"/>
  <c r="AM385" i="1"/>
  <c r="AN377" i="1"/>
  <c r="AM377" i="1"/>
  <c r="AN361" i="1"/>
  <c r="AM361" i="1"/>
  <c r="AN353" i="1"/>
  <c r="AM353" i="1"/>
  <c r="AN345" i="1"/>
  <c r="AM345" i="1"/>
  <c r="AN337" i="1"/>
  <c r="AM337" i="1"/>
  <c r="AN329" i="1"/>
  <c r="AM329" i="1"/>
  <c r="AN305" i="1"/>
  <c r="AM305" i="1"/>
  <c r="AN297" i="1"/>
  <c r="AM297" i="1"/>
  <c r="AN289" i="1"/>
  <c r="AM289" i="1"/>
  <c r="AN281" i="1"/>
  <c r="AM281" i="1"/>
  <c r="AN273" i="1"/>
  <c r="AM273" i="1"/>
  <c r="AN265" i="1"/>
  <c r="AM265" i="1"/>
  <c r="AN249" i="1"/>
  <c r="AM249" i="1"/>
  <c r="AN241" i="1"/>
  <c r="AM241" i="1"/>
  <c r="AN233" i="1"/>
  <c r="AM233" i="1"/>
  <c r="AN225" i="1"/>
  <c r="AM225" i="1"/>
  <c r="AN217" i="1"/>
  <c r="AM217" i="1"/>
  <c r="AN209" i="1"/>
  <c r="AM209" i="1"/>
  <c r="AN201" i="1"/>
  <c r="AM201" i="1"/>
  <c r="AN193" i="1"/>
  <c r="AM193" i="1"/>
  <c r="AN169" i="1"/>
  <c r="AM169" i="1"/>
  <c r="AN161" i="1"/>
  <c r="AM161" i="1"/>
  <c r="AN153" i="1"/>
  <c r="AM153" i="1"/>
  <c r="AN145" i="1"/>
  <c r="AM145" i="1"/>
  <c r="AN137" i="1"/>
  <c r="AM137" i="1"/>
  <c r="AN129" i="1"/>
  <c r="AM129" i="1"/>
  <c r="AN121" i="1"/>
  <c r="AM121" i="1"/>
  <c r="AN113" i="1"/>
  <c r="AM113" i="1"/>
  <c r="AN105" i="1"/>
  <c r="AM105" i="1"/>
  <c r="AN97" i="1"/>
  <c r="AM97" i="1"/>
  <c r="AN89" i="1"/>
  <c r="AM89" i="1"/>
  <c r="AN81" i="1"/>
  <c r="AM81" i="1"/>
  <c r="AN73" i="1"/>
  <c r="AM73" i="1"/>
  <c r="AN65" i="1"/>
  <c r="AM65" i="1"/>
  <c r="AN57" i="1"/>
  <c r="AM57" i="1"/>
  <c r="AN49" i="1"/>
  <c r="AM49" i="1"/>
  <c r="AN41" i="1"/>
  <c r="AM41" i="1"/>
  <c r="AN33" i="1"/>
  <c r="AM33" i="1"/>
  <c r="AN25" i="1"/>
  <c r="AM25" i="1"/>
  <c r="AN17" i="1"/>
  <c r="AM17" i="1"/>
  <c r="AN9" i="1"/>
  <c r="AM9" i="1"/>
  <c r="AM1386" i="1"/>
  <c r="AM1273" i="1"/>
  <c r="AM1209" i="1"/>
  <c r="AM497" i="1"/>
  <c r="AM177" i="1"/>
  <c r="AN1456" i="1"/>
  <c r="AM1456" i="1"/>
  <c r="AN1448" i="1"/>
  <c r="AM1448" i="1"/>
  <c r="AN1440" i="1"/>
  <c r="AM1440" i="1"/>
  <c r="AN1424" i="1"/>
  <c r="AM1424" i="1"/>
  <c r="AN1416" i="1"/>
  <c r="AM1416" i="1"/>
  <c r="AN1408" i="1"/>
  <c r="AM1408" i="1"/>
  <c r="AN1392" i="1"/>
  <c r="AM1392" i="1"/>
  <c r="AN1384" i="1"/>
  <c r="AM1384" i="1"/>
  <c r="AN1376" i="1"/>
  <c r="AM1376" i="1"/>
  <c r="AN1368" i="1"/>
  <c r="AM1368" i="1"/>
  <c r="AM1464" i="1"/>
  <c r="AM1322" i="1"/>
  <c r="AM1258" i="1"/>
  <c r="AM1194" i="1"/>
  <c r="AM969" i="1"/>
  <c r="AM457" i="1"/>
  <c r="AM321" i="1"/>
  <c r="AM1419" i="1"/>
  <c r="AM1372" i="1"/>
  <c r="AM1321" i="1"/>
  <c r="AM1257" i="1"/>
  <c r="AM1193" i="1"/>
  <c r="AM625" i="1"/>
  <c r="AM313" i="1"/>
  <c r="AM91" i="1"/>
  <c r="AM1452" i="1"/>
  <c r="AM1410" i="1"/>
  <c r="AM1362" i="1"/>
  <c r="AM1306" i="1"/>
  <c r="AM1242" i="1"/>
  <c r="AM1169" i="1"/>
  <c r="AM1065" i="1"/>
  <c r="AM585" i="1"/>
  <c r="AN1377" i="1"/>
  <c r="AM1451" i="1"/>
  <c r="AM1409" i="1"/>
  <c r="AM1361" i="1"/>
  <c r="AM1305" i="1"/>
  <c r="AM1241" i="1"/>
  <c r="AM753" i="1"/>
  <c r="AN1468" i="1"/>
  <c r="AM1468" i="1"/>
  <c r="AN1460" i="1"/>
  <c r="AM1460" i="1"/>
  <c r="AN1444" i="1"/>
  <c r="AM1444" i="1"/>
  <c r="AN1436" i="1"/>
  <c r="AM1436" i="1"/>
  <c r="AN1428" i="1"/>
  <c r="AM1428" i="1"/>
  <c r="AN1412" i="1"/>
  <c r="AM1412" i="1"/>
  <c r="AN1404" i="1"/>
  <c r="AM1404" i="1"/>
  <c r="AN1396" i="1"/>
  <c r="AM1396" i="1"/>
  <c r="AN1388" i="1"/>
  <c r="AM1388" i="1"/>
  <c r="AN1380" i="1"/>
  <c r="AM1380" i="1"/>
  <c r="AN1364" i="1"/>
  <c r="AM1364" i="1"/>
  <c r="AN1356" i="1"/>
  <c r="AM1356" i="1"/>
  <c r="AN1340" i="1"/>
  <c r="AM1340" i="1"/>
  <c r="AN1332" i="1"/>
  <c r="AM1332" i="1"/>
  <c r="AN1324" i="1"/>
  <c r="AM1324" i="1"/>
  <c r="AN1316" i="1"/>
  <c r="AM1316" i="1"/>
  <c r="AN1308" i="1"/>
  <c r="AM1308" i="1"/>
  <c r="AN1300" i="1"/>
  <c r="AM1300" i="1"/>
  <c r="AN1292" i="1"/>
  <c r="AM1292" i="1"/>
  <c r="AN1284" i="1"/>
  <c r="AM1284" i="1"/>
  <c r="AN1276" i="1"/>
  <c r="AM1276" i="1"/>
  <c r="AN1268" i="1"/>
  <c r="AM1268" i="1"/>
  <c r="AN1260" i="1"/>
  <c r="AM1260" i="1"/>
  <c r="AN1252" i="1"/>
  <c r="AM1252" i="1"/>
  <c r="AN1244" i="1"/>
  <c r="AM1244" i="1"/>
  <c r="AN1236" i="1"/>
  <c r="AM1236" i="1"/>
  <c r="AN1228" i="1"/>
  <c r="AM1228" i="1"/>
  <c r="AM1442" i="1"/>
  <c r="AM1400" i="1"/>
  <c r="AM1348" i="1"/>
  <c r="AM1290" i="1"/>
  <c r="AM1226" i="1"/>
  <c r="AM1033" i="1"/>
  <c r="AM713" i="1"/>
  <c r="AM257" i="1"/>
  <c r="AN1467" i="1"/>
  <c r="AM1467" i="1"/>
  <c r="AN1459" i="1"/>
  <c r="AM1459" i="1"/>
  <c r="AN1443" i="1"/>
  <c r="AM1443" i="1"/>
  <c r="AN1435" i="1"/>
  <c r="AM1435" i="1"/>
  <c r="AN1427" i="1"/>
  <c r="AM1427" i="1"/>
  <c r="AN1411" i="1"/>
  <c r="AM1411" i="1"/>
  <c r="AN1403" i="1"/>
  <c r="AM1403" i="1"/>
  <c r="AN1395" i="1"/>
  <c r="AM1395" i="1"/>
  <c r="AN1379" i="1"/>
  <c r="AM1379" i="1"/>
  <c r="AN1371" i="1"/>
  <c r="AM1371" i="1"/>
  <c r="AN1363" i="1"/>
  <c r="AM1363" i="1"/>
  <c r="AN1355" i="1"/>
  <c r="AM1355" i="1"/>
  <c r="AN1339" i="1"/>
  <c r="AM1339" i="1"/>
  <c r="AN1331" i="1"/>
  <c r="AM1331" i="1"/>
  <c r="AN1323" i="1"/>
  <c r="AM1323" i="1"/>
  <c r="AN1315" i="1"/>
  <c r="AM1315" i="1"/>
  <c r="AN1307" i="1"/>
  <c r="AM1307" i="1"/>
  <c r="AN1299" i="1"/>
  <c r="AM1299" i="1"/>
  <c r="AN1291" i="1"/>
  <c r="AM1291" i="1"/>
  <c r="AN1283" i="1"/>
  <c r="AM1283" i="1"/>
  <c r="AN1275" i="1"/>
  <c r="AM1275" i="1"/>
  <c r="AN1267" i="1"/>
  <c r="AM1267" i="1"/>
  <c r="AN1259" i="1"/>
  <c r="AM1259" i="1"/>
  <c r="AN1251" i="1"/>
  <c r="AM1251" i="1"/>
  <c r="AN1243" i="1"/>
  <c r="AM1243" i="1"/>
  <c r="AN1235" i="1"/>
  <c r="AM1235" i="1"/>
  <c r="AN1227" i="1"/>
  <c r="AM1227" i="1"/>
  <c r="AN1219" i="1"/>
  <c r="AM1219" i="1"/>
  <c r="AN1211" i="1"/>
  <c r="AM1211" i="1"/>
  <c r="AN1203" i="1"/>
  <c r="AM1203" i="1"/>
  <c r="AN1195" i="1"/>
  <c r="AM1195" i="1"/>
  <c r="AN1187" i="1"/>
  <c r="AM1187" i="1"/>
  <c r="AN1179" i="1"/>
  <c r="AM1179" i="1"/>
  <c r="AN1171" i="1"/>
  <c r="AM1171" i="1"/>
  <c r="AN1163" i="1"/>
  <c r="AM1163" i="1"/>
  <c r="AN1155" i="1"/>
  <c r="AM1155" i="1"/>
  <c r="AM1147" i="1"/>
  <c r="AN1147" i="1"/>
  <c r="AN1139" i="1"/>
  <c r="AM1139" i="1"/>
  <c r="AM1131" i="1"/>
  <c r="AN1131" i="1"/>
  <c r="AM1123" i="1"/>
  <c r="AN1123" i="1"/>
  <c r="AN1115" i="1"/>
  <c r="AM1115" i="1"/>
  <c r="AN1107" i="1"/>
  <c r="AM1107" i="1"/>
  <c r="AN1099" i="1"/>
  <c r="AM1099" i="1"/>
  <c r="AM1091" i="1"/>
  <c r="AN1091" i="1"/>
  <c r="AN1083" i="1"/>
  <c r="AM1083" i="1"/>
  <c r="AM1075" i="1"/>
  <c r="AN1075" i="1"/>
  <c r="AN1067" i="1"/>
  <c r="AM1067" i="1"/>
  <c r="AN1059" i="1"/>
  <c r="AM1059" i="1"/>
  <c r="AN1051" i="1"/>
  <c r="AM1051" i="1"/>
  <c r="AM1043" i="1"/>
  <c r="AN1043" i="1"/>
  <c r="AN1035" i="1"/>
  <c r="AM1035" i="1"/>
  <c r="AN1027" i="1"/>
  <c r="AM1027" i="1"/>
  <c r="AN1019" i="1"/>
  <c r="AM1019" i="1"/>
  <c r="AN1011" i="1"/>
  <c r="AM1011" i="1"/>
  <c r="AM1003" i="1"/>
  <c r="AN1003" i="1"/>
  <c r="AM995" i="1"/>
  <c r="AN995" i="1"/>
  <c r="AN987" i="1"/>
  <c r="AM987" i="1"/>
  <c r="AM979" i="1"/>
  <c r="AN979" i="1"/>
  <c r="AN971" i="1"/>
  <c r="AM971" i="1"/>
  <c r="AN963" i="1"/>
  <c r="AM963" i="1"/>
  <c r="AN955" i="1"/>
  <c r="AM955" i="1"/>
  <c r="AN947" i="1"/>
  <c r="AM947" i="1"/>
  <c r="AM939" i="1"/>
  <c r="AN939" i="1"/>
  <c r="AM931" i="1"/>
  <c r="AN931" i="1"/>
  <c r="AN923" i="1"/>
  <c r="AM923" i="1"/>
  <c r="AM915" i="1"/>
  <c r="AN915" i="1"/>
  <c r="AN907" i="1"/>
  <c r="AM907" i="1"/>
  <c r="AN899" i="1"/>
  <c r="AM899" i="1"/>
  <c r="AN891" i="1"/>
  <c r="AM891" i="1"/>
  <c r="AN883" i="1"/>
  <c r="AM883" i="1"/>
  <c r="AM875" i="1"/>
  <c r="AN875" i="1"/>
  <c r="AM867" i="1"/>
  <c r="AN867" i="1"/>
  <c r="AN859" i="1"/>
  <c r="AM859" i="1"/>
  <c r="AN851" i="1"/>
  <c r="AM851" i="1"/>
  <c r="AN843" i="1"/>
  <c r="AM843" i="1"/>
  <c r="AN835" i="1"/>
  <c r="AM835" i="1"/>
  <c r="AN827" i="1"/>
  <c r="AM827" i="1"/>
  <c r="AN819" i="1"/>
  <c r="AM819" i="1"/>
  <c r="AM811" i="1"/>
  <c r="AN811" i="1"/>
  <c r="AM803" i="1"/>
  <c r="AN803" i="1"/>
  <c r="AN795" i="1"/>
  <c r="AM795" i="1"/>
  <c r="AN787" i="1"/>
  <c r="AM787" i="1"/>
  <c r="AN779" i="1"/>
  <c r="AM779" i="1"/>
  <c r="AN771" i="1"/>
  <c r="AM771" i="1"/>
  <c r="AN763" i="1"/>
  <c r="AM763" i="1"/>
  <c r="AN755" i="1"/>
  <c r="AM755" i="1"/>
  <c r="AM747" i="1"/>
  <c r="AN747" i="1"/>
  <c r="AN739" i="1"/>
  <c r="AM739" i="1"/>
  <c r="AN731" i="1"/>
  <c r="AM731" i="1"/>
  <c r="AM723" i="1"/>
  <c r="AN723" i="1"/>
  <c r="AN715" i="1"/>
  <c r="AM715" i="1"/>
  <c r="AN707" i="1"/>
  <c r="AM707" i="1"/>
  <c r="AN699" i="1"/>
  <c r="AM699" i="1"/>
  <c r="AN691" i="1"/>
  <c r="AM691" i="1"/>
  <c r="AM683" i="1"/>
  <c r="AN683" i="1"/>
  <c r="AN675" i="1"/>
  <c r="AM675" i="1"/>
  <c r="AN667" i="1"/>
  <c r="AM667" i="1"/>
  <c r="AN659" i="1"/>
  <c r="AM659" i="1"/>
  <c r="AN651" i="1"/>
  <c r="AM651" i="1"/>
  <c r="AN643" i="1"/>
  <c r="AM643" i="1"/>
  <c r="AN635" i="1"/>
  <c r="AM635" i="1"/>
  <c r="AN627" i="1"/>
  <c r="AM627" i="1"/>
  <c r="AN619" i="1"/>
  <c r="AM619" i="1"/>
  <c r="AN611" i="1"/>
  <c r="AM611" i="1"/>
  <c r="AN603" i="1"/>
  <c r="AM603" i="1"/>
  <c r="AN595" i="1"/>
  <c r="AM595" i="1"/>
  <c r="AN587" i="1"/>
  <c r="AM587" i="1"/>
  <c r="AN579" i="1"/>
  <c r="AM579" i="1"/>
  <c r="AN571" i="1"/>
  <c r="AM571" i="1"/>
  <c r="AN563" i="1"/>
  <c r="AM563" i="1"/>
  <c r="AN555" i="1"/>
  <c r="AM555" i="1"/>
  <c r="AN547" i="1"/>
  <c r="AM547" i="1"/>
  <c r="AN539" i="1"/>
  <c r="AM539" i="1"/>
  <c r="AN531" i="1"/>
  <c r="AM531" i="1"/>
  <c r="AN523" i="1"/>
  <c r="AM523" i="1"/>
  <c r="AN515" i="1"/>
  <c r="AM515" i="1"/>
  <c r="AN507" i="1"/>
  <c r="AM507" i="1"/>
  <c r="AN499" i="1"/>
  <c r="AM499" i="1"/>
  <c r="AN491" i="1"/>
  <c r="AM491" i="1"/>
  <c r="AN483" i="1"/>
  <c r="AM483" i="1"/>
  <c r="AN475" i="1"/>
  <c r="AM475" i="1"/>
  <c r="AN467" i="1"/>
  <c r="AM467" i="1"/>
  <c r="AN459" i="1"/>
  <c r="AM459" i="1"/>
  <c r="AN451" i="1"/>
  <c r="AM451" i="1"/>
  <c r="AN443" i="1"/>
  <c r="AM443" i="1"/>
  <c r="AN435" i="1"/>
  <c r="AM435" i="1"/>
  <c r="AN427" i="1"/>
  <c r="AM427" i="1"/>
  <c r="AN419" i="1"/>
  <c r="AM419" i="1"/>
  <c r="AN411" i="1"/>
  <c r="AM411" i="1"/>
  <c r="AN403" i="1"/>
  <c r="AM403" i="1"/>
  <c r="AN395" i="1"/>
  <c r="AM395" i="1"/>
  <c r="AN387" i="1"/>
  <c r="AM387" i="1"/>
  <c r="AN379" i="1"/>
  <c r="AM379" i="1"/>
  <c r="AN371" i="1"/>
  <c r="AM371" i="1"/>
  <c r="AN363" i="1"/>
  <c r="AM363" i="1"/>
  <c r="AN355" i="1"/>
  <c r="AM355" i="1"/>
  <c r="AN347" i="1"/>
  <c r="AM347" i="1"/>
  <c r="AN339" i="1"/>
  <c r="AM339" i="1"/>
  <c r="AN331" i="1"/>
  <c r="AM331" i="1"/>
  <c r="AN323" i="1"/>
  <c r="AM323" i="1"/>
  <c r="AN315" i="1"/>
  <c r="AM315" i="1"/>
  <c r="AN307" i="1"/>
  <c r="AM307" i="1"/>
  <c r="AN299" i="1"/>
  <c r="AM299" i="1"/>
  <c r="AN291" i="1"/>
  <c r="AM291" i="1"/>
  <c r="AN283" i="1"/>
  <c r="AM283" i="1"/>
  <c r="AN275" i="1"/>
  <c r="AM275" i="1"/>
  <c r="AN267" i="1"/>
  <c r="AM267" i="1"/>
  <c r="AN259" i="1"/>
  <c r="AM259" i="1"/>
  <c r="AN251" i="1"/>
  <c r="AM251" i="1"/>
  <c r="AN243" i="1"/>
  <c r="AM243" i="1"/>
  <c r="AN235" i="1"/>
  <c r="AM235" i="1"/>
  <c r="AN227" i="1"/>
  <c r="AM227" i="1"/>
  <c r="AN219" i="1"/>
  <c r="AM219" i="1"/>
  <c r="AN211" i="1"/>
  <c r="AM211" i="1"/>
  <c r="AN203" i="1"/>
  <c r="AM203" i="1"/>
  <c r="AN195" i="1"/>
  <c r="AM195" i="1"/>
  <c r="AN187" i="1"/>
  <c r="AM187" i="1"/>
  <c r="AN179" i="1"/>
  <c r="AM179" i="1"/>
  <c r="AN171" i="1"/>
  <c r="AM171" i="1"/>
  <c r="AN163" i="1"/>
  <c r="AM163" i="1"/>
  <c r="AN155" i="1"/>
  <c r="AM155" i="1"/>
  <c r="AN147" i="1"/>
  <c r="AM147" i="1"/>
  <c r="AN139" i="1"/>
  <c r="AM139" i="1"/>
  <c r="AN131" i="1"/>
  <c r="AM131" i="1"/>
  <c r="AN123" i="1"/>
  <c r="AM123" i="1"/>
  <c r="AN115" i="1"/>
  <c r="AM115" i="1"/>
  <c r="AN107" i="1"/>
  <c r="AM107" i="1"/>
  <c r="AN99" i="1"/>
  <c r="AM99" i="1"/>
  <c r="AN83" i="1"/>
  <c r="AM83" i="1"/>
  <c r="AN75" i="1"/>
  <c r="AM75" i="1"/>
  <c r="AN67" i="1"/>
  <c r="AM67" i="1"/>
  <c r="AN59" i="1"/>
  <c r="AM59" i="1"/>
  <c r="AN51" i="1"/>
  <c r="AM51" i="1"/>
  <c r="AN43" i="1"/>
  <c r="AM43" i="1"/>
  <c r="AN35" i="1"/>
  <c r="AM35" i="1"/>
  <c r="AN27" i="1"/>
  <c r="AM27" i="1"/>
  <c r="AN19" i="1"/>
  <c r="AM19" i="1"/>
  <c r="AN11" i="1"/>
  <c r="AM11" i="1"/>
  <c r="AN3" i="1"/>
  <c r="AM3" i="1"/>
  <c r="AM1441" i="1"/>
  <c r="AM1347" i="1"/>
  <c r="AM1289" i="1"/>
  <c r="AM1225" i="1"/>
  <c r="AM881" i="1"/>
  <c r="AM1359" i="1"/>
  <c r="AM1319" i="1"/>
  <c r="AM1303" i="1"/>
  <c r="AM1287" i="1"/>
  <c r="AM1271" i="1"/>
  <c r="AM1255" i="1"/>
  <c r="AM1239" i="1"/>
  <c r="AM1223" i="1"/>
  <c r="AM1207" i="1"/>
  <c r="AM1191" i="1"/>
  <c r="AM1166" i="1"/>
  <c r="AM1141" i="1"/>
  <c r="AM1088" i="1"/>
  <c r="AM1061" i="1"/>
  <c r="AM1029" i="1"/>
  <c r="AM997" i="1"/>
  <c r="AM920" i="1"/>
  <c r="AM878" i="1"/>
  <c r="AM792" i="1"/>
  <c r="AM750" i="1"/>
  <c r="AM664" i="1"/>
  <c r="AM622" i="1"/>
  <c r="AM536" i="1"/>
  <c r="AM494" i="1"/>
  <c r="AM408" i="1"/>
  <c r="AM366" i="1"/>
  <c r="AM166" i="1"/>
  <c r="AN1318" i="1"/>
  <c r="AM1360" i="1"/>
  <c r="AN1360" i="1"/>
  <c r="AN1352" i="1"/>
  <c r="AM1352" i="1"/>
  <c r="AN1344" i="1"/>
  <c r="AM1344" i="1"/>
  <c r="AN1336" i="1"/>
  <c r="AM1336" i="1"/>
  <c r="AN1328" i="1"/>
  <c r="AM1328" i="1"/>
  <c r="AN1320" i="1"/>
  <c r="AM1320" i="1"/>
  <c r="AN1312" i="1"/>
  <c r="AM1312" i="1"/>
  <c r="AN1304" i="1"/>
  <c r="AM1304" i="1"/>
  <c r="AN1288" i="1"/>
  <c r="AM1288" i="1"/>
  <c r="AN1280" i="1"/>
  <c r="AM1280" i="1"/>
  <c r="AN1272" i="1"/>
  <c r="AM1272" i="1"/>
  <c r="AN1264" i="1"/>
  <c r="AM1264" i="1"/>
  <c r="AN1256" i="1"/>
  <c r="AM1256" i="1"/>
  <c r="AN1248" i="1"/>
  <c r="AM1248" i="1"/>
  <c r="AN1240" i="1"/>
  <c r="AM1240" i="1"/>
  <c r="AN1232" i="1"/>
  <c r="AM1232" i="1"/>
  <c r="AN1224" i="1"/>
  <c r="AM1224" i="1"/>
  <c r="AN1216" i="1"/>
  <c r="AM1216" i="1"/>
  <c r="AN1200" i="1"/>
  <c r="AM1200" i="1"/>
  <c r="AN1192" i="1"/>
  <c r="AM1192" i="1"/>
  <c r="AN1184" i="1"/>
  <c r="AM1184" i="1"/>
  <c r="AN1176" i="1"/>
  <c r="AM1176" i="1"/>
  <c r="AN1128" i="1"/>
  <c r="AM1128" i="1"/>
  <c r="AN1120" i="1"/>
  <c r="AM1120" i="1"/>
  <c r="AN1112" i="1"/>
  <c r="AM1112" i="1"/>
  <c r="AN1072" i="1"/>
  <c r="AM1072" i="1"/>
  <c r="AN1056" i="1"/>
  <c r="AM1056" i="1"/>
  <c r="AN1040" i="1"/>
  <c r="AM1040" i="1"/>
  <c r="AN1024" i="1"/>
  <c r="AM1024" i="1"/>
  <c r="AN1008" i="1"/>
  <c r="AM1008" i="1"/>
  <c r="AN992" i="1"/>
  <c r="AM992" i="1"/>
  <c r="AN976" i="1"/>
  <c r="AM976" i="1"/>
  <c r="AN960" i="1"/>
  <c r="AM960" i="1"/>
  <c r="AN952" i="1"/>
  <c r="AM952" i="1"/>
  <c r="AN944" i="1"/>
  <c r="AM944" i="1"/>
  <c r="AN936" i="1"/>
  <c r="AM936" i="1"/>
  <c r="AN896" i="1"/>
  <c r="AM896" i="1"/>
  <c r="AN888" i="1"/>
  <c r="AM888" i="1"/>
  <c r="AN880" i="1"/>
  <c r="AM880" i="1"/>
  <c r="AN872" i="1"/>
  <c r="AM872" i="1"/>
  <c r="AN824" i="1"/>
  <c r="AM824" i="1"/>
  <c r="AN816" i="1"/>
  <c r="AM816" i="1"/>
  <c r="AN808" i="1"/>
  <c r="AM808" i="1"/>
  <c r="AN768" i="1"/>
  <c r="AM768" i="1"/>
  <c r="AN760" i="1"/>
  <c r="AM760" i="1"/>
  <c r="AN752" i="1"/>
  <c r="AM752" i="1"/>
  <c r="AN744" i="1"/>
  <c r="AM744" i="1"/>
  <c r="AN704" i="1"/>
  <c r="AM704" i="1"/>
  <c r="AN696" i="1"/>
  <c r="AM696" i="1"/>
  <c r="AN688" i="1"/>
  <c r="AM688" i="1"/>
  <c r="AN680" i="1"/>
  <c r="AM680" i="1"/>
  <c r="AN640" i="1"/>
  <c r="AM640" i="1"/>
  <c r="AN624" i="1"/>
  <c r="AM624" i="1"/>
  <c r="AN616" i="1"/>
  <c r="AM616" i="1"/>
  <c r="AN576" i="1"/>
  <c r="AM576" i="1"/>
  <c r="AN568" i="1"/>
  <c r="AM568" i="1"/>
  <c r="AN560" i="1"/>
  <c r="AM560" i="1"/>
  <c r="AN552" i="1"/>
  <c r="AM552" i="1"/>
  <c r="AN512" i="1"/>
  <c r="AM512" i="1"/>
  <c r="AN504" i="1"/>
  <c r="AM504" i="1"/>
  <c r="AN496" i="1"/>
  <c r="AM496" i="1"/>
  <c r="AN488" i="1"/>
  <c r="AM488" i="1"/>
  <c r="AN448" i="1"/>
  <c r="AM448" i="1"/>
  <c r="AN440" i="1"/>
  <c r="AM440" i="1"/>
  <c r="AN432" i="1"/>
  <c r="AM432" i="1"/>
  <c r="AN424" i="1"/>
  <c r="AM424" i="1"/>
  <c r="AN384" i="1"/>
  <c r="AM384" i="1"/>
  <c r="AN376" i="1"/>
  <c r="AM376" i="1"/>
  <c r="AN368" i="1"/>
  <c r="AM368" i="1"/>
  <c r="AN360" i="1"/>
  <c r="AM360" i="1"/>
  <c r="AN352" i="1"/>
  <c r="AM352" i="1"/>
  <c r="AN320" i="1"/>
  <c r="AM320" i="1"/>
  <c r="AN312" i="1"/>
  <c r="AM312" i="1"/>
  <c r="AN304" i="1"/>
  <c r="AM304" i="1"/>
  <c r="AN296" i="1"/>
  <c r="AM296" i="1"/>
  <c r="AN288" i="1"/>
  <c r="AM288" i="1"/>
  <c r="AN256" i="1"/>
  <c r="AM256" i="1"/>
  <c r="AN248" i="1"/>
  <c r="AM248" i="1"/>
  <c r="AN240" i="1"/>
  <c r="AM240" i="1"/>
  <c r="AN232" i="1"/>
  <c r="AM232" i="1"/>
  <c r="AN224" i="1"/>
  <c r="AM224" i="1"/>
  <c r="AN216" i="1"/>
  <c r="AM216" i="1"/>
  <c r="AN192" i="1"/>
  <c r="AM192" i="1"/>
  <c r="AN184" i="1"/>
  <c r="AM184" i="1"/>
  <c r="AN176" i="1"/>
  <c r="AM176" i="1"/>
  <c r="AN168" i="1"/>
  <c r="AM168" i="1"/>
  <c r="AN160" i="1"/>
  <c r="AM160" i="1"/>
  <c r="AN152" i="1"/>
  <c r="AM152" i="1"/>
  <c r="AN128" i="1"/>
  <c r="AM128" i="1"/>
  <c r="AN120" i="1"/>
  <c r="AM120" i="1"/>
  <c r="AN112" i="1"/>
  <c r="AM112" i="1"/>
  <c r="AN104" i="1"/>
  <c r="AM104" i="1"/>
  <c r="AN96" i="1"/>
  <c r="AM96" i="1"/>
  <c r="AN88" i="1"/>
  <c r="AM88" i="1"/>
  <c r="AN80" i="1"/>
  <c r="AM80" i="1"/>
  <c r="AN72" i="1"/>
  <c r="AM72" i="1"/>
  <c r="AN64" i="1"/>
  <c r="AM64" i="1"/>
  <c r="AN56" i="1"/>
  <c r="AM56" i="1"/>
  <c r="AN48" i="1"/>
  <c r="AM48" i="1"/>
  <c r="AN40" i="1"/>
  <c r="AM40" i="1"/>
  <c r="AN32" i="1"/>
  <c r="AM32" i="1"/>
  <c r="AN24" i="1"/>
  <c r="AM24" i="1"/>
  <c r="AN16" i="1"/>
  <c r="AM16" i="1"/>
  <c r="AN8" i="1"/>
  <c r="AM8" i="1"/>
  <c r="AM1471" i="1"/>
  <c r="AM1439" i="1"/>
  <c r="AM1407" i="1"/>
  <c r="AM1383" i="1"/>
  <c r="AM1220" i="1"/>
  <c r="AM1204" i="1"/>
  <c r="AM1160" i="1"/>
  <c r="AM1135" i="1"/>
  <c r="AM1110" i="1"/>
  <c r="AM1085" i="1"/>
  <c r="AM1054" i="1"/>
  <c r="AM1022" i="1"/>
  <c r="AM990" i="1"/>
  <c r="AM912" i="1"/>
  <c r="AM870" i="1"/>
  <c r="AM784" i="1"/>
  <c r="AM742" i="1"/>
  <c r="AM656" i="1"/>
  <c r="AM614" i="1"/>
  <c r="AM528" i="1"/>
  <c r="AM486" i="1"/>
  <c r="AM400" i="1"/>
  <c r="AM358" i="1"/>
  <c r="AM302" i="1"/>
  <c r="AM158" i="1"/>
  <c r="AN1296" i="1"/>
  <c r="AN984" i="1"/>
  <c r="AN1175" i="1"/>
  <c r="AM1175" i="1"/>
  <c r="AN1167" i="1"/>
  <c r="AM1167" i="1"/>
  <c r="AN1159" i="1"/>
  <c r="AM1159" i="1"/>
  <c r="AN1151" i="1"/>
  <c r="AM1151" i="1"/>
  <c r="AN1111" i="1"/>
  <c r="AM1111" i="1"/>
  <c r="AN1103" i="1"/>
  <c r="AM1103" i="1"/>
  <c r="AN1095" i="1"/>
  <c r="AM1095" i="1"/>
  <c r="AN1087" i="1"/>
  <c r="AM1087" i="1"/>
  <c r="AN1071" i="1"/>
  <c r="AM1071" i="1"/>
  <c r="AN1063" i="1"/>
  <c r="AM1063" i="1"/>
  <c r="AN1055" i="1"/>
  <c r="AM1055" i="1"/>
  <c r="AN1047" i="1"/>
  <c r="AM1047" i="1"/>
  <c r="AN1039" i="1"/>
  <c r="AM1039" i="1"/>
  <c r="AN1031" i="1"/>
  <c r="AM1031" i="1"/>
  <c r="AN1023" i="1"/>
  <c r="AM1023" i="1"/>
  <c r="AN1015" i="1"/>
  <c r="AM1015" i="1"/>
  <c r="AN1007" i="1"/>
  <c r="AM1007" i="1"/>
  <c r="AN999" i="1"/>
  <c r="AM999" i="1"/>
  <c r="AN991" i="1"/>
  <c r="AM991" i="1"/>
  <c r="AN983" i="1"/>
  <c r="AM983" i="1"/>
  <c r="AN975" i="1"/>
  <c r="AM975" i="1"/>
  <c r="AN967" i="1"/>
  <c r="AM967" i="1"/>
  <c r="AN959" i="1"/>
  <c r="AM959" i="1"/>
  <c r="AN951" i="1"/>
  <c r="AM951" i="1"/>
  <c r="AN943" i="1"/>
  <c r="AM943" i="1"/>
  <c r="AN935" i="1"/>
  <c r="AM935" i="1"/>
  <c r="AN927" i="1"/>
  <c r="AM927" i="1"/>
  <c r="AN919" i="1"/>
  <c r="AM919" i="1"/>
  <c r="AN911" i="1"/>
  <c r="AM911" i="1"/>
  <c r="AN903" i="1"/>
  <c r="AM903" i="1"/>
  <c r="AN895" i="1"/>
  <c r="AM895" i="1"/>
  <c r="AN887" i="1"/>
  <c r="AM887" i="1"/>
  <c r="AN879" i="1"/>
  <c r="AM879" i="1"/>
  <c r="AN871" i="1"/>
  <c r="AM871" i="1"/>
  <c r="AN863" i="1"/>
  <c r="AM863" i="1"/>
  <c r="AN855" i="1"/>
  <c r="AM855" i="1"/>
  <c r="AN847" i="1"/>
  <c r="AM847" i="1"/>
  <c r="AN839" i="1"/>
  <c r="AM839" i="1"/>
  <c r="AN831" i="1"/>
  <c r="AM831" i="1"/>
  <c r="AN823" i="1"/>
  <c r="AM823" i="1"/>
  <c r="AN815" i="1"/>
  <c r="AM815" i="1"/>
  <c r="AN807" i="1"/>
  <c r="AM807" i="1"/>
  <c r="AN799" i="1"/>
  <c r="AM799" i="1"/>
  <c r="AN791" i="1"/>
  <c r="AM791" i="1"/>
  <c r="AN783" i="1"/>
  <c r="AM783" i="1"/>
  <c r="AN775" i="1"/>
  <c r="AM775" i="1"/>
  <c r="AN767" i="1"/>
  <c r="AM767" i="1"/>
  <c r="AN759" i="1"/>
  <c r="AM759" i="1"/>
  <c r="AN751" i="1"/>
  <c r="AM751" i="1"/>
  <c r="AN743" i="1"/>
  <c r="AM743" i="1"/>
  <c r="AN735" i="1"/>
  <c r="AM735" i="1"/>
  <c r="AN727" i="1"/>
  <c r="AM727" i="1"/>
  <c r="AN719" i="1"/>
  <c r="AM719" i="1"/>
  <c r="AN711" i="1"/>
  <c r="AM711" i="1"/>
  <c r="AN703" i="1"/>
  <c r="AM703" i="1"/>
  <c r="AN695" i="1"/>
  <c r="AM695" i="1"/>
  <c r="AN687" i="1"/>
  <c r="AM687" i="1"/>
  <c r="AN679" i="1"/>
  <c r="AM679" i="1"/>
  <c r="AN671" i="1"/>
  <c r="AM671" i="1"/>
  <c r="AN663" i="1"/>
  <c r="AM663" i="1"/>
  <c r="AN655" i="1"/>
  <c r="AM655" i="1"/>
  <c r="AN647" i="1"/>
  <c r="AM647" i="1"/>
  <c r="AN639" i="1"/>
  <c r="AM639" i="1"/>
  <c r="AN631" i="1"/>
  <c r="AM631" i="1"/>
  <c r="AN623" i="1"/>
  <c r="AM623" i="1"/>
  <c r="AN615" i="1"/>
  <c r="AM615" i="1"/>
  <c r="AN607" i="1"/>
  <c r="AM607" i="1"/>
  <c r="AN599" i="1"/>
  <c r="AM599" i="1"/>
  <c r="AN591" i="1"/>
  <c r="AM591" i="1"/>
  <c r="AN583" i="1"/>
  <c r="AM583" i="1"/>
  <c r="AN575" i="1"/>
  <c r="AM575" i="1"/>
  <c r="AN567" i="1"/>
  <c r="AM567" i="1"/>
  <c r="AN559" i="1"/>
  <c r="AM559" i="1"/>
  <c r="AN551" i="1"/>
  <c r="AM551" i="1"/>
  <c r="AN543" i="1"/>
  <c r="AM543" i="1"/>
  <c r="AN535" i="1"/>
  <c r="AM535" i="1"/>
  <c r="AN527" i="1"/>
  <c r="AM527" i="1"/>
  <c r="AN519" i="1"/>
  <c r="AM519" i="1"/>
  <c r="AN511" i="1"/>
  <c r="AM511" i="1"/>
  <c r="AN503" i="1"/>
  <c r="AM503" i="1"/>
  <c r="AN495" i="1"/>
  <c r="AM495" i="1"/>
  <c r="AN487" i="1"/>
  <c r="AM487" i="1"/>
  <c r="AN479" i="1"/>
  <c r="AM479" i="1"/>
  <c r="AN471" i="1"/>
  <c r="AM471" i="1"/>
  <c r="AN463" i="1"/>
  <c r="AM463" i="1"/>
  <c r="AN455" i="1"/>
  <c r="AM455" i="1"/>
  <c r="AN447" i="1"/>
  <c r="AM447" i="1"/>
  <c r="AN439" i="1"/>
  <c r="AM439" i="1"/>
  <c r="AN431" i="1"/>
  <c r="AM431" i="1"/>
  <c r="AN423" i="1"/>
  <c r="AM423" i="1"/>
  <c r="AN415" i="1"/>
  <c r="AM415" i="1"/>
  <c r="AN407" i="1"/>
  <c r="AM407" i="1"/>
  <c r="AN399" i="1"/>
  <c r="AM399" i="1"/>
  <c r="AN391" i="1"/>
  <c r="AM391" i="1"/>
  <c r="AN383" i="1"/>
  <c r="AM383" i="1"/>
  <c r="AN375" i="1"/>
  <c r="AM375" i="1"/>
  <c r="AN367" i="1"/>
  <c r="AM367" i="1"/>
  <c r="AN359" i="1"/>
  <c r="AM359" i="1"/>
  <c r="AN351" i="1"/>
  <c r="AM351" i="1"/>
  <c r="AN343" i="1"/>
  <c r="AM343" i="1"/>
  <c r="AN335" i="1"/>
  <c r="AM335" i="1"/>
  <c r="AN327" i="1"/>
  <c r="AM327" i="1"/>
  <c r="AN319" i="1"/>
  <c r="AM319" i="1"/>
  <c r="AN311" i="1"/>
  <c r="AM311" i="1"/>
  <c r="AN303" i="1"/>
  <c r="AM303" i="1"/>
  <c r="AN295" i="1"/>
  <c r="AM295" i="1"/>
  <c r="AN287" i="1"/>
  <c r="AM287" i="1"/>
  <c r="AN279" i="1"/>
  <c r="AM279" i="1"/>
  <c r="AN271" i="1"/>
  <c r="AM271" i="1"/>
  <c r="AN263" i="1"/>
  <c r="AM263" i="1"/>
  <c r="AN255" i="1"/>
  <c r="AM255" i="1"/>
  <c r="AN247" i="1"/>
  <c r="AM247" i="1"/>
  <c r="AN239" i="1"/>
  <c r="AM239" i="1"/>
  <c r="AN231" i="1"/>
  <c r="AM231" i="1"/>
  <c r="AN223" i="1"/>
  <c r="AM223" i="1"/>
  <c r="AN215" i="1"/>
  <c r="AM215" i="1"/>
  <c r="AN207" i="1"/>
  <c r="AM207" i="1"/>
  <c r="AN199" i="1"/>
  <c r="AM199" i="1"/>
  <c r="AN191" i="1"/>
  <c r="AM191" i="1"/>
  <c r="AN183" i="1"/>
  <c r="AM183" i="1"/>
  <c r="AN175" i="1"/>
  <c r="AM175" i="1"/>
  <c r="AN167" i="1"/>
  <c r="AM167" i="1"/>
  <c r="AN159" i="1"/>
  <c r="AM159" i="1"/>
  <c r="AN151" i="1"/>
  <c r="AM151" i="1"/>
  <c r="AN143" i="1"/>
  <c r="AM143" i="1"/>
  <c r="AN135" i="1"/>
  <c r="AM135" i="1"/>
  <c r="AN127" i="1"/>
  <c r="AM127" i="1"/>
  <c r="AN119" i="1"/>
  <c r="AM119" i="1"/>
  <c r="AN111" i="1"/>
  <c r="AM111" i="1"/>
  <c r="AN103" i="1"/>
  <c r="AM103" i="1"/>
  <c r="AN95" i="1"/>
  <c r="AM95" i="1"/>
  <c r="AN87" i="1"/>
  <c r="AM87" i="1"/>
  <c r="AN79" i="1"/>
  <c r="AM79" i="1"/>
  <c r="AN71" i="1"/>
  <c r="AM71" i="1"/>
  <c r="AN63" i="1"/>
  <c r="AM63" i="1"/>
  <c r="AN55" i="1"/>
  <c r="AM55" i="1"/>
  <c r="AN47" i="1"/>
  <c r="AM47" i="1"/>
  <c r="AN39" i="1"/>
  <c r="AM39" i="1"/>
  <c r="AN31" i="1"/>
  <c r="AM31" i="1"/>
  <c r="AN23" i="1"/>
  <c r="AM23" i="1"/>
  <c r="AN15" i="1"/>
  <c r="AM15" i="1"/>
  <c r="AN7" i="1"/>
  <c r="AM7" i="1"/>
  <c r="AM1343" i="1"/>
  <c r="AM1183" i="1"/>
  <c r="AM1158" i="1"/>
  <c r="AM1133" i="1"/>
  <c r="AM1080" i="1"/>
  <c r="AM950" i="1"/>
  <c r="AM864" i="1"/>
  <c r="AM822" i="1"/>
  <c r="AM736" i="1"/>
  <c r="AM694" i="1"/>
  <c r="AM608" i="1"/>
  <c r="AM566" i="1"/>
  <c r="AM480" i="1"/>
  <c r="AM438" i="1"/>
  <c r="AM350" i="1"/>
  <c r="AM294" i="1"/>
  <c r="AM230" i="1"/>
  <c r="AM144" i="1"/>
  <c r="AN1470" i="1"/>
  <c r="AM1470" i="1"/>
  <c r="AN1462" i="1"/>
  <c r="AM1462" i="1"/>
  <c r="AN1454" i="1"/>
  <c r="AM1454" i="1"/>
  <c r="AN1446" i="1"/>
  <c r="AM1446" i="1"/>
  <c r="AN1430" i="1"/>
  <c r="AM1430" i="1"/>
  <c r="AM1422" i="1"/>
  <c r="AN1422" i="1"/>
  <c r="AN1414" i="1"/>
  <c r="AM1414" i="1"/>
  <c r="AN1406" i="1"/>
  <c r="AM1406" i="1"/>
  <c r="AN1398" i="1"/>
  <c r="AM1398" i="1"/>
  <c r="AN1390" i="1"/>
  <c r="AM1390" i="1"/>
  <c r="AN1382" i="1"/>
  <c r="AM1382" i="1"/>
  <c r="AM1374" i="1"/>
  <c r="AN1374" i="1"/>
  <c r="AN1366" i="1"/>
  <c r="AM1366" i="1"/>
  <c r="AN1350" i="1"/>
  <c r="AM1350" i="1"/>
  <c r="AN1342" i="1"/>
  <c r="AM1342" i="1"/>
  <c r="AN1334" i="1"/>
  <c r="AM1334" i="1"/>
  <c r="AN1326" i="1"/>
  <c r="AM1326" i="1"/>
  <c r="AM1310" i="1"/>
  <c r="AN1310" i="1"/>
  <c r="AN1302" i="1"/>
  <c r="AM1302" i="1"/>
  <c r="AM1294" i="1"/>
  <c r="AN1294" i="1"/>
  <c r="AN1286" i="1"/>
  <c r="AM1286" i="1"/>
  <c r="AN1278" i="1"/>
  <c r="AM1278" i="1"/>
  <c r="AN1270" i="1"/>
  <c r="AM1270" i="1"/>
  <c r="AN1262" i="1"/>
  <c r="AM1262" i="1"/>
  <c r="AM1254" i="1"/>
  <c r="AN1254" i="1"/>
  <c r="AN1238" i="1"/>
  <c r="AM1238" i="1"/>
  <c r="AM1230" i="1"/>
  <c r="AN1230" i="1"/>
  <c r="AN1222" i="1"/>
  <c r="AM1222" i="1"/>
  <c r="AN1214" i="1"/>
  <c r="AM1214" i="1"/>
  <c r="AN1206" i="1"/>
  <c r="AM1206" i="1"/>
  <c r="AN1198" i="1"/>
  <c r="AM1198" i="1"/>
  <c r="AM1190" i="1"/>
  <c r="AN1190" i="1"/>
  <c r="AN1150" i="1"/>
  <c r="AM1150" i="1"/>
  <c r="AN1142" i="1"/>
  <c r="AM1142" i="1"/>
  <c r="AN1134" i="1"/>
  <c r="AM1134" i="1"/>
  <c r="AN1126" i="1"/>
  <c r="AM1126" i="1"/>
  <c r="AN1086" i="1"/>
  <c r="AM1086" i="1"/>
  <c r="AN1078" i="1"/>
  <c r="AM1078" i="1"/>
  <c r="AN1062" i="1"/>
  <c r="AM1062" i="1"/>
  <c r="AN1046" i="1"/>
  <c r="AM1046" i="1"/>
  <c r="AN1030" i="1"/>
  <c r="AM1030" i="1"/>
  <c r="AN1014" i="1"/>
  <c r="AM1014" i="1"/>
  <c r="AN998" i="1"/>
  <c r="AM998" i="1"/>
  <c r="AN982" i="1"/>
  <c r="AM982" i="1"/>
  <c r="AN966" i="1"/>
  <c r="AM966" i="1"/>
  <c r="AN958" i="1"/>
  <c r="AM958" i="1"/>
  <c r="AN918" i="1"/>
  <c r="AM918" i="1"/>
  <c r="AN910" i="1"/>
  <c r="AM910" i="1"/>
  <c r="AN902" i="1"/>
  <c r="AM902" i="1"/>
  <c r="AN894" i="1"/>
  <c r="AM894" i="1"/>
  <c r="AN854" i="1"/>
  <c r="AM854" i="1"/>
  <c r="AN846" i="1"/>
  <c r="AM846" i="1"/>
  <c r="AN838" i="1"/>
  <c r="AM838" i="1"/>
  <c r="AN830" i="1"/>
  <c r="AM830" i="1"/>
  <c r="AN790" i="1"/>
  <c r="AM790" i="1"/>
  <c r="AN782" i="1"/>
  <c r="AM782" i="1"/>
  <c r="AN774" i="1"/>
  <c r="AM774" i="1"/>
  <c r="AN766" i="1"/>
  <c r="AM766" i="1"/>
  <c r="AN726" i="1"/>
  <c r="AM726" i="1"/>
  <c r="AN718" i="1"/>
  <c r="AM718" i="1"/>
  <c r="AN710" i="1"/>
  <c r="AM710" i="1"/>
  <c r="AN702" i="1"/>
  <c r="AM702" i="1"/>
  <c r="AN662" i="1"/>
  <c r="AM662" i="1"/>
  <c r="AN654" i="1"/>
  <c r="AM654" i="1"/>
  <c r="AN646" i="1"/>
  <c r="AM646" i="1"/>
  <c r="AN638" i="1"/>
  <c r="AM638" i="1"/>
  <c r="AN598" i="1"/>
  <c r="AM598" i="1"/>
  <c r="AN590" i="1"/>
  <c r="AM590" i="1"/>
  <c r="AN582" i="1"/>
  <c r="AM582" i="1"/>
  <c r="AN574" i="1"/>
  <c r="AM574" i="1"/>
  <c r="AN534" i="1"/>
  <c r="AM534" i="1"/>
  <c r="AN526" i="1"/>
  <c r="AM526" i="1"/>
  <c r="AN518" i="1"/>
  <c r="AM518" i="1"/>
  <c r="AN510" i="1"/>
  <c r="AM510" i="1"/>
  <c r="AN470" i="1"/>
  <c r="AM470" i="1"/>
  <c r="AN462" i="1"/>
  <c r="AM462" i="1"/>
  <c r="AN454" i="1"/>
  <c r="AM454" i="1"/>
  <c r="AN446" i="1"/>
  <c r="AM446" i="1"/>
  <c r="AN406" i="1"/>
  <c r="AM406" i="1"/>
  <c r="AN398" i="1"/>
  <c r="AM398" i="1"/>
  <c r="AN390" i="1"/>
  <c r="AM390" i="1"/>
  <c r="AN382" i="1"/>
  <c r="AM382" i="1"/>
  <c r="AN342" i="1"/>
  <c r="AM342" i="1"/>
  <c r="AN334" i="1"/>
  <c r="AM334" i="1"/>
  <c r="AN326" i="1"/>
  <c r="AM326" i="1"/>
  <c r="AN318" i="1"/>
  <c r="AM318" i="1"/>
  <c r="AN310" i="1"/>
  <c r="AM310" i="1"/>
  <c r="AN278" i="1"/>
  <c r="AM278" i="1"/>
  <c r="AN270" i="1"/>
  <c r="AM270" i="1"/>
  <c r="AN262" i="1"/>
  <c r="AM262" i="1"/>
  <c r="AN254" i="1"/>
  <c r="AM254" i="1"/>
  <c r="AN246" i="1"/>
  <c r="AM246" i="1"/>
  <c r="AN238" i="1"/>
  <c r="AM238" i="1"/>
  <c r="AN214" i="1"/>
  <c r="AM214" i="1"/>
  <c r="AN206" i="1"/>
  <c r="AM206" i="1"/>
  <c r="AN198" i="1"/>
  <c r="AM198" i="1"/>
  <c r="AN190" i="1"/>
  <c r="AM190" i="1"/>
  <c r="AN182" i="1"/>
  <c r="AM182" i="1"/>
  <c r="AN174" i="1"/>
  <c r="AM174" i="1"/>
  <c r="AN150" i="1"/>
  <c r="AM150" i="1"/>
  <c r="AN142" i="1"/>
  <c r="AM142" i="1"/>
  <c r="AN134" i="1"/>
  <c r="AM134" i="1"/>
  <c r="AN126" i="1"/>
  <c r="AM126" i="1"/>
  <c r="AN118" i="1"/>
  <c r="AM118" i="1"/>
  <c r="AN110" i="1"/>
  <c r="AM110" i="1"/>
  <c r="AN94" i="1"/>
  <c r="AM94" i="1"/>
  <c r="AN86" i="1"/>
  <c r="AM86" i="1"/>
  <c r="AN78" i="1"/>
  <c r="AM78" i="1"/>
  <c r="AM1447" i="1"/>
  <c r="AM1415" i="1"/>
  <c r="AM1367" i="1"/>
  <c r="AM1182" i="1"/>
  <c r="AM1157" i="1"/>
  <c r="AM1104" i="1"/>
  <c r="AM1079" i="1"/>
  <c r="AM1048" i="1"/>
  <c r="AM1016" i="1"/>
  <c r="AM904" i="1"/>
  <c r="AM862" i="1"/>
  <c r="AM776" i="1"/>
  <c r="AM734" i="1"/>
  <c r="AM648" i="1"/>
  <c r="AM606" i="1"/>
  <c r="AM520" i="1"/>
  <c r="AM478" i="1"/>
  <c r="AM392" i="1"/>
  <c r="AM344" i="1"/>
  <c r="AM286" i="1"/>
  <c r="AM222" i="1"/>
  <c r="AM136" i="1"/>
  <c r="AN1246" i="1"/>
  <c r="AN832" i="1"/>
  <c r="AN1469" i="1"/>
  <c r="AM1469" i="1"/>
  <c r="AN1461" i="1"/>
  <c r="AM1461" i="1"/>
  <c r="AN1453" i="1"/>
  <c r="AM1453" i="1"/>
  <c r="AN1445" i="1"/>
  <c r="AM1445" i="1"/>
  <c r="AN1437" i="1"/>
  <c r="AM1437" i="1"/>
  <c r="AN1429" i="1"/>
  <c r="AM1429" i="1"/>
  <c r="AN1421" i="1"/>
  <c r="AM1421" i="1"/>
  <c r="AN1413" i="1"/>
  <c r="AM1413" i="1"/>
  <c r="AN1405" i="1"/>
  <c r="AM1405" i="1"/>
  <c r="AN1397" i="1"/>
  <c r="AM1397" i="1"/>
  <c r="AN1389" i="1"/>
  <c r="AM1389" i="1"/>
  <c r="AN1381" i="1"/>
  <c r="AM1381" i="1"/>
  <c r="AN1373" i="1"/>
  <c r="AM1373" i="1"/>
  <c r="AN1365" i="1"/>
  <c r="AM1365" i="1"/>
  <c r="AN1357" i="1"/>
  <c r="AM1357" i="1"/>
  <c r="AN1349" i="1"/>
  <c r="AM1349" i="1"/>
  <c r="AN1341" i="1"/>
  <c r="AM1341" i="1"/>
  <c r="AN1333" i="1"/>
  <c r="AM1333" i="1"/>
  <c r="AN1325" i="1"/>
  <c r="AM1325" i="1"/>
  <c r="AN1317" i="1"/>
  <c r="AM1317" i="1"/>
  <c r="AN1309" i="1"/>
  <c r="AM1309" i="1"/>
  <c r="AN1301" i="1"/>
  <c r="AM1301" i="1"/>
  <c r="AN1293" i="1"/>
  <c r="AM1293" i="1"/>
  <c r="AN1285" i="1"/>
  <c r="AM1285" i="1"/>
  <c r="AN1277" i="1"/>
  <c r="AM1277" i="1"/>
  <c r="AN1269" i="1"/>
  <c r="AM1269" i="1"/>
  <c r="AN1261" i="1"/>
  <c r="AM1261" i="1"/>
  <c r="AN1253" i="1"/>
  <c r="AM1253" i="1"/>
  <c r="AN1245" i="1"/>
  <c r="AM1245" i="1"/>
  <c r="AN1237" i="1"/>
  <c r="AM1237" i="1"/>
  <c r="AN1229" i="1"/>
  <c r="AM1229" i="1"/>
  <c r="AN1221" i="1"/>
  <c r="AM1221" i="1"/>
  <c r="AN1213" i="1"/>
  <c r="AM1213" i="1"/>
  <c r="AN1205" i="1"/>
  <c r="AM1205" i="1"/>
  <c r="AN1197" i="1"/>
  <c r="AM1197" i="1"/>
  <c r="AN1189" i="1"/>
  <c r="AM1189" i="1"/>
  <c r="AN1181" i="1"/>
  <c r="AM1181" i="1"/>
  <c r="AN1173" i="1"/>
  <c r="AM1173" i="1"/>
  <c r="AN1165" i="1"/>
  <c r="AM1165" i="1"/>
  <c r="AN1125" i="1"/>
  <c r="AM1125" i="1"/>
  <c r="AN1117" i="1"/>
  <c r="AM1117" i="1"/>
  <c r="AN1109" i="1"/>
  <c r="AM1109" i="1"/>
  <c r="AN1101" i="1"/>
  <c r="AM1101" i="1"/>
  <c r="AN1069" i="1"/>
  <c r="AM1069" i="1"/>
  <c r="AN1053" i="1"/>
  <c r="AM1053" i="1"/>
  <c r="AN1037" i="1"/>
  <c r="AM1037" i="1"/>
  <c r="AN1021" i="1"/>
  <c r="AM1021" i="1"/>
  <c r="AN1005" i="1"/>
  <c r="AM1005" i="1"/>
  <c r="AN989" i="1"/>
  <c r="AM989" i="1"/>
  <c r="AN973" i="1"/>
  <c r="AM973" i="1"/>
  <c r="AN965" i="1"/>
  <c r="AM965" i="1"/>
  <c r="AN957" i="1"/>
  <c r="AM957" i="1"/>
  <c r="AN949" i="1"/>
  <c r="AM949" i="1"/>
  <c r="AN941" i="1"/>
  <c r="AM941" i="1"/>
  <c r="AN933" i="1"/>
  <c r="AM933" i="1"/>
  <c r="AN925" i="1"/>
  <c r="AM925" i="1"/>
  <c r="AN917" i="1"/>
  <c r="AM917" i="1"/>
  <c r="AN909" i="1"/>
  <c r="AM909" i="1"/>
  <c r="AN901" i="1"/>
  <c r="AM901" i="1"/>
  <c r="AN893" i="1"/>
  <c r="AM893" i="1"/>
  <c r="AN885" i="1"/>
  <c r="AM885" i="1"/>
  <c r="AN877" i="1"/>
  <c r="AM877" i="1"/>
  <c r="AN869" i="1"/>
  <c r="AM869" i="1"/>
  <c r="AN861" i="1"/>
  <c r="AM861" i="1"/>
  <c r="AN853" i="1"/>
  <c r="AM853" i="1"/>
  <c r="AN845" i="1"/>
  <c r="AM845" i="1"/>
  <c r="AN837" i="1"/>
  <c r="AM837" i="1"/>
  <c r="AN829" i="1"/>
  <c r="AM829" i="1"/>
  <c r="AN821" i="1"/>
  <c r="AM821" i="1"/>
  <c r="AN813" i="1"/>
  <c r="AM813" i="1"/>
  <c r="AN805" i="1"/>
  <c r="AM805" i="1"/>
  <c r="AN797" i="1"/>
  <c r="AM797" i="1"/>
  <c r="AN789" i="1"/>
  <c r="AM789" i="1"/>
  <c r="AN781" i="1"/>
  <c r="AM781" i="1"/>
  <c r="AN773" i="1"/>
  <c r="AM773" i="1"/>
  <c r="AN765" i="1"/>
  <c r="AM765" i="1"/>
  <c r="AN757" i="1"/>
  <c r="AM757" i="1"/>
  <c r="AN749" i="1"/>
  <c r="AM749" i="1"/>
  <c r="AN741" i="1"/>
  <c r="AM741" i="1"/>
  <c r="AN733" i="1"/>
  <c r="AM733" i="1"/>
  <c r="AN725" i="1"/>
  <c r="AM725" i="1"/>
  <c r="AN717" i="1"/>
  <c r="AM717" i="1"/>
  <c r="AN709" i="1"/>
  <c r="AM709" i="1"/>
  <c r="AN701" i="1"/>
  <c r="AM701" i="1"/>
  <c r="AN693" i="1"/>
  <c r="AM693" i="1"/>
  <c r="AN685" i="1"/>
  <c r="AM685" i="1"/>
  <c r="AN677" i="1"/>
  <c r="AM677" i="1"/>
  <c r="AN669" i="1"/>
  <c r="AM669" i="1"/>
  <c r="AN661" i="1"/>
  <c r="AM661" i="1"/>
  <c r="AN653" i="1"/>
  <c r="AM653" i="1"/>
  <c r="AN645" i="1"/>
  <c r="AM645" i="1"/>
  <c r="AN637" i="1"/>
  <c r="AM637" i="1"/>
  <c r="AN629" i="1"/>
  <c r="AM629" i="1"/>
  <c r="AN621" i="1"/>
  <c r="AM621" i="1"/>
  <c r="AN613" i="1"/>
  <c r="AM613" i="1"/>
  <c r="AN605" i="1"/>
  <c r="AM605" i="1"/>
  <c r="AN597" i="1"/>
  <c r="AM597" i="1"/>
  <c r="AN589" i="1"/>
  <c r="AM589" i="1"/>
  <c r="AN581" i="1"/>
  <c r="AM581" i="1"/>
  <c r="AN573" i="1"/>
  <c r="AM573" i="1"/>
  <c r="AN565" i="1"/>
  <c r="AM565" i="1"/>
  <c r="AN557" i="1"/>
  <c r="AM557" i="1"/>
  <c r="AN549" i="1"/>
  <c r="AM549" i="1"/>
  <c r="AN541" i="1"/>
  <c r="AM541" i="1"/>
  <c r="AN533" i="1"/>
  <c r="AM533" i="1"/>
  <c r="AN525" i="1"/>
  <c r="AM525" i="1"/>
  <c r="AN517" i="1"/>
  <c r="AM517" i="1"/>
  <c r="AN509" i="1"/>
  <c r="AM509" i="1"/>
  <c r="AN501" i="1"/>
  <c r="AM501" i="1"/>
  <c r="AN493" i="1"/>
  <c r="AM493" i="1"/>
  <c r="AN485" i="1"/>
  <c r="AM485" i="1"/>
  <c r="AN477" i="1"/>
  <c r="AM477" i="1"/>
  <c r="AN469" i="1"/>
  <c r="AM469" i="1"/>
  <c r="AN461" i="1"/>
  <c r="AM461" i="1"/>
  <c r="AN453" i="1"/>
  <c r="AM453" i="1"/>
  <c r="AN445" i="1"/>
  <c r="AM445" i="1"/>
  <c r="AN437" i="1"/>
  <c r="AM437" i="1"/>
  <c r="AN429" i="1"/>
  <c r="AM429" i="1"/>
  <c r="AN421" i="1"/>
  <c r="AM421" i="1"/>
  <c r="AN413" i="1"/>
  <c r="AM413" i="1"/>
  <c r="AN405" i="1"/>
  <c r="AM405" i="1"/>
  <c r="AN397" i="1"/>
  <c r="AM397" i="1"/>
  <c r="AN389" i="1"/>
  <c r="AM389" i="1"/>
  <c r="AN381" i="1"/>
  <c r="AM381" i="1"/>
  <c r="AN373" i="1"/>
  <c r="AM373" i="1"/>
  <c r="AN365" i="1"/>
  <c r="AM365" i="1"/>
  <c r="AN357" i="1"/>
  <c r="AM357" i="1"/>
  <c r="AN349" i="1"/>
  <c r="AM349" i="1"/>
  <c r="AN341" i="1"/>
  <c r="AM341" i="1"/>
  <c r="AN333" i="1"/>
  <c r="AM333" i="1"/>
  <c r="AN325" i="1"/>
  <c r="AM325" i="1"/>
  <c r="AN317" i="1"/>
  <c r="AM317" i="1"/>
  <c r="AN309" i="1"/>
  <c r="AM309" i="1"/>
  <c r="AN301" i="1"/>
  <c r="AM301" i="1"/>
  <c r="AN293" i="1"/>
  <c r="AM293" i="1"/>
  <c r="AN285" i="1"/>
  <c r="AM285" i="1"/>
  <c r="AN277" i="1"/>
  <c r="AM277" i="1"/>
  <c r="AN269" i="1"/>
  <c r="AM269" i="1"/>
  <c r="AN261" i="1"/>
  <c r="AM261" i="1"/>
  <c r="AN253" i="1"/>
  <c r="AM253" i="1"/>
  <c r="AN245" i="1"/>
  <c r="AM245" i="1"/>
  <c r="AN237" i="1"/>
  <c r="AM237" i="1"/>
  <c r="AN229" i="1"/>
  <c r="AM229" i="1"/>
  <c r="AN221" i="1"/>
  <c r="AM221" i="1"/>
  <c r="AN213" i="1"/>
  <c r="AM213" i="1"/>
  <c r="AN205" i="1"/>
  <c r="AM205" i="1"/>
  <c r="AN197" i="1"/>
  <c r="AM197" i="1"/>
  <c r="AN189" i="1"/>
  <c r="AM189" i="1"/>
  <c r="AN181" i="1"/>
  <c r="AM181" i="1"/>
  <c r="AN173" i="1"/>
  <c r="AM173" i="1"/>
  <c r="AN165" i="1"/>
  <c r="AM165" i="1"/>
  <c r="AN157" i="1"/>
  <c r="AM157" i="1"/>
  <c r="AN149" i="1"/>
  <c r="AM149" i="1"/>
  <c r="AN141" i="1"/>
  <c r="AM141" i="1"/>
  <c r="AN133" i="1"/>
  <c r="AM133" i="1"/>
  <c r="AN125" i="1"/>
  <c r="AM125" i="1"/>
  <c r="AN117" i="1"/>
  <c r="AM117" i="1"/>
  <c r="AN109" i="1"/>
  <c r="AM109" i="1"/>
  <c r="AN101" i="1"/>
  <c r="AM101" i="1"/>
  <c r="AN93" i="1"/>
  <c r="AM93" i="1"/>
  <c r="AN85" i="1"/>
  <c r="AM85" i="1"/>
  <c r="AN77" i="1"/>
  <c r="AM77" i="1"/>
  <c r="AN69" i="1"/>
  <c r="AM69" i="1"/>
  <c r="AN61" i="1"/>
  <c r="AM61" i="1"/>
  <c r="AN53" i="1"/>
  <c r="AM53" i="1"/>
  <c r="AN45" i="1"/>
  <c r="AM45" i="1"/>
  <c r="AN37" i="1"/>
  <c r="AM37" i="1"/>
  <c r="AN29" i="1"/>
  <c r="AM29" i="1"/>
  <c r="AN21" i="1"/>
  <c r="AM21" i="1"/>
  <c r="AN13" i="1"/>
  <c r="AM13" i="1"/>
  <c r="AN5" i="1"/>
  <c r="AM5" i="1"/>
  <c r="AM1391" i="1"/>
  <c r="AM1327" i="1"/>
  <c r="AM1311" i="1"/>
  <c r="AM1295" i="1"/>
  <c r="AM1279" i="1"/>
  <c r="AM1263" i="1"/>
  <c r="AM1247" i="1"/>
  <c r="AM1231" i="1"/>
  <c r="AM1215" i="1"/>
  <c r="AM1199" i="1"/>
  <c r="AM1152" i="1"/>
  <c r="AM1127" i="1"/>
  <c r="AM1102" i="1"/>
  <c r="AM1077" i="1"/>
  <c r="AM1045" i="1"/>
  <c r="AM1013" i="1"/>
  <c r="AM981" i="1"/>
  <c r="AM942" i="1"/>
  <c r="AM856" i="1"/>
  <c r="AM814" i="1"/>
  <c r="AM728" i="1"/>
  <c r="AM686" i="1"/>
  <c r="AM600" i="1"/>
  <c r="AM558" i="1"/>
  <c r="AM472" i="1"/>
  <c r="AM430" i="1"/>
  <c r="AM336" i="1"/>
  <c r="AM280" i="1"/>
  <c r="AM208" i="1"/>
  <c r="AN1438" i="1"/>
  <c r="AN1208" i="1"/>
  <c r="AN1188" i="1"/>
  <c r="AM1188" i="1"/>
  <c r="AN1180" i="1"/>
  <c r="AM1180" i="1"/>
  <c r="AN1172" i="1"/>
  <c r="AM1172" i="1"/>
  <c r="AM1164" i="1"/>
  <c r="AN1164" i="1"/>
  <c r="AM1156" i="1"/>
  <c r="AN1156" i="1"/>
  <c r="AN1148" i="1"/>
  <c r="AM1148" i="1"/>
  <c r="AN1140" i="1"/>
  <c r="AM1140" i="1"/>
  <c r="AN1132" i="1"/>
  <c r="AM1132" i="1"/>
  <c r="AN1124" i="1"/>
  <c r="AM1124" i="1"/>
  <c r="AN1116" i="1"/>
  <c r="AM1116" i="1"/>
  <c r="AN1108" i="1"/>
  <c r="AM1108" i="1"/>
  <c r="AN1092" i="1"/>
  <c r="AM1092" i="1"/>
  <c r="AM1084" i="1"/>
  <c r="AN1084" i="1"/>
  <c r="AN1076" i="1"/>
  <c r="AM1076" i="1"/>
  <c r="AN1068" i="1"/>
  <c r="AM1068" i="1"/>
  <c r="AN1060" i="1"/>
  <c r="AM1060" i="1"/>
  <c r="AM1052" i="1"/>
  <c r="AN1052" i="1"/>
  <c r="AN1044" i="1"/>
  <c r="AM1044" i="1"/>
  <c r="AM1036" i="1"/>
  <c r="AN1036" i="1"/>
  <c r="AN1028" i="1"/>
  <c r="AM1028" i="1"/>
  <c r="AN1020" i="1"/>
  <c r="AM1020" i="1"/>
  <c r="AN1012" i="1"/>
  <c r="AM1012" i="1"/>
  <c r="AN1004" i="1"/>
  <c r="AM1004" i="1"/>
  <c r="AN996" i="1"/>
  <c r="AM996" i="1"/>
  <c r="AN988" i="1"/>
  <c r="AM988" i="1"/>
  <c r="AN980" i="1"/>
  <c r="AM980" i="1"/>
  <c r="AN972" i="1"/>
  <c r="AM972" i="1"/>
  <c r="AN964" i="1"/>
  <c r="AM964" i="1"/>
  <c r="AN956" i="1"/>
  <c r="AM956" i="1"/>
  <c r="AN948" i="1"/>
  <c r="AM948" i="1"/>
  <c r="AN940" i="1"/>
  <c r="AM940" i="1"/>
  <c r="AN932" i="1"/>
  <c r="AM932" i="1"/>
  <c r="AN924" i="1"/>
  <c r="AM924" i="1"/>
  <c r="AN916" i="1"/>
  <c r="AM916" i="1"/>
  <c r="AN908" i="1"/>
  <c r="AM908" i="1"/>
  <c r="AN900" i="1"/>
  <c r="AM900" i="1"/>
  <c r="AN892" i="1"/>
  <c r="AM892" i="1"/>
  <c r="AN884" i="1"/>
  <c r="AM884" i="1"/>
  <c r="AN876" i="1"/>
  <c r="AM876" i="1"/>
  <c r="AN868" i="1"/>
  <c r="AM868" i="1"/>
  <c r="AN860" i="1"/>
  <c r="AM860" i="1"/>
  <c r="AN852" i="1"/>
  <c r="AM852" i="1"/>
  <c r="AN844" i="1"/>
  <c r="AM844" i="1"/>
  <c r="AN836" i="1"/>
  <c r="AM836" i="1"/>
  <c r="AN828" i="1"/>
  <c r="AM828" i="1"/>
  <c r="AN820" i="1"/>
  <c r="AM820" i="1"/>
  <c r="AN812" i="1"/>
  <c r="AM812" i="1"/>
  <c r="AN804" i="1"/>
  <c r="AM804" i="1"/>
  <c r="AN796" i="1"/>
  <c r="AM796" i="1"/>
  <c r="AN788" i="1"/>
  <c r="AM788" i="1"/>
  <c r="AN780" i="1"/>
  <c r="AM780" i="1"/>
  <c r="AN772" i="1"/>
  <c r="AM772" i="1"/>
  <c r="AN764" i="1"/>
  <c r="AM764" i="1"/>
  <c r="AN756" i="1"/>
  <c r="AM756" i="1"/>
  <c r="AN748" i="1"/>
  <c r="AM748" i="1"/>
  <c r="AN740" i="1"/>
  <c r="AM740" i="1"/>
  <c r="AN732" i="1"/>
  <c r="AM732" i="1"/>
  <c r="AN724" i="1"/>
  <c r="AM724" i="1"/>
  <c r="AN716" i="1"/>
  <c r="AM716" i="1"/>
  <c r="AN708" i="1"/>
  <c r="AM708" i="1"/>
  <c r="AN700" i="1"/>
  <c r="AM700" i="1"/>
  <c r="AN692" i="1"/>
  <c r="AM692" i="1"/>
  <c r="AN684" i="1"/>
  <c r="AM684" i="1"/>
  <c r="AN676" i="1"/>
  <c r="AM676" i="1"/>
  <c r="AN668" i="1"/>
  <c r="AM668" i="1"/>
  <c r="AN660" i="1"/>
  <c r="AM660" i="1"/>
  <c r="AN652" i="1"/>
  <c r="AM652" i="1"/>
  <c r="AM644" i="1"/>
  <c r="AN644" i="1"/>
  <c r="AN636" i="1"/>
  <c r="AM636" i="1"/>
  <c r="AN628" i="1"/>
  <c r="AM628" i="1"/>
  <c r="AN620" i="1"/>
  <c r="AM620" i="1"/>
  <c r="AN612" i="1"/>
  <c r="AM612" i="1"/>
  <c r="AN604" i="1"/>
  <c r="AM604" i="1"/>
  <c r="AN596" i="1"/>
  <c r="AM596" i="1"/>
  <c r="AN588" i="1"/>
  <c r="AM588" i="1"/>
  <c r="AM580" i="1"/>
  <c r="AN580" i="1"/>
  <c r="AN572" i="1"/>
  <c r="AM572" i="1"/>
  <c r="AN564" i="1"/>
  <c r="AM564" i="1"/>
  <c r="AN556" i="1"/>
  <c r="AM556" i="1"/>
  <c r="AN548" i="1"/>
  <c r="AM548" i="1"/>
  <c r="AN540" i="1"/>
  <c r="AM540" i="1"/>
  <c r="AN532" i="1"/>
  <c r="AM532" i="1"/>
  <c r="AN524" i="1"/>
  <c r="AM524" i="1"/>
  <c r="AN516" i="1"/>
  <c r="AM516" i="1"/>
  <c r="AN508" i="1"/>
  <c r="AM508" i="1"/>
  <c r="AN500" i="1"/>
  <c r="AM500" i="1"/>
  <c r="AN492" i="1"/>
  <c r="AM492" i="1"/>
  <c r="AN484" i="1"/>
  <c r="AM484" i="1"/>
  <c r="AN476" i="1"/>
  <c r="AM476" i="1"/>
  <c r="AN468" i="1"/>
  <c r="AM468" i="1"/>
  <c r="AN460" i="1"/>
  <c r="AM460" i="1"/>
  <c r="AN452" i="1"/>
  <c r="AM452" i="1"/>
  <c r="AN444" i="1"/>
  <c r="AM444" i="1"/>
  <c r="AN436" i="1"/>
  <c r="AM436" i="1"/>
  <c r="AN428" i="1"/>
  <c r="AM428" i="1"/>
  <c r="AN420" i="1"/>
  <c r="AM420" i="1"/>
  <c r="AN412" i="1"/>
  <c r="AM412" i="1"/>
  <c r="AN404" i="1"/>
  <c r="AM404" i="1"/>
  <c r="AN396" i="1"/>
  <c r="AM396" i="1"/>
  <c r="AN388" i="1"/>
  <c r="AM388" i="1"/>
  <c r="AN380" i="1"/>
  <c r="AM380" i="1"/>
  <c r="AN372" i="1"/>
  <c r="AM372" i="1"/>
  <c r="AN364" i="1"/>
  <c r="AM364" i="1"/>
  <c r="AN356" i="1"/>
  <c r="AM356" i="1"/>
  <c r="AN348" i="1"/>
  <c r="AM348" i="1"/>
  <c r="AN340" i="1"/>
  <c r="AM340" i="1"/>
  <c r="AN332" i="1"/>
  <c r="AM332" i="1"/>
  <c r="AN324" i="1"/>
  <c r="AM324" i="1"/>
  <c r="AN316" i="1"/>
  <c r="AM316" i="1"/>
  <c r="AN308" i="1"/>
  <c r="AM308" i="1"/>
  <c r="AN300" i="1"/>
  <c r="AM300" i="1"/>
  <c r="AN292" i="1"/>
  <c r="AM292" i="1"/>
  <c r="AN284" i="1"/>
  <c r="AM284" i="1"/>
  <c r="AN276" i="1"/>
  <c r="AM276" i="1"/>
  <c r="AN268" i="1"/>
  <c r="AM268" i="1"/>
  <c r="AN260" i="1"/>
  <c r="AM260" i="1"/>
  <c r="AN252" i="1"/>
  <c r="AM252" i="1"/>
  <c r="AN244" i="1"/>
  <c r="AM244" i="1"/>
  <c r="AN236" i="1"/>
  <c r="AM236" i="1"/>
  <c r="AN228" i="1"/>
  <c r="AM228" i="1"/>
  <c r="AN220" i="1"/>
  <c r="AM220" i="1"/>
  <c r="AN212" i="1"/>
  <c r="AM212" i="1"/>
  <c r="AN204" i="1"/>
  <c r="AM204" i="1"/>
  <c r="AN196" i="1"/>
  <c r="AM196" i="1"/>
  <c r="AN188" i="1"/>
  <c r="AM188" i="1"/>
  <c r="AN180" i="1"/>
  <c r="AM180" i="1"/>
  <c r="AN172" i="1"/>
  <c r="AM172" i="1"/>
  <c r="AN164" i="1"/>
  <c r="AM164" i="1"/>
  <c r="AN156" i="1"/>
  <c r="AM156" i="1"/>
  <c r="AN148" i="1"/>
  <c r="AM148" i="1"/>
  <c r="AN140" i="1"/>
  <c r="AM140" i="1"/>
  <c r="AN132" i="1"/>
  <c r="AM132" i="1"/>
  <c r="AN124" i="1"/>
  <c r="AM124" i="1"/>
  <c r="AN116" i="1"/>
  <c r="AM116" i="1"/>
  <c r="AN108" i="1"/>
  <c r="AM108" i="1"/>
  <c r="AN100" i="1"/>
  <c r="AM100" i="1"/>
  <c r="AN92" i="1"/>
  <c r="AM92" i="1"/>
  <c r="AN84" i="1"/>
  <c r="AM84" i="1"/>
  <c r="AN76" i="1"/>
  <c r="AM76" i="1"/>
  <c r="AN68" i="1"/>
  <c r="AM68" i="1"/>
  <c r="AN60" i="1"/>
  <c r="AM60" i="1"/>
  <c r="AN52" i="1"/>
  <c r="AM52" i="1"/>
  <c r="AN44" i="1"/>
  <c r="AM44" i="1"/>
  <c r="AN36" i="1"/>
  <c r="AM36" i="1"/>
  <c r="AN28" i="1"/>
  <c r="AM28" i="1"/>
  <c r="AN20" i="1"/>
  <c r="AM20" i="1"/>
  <c r="AN12" i="1"/>
  <c r="AM12" i="1"/>
  <c r="AN4" i="1"/>
  <c r="AM4" i="1"/>
  <c r="AM1455" i="1"/>
  <c r="AM1423" i="1"/>
  <c r="AM1351" i="1"/>
  <c r="AM1212" i="1"/>
  <c r="AM1196" i="1"/>
  <c r="AM1174" i="1"/>
  <c r="AM1149" i="1"/>
  <c r="AM1096" i="1"/>
  <c r="AM1070" i="1"/>
  <c r="AM1038" i="1"/>
  <c r="AM1006" i="1"/>
  <c r="AM974" i="1"/>
  <c r="AM934" i="1"/>
  <c r="AM848" i="1"/>
  <c r="AM806" i="1"/>
  <c r="AM720" i="1"/>
  <c r="AM678" i="1"/>
  <c r="AM592" i="1"/>
  <c r="AM550" i="1"/>
  <c r="AM464" i="1"/>
  <c r="AN632" i="1"/>
  <c r="AN70" i="1"/>
  <c r="AM70" i="1"/>
  <c r="AN62" i="1"/>
  <c r="AM62" i="1"/>
  <c r="AN54" i="1"/>
  <c r="AM54" i="1"/>
  <c r="AN46" i="1"/>
  <c r="AM46" i="1"/>
  <c r="AN38" i="1"/>
  <c r="AM38" i="1"/>
  <c r="AN30" i="1"/>
  <c r="AM30" i="1"/>
  <c r="AN22" i="1"/>
  <c r="AM22" i="1"/>
  <c r="AN14" i="1"/>
  <c r="AM14" i="1"/>
  <c r="AN6" i="1"/>
  <c r="AM6" i="1"/>
  <c r="F9" i="2"/>
  <c r="G9" i="2"/>
  <c r="F8" i="2"/>
  <c r="H8" i="2"/>
  <c r="G8" i="2"/>
  <c r="H9" i="2"/>
  <c r="I14" i="2" l="1"/>
  <c r="H13" i="2"/>
  <c r="G13" i="2"/>
  <c r="F13" i="2"/>
  <c r="H12" i="2"/>
  <c r="G12" i="2"/>
  <c r="F12" i="2"/>
  <c r="I8" i="2"/>
  <c r="I12" i="2" s="1"/>
  <c r="I9" i="2"/>
  <c r="I13" i="2" s="1"/>
  <c r="I11" i="2"/>
</calcChain>
</file>

<file path=xl/sharedStrings.xml><?xml version="1.0" encoding="utf-8"?>
<sst xmlns="http://schemas.openxmlformats.org/spreadsheetml/2006/main" count="13318" uniqueCount="90">
  <si>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</si>
  <si>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</si>
  <si>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</si>
  <si>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</si>
  <si>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</si>
  <si>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</si>
  <si>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</si>
  <si>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</si>
  <si>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</si>
  <si>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</si>
  <si>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</si>
  <si>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</si>
  <si>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</si>
  <si>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</si>
  <si>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</si>
  <si>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</si>
  <si>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</si>
  <si>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</si>
  <si>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</si>
  <si>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</si>
  <si>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</si>
  <si>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</si>
  <si>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</si>
  <si>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</si>
  <si>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</si>
  <si>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</si>
  <si>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</si>
  <si>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</si>
  <si>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</si>
  <si>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</si>
  <si>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</si>
  <si>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</si>
  <si>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</si>
  <si>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</si>
  <si>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</si>
  <si>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</si>
  <si>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</si>
  <si>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</si>
  <si>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</si>
  <si>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</si>
  <si>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</si>
  <si>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</si>
  <si>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</si>
  <si>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</si>
  <si>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</si>
  <si>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</si>
  <si>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</si>
  <si>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</si>
  <si>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</si>
  <si>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</si>
  <si>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</si>
  <si>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</si>
  <si>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</si>
  <si>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</si>
  <si>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</si>
  <si>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</si>
  <si>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</si>
  <si>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</si>
  <si>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</si>
  <si>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</si>
  <si>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</si>
  <si>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</si>
  <si>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Grand Total</t>
  </si>
  <si>
    <t>Fake_Performance</t>
  </si>
  <si>
    <t>Score</t>
  </si>
  <si>
    <t>To be Improved</t>
  </si>
  <si>
    <t>High Performer</t>
  </si>
  <si>
    <t>Grouping</t>
  </si>
  <si>
    <t>Performance Improvement Plan</t>
  </si>
  <si>
    <t>Fake_Performance_Group</t>
  </si>
  <si>
    <t>Attrition_Flag</t>
  </si>
  <si>
    <t># HC</t>
  </si>
  <si>
    <t># Attrition</t>
  </si>
  <si>
    <t>Attrition by Perf Band</t>
  </si>
  <si>
    <t>Attrition %</t>
  </si>
  <si>
    <t>Attrition by Gender/Marriage</t>
  </si>
  <si>
    <t>Head Count</t>
  </si>
  <si>
    <t>Female_Attrition_Flag</t>
  </si>
  <si>
    <t>Married_Attrition_Flag</t>
  </si>
  <si>
    <t>HC</t>
  </si>
  <si>
    <t>Total</t>
  </si>
  <si>
    <t>Attrition Scorecard</t>
  </si>
  <si>
    <t># Female</t>
  </si>
  <si>
    <t># Married</t>
  </si>
  <si>
    <t>Female %</t>
  </si>
  <si>
    <t>Married %</t>
  </si>
  <si>
    <t>Low_WLB_Flag</t>
  </si>
  <si>
    <t># Low WLB</t>
  </si>
  <si>
    <t>Low WLB %</t>
  </si>
  <si>
    <t>HR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</si>
</sst>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_ ;_ * \-#,##0_ ;_ * &quot;-&quot;??_ ;_ @_ "/>
  </numFmts>
  <fonts count="18" x14ac:knownFonts="1">
    <font>
      <sz val="11"/>
      <color theme="1"/>
      <name val="Open Sans"/>
      <family val="2"/>
    </font>
    <font>
      <sz val="11"/>
      <color theme="1"/>
      <name val="Open Sans"/>
      <family val="2"/>
    </font>
    <font>
      <sz val="18"/>
      <color theme="3"/>
      <name val="Calibri Light"/>
      <family val="2"/>
      <scheme val="major"/>
    </font>
    <font>
      <b/>
      <sz val="15"/>
      <color theme="3"/>
      <name val="Open Sans"/>
      <family val="2"/>
    </font>
    <font>
      <b/>
      <sz val="13"/>
      <color theme="3"/>
      <name val="Open Sans"/>
      <family val="2"/>
    </font>
    <font>
      <b/>
      <sz val="11"/>
      <color theme="3"/>
      <name val="Open Sans"/>
      <family val="2"/>
    </font>
    <font>
      <sz val="11"/>
      <color rgb="FF006100"/>
      <name val="Open Sans"/>
      <family val="2"/>
    </font>
    <font>
      <sz val="11"/>
      <color rgb="FF9C0006"/>
      <name val="Open Sans"/>
      <family val="2"/>
    </font>
    <font>
      <sz val="11"/>
      <color rgb="FF9C5700"/>
      <name val="Open Sans"/>
      <family val="2"/>
    </font>
    <font>
      <sz val="11"/>
      <color rgb="FF3F3F76"/>
      <name val="Open Sans"/>
      <family val="2"/>
    </font>
    <font>
      <b/>
      <sz val="11"/>
      <color rgb="FF3F3F3F"/>
      <name val="Open Sans"/>
      <family val="2"/>
    </font>
    <font>
      <b/>
      <sz val="11"/>
      <color rgb="FFFA7D00"/>
      <name val="Open Sans"/>
      <family val="2"/>
    </font>
    <font>
      <sz val="11"/>
      <color rgb="FFFA7D00"/>
      <name val="Open Sans"/>
      <family val="2"/>
    </font>
    <font>
      <b/>
      <sz val="11"/>
      <color theme="0"/>
      <name val="Open Sans"/>
      <family val="2"/>
    </font>
    <font>
      <sz val="11"/>
      <color rgb="FFFF0000"/>
      <name val="Open Sans"/>
      <family val="2"/>
    </font>
    <font>
      <i/>
      <sz val="11"/>
      <color rgb="FF7F7F7F"/>
      <name val="Open Sans"/>
      <family val="2"/>
    </font>
    <font>
      <b/>
      <sz val="11"/>
      <color theme="1"/>
      <name val="Open Sans"/>
      <family val="2"/>
    </font>
    <font>
      <sz val="11"/>
      <color theme="0"/>
      <name val="Open San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style="dotted">
        <color indexed="64"/>
      </right>
      <top style="medium">
        <color indexed="64"/>
      </top>
      <bottom/>
      <diagonal/>
    </border>
    <border>
      <left style="dotted">
        <color indexed="64"/>
      </left>
      <right style="dotted">
        <color indexed="64"/>
      </right>
      <top style="medium">
        <color indexed="64"/>
      </top>
      <bottom/>
      <diagonal/>
    </border>
    <border>
      <left style="dotted">
        <color indexed="64"/>
      </left>
      <right style="medium">
        <color indexed="64"/>
      </right>
      <top style="medium">
        <color indexed="64"/>
      </top>
      <bottom/>
      <diagonal/>
    </border>
    <border>
      <left style="medium">
        <color indexed="64"/>
      </left>
      <right style="dotted">
        <color indexed="64"/>
      </right>
      <top/>
      <bottom/>
      <diagonal/>
    </border>
    <border>
      <left style="dotted">
        <color indexed="64"/>
      </left>
      <right style="dotted">
        <color indexed="64"/>
      </right>
      <top/>
      <bottom/>
      <diagonal/>
    </border>
    <border>
      <left style="dotted">
        <color indexed="64"/>
      </left>
      <right style="medium">
        <color indexed="64"/>
      </right>
      <top/>
      <bottom/>
      <diagonal/>
    </border>
    <border>
      <left style="medium">
        <color indexed="64"/>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16" fillId="33" borderId="10" xfId="0" applyFont="1" applyFill="1" applyBorder="1"/>
    <xf numFmtId="0" fontId="0" fillId="0" borderId="0" xfId="0" applyAlignment="1">
      <alignment horizontal="left"/>
    </xf>
    <xf numFmtId="164" fontId="0" fillId="0" borderId="0" xfId="2" applyNumberFormat="1" applyFont="1"/>
    <xf numFmtId="164" fontId="16" fillId="33" borderId="11" xfId="2" applyNumberFormat="1" applyFont="1" applyFill="1" applyBorder="1"/>
    <xf numFmtId="0" fontId="17" fillId="25" borderId="14" xfId="36" applyBorder="1"/>
    <xf numFmtId="0" fontId="17" fillId="25" borderId="14" xfId="36" applyBorder="1" applyAlignment="1">
      <alignment horizontal="left"/>
    </xf>
    <xf numFmtId="0" fontId="13" fillId="29" borderId="13" xfId="40" applyFont="1" applyBorder="1" applyAlignment="1">
      <alignment horizontal="center" vertical="center" wrapText="1"/>
    </xf>
    <xf numFmtId="165" fontId="16" fillId="0" borderId="17" xfId="1" applyNumberFormat="1" applyFont="1" applyBorder="1"/>
    <xf numFmtId="164" fontId="16" fillId="0" borderId="17" xfId="2" applyNumberFormat="1" applyFont="1" applyBorder="1"/>
    <xf numFmtId="164" fontId="16" fillId="0" borderId="18" xfId="2" applyNumberFormat="1" applyFont="1" applyBorder="1"/>
    <xf numFmtId="0" fontId="16" fillId="26" borderId="14" xfId="37" applyFont="1" applyBorder="1" applyAlignment="1">
      <alignment horizontal="left" indent="2"/>
    </xf>
    <xf numFmtId="0" fontId="16" fillId="26" borderId="15" xfId="37" applyFont="1" applyBorder="1" applyAlignment="1">
      <alignment horizontal="left" indent="2"/>
    </xf>
    <xf numFmtId="0" fontId="1" fillId="22" borderId="12" xfId="33" applyBorder="1" applyAlignment="1">
      <alignment horizontal="center" vertical="center"/>
    </xf>
    <xf numFmtId="0" fontId="16" fillId="30" borderId="19" xfId="41" applyFont="1" applyBorder="1" applyAlignment="1">
      <alignment horizontal="center" vertical="center" wrapText="1"/>
    </xf>
    <xf numFmtId="0" fontId="16" fillId="30" borderId="20" xfId="41" applyFont="1" applyBorder="1" applyAlignment="1">
      <alignment horizontal="center" vertical="center" wrapText="1"/>
    </xf>
    <xf numFmtId="0" fontId="16" fillId="30" borderId="21" xfId="41" applyFont="1" applyBorder="1" applyAlignment="1">
      <alignment horizontal="center" vertical="center" wrapText="1"/>
    </xf>
    <xf numFmtId="165" fontId="0" fillId="0" borderId="25" xfId="1" applyNumberFormat="1" applyFont="1" applyBorder="1"/>
    <xf numFmtId="165" fontId="0" fillId="0" borderId="26" xfId="1" applyNumberFormat="1" applyFont="1" applyBorder="1"/>
    <xf numFmtId="165" fontId="0" fillId="0" borderId="27" xfId="1" applyNumberFormat="1" applyFont="1" applyBorder="1"/>
    <xf numFmtId="164" fontId="0" fillId="0" borderId="25" xfId="2" applyNumberFormat="1" applyFont="1" applyBorder="1"/>
    <xf numFmtId="164" fontId="0" fillId="0" borderId="26" xfId="2" applyNumberFormat="1" applyFont="1" applyBorder="1"/>
    <xf numFmtId="164" fontId="0" fillId="0" borderId="27" xfId="2" applyNumberFormat="1" applyFont="1" applyBorder="1"/>
    <xf numFmtId="164" fontId="0" fillId="0" borderId="28" xfId="2" applyNumberFormat="1" applyFont="1" applyBorder="1"/>
    <xf numFmtId="164" fontId="0" fillId="0" borderId="29" xfId="2" applyNumberFormat="1" applyFont="1" applyBorder="1"/>
    <xf numFmtId="164" fontId="0" fillId="0" borderId="30" xfId="2" applyNumberFormat="1" applyFont="1" applyBorder="1"/>
    <xf numFmtId="164" fontId="17" fillId="25" borderId="25" xfId="36" applyNumberFormat="1" applyBorder="1"/>
    <xf numFmtId="164" fontId="17" fillId="25" borderId="26" xfId="36" applyNumberFormat="1" applyBorder="1"/>
    <xf numFmtId="164" fontId="17" fillId="25" borderId="27" xfId="36" applyNumberFormat="1" applyBorder="1"/>
    <xf numFmtId="164" fontId="17" fillId="25" borderId="17" xfId="36" applyNumberFormat="1" applyBorder="1"/>
    <xf numFmtId="165" fontId="17" fillId="25" borderId="22" xfId="36" applyNumberFormat="1" applyBorder="1"/>
    <xf numFmtId="165" fontId="17" fillId="25" borderId="23" xfId="36" applyNumberFormat="1" applyBorder="1"/>
    <xf numFmtId="165" fontId="17" fillId="25" borderId="24" xfId="36" applyNumberFormat="1" applyBorder="1"/>
    <xf numFmtId="165" fontId="17" fillId="25" borderId="16" xfId="36" applyNumberFormat="1" applyBorder="1"/>
    <xf numFmtId="165" fontId="17" fillId="25" borderId="25" xfId="36" applyNumberFormat="1" applyBorder="1"/>
    <xf numFmtId="165" fontId="17" fillId="25" borderId="26" xfId="36" applyNumberFormat="1" applyBorder="1"/>
    <xf numFmtId="165" fontId="17" fillId="25" borderId="27" xfId="36" applyNumberFormat="1" applyBorder="1"/>
    <xf numFmtId="165" fontId="17" fillId="25" borderId="17" xfId="36" applyNumberFormat="1" applyBorder="1"/>
    <xf numFmtId="0" fontId="3" fillId="0" borderId="1" xfId="4" applyAlignment="1">
      <alignment horizontal="center"/>
    </xf>
    <xf numFmtId="0" fontId="4" fillId="0" borderId="2" xfId="5" applyAlignment="1">
      <alignment horizontal="left"/>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151666</xdr:colOff>
      <xdr:row>3</xdr:row>
      <xdr:rowOff>7328</xdr:rowOff>
    </xdr:from>
    <xdr:to>
      <xdr:col>3</xdr:col>
      <xdr:colOff>18317</xdr:colOff>
      <xdr:row>8</xdr:row>
      <xdr:rowOff>7329</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EA0FEBAE-E93D-4CC0-31DF-B06D213C8D9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51666" y="520213"/>
              <a:ext cx="2152651" cy="10624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173647</xdr:colOff>
      <xdr:row>12</xdr:row>
      <xdr:rowOff>21980</xdr:rowOff>
    </xdr:from>
    <xdr:to>
      <xdr:col>3</xdr:col>
      <xdr:colOff>36634</xdr:colOff>
      <xdr:row>16</xdr:row>
      <xdr:rowOff>183173</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778BC37-4D9B-9D70-C591-9D15BBF58F1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3647" y="2322634"/>
              <a:ext cx="2148987" cy="10111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al Naik" refreshedDate="44903.658494907409" createdVersion="8" refreshedVersion="8" minRefreshableVersion="3" recordCount="1470" xr:uid="{00000000-000A-0000-FFFF-FFFF3F000000}">
  <cacheSource type="worksheet">
    <worksheetSource name="tbl_Employees"/>
  </cacheSource>
  <cacheFields count="38">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 name="Fake_Performance" numFmtId="0">
      <sharedItems containsSemiMixedTypes="0" containsString="0" containsNumber="1" containsInteger="1" minValue="1" maxValue="5"/>
    </cacheField>
    <cacheField name="Fake_Performance_Group" numFmtId="0">
      <sharedItems count="3">
        <s v="Performance Improvement Plan"/>
        <s v="To be Improved"/>
        <s v="High Performer"/>
      </sharedItems>
    </cacheField>
    <cacheField name="Attrition_Flag"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3356090"/>
    </ext>
  </extLst>
</pivotCacheDefinition>
</file>

<file path=xl/pivotCache/pivotCacheRecords1.xml><?xml version="1.0" encoding="utf-8"?>
<pivotCacheRecords xmlns="http://schemas.openxmlformats.org/spreadsheetml/2006/main" xmlns:r="http://schemas.openxmlformats.org/officeDocument/2006/relationships" count="1470">
  <r>
    <n v="41"/>
    <x v="0"/>
    <s v="Travel_Rarely"/>
    <n v="1102"/>
    <x v="0"/>
    <n v="1"/>
    <n v="2"/>
    <s v="Life Sciences"/>
    <n v="1"/>
    <n v="1"/>
    <n v="2"/>
    <x v="0"/>
    <n v="94"/>
    <n v="3"/>
    <n v="2"/>
    <s v="Sales Executive"/>
    <n v="4"/>
    <x v="0"/>
    <n v="5993"/>
    <n v="19479"/>
    <n v="8"/>
    <s v="Y"/>
    <s v="Yes"/>
    <n v="11"/>
    <n v="3"/>
    <n v="1"/>
    <n v="80"/>
    <n v="0"/>
    <n v="8"/>
    <n v="0"/>
    <n v="1"/>
    <n v="6"/>
    <n v="4"/>
    <n v="0"/>
    <n v="5"/>
    <n v="1"/>
    <x v="0"/>
    <n v="1"/>
  </r>
  <r>
    <n v="49"/>
    <x v="1"/>
    <s v="Travel_Frequently"/>
    <n v="279"/>
    <x v="1"/>
    <n v="8"/>
    <n v="1"/>
    <s v="Life Sciences"/>
    <n v="1"/>
    <n v="2"/>
    <n v="3"/>
    <x v="1"/>
    <n v="61"/>
    <n v="2"/>
    <n v="2"/>
    <s v="Research Scientist"/>
    <n v="2"/>
    <x v="1"/>
    <n v="5130"/>
    <n v="24907"/>
    <n v="1"/>
    <s v="Y"/>
    <s v="No"/>
    <n v="23"/>
    <n v="4"/>
    <n v="4"/>
    <n v="80"/>
    <n v="1"/>
    <n v="10"/>
    <n v="3"/>
    <n v="3"/>
    <n v="10"/>
    <n v="7"/>
    <n v="1"/>
    <n v="7"/>
    <n v="2"/>
    <x v="1"/>
    <n v="0"/>
  </r>
  <r>
    <n v="37"/>
    <x v="0"/>
    <s v="Travel_Rarely"/>
    <n v="1373"/>
    <x v="1"/>
    <n v="2"/>
    <n v="2"/>
    <s v="Other"/>
    <n v="1"/>
    <n v="4"/>
    <n v="4"/>
    <x v="1"/>
    <n v="92"/>
    <n v="2"/>
    <n v="1"/>
    <s v="Laboratory Technician"/>
    <n v="3"/>
    <x v="0"/>
    <n v="2090"/>
    <n v="2396"/>
    <n v="6"/>
    <s v="Y"/>
    <s v="Yes"/>
    <n v="15"/>
    <n v="3"/>
    <n v="2"/>
    <n v="80"/>
    <n v="0"/>
    <n v="7"/>
    <n v="3"/>
    <n v="3"/>
    <n v="0"/>
    <n v="0"/>
    <n v="0"/>
    <n v="0"/>
    <n v="3"/>
    <x v="1"/>
    <n v="1"/>
  </r>
  <r>
    <n v="33"/>
    <x v="1"/>
    <s v="Travel_Frequently"/>
    <n v="1392"/>
    <x v="1"/>
    <n v="3"/>
    <n v="4"/>
    <s v="Life Sciences"/>
    <n v="1"/>
    <n v="5"/>
    <n v="4"/>
    <x v="0"/>
    <n v="56"/>
    <n v="3"/>
    <n v="1"/>
    <s v="Research Scientist"/>
    <n v="3"/>
    <x v="1"/>
    <n v="2909"/>
    <n v="23159"/>
    <n v="1"/>
    <s v="Y"/>
    <s v="Yes"/>
    <n v="11"/>
    <n v="3"/>
    <n v="3"/>
    <n v="80"/>
    <n v="0"/>
    <n v="8"/>
    <n v="3"/>
    <n v="3"/>
    <n v="8"/>
    <n v="7"/>
    <n v="3"/>
    <n v="0"/>
    <n v="3"/>
    <x v="1"/>
    <n v="0"/>
  </r>
  <r>
    <n v="27"/>
    <x v="1"/>
    <s v="Travel_Rarely"/>
    <n v="591"/>
    <x v="1"/>
    <n v="2"/>
    <n v="1"/>
    <s v="Medical"/>
    <n v="1"/>
    <n v="7"/>
    <n v="1"/>
    <x v="1"/>
    <n v="40"/>
    <n v="3"/>
    <n v="1"/>
    <s v="Laboratory Technician"/>
    <n v="2"/>
    <x v="1"/>
    <n v="3468"/>
    <n v="16632"/>
    <n v="9"/>
    <s v="Y"/>
    <s v="No"/>
    <n v="12"/>
    <n v="3"/>
    <n v="4"/>
    <n v="80"/>
    <n v="1"/>
    <n v="6"/>
    <n v="3"/>
    <n v="3"/>
    <n v="2"/>
    <n v="2"/>
    <n v="2"/>
    <n v="2"/>
    <n v="5"/>
    <x v="2"/>
    <n v="0"/>
  </r>
  <r>
    <n v="32"/>
    <x v="1"/>
    <s v="Travel_Frequently"/>
    <n v="1005"/>
    <x v="1"/>
    <n v="2"/>
    <n v="2"/>
    <s v="Life Sciences"/>
    <n v="1"/>
    <n v="8"/>
    <n v="4"/>
    <x v="1"/>
    <n v="79"/>
    <n v="3"/>
    <n v="1"/>
    <s v="Laboratory Technician"/>
    <n v="4"/>
    <x v="0"/>
    <n v="3068"/>
    <n v="11864"/>
    <n v="0"/>
    <s v="Y"/>
    <s v="No"/>
    <n v="13"/>
    <n v="3"/>
    <n v="3"/>
    <n v="80"/>
    <n v="0"/>
    <n v="8"/>
    <n v="2"/>
    <n v="2"/>
    <n v="7"/>
    <n v="7"/>
    <n v="3"/>
    <n v="6"/>
    <n v="5"/>
    <x v="2"/>
    <n v="0"/>
  </r>
  <r>
    <n v="59"/>
    <x v="1"/>
    <s v="Travel_Rarely"/>
    <n v="1324"/>
    <x v="1"/>
    <n v="3"/>
    <n v="3"/>
    <s v="Medical"/>
    <n v="1"/>
    <n v="10"/>
    <n v="3"/>
    <x v="0"/>
    <n v="81"/>
    <n v="4"/>
    <n v="1"/>
    <s v="Laboratory Technician"/>
    <n v="1"/>
    <x v="1"/>
    <n v="2670"/>
    <n v="9964"/>
    <n v="4"/>
    <s v="Y"/>
    <s v="Yes"/>
    <n v="20"/>
    <n v="4"/>
    <n v="1"/>
    <n v="80"/>
    <n v="3"/>
    <n v="12"/>
    <n v="3"/>
    <n v="2"/>
    <n v="1"/>
    <n v="0"/>
    <n v="0"/>
    <n v="0"/>
    <n v="1"/>
    <x v="0"/>
    <n v="0"/>
  </r>
  <r>
    <n v="30"/>
    <x v="1"/>
    <s v="Travel_Rarely"/>
    <n v="1358"/>
    <x v="1"/>
    <n v="24"/>
    <n v="1"/>
    <s v="Life Sciences"/>
    <n v="1"/>
    <n v="11"/>
    <n v="4"/>
    <x v="1"/>
    <n v="67"/>
    <n v="3"/>
    <n v="1"/>
    <s v="Laboratory Technician"/>
    <n v="3"/>
    <x v="2"/>
    <n v="2693"/>
    <n v="13335"/>
    <n v="1"/>
    <s v="Y"/>
    <s v="No"/>
    <n v="22"/>
    <n v="4"/>
    <n v="2"/>
    <n v="80"/>
    <n v="1"/>
    <n v="1"/>
    <n v="2"/>
    <n v="3"/>
    <n v="1"/>
    <n v="0"/>
    <n v="0"/>
    <n v="0"/>
    <n v="3"/>
    <x v="1"/>
    <n v="0"/>
  </r>
  <r>
    <n v="38"/>
    <x v="1"/>
    <s v="Travel_Frequently"/>
    <n v="216"/>
    <x v="1"/>
    <n v="23"/>
    <n v="3"/>
    <s v="Life Sciences"/>
    <n v="1"/>
    <n v="12"/>
    <n v="4"/>
    <x v="1"/>
    <n v="44"/>
    <n v="2"/>
    <n v="3"/>
    <s v="Manufacturing Director"/>
    <n v="3"/>
    <x v="0"/>
    <n v="9526"/>
    <n v="8787"/>
    <n v="0"/>
    <s v="Y"/>
    <s v="No"/>
    <n v="21"/>
    <n v="4"/>
    <n v="2"/>
    <n v="80"/>
    <n v="0"/>
    <n v="10"/>
    <n v="2"/>
    <n v="3"/>
    <n v="9"/>
    <n v="7"/>
    <n v="1"/>
    <n v="8"/>
    <n v="2"/>
    <x v="1"/>
    <n v="0"/>
  </r>
  <r>
    <n v="36"/>
    <x v="1"/>
    <s v="Travel_Rarely"/>
    <n v="1299"/>
    <x v="1"/>
    <n v="27"/>
    <n v="3"/>
    <s v="Medical"/>
    <n v="1"/>
    <n v="13"/>
    <n v="3"/>
    <x v="1"/>
    <n v="94"/>
    <n v="3"/>
    <n v="2"/>
    <s v="Healthcare Representative"/>
    <n v="3"/>
    <x v="1"/>
    <n v="5237"/>
    <n v="16577"/>
    <n v="6"/>
    <s v="Y"/>
    <s v="No"/>
    <n v="13"/>
    <n v="3"/>
    <n v="2"/>
    <n v="80"/>
    <n v="2"/>
    <n v="17"/>
    <n v="3"/>
    <n v="2"/>
    <n v="7"/>
    <n v="7"/>
    <n v="7"/>
    <n v="7"/>
    <n v="4"/>
    <x v="2"/>
    <n v="0"/>
  </r>
  <r>
    <n v="35"/>
    <x v="1"/>
    <s v="Travel_Rarely"/>
    <n v="809"/>
    <x v="1"/>
    <n v="16"/>
    <n v="3"/>
    <s v="Medical"/>
    <n v="1"/>
    <n v="14"/>
    <n v="1"/>
    <x v="1"/>
    <n v="84"/>
    <n v="4"/>
    <n v="1"/>
    <s v="Laboratory Technician"/>
    <n v="2"/>
    <x v="1"/>
    <n v="2426"/>
    <n v="16479"/>
    <n v="0"/>
    <s v="Y"/>
    <s v="No"/>
    <n v="13"/>
    <n v="3"/>
    <n v="3"/>
    <n v="80"/>
    <n v="1"/>
    <n v="6"/>
    <n v="5"/>
    <n v="3"/>
    <n v="5"/>
    <n v="4"/>
    <n v="0"/>
    <n v="3"/>
    <n v="2"/>
    <x v="1"/>
    <n v="0"/>
  </r>
  <r>
    <n v="29"/>
    <x v="1"/>
    <s v="Travel_Rarely"/>
    <n v="153"/>
    <x v="1"/>
    <n v="15"/>
    <n v="2"/>
    <s v="Life Sciences"/>
    <n v="1"/>
    <n v="15"/>
    <n v="4"/>
    <x v="0"/>
    <n v="49"/>
    <n v="2"/>
    <n v="2"/>
    <s v="Laboratory Technician"/>
    <n v="3"/>
    <x v="0"/>
    <n v="4193"/>
    <n v="12682"/>
    <n v="0"/>
    <s v="Y"/>
    <s v="Yes"/>
    <n v="12"/>
    <n v="3"/>
    <n v="4"/>
    <n v="80"/>
    <n v="0"/>
    <n v="10"/>
    <n v="3"/>
    <n v="3"/>
    <n v="9"/>
    <n v="5"/>
    <n v="0"/>
    <n v="8"/>
    <n v="1"/>
    <x v="0"/>
    <n v="0"/>
  </r>
  <r>
    <n v="31"/>
    <x v="1"/>
    <s v="Travel_Rarely"/>
    <n v="670"/>
    <x v="1"/>
    <n v="26"/>
    <n v="1"/>
    <s v="Life Sciences"/>
    <n v="1"/>
    <n v="16"/>
    <n v="1"/>
    <x v="1"/>
    <n v="31"/>
    <n v="3"/>
    <n v="1"/>
    <s v="Research Scientist"/>
    <n v="3"/>
    <x v="2"/>
    <n v="2911"/>
    <n v="15170"/>
    <n v="1"/>
    <s v="Y"/>
    <s v="No"/>
    <n v="17"/>
    <n v="3"/>
    <n v="4"/>
    <n v="80"/>
    <n v="1"/>
    <n v="5"/>
    <n v="1"/>
    <n v="2"/>
    <n v="5"/>
    <n v="2"/>
    <n v="4"/>
    <n v="3"/>
    <n v="2"/>
    <x v="1"/>
    <n v="0"/>
  </r>
  <r>
    <n v="34"/>
    <x v="1"/>
    <s v="Travel_Rarely"/>
    <n v="1346"/>
    <x v="1"/>
    <n v="19"/>
    <n v="2"/>
    <s v="Medical"/>
    <n v="1"/>
    <n v="18"/>
    <n v="2"/>
    <x v="1"/>
    <n v="93"/>
    <n v="3"/>
    <n v="1"/>
    <s v="Laboratory Technician"/>
    <n v="4"/>
    <x v="2"/>
    <n v="2661"/>
    <n v="8758"/>
    <n v="0"/>
    <s v="Y"/>
    <s v="No"/>
    <n v="11"/>
    <n v="3"/>
    <n v="3"/>
    <n v="80"/>
    <n v="1"/>
    <n v="3"/>
    <n v="2"/>
    <n v="3"/>
    <n v="2"/>
    <n v="2"/>
    <n v="1"/>
    <n v="2"/>
    <n v="1"/>
    <x v="0"/>
    <n v="0"/>
  </r>
  <r>
    <n v="28"/>
    <x v="0"/>
    <s v="Travel_Rarely"/>
    <n v="103"/>
    <x v="1"/>
    <n v="24"/>
    <n v="3"/>
    <s v="Life Sciences"/>
    <n v="1"/>
    <n v="19"/>
    <n v="3"/>
    <x v="1"/>
    <n v="50"/>
    <n v="2"/>
    <n v="1"/>
    <s v="Laboratory Technician"/>
    <n v="3"/>
    <x v="0"/>
    <n v="2028"/>
    <n v="12947"/>
    <n v="5"/>
    <s v="Y"/>
    <s v="Yes"/>
    <n v="14"/>
    <n v="3"/>
    <n v="2"/>
    <n v="80"/>
    <n v="0"/>
    <n v="6"/>
    <n v="4"/>
    <n v="3"/>
    <n v="4"/>
    <n v="2"/>
    <n v="0"/>
    <n v="3"/>
    <n v="1"/>
    <x v="0"/>
    <n v="1"/>
  </r>
  <r>
    <n v="29"/>
    <x v="1"/>
    <s v="Travel_Rarely"/>
    <n v="1389"/>
    <x v="1"/>
    <n v="21"/>
    <n v="4"/>
    <s v="Life Sciences"/>
    <n v="1"/>
    <n v="20"/>
    <n v="2"/>
    <x v="0"/>
    <n v="51"/>
    <n v="4"/>
    <n v="3"/>
    <s v="Manufacturing Director"/>
    <n v="1"/>
    <x v="2"/>
    <n v="9980"/>
    <n v="10195"/>
    <n v="1"/>
    <s v="Y"/>
    <s v="No"/>
    <n v="11"/>
    <n v="3"/>
    <n v="3"/>
    <n v="80"/>
    <n v="1"/>
    <n v="10"/>
    <n v="1"/>
    <n v="3"/>
    <n v="10"/>
    <n v="9"/>
    <n v="8"/>
    <n v="8"/>
    <n v="1"/>
    <x v="0"/>
    <n v="0"/>
  </r>
  <r>
    <n v="32"/>
    <x v="1"/>
    <s v="Travel_Rarely"/>
    <n v="334"/>
    <x v="1"/>
    <n v="5"/>
    <n v="2"/>
    <s v="Life Sciences"/>
    <n v="1"/>
    <n v="21"/>
    <n v="1"/>
    <x v="1"/>
    <n v="80"/>
    <n v="4"/>
    <n v="1"/>
    <s v="Research Scientist"/>
    <n v="2"/>
    <x v="2"/>
    <n v="3298"/>
    <n v="15053"/>
    <n v="0"/>
    <s v="Y"/>
    <s v="Yes"/>
    <n v="12"/>
    <n v="3"/>
    <n v="4"/>
    <n v="80"/>
    <n v="2"/>
    <n v="7"/>
    <n v="5"/>
    <n v="2"/>
    <n v="6"/>
    <n v="2"/>
    <n v="0"/>
    <n v="5"/>
    <n v="1"/>
    <x v="0"/>
    <n v="0"/>
  </r>
  <r>
    <n v="22"/>
    <x v="1"/>
    <s v="Non-Travel"/>
    <n v="1123"/>
    <x v="1"/>
    <n v="16"/>
    <n v="2"/>
    <s v="Medical"/>
    <n v="1"/>
    <n v="22"/>
    <n v="4"/>
    <x v="1"/>
    <n v="96"/>
    <n v="4"/>
    <n v="1"/>
    <s v="Laboratory Technician"/>
    <n v="4"/>
    <x v="2"/>
    <n v="2935"/>
    <n v="7324"/>
    <n v="1"/>
    <s v="Y"/>
    <s v="Yes"/>
    <n v="13"/>
    <n v="3"/>
    <n v="2"/>
    <n v="80"/>
    <n v="2"/>
    <n v="1"/>
    <n v="2"/>
    <n v="2"/>
    <n v="1"/>
    <n v="0"/>
    <n v="0"/>
    <n v="0"/>
    <n v="4"/>
    <x v="2"/>
    <n v="0"/>
  </r>
  <r>
    <n v="53"/>
    <x v="1"/>
    <s v="Travel_Rarely"/>
    <n v="1219"/>
    <x v="0"/>
    <n v="2"/>
    <n v="4"/>
    <s v="Life Sciences"/>
    <n v="1"/>
    <n v="23"/>
    <n v="1"/>
    <x v="0"/>
    <n v="78"/>
    <n v="2"/>
    <n v="4"/>
    <s v="Manager"/>
    <n v="4"/>
    <x v="1"/>
    <n v="15427"/>
    <n v="22021"/>
    <n v="2"/>
    <s v="Y"/>
    <s v="No"/>
    <n v="16"/>
    <n v="3"/>
    <n v="3"/>
    <n v="80"/>
    <n v="0"/>
    <n v="31"/>
    <n v="3"/>
    <n v="3"/>
    <n v="25"/>
    <n v="8"/>
    <n v="3"/>
    <n v="7"/>
    <n v="2"/>
    <x v="1"/>
    <n v="0"/>
  </r>
  <r>
    <n v="38"/>
    <x v="1"/>
    <s v="Travel_Rarely"/>
    <n v="371"/>
    <x v="1"/>
    <n v="2"/>
    <n v="3"/>
    <s v="Life Sciences"/>
    <n v="1"/>
    <n v="24"/>
    <n v="4"/>
    <x v="1"/>
    <n v="45"/>
    <n v="3"/>
    <n v="1"/>
    <s v="Research Scientist"/>
    <n v="4"/>
    <x v="0"/>
    <n v="3944"/>
    <n v="4306"/>
    <n v="5"/>
    <s v="Y"/>
    <s v="Yes"/>
    <n v="11"/>
    <n v="3"/>
    <n v="3"/>
    <n v="80"/>
    <n v="0"/>
    <n v="6"/>
    <n v="3"/>
    <n v="3"/>
    <n v="3"/>
    <n v="2"/>
    <n v="1"/>
    <n v="2"/>
    <n v="5"/>
    <x v="2"/>
    <n v="0"/>
  </r>
  <r>
    <n v="24"/>
    <x v="1"/>
    <s v="Non-Travel"/>
    <n v="673"/>
    <x v="1"/>
    <n v="11"/>
    <n v="2"/>
    <s v="Other"/>
    <n v="1"/>
    <n v="26"/>
    <n v="1"/>
    <x v="0"/>
    <n v="96"/>
    <n v="4"/>
    <n v="2"/>
    <s v="Manufacturing Director"/>
    <n v="3"/>
    <x v="2"/>
    <n v="4011"/>
    <n v="8232"/>
    <n v="0"/>
    <s v="Y"/>
    <s v="No"/>
    <n v="18"/>
    <n v="3"/>
    <n v="4"/>
    <n v="80"/>
    <n v="1"/>
    <n v="5"/>
    <n v="5"/>
    <n v="2"/>
    <n v="4"/>
    <n v="2"/>
    <n v="1"/>
    <n v="3"/>
    <n v="2"/>
    <x v="1"/>
    <n v="0"/>
  </r>
  <r>
    <n v="36"/>
    <x v="0"/>
    <s v="Travel_Rarely"/>
    <n v="1218"/>
    <x v="0"/>
    <n v="9"/>
    <n v="4"/>
    <s v="Life Sciences"/>
    <n v="1"/>
    <n v="27"/>
    <n v="3"/>
    <x v="1"/>
    <n v="82"/>
    <n v="2"/>
    <n v="1"/>
    <s v="Sales Representative"/>
    <n v="1"/>
    <x v="0"/>
    <n v="3407"/>
    <n v="6986"/>
    <n v="7"/>
    <s v="Y"/>
    <s v="No"/>
    <n v="23"/>
    <n v="4"/>
    <n v="2"/>
    <n v="80"/>
    <n v="0"/>
    <n v="10"/>
    <n v="4"/>
    <n v="3"/>
    <n v="5"/>
    <n v="3"/>
    <n v="0"/>
    <n v="3"/>
    <n v="2"/>
    <x v="1"/>
    <n v="1"/>
  </r>
  <r>
    <n v="34"/>
    <x v="1"/>
    <s v="Travel_Rarely"/>
    <n v="419"/>
    <x v="1"/>
    <n v="7"/>
    <n v="4"/>
    <s v="Life Sciences"/>
    <n v="1"/>
    <n v="28"/>
    <n v="1"/>
    <x v="0"/>
    <n v="53"/>
    <n v="3"/>
    <n v="3"/>
    <s v="Research Director"/>
    <n v="2"/>
    <x v="0"/>
    <n v="11994"/>
    <n v="21293"/>
    <n v="0"/>
    <s v="Y"/>
    <s v="No"/>
    <n v="11"/>
    <n v="3"/>
    <n v="3"/>
    <n v="80"/>
    <n v="0"/>
    <n v="13"/>
    <n v="4"/>
    <n v="3"/>
    <n v="12"/>
    <n v="6"/>
    <n v="2"/>
    <n v="11"/>
    <n v="4"/>
    <x v="2"/>
    <n v="0"/>
  </r>
  <r>
    <n v="21"/>
    <x v="1"/>
    <s v="Travel_Rarely"/>
    <n v="391"/>
    <x v="1"/>
    <n v="15"/>
    <n v="2"/>
    <s v="Life Sciences"/>
    <n v="1"/>
    <n v="30"/>
    <n v="3"/>
    <x v="1"/>
    <n v="96"/>
    <n v="3"/>
    <n v="1"/>
    <s v="Research Scientist"/>
    <n v="4"/>
    <x v="0"/>
    <n v="1232"/>
    <n v="19281"/>
    <n v="1"/>
    <s v="Y"/>
    <s v="No"/>
    <n v="14"/>
    <n v="3"/>
    <n v="4"/>
    <n v="80"/>
    <n v="0"/>
    <n v="0"/>
    <n v="6"/>
    <n v="3"/>
    <n v="0"/>
    <n v="0"/>
    <n v="0"/>
    <n v="0"/>
    <n v="1"/>
    <x v="0"/>
    <n v="0"/>
  </r>
  <r>
    <n v="34"/>
    <x v="0"/>
    <s v="Travel_Rarely"/>
    <n v="699"/>
    <x v="1"/>
    <n v="6"/>
    <n v="1"/>
    <s v="Medical"/>
    <n v="1"/>
    <n v="31"/>
    <n v="2"/>
    <x v="1"/>
    <n v="83"/>
    <n v="3"/>
    <n v="1"/>
    <s v="Research Scientist"/>
    <n v="1"/>
    <x v="0"/>
    <n v="2960"/>
    <n v="17102"/>
    <n v="2"/>
    <s v="Y"/>
    <s v="No"/>
    <n v="11"/>
    <n v="3"/>
    <n v="3"/>
    <n v="80"/>
    <n v="0"/>
    <n v="8"/>
    <n v="2"/>
    <n v="3"/>
    <n v="4"/>
    <n v="2"/>
    <n v="1"/>
    <n v="3"/>
    <n v="2"/>
    <x v="1"/>
    <n v="1"/>
  </r>
  <r>
    <n v="53"/>
    <x v="1"/>
    <s v="Travel_Rarely"/>
    <n v="1282"/>
    <x v="1"/>
    <n v="5"/>
    <n v="3"/>
    <s v="Other"/>
    <n v="1"/>
    <n v="32"/>
    <n v="3"/>
    <x v="0"/>
    <n v="58"/>
    <n v="3"/>
    <n v="5"/>
    <s v="Manager"/>
    <n v="3"/>
    <x v="2"/>
    <n v="19094"/>
    <n v="10735"/>
    <n v="4"/>
    <s v="Y"/>
    <s v="No"/>
    <n v="11"/>
    <n v="3"/>
    <n v="4"/>
    <n v="80"/>
    <n v="1"/>
    <n v="26"/>
    <n v="3"/>
    <n v="2"/>
    <n v="14"/>
    <n v="13"/>
    <n v="4"/>
    <n v="8"/>
    <n v="5"/>
    <x v="2"/>
    <n v="0"/>
  </r>
  <r>
    <n v="32"/>
    <x v="0"/>
    <s v="Travel_Frequently"/>
    <n v="1125"/>
    <x v="1"/>
    <n v="16"/>
    <n v="1"/>
    <s v="Life Sciences"/>
    <n v="1"/>
    <n v="33"/>
    <n v="2"/>
    <x v="0"/>
    <n v="72"/>
    <n v="1"/>
    <n v="1"/>
    <s v="Research Scientist"/>
    <n v="1"/>
    <x v="0"/>
    <n v="3919"/>
    <n v="4681"/>
    <n v="1"/>
    <s v="Y"/>
    <s v="Yes"/>
    <n v="22"/>
    <n v="4"/>
    <n v="2"/>
    <n v="80"/>
    <n v="0"/>
    <n v="10"/>
    <n v="5"/>
    <n v="3"/>
    <n v="10"/>
    <n v="2"/>
    <n v="6"/>
    <n v="7"/>
    <n v="1"/>
    <x v="0"/>
    <n v="1"/>
  </r>
  <r>
    <n v="42"/>
    <x v="1"/>
    <s v="Travel_Rarely"/>
    <n v="691"/>
    <x v="0"/>
    <n v="8"/>
    <n v="4"/>
    <s v="Marketing"/>
    <n v="1"/>
    <n v="35"/>
    <n v="3"/>
    <x v="1"/>
    <n v="48"/>
    <n v="3"/>
    <n v="2"/>
    <s v="Sales Executive"/>
    <n v="2"/>
    <x v="1"/>
    <n v="6825"/>
    <n v="21173"/>
    <n v="0"/>
    <s v="Y"/>
    <s v="No"/>
    <n v="11"/>
    <n v="3"/>
    <n v="4"/>
    <n v="80"/>
    <n v="1"/>
    <n v="10"/>
    <n v="2"/>
    <n v="3"/>
    <n v="9"/>
    <n v="7"/>
    <n v="4"/>
    <n v="2"/>
    <n v="5"/>
    <x v="2"/>
    <n v="0"/>
  </r>
  <r>
    <n v="44"/>
    <x v="1"/>
    <s v="Travel_Rarely"/>
    <n v="477"/>
    <x v="1"/>
    <n v="7"/>
    <n v="4"/>
    <s v="Medical"/>
    <n v="1"/>
    <n v="36"/>
    <n v="1"/>
    <x v="0"/>
    <n v="42"/>
    <n v="2"/>
    <n v="3"/>
    <s v="Healthcare Representative"/>
    <n v="4"/>
    <x v="1"/>
    <n v="10248"/>
    <n v="2094"/>
    <n v="3"/>
    <s v="Y"/>
    <s v="No"/>
    <n v="14"/>
    <n v="3"/>
    <n v="4"/>
    <n v="80"/>
    <n v="1"/>
    <n v="24"/>
    <n v="4"/>
    <n v="3"/>
    <n v="22"/>
    <n v="6"/>
    <n v="5"/>
    <n v="17"/>
    <n v="5"/>
    <x v="2"/>
    <n v="0"/>
  </r>
  <r>
    <n v="46"/>
    <x v="1"/>
    <s v="Travel_Rarely"/>
    <n v="705"/>
    <x v="0"/>
    <n v="2"/>
    <n v="4"/>
    <s v="Marketing"/>
    <n v="1"/>
    <n v="38"/>
    <n v="2"/>
    <x v="0"/>
    <n v="83"/>
    <n v="3"/>
    <n v="5"/>
    <s v="Manager"/>
    <n v="1"/>
    <x v="0"/>
    <n v="18947"/>
    <n v="22822"/>
    <n v="3"/>
    <s v="Y"/>
    <s v="No"/>
    <n v="12"/>
    <n v="3"/>
    <n v="4"/>
    <n v="80"/>
    <n v="0"/>
    <n v="22"/>
    <n v="2"/>
    <n v="2"/>
    <n v="2"/>
    <n v="2"/>
    <n v="2"/>
    <n v="1"/>
    <n v="2"/>
    <x v="1"/>
    <n v="0"/>
  </r>
  <r>
    <n v="33"/>
    <x v="1"/>
    <s v="Travel_Rarely"/>
    <n v="924"/>
    <x v="1"/>
    <n v="2"/>
    <n v="3"/>
    <s v="Medical"/>
    <n v="1"/>
    <n v="39"/>
    <n v="3"/>
    <x v="1"/>
    <n v="78"/>
    <n v="3"/>
    <n v="1"/>
    <s v="Laboratory Technician"/>
    <n v="4"/>
    <x v="0"/>
    <n v="2496"/>
    <n v="6670"/>
    <n v="4"/>
    <s v="Y"/>
    <s v="No"/>
    <n v="11"/>
    <n v="3"/>
    <n v="4"/>
    <n v="80"/>
    <n v="0"/>
    <n v="7"/>
    <n v="3"/>
    <n v="3"/>
    <n v="1"/>
    <n v="1"/>
    <n v="0"/>
    <n v="0"/>
    <n v="2"/>
    <x v="1"/>
    <n v="0"/>
  </r>
  <r>
    <n v="44"/>
    <x v="1"/>
    <s v="Travel_Rarely"/>
    <n v="1459"/>
    <x v="1"/>
    <n v="10"/>
    <n v="4"/>
    <s v="Other"/>
    <n v="1"/>
    <n v="40"/>
    <n v="4"/>
    <x v="1"/>
    <n v="41"/>
    <n v="3"/>
    <n v="2"/>
    <s v="Healthcare Representative"/>
    <n v="4"/>
    <x v="1"/>
    <n v="6465"/>
    <n v="19121"/>
    <n v="2"/>
    <s v="Y"/>
    <s v="Yes"/>
    <n v="13"/>
    <n v="3"/>
    <n v="4"/>
    <n v="80"/>
    <n v="0"/>
    <n v="9"/>
    <n v="5"/>
    <n v="4"/>
    <n v="4"/>
    <n v="2"/>
    <n v="1"/>
    <n v="3"/>
    <n v="3"/>
    <x v="1"/>
    <n v="0"/>
  </r>
  <r>
    <n v="30"/>
    <x v="1"/>
    <s v="Travel_Rarely"/>
    <n v="125"/>
    <x v="1"/>
    <n v="9"/>
    <n v="2"/>
    <s v="Medical"/>
    <n v="1"/>
    <n v="41"/>
    <n v="4"/>
    <x v="1"/>
    <n v="83"/>
    <n v="2"/>
    <n v="1"/>
    <s v="Laboratory Technician"/>
    <n v="3"/>
    <x v="0"/>
    <n v="2206"/>
    <n v="16117"/>
    <n v="1"/>
    <s v="Y"/>
    <s v="No"/>
    <n v="13"/>
    <n v="3"/>
    <n v="1"/>
    <n v="80"/>
    <n v="0"/>
    <n v="10"/>
    <n v="5"/>
    <n v="3"/>
    <n v="10"/>
    <n v="0"/>
    <n v="1"/>
    <n v="8"/>
    <n v="4"/>
    <x v="2"/>
    <n v="0"/>
  </r>
  <r>
    <n v="39"/>
    <x v="0"/>
    <s v="Travel_Rarely"/>
    <n v="895"/>
    <x v="0"/>
    <n v="5"/>
    <n v="3"/>
    <s v="Technical Degree"/>
    <n v="1"/>
    <n v="42"/>
    <n v="4"/>
    <x v="1"/>
    <n v="56"/>
    <n v="3"/>
    <n v="2"/>
    <s v="Sales Representative"/>
    <n v="4"/>
    <x v="1"/>
    <n v="2086"/>
    <n v="3335"/>
    <n v="3"/>
    <s v="Y"/>
    <s v="No"/>
    <n v="14"/>
    <n v="3"/>
    <n v="3"/>
    <n v="80"/>
    <n v="1"/>
    <n v="19"/>
    <n v="6"/>
    <n v="4"/>
    <n v="1"/>
    <n v="0"/>
    <n v="0"/>
    <n v="0"/>
    <n v="5"/>
    <x v="2"/>
    <n v="1"/>
  </r>
  <r>
    <n v="24"/>
    <x v="0"/>
    <s v="Travel_Rarely"/>
    <n v="813"/>
    <x v="1"/>
    <n v="1"/>
    <n v="3"/>
    <s v="Medical"/>
    <n v="1"/>
    <n v="45"/>
    <n v="2"/>
    <x v="1"/>
    <n v="61"/>
    <n v="3"/>
    <n v="1"/>
    <s v="Research Scientist"/>
    <n v="4"/>
    <x v="1"/>
    <n v="2293"/>
    <n v="3020"/>
    <n v="2"/>
    <s v="Y"/>
    <s v="Yes"/>
    <n v="16"/>
    <n v="3"/>
    <n v="1"/>
    <n v="80"/>
    <n v="1"/>
    <n v="6"/>
    <n v="2"/>
    <n v="2"/>
    <n v="2"/>
    <n v="0"/>
    <n v="2"/>
    <n v="0"/>
    <n v="3"/>
    <x v="1"/>
    <n v="1"/>
  </r>
  <r>
    <n v="43"/>
    <x v="1"/>
    <s v="Travel_Rarely"/>
    <n v="1273"/>
    <x v="1"/>
    <n v="2"/>
    <n v="2"/>
    <s v="Medical"/>
    <n v="1"/>
    <n v="46"/>
    <n v="4"/>
    <x v="0"/>
    <n v="72"/>
    <n v="4"/>
    <n v="1"/>
    <s v="Research Scientist"/>
    <n v="3"/>
    <x v="2"/>
    <n v="2645"/>
    <n v="21923"/>
    <n v="1"/>
    <s v="Y"/>
    <s v="No"/>
    <n v="12"/>
    <n v="3"/>
    <n v="4"/>
    <n v="80"/>
    <n v="2"/>
    <n v="6"/>
    <n v="3"/>
    <n v="2"/>
    <n v="5"/>
    <n v="3"/>
    <n v="1"/>
    <n v="4"/>
    <n v="4"/>
    <x v="2"/>
    <n v="0"/>
  </r>
  <r>
    <n v="50"/>
    <x v="0"/>
    <s v="Travel_Rarely"/>
    <n v="869"/>
    <x v="0"/>
    <n v="3"/>
    <n v="2"/>
    <s v="Marketing"/>
    <n v="1"/>
    <n v="47"/>
    <n v="1"/>
    <x v="1"/>
    <n v="86"/>
    <n v="2"/>
    <n v="1"/>
    <s v="Sales Representative"/>
    <n v="3"/>
    <x v="1"/>
    <n v="2683"/>
    <n v="3810"/>
    <n v="1"/>
    <s v="Y"/>
    <s v="Yes"/>
    <n v="14"/>
    <n v="3"/>
    <n v="3"/>
    <n v="80"/>
    <n v="0"/>
    <n v="3"/>
    <n v="2"/>
    <n v="3"/>
    <n v="3"/>
    <n v="2"/>
    <n v="0"/>
    <n v="2"/>
    <n v="2"/>
    <x v="1"/>
    <n v="1"/>
  </r>
  <r>
    <n v="35"/>
    <x v="1"/>
    <s v="Travel_Rarely"/>
    <n v="890"/>
    <x v="0"/>
    <n v="2"/>
    <n v="3"/>
    <s v="Marketing"/>
    <n v="1"/>
    <n v="49"/>
    <n v="4"/>
    <x v="0"/>
    <n v="97"/>
    <n v="3"/>
    <n v="1"/>
    <s v="Sales Representative"/>
    <n v="4"/>
    <x v="1"/>
    <n v="2014"/>
    <n v="9687"/>
    <n v="1"/>
    <s v="Y"/>
    <s v="No"/>
    <n v="13"/>
    <n v="3"/>
    <n v="1"/>
    <n v="80"/>
    <n v="0"/>
    <n v="2"/>
    <n v="3"/>
    <n v="3"/>
    <n v="2"/>
    <n v="2"/>
    <n v="2"/>
    <n v="2"/>
    <n v="1"/>
    <x v="0"/>
    <n v="0"/>
  </r>
  <r>
    <n v="36"/>
    <x v="1"/>
    <s v="Travel_Rarely"/>
    <n v="852"/>
    <x v="1"/>
    <n v="5"/>
    <n v="4"/>
    <s v="Life Sciences"/>
    <n v="1"/>
    <n v="51"/>
    <n v="2"/>
    <x v="0"/>
    <n v="82"/>
    <n v="2"/>
    <n v="1"/>
    <s v="Research Scientist"/>
    <n v="1"/>
    <x v="1"/>
    <n v="3419"/>
    <n v="13072"/>
    <n v="9"/>
    <s v="Y"/>
    <s v="Yes"/>
    <n v="14"/>
    <n v="3"/>
    <n v="4"/>
    <n v="80"/>
    <n v="1"/>
    <n v="6"/>
    <n v="3"/>
    <n v="4"/>
    <n v="1"/>
    <n v="1"/>
    <n v="0"/>
    <n v="0"/>
    <n v="5"/>
    <x v="2"/>
    <n v="0"/>
  </r>
  <r>
    <n v="33"/>
    <x v="1"/>
    <s v="Travel_Frequently"/>
    <n v="1141"/>
    <x v="0"/>
    <n v="1"/>
    <n v="3"/>
    <s v="Life Sciences"/>
    <n v="1"/>
    <n v="52"/>
    <n v="3"/>
    <x v="0"/>
    <n v="42"/>
    <n v="4"/>
    <n v="2"/>
    <s v="Sales Executive"/>
    <n v="1"/>
    <x v="1"/>
    <n v="5376"/>
    <n v="3193"/>
    <n v="2"/>
    <s v="Y"/>
    <s v="No"/>
    <n v="19"/>
    <n v="3"/>
    <n v="1"/>
    <n v="80"/>
    <n v="2"/>
    <n v="10"/>
    <n v="3"/>
    <n v="3"/>
    <n v="5"/>
    <n v="3"/>
    <n v="1"/>
    <n v="3"/>
    <n v="3"/>
    <x v="1"/>
    <n v="0"/>
  </r>
  <r>
    <n v="35"/>
    <x v="1"/>
    <s v="Travel_Rarely"/>
    <n v="464"/>
    <x v="1"/>
    <n v="4"/>
    <n v="2"/>
    <s v="Other"/>
    <n v="1"/>
    <n v="53"/>
    <n v="3"/>
    <x v="1"/>
    <n v="75"/>
    <n v="3"/>
    <n v="1"/>
    <s v="Laboratory Technician"/>
    <n v="4"/>
    <x v="2"/>
    <n v="1951"/>
    <n v="10910"/>
    <n v="1"/>
    <s v="Y"/>
    <s v="No"/>
    <n v="12"/>
    <n v="3"/>
    <n v="3"/>
    <n v="80"/>
    <n v="1"/>
    <n v="1"/>
    <n v="3"/>
    <n v="3"/>
    <n v="1"/>
    <n v="0"/>
    <n v="0"/>
    <n v="0"/>
    <n v="2"/>
    <x v="1"/>
    <n v="0"/>
  </r>
  <r>
    <n v="27"/>
    <x v="1"/>
    <s v="Travel_Rarely"/>
    <n v="1240"/>
    <x v="1"/>
    <n v="2"/>
    <n v="4"/>
    <s v="Life Sciences"/>
    <n v="1"/>
    <n v="54"/>
    <n v="4"/>
    <x v="0"/>
    <n v="33"/>
    <n v="3"/>
    <n v="1"/>
    <s v="Laboratory Technician"/>
    <n v="1"/>
    <x v="2"/>
    <n v="2341"/>
    <n v="19715"/>
    <n v="1"/>
    <s v="Y"/>
    <s v="No"/>
    <n v="13"/>
    <n v="3"/>
    <n v="4"/>
    <n v="80"/>
    <n v="1"/>
    <n v="1"/>
    <n v="6"/>
    <n v="3"/>
    <n v="1"/>
    <n v="0"/>
    <n v="0"/>
    <n v="0"/>
    <n v="1"/>
    <x v="0"/>
    <n v="0"/>
  </r>
  <r>
    <n v="26"/>
    <x v="0"/>
    <s v="Travel_Rarely"/>
    <n v="1357"/>
    <x v="1"/>
    <n v="25"/>
    <n v="3"/>
    <s v="Life Sciences"/>
    <n v="1"/>
    <n v="55"/>
    <n v="1"/>
    <x v="1"/>
    <n v="48"/>
    <n v="1"/>
    <n v="1"/>
    <s v="Laboratory Technician"/>
    <n v="3"/>
    <x v="0"/>
    <n v="2293"/>
    <n v="10558"/>
    <n v="1"/>
    <s v="Y"/>
    <s v="No"/>
    <n v="12"/>
    <n v="3"/>
    <n v="3"/>
    <n v="80"/>
    <n v="0"/>
    <n v="1"/>
    <n v="2"/>
    <n v="2"/>
    <n v="1"/>
    <n v="0"/>
    <n v="0"/>
    <n v="1"/>
    <n v="4"/>
    <x v="2"/>
    <n v="1"/>
  </r>
  <r>
    <n v="27"/>
    <x v="1"/>
    <s v="Travel_Frequently"/>
    <n v="994"/>
    <x v="0"/>
    <n v="8"/>
    <n v="3"/>
    <s v="Life Sciences"/>
    <n v="1"/>
    <n v="56"/>
    <n v="4"/>
    <x v="1"/>
    <n v="37"/>
    <n v="3"/>
    <n v="3"/>
    <s v="Sales Executive"/>
    <n v="3"/>
    <x v="0"/>
    <n v="8726"/>
    <n v="2975"/>
    <n v="1"/>
    <s v="Y"/>
    <s v="No"/>
    <n v="15"/>
    <n v="3"/>
    <n v="4"/>
    <n v="80"/>
    <n v="0"/>
    <n v="9"/>
    <n v="0"/>
    <n v="3"/>
    <n v="9"/>
    <n v="8"/>
    <n v="1"/>
    <n v="7"/>
    <n v="2"/>
    <x v="1"/>
    <n v="0"/>
  </r>
  <r>
    <n v="30"/>
    <x v="1"/>
    <s v="Travel_Frequently"/>
    <n v="721"/>
    <x v="1"/>
    <n v="1"/>
    <n v="2"/>
    <s v="Medical"/>
    <n v="1"/>
    <n v="57"/>
    <n v="3"/>
    <x v="0"/>
    <n v="58"/>
    <n v="3"/>
    <n v="2"/>
    <s v="Laboratory Technician"/>
    <n v="4"/>
    <x v="0"/>
    <n v="4011"/>
    <n v="10781"/>
    <n v="1"/>
    <s v="Y"/>
    <s v="No"/>
    <n v="23"/>
    <n v="4"/>
    <n v="4"/>
    <n v="80"/>
    <n v="0"/>
    <n v="12"/>
    <n v="2"/>
    <n v="3"/>
    <n v="12"/>
    <n v="8"/>
    <n v="3"/>
    <n v="7"/>
    <n v="4"/>
    <x v="2"/>
    <n v="0"/>
  </r>
  <r>
    <n v="41"/>
    <x v="0"/>
    <s v="Travel_Rarely"/>
    <n v="1360"/>
    <x v="1"/>
    <n v="12"/>
    <n v="3"/>
    <s v="Technical Degree"/>
    <n v="1"/>
    <n v="58"/>
    <n v="2"/>
    <x v="0"/>
    <n v="49"/>
    <n v="3"/>
    <n v="5"/>
    <s v="Research Director"/>
    <n v="3"/>
    <x v="1"/>
    <n v="19545"/>
    <n v="16280"/>
    <n v="1"/>
    <s v="Y"/>
    <s v="No"/>
    <n v="12"/>
    <n v="3"/>
    <n v="4"/>
    <n v="80"/>
    <n v="0"/>
    <n v="23"/>
    <n v="0"/>
    <n v="3"/>
    <n v="22"/>
    <n v="15"/>
    <n v="15"/>
    <n v="8"/>
    <n v="5"/>
    <x v="2"/>
    <n v="1"/>
  </r>
  <r>
    <n v="34"/>
    <x v="1"/>
    <s v="Non-Travel"/>
    <n v="1065"/>
    <x v="0"/>
    <n v="23"/>
    <n v="4"/>
    <s v="Marketing"/>
    <n v="1"/>
    <n v="60"/>
    <n v="2"/>
    <x v="1"/>
    <n v="72"/>
    <n v="3"/>
    <n v="2"/>
    <s v="Sales Executive"/>
    <n v="3"/>
    <x v="0"/>
    <n v="4568"/>
    <n v="10034"/>
    <n v="0"/>
    <s v="Y"/>
    <s v="No"/>
    <n v="20"/>
    <n v="4"/>
    <n v="3"/>
    <n v="80"/>
    <n v="0"/>
    <n v="10"/>
    <n v="2"/>
    <n v="3"/>
    <n v="9"/>
    <n v="5"/>
    <n v="8"/>
    <n v="7"/>
    <n v="4"/>
    <x v="2"/>
    <n v="0"/>
  </r>
  <r>
    <n v="37"/>
    <x v="1"/>
    <s v="Travel_Rarely"/>
    <n v="408"/>
    <x v="1"/>
    <n v="19"/>
    <n v="2"/>
    <s v="Life Sciences"/>
    <n v="1"/>
    <n v="61"/>
    <n v="2"/>
    <x v="1"/>
    <n v="73"/>
    <n v="3"/>
    <n v="1"/>
    <s v="Research Scientist"/>
    <n v="2"/>
    <x v="1"/>
    <n v="3022"/>
    <n v="10227"/>
    <n v="4"/>
    <s v="Y"/>
    <s v="No"/>
    <n v="21"/>
    <n v="4"/>
    <n v="1"/>
    <n v="80"/>
    <n v="0"/>
    <n v="8"/>
    <n v="1"/>
    <n v="3"/>
    <n v="1"/>
    <n v="0"/>
    <n v="0"/>
    <n v="0"/>
    <n v="2"/>
    <x v="1"/>
    <n v="0"/>
  </r>
  <r>
    <n v="46"/>
    <x v="1"/>
    <s v="Travel_Frequently"/>
    <n v="1211"/>
    <x v="0"/>
    <n v="5"/>
    <n v="4"/>
    <s v="Marketing"/>
    <n v="1"/>
    <n v="62"/>
    <n v="1"/>
    <x v="1"/>
    <n v="98"/>
    <n v="3"/>
    <n v="2"/>
    <s v="Sales Executive"/>
    <n v="4"/>
    <x v="0"/>
    <n v="5772"/>
    <n v="20445"/>
    <n v="4"/>
    <s v="Y"/>
    <s v="Yes"/>
    <n v="21"/>
    <n v="4"/>
    <n v="3"/>
    <n v="80"/>
    <n v="0"/>
    <n v="14"/>
    <n v="4"/>
    <n v="3"/>
    <n v="9"/>
    <n v="6"/>
    <n v="0"/>
    <n v="8"/>
    <n v="2"/>
    <x v="1"/>
    <n v="0"/>
  </r>
  <r>
    <n v="35"/>
    <x v="1"/>
    <s v="Travel_Rarely"/>
    <n v="1229"/>
    <x v="1"/>
    <n v="8"/>
    <n v="1"/>
    <s v="Life Sciences"/>
    <n v="1"/>
    <n v="63"/>
    <n v="4"/>
    <x v="1"/>
    <n v="36"/>
    <n v="4"/>
    <n v="1"/>
    <s v="Laboratory Technician"/>
    <n v="4"/>
    <x v="1"/>
    <n v="2269"/>
    <n v="4892"/>
    <n v="1"/>
    <s v="Y"/>
    <s v="No"/>
    <n v="19"/>
    <n v="3"/>
    <n v="4"/>
    <n v="80"/>
    <n v="0"/>
    <n v="1"/>
    <n v="2"/>
    <n v="3"/>
    <n v="1"/>
    <n v="0"/>
    <n v="0"/>
    <n v="1"/>
    <n v="1"/>
    <x v="0"/>
    <n v="0"/>
  </r>
  <r>
    <n v="48"/>
    <x v="0"/>
    <s v="Travel_Rarely"/>
    <n v="626"/>
    <x v="1"/>
    <n v="1"/>
    <n v="2"/>
    <s v="Life Sciences"/>
    <n v="1"/>
    <n v="64"/>
    <n v="1"/>
    <x v="1"/>
    <n v="98"/>
    <n v="2"/>
    <n v="3"/>
    <s v="Laboratory Technician"/>
    <n v="3"/>
    <x v="0"/>
    <n v="5381"/>
    <n v="19294"/>
    <n v="9"/>
    <s v="Y"/>
    <s v="Yes"/>
    <n v="13"/>
    <n v="3"/>
    <n v="4"/>
    <n v="80"/>
    <n v="0"/>
    <n v="23"/>
    <n v="2"/>
    <n v="3"/>
    <n v="1"/>
    <n v="0"/>
    <n v="0"/>
    <n v="0"/>
    <n v="4"/>
    <x v="2"/>
    <n v="1"/>
  </r>
  <r>
    <n v="28"/>
    <x v="0"/>
    <s v="Travel_Rarely"/>
    <n v="1434"/>
    <x v="1"/>
    <n v="5"/>
    <n v="4"/>
    <s v="Technical Degree"/>
    <n v="1"/>
    <n v="65"/>
    <n v="3"/>
    <x v="1"/>
    <n v="50"/>
    <n v="3"/>
    <n v="1"/>
    <s v="Laboratory Technician"/>
    <n v="3"/>
    <x v="0"/>
    <n v="3441"/>
    <n v="11179"/>
    <n v="1"/>
    <s v="Y"/>
    <s v="Yes"/>
    <n v="13"/>
    <n v="3"/>
    <n v="3"/>
    <n v="80"/>
    <n v="0"/>
    <n v="2"/>
    <n v="3"/>
    <n v="2"/>
    <n v="2"/>
    <n v="2"/>
    <n v="2"/>
    <n v="2"/>
    <n v="2"/>
    <x v="1"/>
    <n v="1"/>
  </r>
  <r>
    <n v="44"/>
    <x v="1"/>
    <s v="Travel_Rarely"/>
    <n v="1488"/>
    <x v="0"/>
    <n v="1"/>
    <n v="5"/>
    <s v="Marketing"/>
    <n v="1"/>
    <n v="68"/>
    <n v="2"/>
    <x v="0"/>
    <n v="75"/>
    <n v="3"/>
    <n v="2"/>
    <s v="Sales Executive"/>
    <n v="1"/>
    <x v="2"/>
    <n v="5454"/>
    <n v="4009"/>
    <n v="5"/>
    <s v="Y"/>
    <s v="Yes"/>
    <n v="21"/>
    <n v="4"/>
    <n v="3"/>
    <n v="80"/>
    <n v="1"/>
    <n v="9"/>
    <n v="2"/>
    <n v="2"/>
    <n v="4"/>
    <n v="3"/>
    <n v="1"/>
    <n v="3"/>
    <n v="4"/>
    <x v="2"/>
    <n v="0"/>
  </r>
  <r>
    <n v="35"/>
    <x v="1"/>
    <s v="Non-Travel"/>
    <n v="1097"/>
    <x v="1"/>
    <n v="11"/>
    <n v="2"/>
    <s v="Medical"/>
    <n v="1"/>
    <n v="70"/>
    <n v="3"/>
    <x v="1"/>
    <n v="79"/>
    <n v="2"/>
    <n v="3"/>
    <s v="Healthcare Representative"/>
    <n v="1"/>
    <x v="1"/>
    <n v="9884"/>
    <n v="8302"/>
    <n v="2"/>
    <s v="Y"/>
    <s v="Yes"/>
    <n v="13"/>
    <n v="3"/>
    <n v="3"/>
    <n v="80"/>
    <n v="1"/>
    <n v="10"/>
    <n v="3"/>
    <n v="3"/>
    <n v="4"/>
    <n v="0"/>
    <n v="2"/>
    <n v="3"/>
    <n v="3"/>
    <x v="1"/>
    <n v="0"/>
  </r>
  <r>
    <n v="26"/>
    <x v="1"/>
    <s v="Travel_Rarely"/>
    <n v="1443"/>
    <x v="0"/>
    <n v="23"/>
    <n v="3"/>
    <s v="Marketing"/>
    <n v="1"/>
    <n v="72"/>
    <n v="3"/>
    <x v="0"/>
    <n v="47"/>
    <n v="2"/>
    <n v="2"/>
    <s v="Sales Executive"/>
    <n v="4"/>
    <x v="1"/>
    <n v="4157"/>
    <n v="21436"/>
    <n v="7"/>
    <s v="Y"/>
    <s v="Yes"/>
    <n v="19"/>
    <n v="3"/>
    <n v="3"/>
    <n v="80"/>
    <n v="1"/>
    <n v="5"/>
    <n v="2"/>
    <n v="2"/>
    <n v="2"/>
    <n v="2"/>
    <n v="0"/>
    <n v="0"/>
    <n v="3"/>
    <x v="1"/>
    <n v="0"/>
  </r>
  <r>
    <n v="33"/>
    <x v="1"/>
    <s v="Travel_Frequently"/>
    <n v="515"/>
    <x v="1"/>
    <n v="1"/>
    <n v="2"/>
    <s v="Life Sciences"/>
    <n v="1"/>
    <n v="73"/>
    <n v="1"/>
    <x v="0"/>
    <n v="98"/>
    <n v="3"/>
    <n v="3"/>
    <s v="Research Director"/>
    <n v="4"/>
    <x v="0"/>
    <n v="13458"/>
    <n v="15146"/>
    <n v="1"/>
    <s v="Y"/>
    <s v="Yes"/>
    <n v="12"/>
    <n v="3"/>
    <n v="3"/>
    <n v="80"/>
    <n v="0"/>
    <n v="15"/>
    <n v="1"/>
    <n v="3"/>
    <n v="15"/>
    <n v="14"/>
    <n v="8"/>
    <n v="12"/>
    <n v="5"/>
    <x v="2"/>
    <n v="0"/>
  </r>
  <r>
    <n v="35"/>
    <x v="1"/>
    <s v="Travel_Frequently"/>
    <n v="853"/>
    <x v="0"/>
    <n v="18"/>
    <n v="5"/>
    <s v="Life Sciences"/>
    <n v="1"/>
    <n v="74"/>
    <n v="2"/>
    <x v="1"/>
    <n v="71"/>
    <n v="3"/>
    <n v="3"/>
    <s v="Sales Executive"/>
    <n v="1"/>
    <x v="1"/>
    <n v="9069"/>
    <n v="11031"/>
    <n v="1"/>
    <s v="Y"/>
    <s v="No"/>
    <n v="22"/>
    <n v="4"/>
    <n v="4"/>
    <n v="80"/>
    <n v="1"/>
    <n v="9"/>
    <n v="3"/>
    <n v="2"/>
    <n v="9"/>
    <n v="8"/>
    <n v="1"/>
    <n v="8"/>
    <n v="2"/>
    <x v="1"/>
    <n v="0"/>
  </r>
  <r>
    <n v="35"/>
    <x v="1"/>
    <s v="Travel_Rarely"/>
    <n v="1142"/>
    <x v="1"/>
    <n v="23"/>
    <n v="4"/>
    <s v="Medical"/>
    <n v="1"/>
    <n v="75"/>
    <n v="3"/>
    <x v="0"/>
    <n v="30"/>
    <n v="3"/>
    <n v="1"/>
    <s v="Laboratory Technician"/>
    <n v="1"/>
    <x v="1"/>
    <n v="4014"/>
    <n v="16002"/>
    <n v="3"/>
    <s v="Y"/>
    <s v="Yes"/>
    <n v="15"/>
    <n v="3"/>
    <n v="3"/>
    <n v="80"/>
    <n v="1"/>
    <n v="4"/>
    <n v="3"/>
    <n v="3"/>
    <n v="2"/>
    <n v="2"/>
    <n v="2"/>
    <n v="2"/>
    <n v="3"/>
    <x v="1"/>
    <n v="0"/>
  </r>
  <r>
    <n v="31"/>
    <x v="1"/>
    <s v="Travel_Rarely"/>
    <n v="655"/>
    <x v="1"/>
    <n v="7"/>
    <n v="4"/>
    <s v="Life Sciences"/>
    <n v="1"/>
    <n v="76"/>
    <n v="4"/>
    <x v="1"/>
    <n v="48"/>
    <n v="3"/>
    <n v="2"/>
    <s v="Laboratory Technician"/>
    <n v="4"/>
    <x v="2"/>
    <n v="5915"/>
    <n v="9528"/>
    <n v="3"/>
    <s v="Y"/>
    <s v="No"/>
    <n v="22"/>
    <n v="4"/>
    <n v="4"/>
    <n v="80"/>
    <n v="1"/>
    <n v="10"/>
    <n v="3"/>
    <n v="2"/>
    <n v="7"/>
    <n v="7"/>
    <n v="1"/>
    <n v="7"/>
    <n v="4"/>
    <x v="2"/>
    <n v="0"/>
  </r>
  <r>
    <n v="37"/>
    <x v="1"/>
    <s v="Travel_Rarely"/>
    <n v="1115"/>
    <x v="1"/>
    <n v="1"/>
    <n v="4"/>
    <s v="Life Sciences"/>
    <n v="1"/>
    <n v="77"/>
    <n v="1"/>
    <x v="1"/>
    <n v="51"/>
    <n v="2"/>
    <n v="2"/>
    <s v="Manufacturing Director"/>
    <n v="3"/>
    <x v="2"/>
    <n v="5993"/>
    <n v="2689"/>
    <n v="1"/>
    <s v="Y"/>
    <s v="No"/>
    <n v="18"/>
    <n v="3"/>
    <n v="3"/>
    <n v="80"/>
    <n v="1"/>
    <n v="7"/>
    <n v="2"/>
    <n v="4"/>
    <n v="7"/>
    <n v="5"/>
    <n v="0"/>
    <n v="7"/>
    <n v="2"/>
    <x v="1"/>
    <n v="0"/>
  </r>
  <r>
    <n v="32"/>
    <x v="1"/>
    <s v="Travel_Rarely"/>
    <n v="427"/>
    <x v="1"/>
    <n v="1"/>
    <n v="3"/>
    <s v="Medical"/>
    <n v="1"/>
    <n v="78"/>
    <n v="1"/>
    <x v="1"/>
    <n v="33"/>
    <n v="3"/>
    <n v="2"/>
    <s v="Manufacturing Director"/>
    <n v="4"/>
    <x v="1"/>
    <n v="6162"/>
    <n v="10877"/>
    <n v="1"/>
    <s v="Y"/>
    <s v="Yes"/>
    <n v="22"/>
    <n v="4"/>
    <n v="2"/>
    <n v="80"/>
    <n v="1"/>
    <n v="9"/>
    <n v="3"/>
    <n v="3"/>
    <n v="9"/>
    <n v="8"/>
    <n v="7"/>
    <n v="8"/>
    <n v="4"/>
    <x v="2"/>
    <n v="0"/>
  </r>
  <r>
    <n v="38"/>
    <x v="1"/>
    <s v="Travel_Frequently"/>
    <n v="653"/>
    <x v="1"/>
    <n v="29"/>
    <n v="5"/>
    <s v="Life Sciences"/>
    <n v="1"/>
    <n v="79"/>
    <n v="4"/>
    <x v="0"/>
    <n v="50"/>
    <n v="3"/>
    <n v="2"/>
    <s v="Laboratory Technician"/>
    <n v="4"/>
    <x v="0"/>
    <n v="2406"/>
    <n v="5456"/>
    <n v="1"/>
    <s v="Y"/>
    <s v="No"/>
    <n v="11"/>
    <n v="3"/>
    <n v="4"/>
    <n v="80"/>
    <n v="0"/>
    <n v="10"/>
    <n v="2"/>
    <n v="3"/>
    <n v="10"/>
    <n v="3"/>
    <n v="9"/>
    <n v="9"/>
    <n v="5"/>
    <x v="2"/>
    <n v="0"/>
  </r>
  <r>
    <n v="50"/>
    <x v="1"/>
    <s v="Travel_Rarely"/>
    <n v="989"/>
    <x v="1"/>
    <n v="7"/>
    <n v="2"/>
    <s v="Medical"/>
    <n v="1"/>
    <n v="80"/>
    <n v="2"/>
    <x v="0"/>
    <n v="43"/>
    <n v="2"/>
    <n v="5"/>
    <s v="Research Director"/>
    <n v="3"/>
    <x v="2"/>
    <n v="18740"/>
    <n v="16701"/>
    <n v="5"/>
    <s v="Y"/>
    <s v="Yes"/>
    <n v="12"/>
    <n v="3"/>
    <n v="4"/>
    <n v="80"/>
    <n v="1"/>
    <n v="29"/>
    <n v="2"/>
    <n v="2"/>
    <n v="27"/>
    <n v="3"/>
    <n v="13"/>
    <n v="8"/>
    <n v="2"/>
    <x v="1"/>
    <n v="0"/>
  </r>
  <r>
    <n v="59"/>
    <x v="1"/>
    <s v="Travel_Rarely"/>
    <n v="1435"/>
    <x v="0"/>
    <n v="25"/>
    <n v="3"/>
    <s v="Life Sciences"/>
    <n v="1"/>
    <n v="81"/>
    <n v="1"/>
    <x v="0"/>
    <n v="99"/>
    <n v="3"/>
    <n v="3"/>
    <s v="Sales Executive"/>
    <n v="1"/>
    <x v="0"/>
    <n v="7637"/>
    <n v="2354"/>
    <n v="7"/>
    <s v="Y"/>
    <s v="No"/>
    <n v="11"/>
    <n v="3"/>
    <n v="4"/>
    <n v="80"/>
    <n v="0"/>
    <n v="28"/>
    <n v="3"/>
    <n v="2"/>
    <n v="21"/>
    <n v="16"/>
    <n v="7"/>
    <n v="9"/>
    <n v="5"/>
    <x v="2"/>
    <n v="0"/>
  </r>
  <r>
    <n v="36"/>
    <x v="1"/>
    <s v="Travel_Rarely"/>
    <n v="1223"/>
    <x v="1"/>
    <n v="8"/>
    <n v="3"/>
    <s v="Technical Degree"/>
    <n v="1"/>
    <n v="83"/>
    <n v="3"/>
    <x v="0"/>
    <n v="59"/>
    <n v="3"/>
    <n v="3"/>
    <s v="Healthcare Representative"/>
    <n v="3"/>
    <x v="2"/>
    <n v="10096"/>
    <n v="8202"/>
    <n v="1"/>
    <s v="Y"/>
    <s v="No"/>
    <n v="13"/>
    <n v="3"/>
    <n v="2"/>
    <n v="80"/>
    <n v="3"/>
    <n v="17"/>
    <n v="2"/>
    <n v="3"/>
    <n v="17"/>
    <n v="14"/>
    <n v="12"/>
    <n v="8"/>
    <n v="4"/>
    <x v="2"/>
    <n v="0"/>
  </r>
  <r>
    <n v="55"/>
    <x v="1"/>
    <s v="Travel_Rarely"/>
    <n v="836"/>
    <x v="1"/>
    <n v="8"/>
    <n v="3"/>
    <s v="Medical"/>
    <n v="1"/>
    <n v="84"/>
    <n v="4"/>
    <x v="0"/>
    <n v="33"/>
    <n v="3"/>
    <n v="4"/>
    <s v="Manager"/>
    <n v="3"/>
    <x v="2"/>
    <n v="14756"/>
    <n v="19730"/>
    <n v="2"/>
    <s v="Y"/>
    <s v="Yes"/>
    <n v="14"/>
    <n v="3"/>
    <n v="3"/>
    <n v="80"/>
    <n v="3"/>
    <n v="21"/>
    <n v="2"/>
    <n v="3"/>
    <n v="5"/>
    <n v="0"/>
    <n v="0"/>
    <n v="2"/>
    <n v="3"/>
    <x v="1"/>
    <n v="0"/>
  </r>
  <r>
    <n v="36"/>
    <x v="1"/>
    <s v="Travel_Frequently"/>
    <n v="1195"/>
    <x v="1"/>
    <n v="11"/>
    <n v="3"/>
    <s v="Life Sciences"/>
    <n v="1"/>
    <n v="85"/>
    <n v="2"/>
    <x v="1"/>
    <n v="95"/>
    <n v="2"/>
    <n v="2"/>
    <s v="Manufacturing Director"/>
    <n v="2"/>
    <x v="0"/>
    <n v="6499"/>
    <n v="22656"/>
    <n v="1"/>
    <s v="Y"/>
    <s v="No"/>
    <n v="13"/>
    <n v="3"/>
    <n v="3"/>
    <n v="80"/>
    <n v="0"/>
    <n v="6"/>
    <n v="3"/>
    <n v="3"/>
    <n v="6"/>
    <n v="5"/>
    <n v="0"/>
    <n v="3"/>
    <n v="3"/>
    <x v="1"/>
    <n v="0"/>
  </r>
  <r>
    <n v="45"/>
    <x v="1"/>
    <s v="Travel_Rarely"/>
    <n v="1339"/>
    <x v="1"/>
    <n v="7"/>
    <n v="3"/>
    <s v="Life Sciences"/>
    <n v="1"/>
    <n v="86"/>
    <n v="2"/>
    <x v="1"/>
    <n v="59"/>
    <n v="3"/>
    <n v="3"/>
    <s v="Research Scientist"/>
    <n v="1"/>
    <x v="2"/>
    <n v="9724"/>
    <n v="18787"/>
    <n v="2"/>
    <s v="Y"/>
    <s v="No"/>
    <n v="17"/>
    <n v="3"/>
    <n v="3"/>
    <n v="80"/>
    <n v="1"/>
    <n v="25"/>
    <n v="2"/>
    <n v="3"/>
    <n v="1"/>
    <n v="0"/>
    <n v="0"/>
    <n v="0"/>
    <n v="4"/>
    <x v="2"/>
    <n v="0"/>
  </r>
  <r>
    <n v="35"/>
    <x v="1"/>
    <s v="Travel_Frequently"/>
    <n v="664"/>
    <x v="1"/>
    <n v="1"/>
    <n v="3"/>
    <s v="Medical"/>
    <n v="1"/>
    <n v="88"/>
    <n v="2"/>
    <x v="1"/>
    <n v="79"/>
    <n v="3"/>
    <n v="1"/>
    <s v="Research Scientist"/>
    <n v="1"/>
    <x v="1"/>
    <n v="2194"/>
    <n v="5868"/>
    <n v="4"/>
    <s v="Y"/>
    <s v="No"/>
    <n v="13"/>
    <n v="3"/>
    <n v="4"/>
    <n v="80"/>
    <n v="1"/>
    <n v="5"/>
    <n v="2"/>
    <n v="2"/>
    <n v="3"/>
    <n v="2"/>
    <n v="1"/>
    <n v="2"/>
    <n v="3"/>
    <x v="1"/>
    <n v="0"/>
  </r>
  <r>
    <n v="36"/>
    <x v="0"/>
    <s v="Travel_Rarely"/>
    <n v="318"/>
    <x v="1"/>
    <n v="9"/>
    <n v="3"/>
    <s v="Medical"/>
    <n v="1"/>
    <n v="90"/>
    <n v="4"/>
    <x v="1"/>
    <n v="79"/>
    <n v="2"/>
    <n v="1"/>
    <s v="Research Scientist"/>
    <n v="3"/>
    <x v="1"/>
    <n v="3388"/>
    <n v="21777"/>
    <n v="0"/>
    <s v="Y"/>
    <s v="Yes"/>
    <n v="17"/>
    <n v="3"/>
    <n v="1"/>
    <n v="80"/>
    <n v="1"/>
    <n v="2"/>
    <n v="0"/>
    <n v="2"/>
    <n v="1"/>
    <n v="0"/>
    <n v="0"/>
    <n v="0"/>
    <n v="5"/>
    <x v="2"/>
    <n v="1"/>
  </r>
  <r>
    <n v="59"/>
    <x v="1"/>
    <s v="Travel_Frequently"/>
    <n v="1225"/>
    <x v="0"/>
    <n v="1"/>
    <n v="1"/>
    <s v="Life Sciences"/>
    <n v="1"/>
    <n v="91"/>
    <n v="1"/>
    <x v="0"/>
    <n v="57"/>
    <n v="2"/>
    <n v="2"/>
    <s v="Sales Executive"/>
    <n v="3"/>
    <x v="0"/>
    <n v="5473"/>
    <n v="24668"/>
    <n v="7"/>
    <s v="Y"/>
    <s v="No"/>
    <n v="11"/>
    <n v="3"/>
    <n v="4"/>
    <n v="80"/>
    <n v="0"/>
    <n v="20"/>
    <n v="2"/>
    <n v="2"/>
    <n v="4"/>
    <n v="3"/>
    <n v="1"/>
    <n v="3"/>
    <n v="5"/>
    <x v="2"/>
    <n v="0"/>
  </r>
  <r>
    <n v="29"/>
    <x v="1"/>
    <s v="Travel_Rarely"/>
    <n v="1328"/>
    <x v="1"/>
    <n v="2"/>
    <n v="3"/>
    <s v="Life Sciences"/>
    <n v="1"/>
    <n v="94"/>
    <n v="3"/>
    <x v="1"/>
    <n v="76"/>
    <n v="3"/>
    <n v="1"/>
    <s v="Research Scientist"/>
    <n v="2"/>
    <x v="1"/>
    <n v="2703"/>
    <n v="4956"/>
    <n v="0"/>
    <s v="Y"/>
    <s v="No"/>
    <n v="23"/>
    <n v="4"/>
    <n v="4"/>
    <n v="80"/>
    <n v="1"/>
    <n v="6"/>
    <n v="3"/>
    <n v="3"/>
    <n v="5"/>
    <n v="4"/>
    <n v="0"/>
    <n v="4"/>
    <n v="3"/>
    <x v="1"/>
    <n v="0"/>
  </r>
  <r>
    <n v="31"/>
    <x v="1"/>
    <s v="Travel_Rarely"/>
    <n v="1082"/>
    <x v="1"/>
    <n v="1"/>
    <n v="4"/>
    <s v="Medical"/>
    <n v="1"/>
    <n v="95"/>
    <n v="3"/>
    <x v="1"/>
    <n v="87"/>
    <n v="3"/>
    <n v="1"/>
    <s v="Research Scientist"/>
    <n v="2"/>
    <x v="0"/>
    <n v="2501"/>
    <n v="18775"/>
    <n v="1"/>
    <s v="Y"/>
    <s v="No"/>
    <n v="17"/>
    <n v="3"/>
    <n v="2"/>
    <n v="80"/>
    <n v="0"/>
    <n v="1"/>
    <n v="4"/>
    <n v="3"/>
    <n v="1"/>
    <n v="1"/>
    <n v="1"/>
    <n v="0"/>
    <n v="4"/>
    <x v="2"/>
    <n v="0"/>
  </r>
  <r>
    <n v="32"/>
    <x v="1"/>
    <s v="Travel_Rarely"/>
    <n v="548"/>
    <x v="1"/>
    <n v="1"/>
    <n v="3"/>
    <s v="Life Sciences"/>
    <n v="1"/>
    <n v="96"/>
    <n v="2"/>
    <x v="1"/>
    <n v="66"/>
    <n v="3"/>
    <n v="2"/>
    <s v="Research Scientist"/>
    <n v="2"/>
    <x v="1"/>
    <n v="6220"/>
    <n v="7346"/>
    <n v="1"/>
    <s v="Y"/>
    <s v="No"/>
    <n v="17"/>
    <n v="3"/>
    <n v="2"/>
    <n v="80"/>
    <n v="2"/>
    <n v="10"/>
    <n v="3"/>
    <n v="3"/>
    <n v="10"/>
    <n v="4"/>
    <n v="0"/>
    <n v="9"/>
    <n v="4"/>
    <x v="2"/>
    <n v="0"/>
  </r>
  <r>
    <n v="36"/>
    <x v="1"/>
    <s v="Travel_Rarely"/>
    <n v="132"/>
    <x v="1"/>
    <n v="6"/>
    <n v="3"/>
    <s v="Life Sciences"/>
    <n v="1"/>
    <n v="97"/>
    <n v="2"/>
    <x v="0"/>
    <n v="55"/>
    <n v="4"/>
    <n v="1"/>
    <s v="Laboratory Technician"/>
    <n v="4"/>
    <x v="1"/>
    <n v="3038"/>
    <n v="22002"/>
    <n v="3"/>
    <s v="Y"/>
    <s v="No"/>
    <n v="12"/>
    <n v="3"/>
    <n v="2"/>
    <n v="80"/>
    <n v="0"/>
    <n v="5"/>
    <n v="3"/>
    <n v="3"/>
    <n v="1"/>
    <n v="0"/>
    <n v="0"/>
    <n v="0"/>
    <n v="2"/>
    <x v="1"/>
    <n v="0"/>
  </r>
  <r>
    <n v="31"/>
    <x v="1"/>
    <s v="Travel_Rarely"/>
    <n v="746"/>
    <x v="1"/>
    <n v="8"/>
    <n v="4"/>
    <s v="Life Sciences"/>
    <n v="1"/>
    <n v="98"/>
    <n v="3"/>
    <x v="0"/>
    <n v="61"/>
    <n v="3"/>
    <n v="2"/>
    <s v="Manufacturing Director"/>
    <n v="4"/>
    <x v="0"/>
    <n v="4424"/>
    <n v="20682"/>
    <n v="1"/>
    <s v="Y"/>
    <s v="No"/>
    <n v="23"/>
    <n v="4"/>
    <n v="4"/>
    <n v="80"/>
    <n v="0"/>
    <n v="11"/>
    <n v="2"/>
    <n v="3"/>
    <n v="11"/>
    <n v="7"/>
    <n v="1"/>
    <n v="8"/>
    <n v="1"/>
    <x v="0"/>
    <n v="0"/>
  </r>
  <r>
    <n v="35"/>
    <x v="1"/>
    <s v="Travel_Rarely"/>
    <n v="776"/>
    <x v="0"/>
    <n v="1"/>
    <n v="4"/>
    <s v="Marketing"/>
    <n v="1"/>
    <n v="100"/>
    <n v="3"/>
    <x v="1"/>
    <n v="32"/>
    <n v="2"/>
    <n v="2"/>
    <s v="Sales Executive"/>
    <n v="1"/>
    <x v="0"/>
    <n v="4312"/>
    <n v="23016"/>
    <n v="0"/>
    <s v="Y"/>
    <s v="No"/>
    <n v="14"/>
    <n v="3"/>
    <n v="2"/>
    <n v="80"/>
    <n v="0"/>
    <n v="16"/>
    <n v="2"/>
    <n v="3"/>
    <n v="15"/>
    <n v="13"/>
    <n v="2"/>
    <n v="8"/>
    <n v="2"/>
    <x v="1"/>
    <n v="0"/>
  </r>
  <r>
    <n v="45"/>
    <x v="1"/>
    <s v="Travel_Rarely"/>
    <n v="193"/>
    <x v="1"/>
    <n v="6"/>
    <n v="4"/>
    <s v="Other"/>
    <n v="1"/>
    <n v="101"/>
    <n v="4"/>
    <x v="1"/>
    <n v="52"/>
    <n v="3"/>
    <n v="3"/>
    <s v="Research Director"/>
    <n v="1"/>
    <x v="1"/>
    <n v="13245"/>
    <n v="15067"/>
    <n v="4"/>
    <s v="Y"/>
    <s v="Yes"/>
    <n v="14"/>
    <n v="3"/>
    <n v="2"/>
    <n v="80"/>
    <n v="0"/>
    <n v="17"/>
    <n v="3"/>
    <n v="4"/>
    <n v="0"/>
    <n v="0"/>
    <n v="0"/>
    <n v="0"/>
    <n v="2"/>
    <x v="1"/>
    <n v="0"/>
  </r>
  <r>
    <n v="37"/>
    <x v="1"/>
    <s v="Travel_Rarely"/>
    <n v="397"/>
    <x v="1"/>
    <n v="7"/>
    <n v="4"/>
    <s v="Medical"/>
    <n v="1"/>
    <n v="102"/>
    <n v="1"/>
    <x v="1"/>
    <n v="30"/>
    <n v="3"/>
    <n v="3"/>
    <s v="Research Director"/>
    <n v="3"/>
    <x v="0"/>
    <n v="13664"/>
    <n v="25258"/>
    <n v="4"/>
    <s v="Y"/>
    <s v="No"/>
    <n v="13"/>
    <n v="3"/>
    <n v="1"/>
    <n v="80"/>
    <n v="0"/>
    <n v="16"/>
    <n v="3"/>
    <n v="4"/>
    <n v="5"/>
    <n v="2"/>
    <n v="0"/>
    <n v="2"/>
    <n v="5"/>
    <x v="2"/>
    <n v="0"/>
  </r>
  <r>
    <n v="46"/>
    <x v="1"/>
    <s v="Travel_Rarely"/>
    <n v="945"/>
    <x v="2"/>
    <n v="5"/>
    <n v="2"/>
    <s v="Medical"/>
    <n v="1"/>
    <n v="103"/>
    <n v="2"/>
    <x v="1"/>
    <n v="80"/>
    <n v="3"/>
    <n v="2"/>
    <s v="Human Resources"/>
    <n v="2"/>
    <x v="2"/>
    <n v="5021"/>
    <n v="10425"/>
    <n v="8"/>
    <s v="Y"/>
    <s v="Yes"/>
    <n v="22"/>
    <n v="4"/>
    <n v="4"/>
    <n v="80"/>
    <n v="1"/>
    <n v="16"/>
    <n v="2"/>
    <n v="3"/>
    <n v="4"/>
    <n v="2"/>
    <n v="0"/>
    <n v="2"/>
    <n v="5"/>
    <x v="2"/>
    <n v="0"/>
  </r>
  <r>
    <n v="30"/>
    <x v="1"/>
    <s v="Travel_Rarely"/>
    <n v="852"/>
    <x v="1"/>
    <n v="1"/>
    <n v="1"/>
    <s v="Life Sciences"/>
    <n v="1"/>
    <n v="104"/>
    <n v="4"/>
    <x v="1"/>
    <n v="55"/>
    <n v="2"/>
    <n v="2"/>
    <s v="Laboratory Technician"/>
    <n v="4"/>
    <x v="1"/>
    <n v="5126"/>
    <n v="15998"/>
    <n v="1"/>
    <s v="Y"/>
    <s v="Yes"/>
    <n v="12"/>
    <n v="3"/>
    <n v="3"/>
    <n v="80"/>
    <n v="2"/>
    <n v="10"/>
    <n v="1"/>
    <n v="2"/>
    <n v="10"/>
    <n v="8"/>
    <n v="3"/>
    <n v="0"/>
    <n v="1"/>
    <x v="0"/>
    <n v="0"/>
  </r>
  <r>
    <n v="35"/>
    <x v="1"/>
    <s v="Travel_Rarely"/>
    <n v="1214"/>
    <x v="1"/>
    <n v="1"/>
    <n v="3"/>
    <s v="Medical"/>
    <n v="1"/>
    <n v="105"/>
    <n v="2"/>
    <x v="1"/>
    <n v="30"/>
    <n v="2"/>
    <n v="1"/>
    <s v="Research Scientist"/>
    <n v="3"/>
    <x v="0"/>
    <n v="2859"/>
    <n v="26278"/>
    <n v="1"/>
    <s v="Y"/>
    <s v="No"/>
    <n v="18"/>
    <n v="3"/>
    <n v="1"/>
    <n v="80"/>
    <n v="0"/>
    <n v="6"/>
    <n v="3"/>
    <n v="3"/>
    <n v="6"/>
    <n v="4"/>
    <n v="0"/>
    <n v="4"/>
    <n v="1"/>
    <x v="0"/>
    <n v="0"/>
  </r>
  <r>
    <n v="55"/>
    <x v="1"/>
    <s v="Travel_Rarely"/>
    <n v="111"/>
    <x v="0"/>
    <n v="1"/>
    <n v="2"/>
    <s v="Life Sciences"/>
    <n v="1"/>
    <n v="106"/>
    <n v="1"/>
    <x v="1"/>
    <n v="70"/>
    <n v="3"/>
    <n v="3"/>
    <s v="Sales Executive"/>
    <n v="4"/>
    <x v="1"/>
    <n v="10239"/>
    <n v="18092"/>
    <n v="3"/>
    <s v="Y"/>
    <s v="No"/>
    <n v="14"/>
    <n v="3"/>
    <n v="4"/>
    <n v="80"/>
    <n v="1"/>
    <n v="24"/>
    <n v="4"/>
    <n v="3"/>
    <n v="1"/>
    <n v="0"/>
    <n v="1"/>
    <n v="0"/>
    <n v="2"/>
    <x v="1"/>
    <n v="0"/>
  </r>
  <r>
    <n v="38"/>
    <x v="1"/>
    <s v="Non-Travel"/>
    <n v="573"/>
    <x v="1"/>
    <n v="6"/>
    <n v="3"/>
    <s v="Medical"/>
    <n v="1"/>
    <n v="107"/>
    <n v="2"/>
    <x v="0"/>
    <n v="79"/>
    <n v="1"/>
    <n v="2"/>
    <s v="Research Scientist"/>
    <n v="4"/>
    <x v="2"/>
    <n v="5329"/>
    <n v="15717"/>
    <n v="7"/>
    <s v="Y"/>
    <s v="Yes"/>
    <n v="12"/>
    <n v="3"/>
    <n v="4"/>
    <n v="80"/>
    <n v="3"/>
    <n v="17"/>
    <n v="3"/>
    <n v="3"/>
    <n v="13"/>
    <n v="11"/>
    <n v="1"/>
    <n v="9"/>
    <n v="5"/>
    <x v="2"/>
    <n v="0"/>
  </r>
  <r>
    <n v="34"/>
    <x v="1"/>
    <s v="Travel_Rarely"/>
    <n v="1153"/>
    <x v="1"/>
    <n v="1"/>
    <n v="2"/>
    <s v="Medical"/>
    <n v="1"/>
    <n v="110"/>
    <n v="1"/>
    <x v="1"/>
    <n v="94"/>
    <n v="3"/>
    <n v="2"/>
    <s v="Manufacturing Director"/>
    <n v="2"/>
    <x v="1"/>
    <n v="4325"/>
    <n v="17736"/>
    <n v="1"/>
    <s v="Y"/>
    <s v="No"/>
    <n v="15"/>
    <n v="3"/>
    <n v="3"/>
    <n v="80"/>
    <n v="0"/>
    <n v="5"/>
    <n v="2"/>
    <n v="3"/>
    <n v="5"/>
    <n v="2"/>
    <n v="1"/>
    <n v="3"/>
    <n v="1"/>
    <x v="0"/>
    <n v="0"/>
  </r>
  <r>
    <n v="56"/>
    <x v="1"/>
    <s v="Travel_Rarely"/>
    <n v="1400"/>
    <x v="1"/>
    <n v="7"/>
    <n v="3"/>
    <s v="Life Sciences"/>
    <n v="1"/>
    <n v="112"/>
    <n v="4"/>
    <x v="1"/>
    <n v="49"/>
    <n v="1"/>
    <n v="3"/>
    <s v="Manufacturing Director"/>
    <n v="4"/>
    <x v="0"/>
    <n v="7260"/>
    <n v="21698"/>
    <n v="4"/>
    <s v="Y"/>
    <s v="No"/>
    <n v="11"/>
    <n v="3"/>
    <n v="1"/>
    <n v="80"/>
    <n v="0"/>
    <n v="37"/>
    <n v="3"/>
    <n v="2"/>
    <n v="6"/>
    <n v="4"/>
    <n v="0"/>
    <n v="2"/>
    <n v="5"/>
    <x v="2"/>
    <n v="0"/>
  </r>
  <r>
    <n v="23"/>
    <x v="1"/>
    <s v="Travel_Rarely"/>
    <n v="541"/>
    <x v="0"/>
    <n v="2"/>
    <n v="1"/>
    <s v="Technical Degree"/>
    <n v="1"/>
    <n v="113"/>
    <n v="3"/>
    <x v="1"/>
    <n v="62"/>
    <n v="3"/>
    <n v="1"/>
    <s v="Sales Representative"/>
    <n v="1"/>
    <x v="2"/>
    <n v="2322"/>
    <n v="9518"/>
    <n v="3"/>
    <s v="Y"/>
    <s v="No"/>
    <n v="13"/>
    <n v="3"/>
    <n v="3"/>
    <n v="80"/>
    <n v="1"/>
    <n v="3"/>
    <n v="3"/>
    <n v="3"/>
    <n v="0"/>
    <n v="0"/>
    <n v="0"/>
    <n v="0"/>
    <n v="3"/>
    <x v="1"/>
    <n v="0"/>
  </r>
  <r>
    <n v="51"/>
    <x v="1"/>
    <s v="Travel_Rarely"/>
    <n v="432"/>
    <x v="1"/>
    <n v="9"/>
    <n v="4"/>
    <s v="Life Sciences"/>
    <n v="1"/>
    <n v="116"/>
    <n v="4"/>
    <x v="1"/>
    <n v="96"/>
    <n v="3"/>
    <n v="1"/>
    <s v="Laboratory Technician"/>
    <n v="4"/>
    <x v="1"/>
    <n v="2075"/>
    <n v="18725"/>
    <n v="3"/>
    <s v="Y"/>
    <s v="No"/>
    <n v="23"/>
    <n v="4"/>
    <n v="2"/>
    <n v="80"/>
    <n v="2"/>
    <n v="10"/>
    <n v="4"/>
    <n v="3"/>
    <n v="4"/>
    <n v="2"/>
    <n v="0"/>
    <n v="3"/>
    <n v="5"/>
    <x v="2"/>
    <n v="0"/>
  </r>
  <r>
    <n v="30"/>
    <x v="1"/>
    <s v="Travel_Rarely"/>
    <n v="288"/>
    <x v="1"/>
    <n v="2"/>
    <n v="3"/>
    <s v="Life Sciences"/>
    <n v="1"/>
    <n v="117"/>
    <n v="3"/>
    <x v="1"/>
    <n v="99"/>
    <n v="2"/>
    <n v="2"/>
    <s v="Healthcare Representative"/>
    <n v="4"/>
    <x v="1"/>
    <n v="4152"/>
    <n v="15830"/>
    <n v="1"/>
    <s v="Y"/>
    <s v="No"/>
    <n v="19"/>
    <n v="3"/>
    <n v="1"/>
    <n v="80"/>
    <n v="3"/>
    <n v="11"/>
    <n v="3"/>
    <n v="3"/>
    <n v="11"/>
    <n v="10"/>
    <n v="10"/>
    <n v="8"/>
    <n v="4"/>
    <x v="2"/>
    <n v="0"/>
  </r>
  <r>
    <n v="46"/>
    <x v="0"/>
    <s v="Travel_Rarely"/>
    <n v="669"/>
    <x v="0"/>
    <n v="9"/>
    <n v="2"/>
    <s v="Medical"/>
    <n v="1"/>
    <n v="118"/>
    <n v="3"/>
    <x v="1"/>
    <n v="64"/>
    <n v="2"/>
    <n v="3"/>
    <s v="Sales Executive"/>
    <n v="4"/>
    <x v="0"/>
    <n v="9619"/>
    <n v="13596"/>
    <n v="1"/>
    <s v="Y"/>
    <s v="No"/>
    <n v="16"/>
    <n v="3"/>
    <n v="4"/>
    <n v="80"/>
    <n v="0"/>
    <n v="9"/>
    <n v="3"/>
    <n v="3"/>
    <n v="9"/>
    <n v="8"/>
    <n v="4"/>
    <n v="7"/>
    <n v="1"/>
    <x v="0"/>
    <n v="1"/>
  </r>
  <r>
    <n v="40"/>
    <x v="1"/>
    <s v="Travel_Frequently"/>
    <n v="530"/>
    <x v="1"/>
    <n v="1"/>
    <n v="4"/>
    <s v="Life Sciences"/>
    <n v="1"/>
    <n v="119"/>
    <n v="3"/>
    <x v="1"/>
    <n v="78"/>
    <n v="2"/>
    <n v="4"/>
    <s v="Healthcare Representative"/>
    <n v="2"/>
    <x v="1"/>
    <n v="13503"/>
    <n v="14115"/>
    <n v="1"/>
    <s v="Y"/>
    <s v="No"/>
    <n v="22"/>
    <n v="4"/>
    <n v="4"/>
    <n v="80"/>
    <n v="1"/>
    <n v="22"/>
    <n v="3"/>
    <n v="2"/>
    <n v="22"/>
    <n v="3"/>
    <n v="11"/>
    <n v="11"/>
    <n v="3"/>
    <x v="1"/>
    <n v="0"/>
  </r>
  <r>
    <n v="51"/>
    <x v="1"/>
    <s v="Travel_Rarely"/>
    <n v="632"/>
    <x v="0"/>
    <n v="21"/>
    <n v="4"/>
    <s v="Marketing"/>
    <n v="1"/>
    <n v="120"/>
    <n v="3"/>
    <x v="1"/>
    <n v="71"/>
    <n v="3"/>
    <n v="2"/>
    <s v="Sales Executive"/>
    <n v="4"/>
    <x v="0"/>
    <n v="5441"/>
    <n v="8423"/>
    <n v="0"/>
    <s v="Y"/>
    <s v="Yes"/>
    <n v="22"/>
    <n v="4"/>
    <n v="4"/>
    <n v="80"/>
    <n v="0"/>
    <n v="11"/>
    <n v="2"/>
    <n v="1"/>
    <n v="10"/>
    <n v="7"/>
    <n v="1"/>
    <n v="0"/>
    <n v="2"/>
    <x v="1"/>
    <n v="0"/>
  </r>
  <r>
    <n v="30"/>
    <x v="1"/>
    <s v="Travel_Rarely"/>
    <n v="1334"/>
    <x v="0"/>
    <n v="4"/>
    <n v="2"/>
    <s v="Medical"/>
    <n v="1"/>
    <n v="121"/>
    <n v="3"/>
    <x v="0"/>
    <n v="63"/>
    <n v="2"/>
    <n v="2"/>
    <s v="Sales Executive"/>
    <n v="2"/>
    <x v="2"/>
    <n v="5209"/>
    <n v="19760"/>
    <n v="1"/>
    <s v="Y"/>
    <s v="Yes"/>
    <n v="12"/>
    <n v="3"/>
    <n v="2"/>
    <n v="80"/>
    <n v="3"/>
    <n v="11"/>
    <n v="4"/>
    <n v="2"/>
    <n v="11"/>
    <n v="8"/>
    <n v="2"/>
    <n v="7"/>
    <n v="2"/>
    <x v="1"/>
    <n v="0"/>
  </r>
  <r>
    <n v="46"/>
    <x v="1"/>
    <s v="Travel_Frequently"/>
    <n v="638"/>
    <x v="1"/>
    <n v="1"/>
    <n v="3"/>
    <s v="Medical"/>
    <n v="1"/>
    <n v="124"/>
    <n v="3"/>
    <x v="1"/>
    <n v="40"/>
    <n v="2"/>
    <n v="3"/>
    <s v="Healthcare Representative"/>
    <n v="1"/>
    <x v="1"/>
    <n v="10673"/>
    <n v="3142"/>
    <n v="2"/>
    <s v="Y"/>
    <s v="Yes"/>
    <n v="13"/>
    <n v="3"/>
    <n v="3"/>
    <n v="80"/>
    <n v="1"/>
    <n v="21"/>
    <n v="5"/>
    <n v="2"/>
    <n v="10"/>
    <n v="9"/>
    <n v="9"/>
    <n v="5"/>
    <n v="1"/>
    <x v="0"/>
    <n v="0"/>
  </r>
  <r>
    <n v="32"/>
    <x v="1"/>
    <s v="Travel_Rarely"/>
    <n v="1093"/>
    <x v="0"/>
    <n v="6"/>
    <n v="4"/>
    <s v="Medical"/>
    <n v="1"/>
    <n v="125"/>
    <n v="2"/>
    <x v="1"/>
    <n v="87"/>
    <n v="3"/>
    <n v="2"/>
    <s v="Sales Executive"/>
    <n v="3"/>
    <x v="0"/>
    <n v="5010"/>
    <n v="24301"/>
    <n v="1"/>
    <s v="Y"/>
    <s v="No"/>
    <n v="16"/>
    <n v="3"/>
    <n v="1"/>
    <n v="80"/>
    <n v="0"/>
    <n v="12"/>
    <n v="0"/>
    <n v="3"/>
    <n v="11"/>
    <n v="8"/>
    <n v="5"/>
    <n v="7"/>
    <n v="5"/>
    <x v="2"/>
    <n v="0"/>
  </r>
  <r>
    <n v="54"/>
    <x v="1"/>
    <s v="Travel_Rarely"/>
    <n v="1217"/>
    <x v="1"/>
    <n v="2"/>
    <n v="4"/>
    <s v="Technical Degree"/>
    <n v="1"/>
    <n v="126"/>
    <n v="1"/>
    <x v="0"/>
    <n v="60"/>
    <n v="3"/>
    <n v="3"/>
    <s v="Research Director"/>
    <n v="3"/>
    <x v="1"/>
    <n v="13549"/>
    <n v="24001"/>
    <n v="9"/>
    <s v="Y"/>
    <s v="No"/>
    <n v="12"/>
    <n v="3"/>
    <n v="1"/>
    <n v="80"/>
    <n v="1"/>
    <n v="16"/>
    <n v="5"/>
    <n v="1"/>
    <n v="4"/>
    <n v="3"/>
    <n v="0"/>
    <n v="3"/>
    <n v="2"/>
    <x v="1"/>
    <n v="0"/>
  </r>
  <r>
    <n v="24"/>
    <x v="1"/>
    <s v="Travel_Rarely"/>
    <n v="1353"/>
    <x v="0"/>
    <n v="3"/>
    <n v="2"/>
    <s v="Other"/>
    <n v="1"/>
    <n v="128"/>
    <n v="1"/>
    <x v="0"/>
    <n v="33"/>
    <n v="3"/>
    <n v="2"/>
    <s v="Sales Executive"/>
    <n v="3"/>
    <x v="1"/>
    <n v="4999"/>
    <n v="17519"/>
    <n v="0"/>
    <s v="Y"/>
    <s v="No"/>
    <n v="21"/>
    <n v="4"/>
    <n v="1"/>
    <n v="80"/>
    <n v="1"/>
    <n v="4"/>
    <n v="2"/>
    <n v="2"/>
    <n v="3"/>
    <n v="2"/>
    <n v="0"/>
    <n v="2"/>
    <n v="2"/>
    <x v="1"/>
    <n v="0"/>
  </r>
  <r>
    <n v="28"/>
    <x v="1"/>
    <s v="Non-Travel"/>
    <n v="120"/>
    <x v="0"/>
    <n v="4"/>
    <n v="3"/>
    <s v="Medical"/>
    <n v="1"/>
    <n v="129"/>
    <n v="2"/>
    <x v="1"/>
    <n v="43"/>
    <n v="3"/>
    <n v="2"/>
    <s v="Sales Executive"/>
    <n v="3"/>
    <x v="1"/>
    <n v="4221"/>
    <n v="8863"/>
    <n v="1"/>
    <s v="Y"/>
    <s v="No"/>
    <n v="15"/>
    <n v="3"/>
    <n v="2"/>
    <n v="80"/>
    <n v="0"/>
    <n v="5"/>
    <n v="3"/>
    <n v="4"/>
    <n v="5"/>
    <n v="4"/>
    <n v="0"/>
    <n v="4"/>
    <n v="2"/>
    <x v="1"/>
    <n v="0"/>
  </r>
  <r>
    <n v="58"/>
    <x v="1"/>
    <s v="Travel_Rarely"/>
    <n v="682"/>
    <x v="0"/>
    <n v="10"/>
    <n v="4"/>
    <s v="Medical"/>
    <n v="1"/>
    <n v="131"/>
    <n v="4"/>
    <x v="1"/>
    <n v="37"/>
    <n v="3"/>
    <n v="4"/>
    <s v="Sales Executive"/>
    <n v="3"/>
    <x v="0"/>
    <n v="13872"/>
    <n v="24409"/>
    <n v="0"/>
    <s v="Y"/>
    <s v="No"/>
    <n v="13"/>
    <n v="3"/>
    <n v="3"/>
    <n v="80"/>
    <n v="0"/>
    <n v="38"/>
    <n v="1"/>
    <n v="2"/>
    <n v="37"/>
    <n v="10"/>
    <n v="1"/>
    <n v="8"/>
    <n v="4"/>
    <x v="2"/>
    <n v="0"/>
  </r>
  <r>
    <n v="44"/>
    <x v="1"/>
    <s v="Non-Travel"/>
    <n v="489"/>
    <x v="1"/>
    <n v="23"/>
    <n v="3"/>
    <s v="Medical"/>
    <n v="1"/>
    <n v="132"/>
    <n v="2"/>
    <x v="1"/>
    <n v="67"/>
    <n v="3"/>
    <n v="2"/>
    <s v="Laboratory Technician"/>
    <n v="2"/>
    <x v="1"/>
    <n v="2042"/>
    <n v="25043"/>
    <n v="4"/>
    <s v="Y"/>
    <s v="No"/>
    <n v="12"/>
    <n v="3"/>
    <n v="3"/>
    <n v="80"/>
    <n v="1"/>
    <n v="17"/>
    <n v="3"/>
    <n v="4"/>
    <n v="3"/>
    <n v="2"/>
    <n v="1"/>
    <n v="2"/>
    <n v="3"/>
    <x v="1"/>
    <n v="0"/>
  </r>
  <r>
    <n v="37"/>
    <x v="0"/>
    <s v="Travel_Rarely"/>
    <n v="807"/>
    <x v="2"/>
    <n v="6"/>
    <n v="4"/>
    <s v="Human Resources"/>
    <n v="1"/>
    <n v="133"/>
    <n v="3"/>
    <x v="1"/>
    <n v="63"/>
    <n v="3"/>
    <n v="1"/>
    <s v="Human Resources"/>
    <n v="1"/>
    <x v="2"/>
    <n v="2073"/>
    <n v="23648"/>
    <n v="4"/>
    <s v="Y"/>
    <s v="Yes"/>
    <n v="22"/>
    <n v="4"/>
    <n v="4"/>
    <n v="80"/>
    <n v="0"/>
    <n v="7"/>
    <n v="3"/>
    <n v="3"/>
    <n v="3"/>
    <n v="2"/>
    <n v="0"/>
    <n v="2"/>
    <n v="4"/>
    <x v="2"/>
    <n v="1"/>
  </r>
  <r>
    <n v="32"/>
    <x v="1"/>
    <s v="Travel_Rarely"/>
    <n v="827"/>
    <x v="1"/>
    <n v="1"/>
    <n v="1"/>
    <s v="Life Sciences"/>
    <n v="1"/>
    <n v="134"/>
    <n v="4"/>
    <x v="1"/>
    <n v="71"/>
    <n v="3"/>
    <n v="1"/>
    <s v="Research Scientist"/>
    <n v="1"/>
    <x v="0"/>
    <n v="2956"/>
    <n v="15178"/>
    <n v="1"/>
    <s v="Y"/>
    <s v="No"/>
    <n v="13"/>
    <n v="3"/>
    <n v="4"/>
    <n v="80"/>
    <n v="0"/>
    <n v="1"/>
    <n v="2"/>
    <n v="3"/>
    <n v="1"/>
    <n v="0"/>
    <n v="0"/>
    <n v="0"/>
    <n v="3"/>
    <x v="1"/>
    <n v="0"/>
  </r>
  <r>
    <n v="20"/>
    <x v="0"/>
    <s v="Travel_Frequently"/>
    <n v="871"/>
    <x v="1"/>
    <n v="6"/>
    <n v="3"/>
    <s v="Life Sciences"/>
    <n v="1"/>
    <n v="137"/>
    <n v="4"/>
    <x v="0"/>
    <n v="66"/>
    <n v="2"/>
    <n v="1"/>
    <s v="Laboratory Technician"/>
    <n v="4"/>
    <x v="0"/>
    <n v="2926"/>
    <n v="19783"/>
    <n v="1"/>
    <s v="Y"/>
    <s v="Yes"/>
    <n v="18"/>
    <n v="3"/>
    <n v="2"/>
    <n v="80"/>
    <n v="0"/>
    <n v="1"/>
    <n v="5"/>
    <n v="3"/>
    <n v="1"/>
    <n v="0"/>
    <n v="1"/>
    <n v="0"/>
    <n v="4"/>
    <x v="2"/>
    <n v="1"/>
  </r>
  <r>
    <n v="34"/>
    <x v="1"/>
    <s v="Travel_Rarely"/>
    <n v="665"/>
    <x v="1"/>
    <n v="6"/>
    <n v="4"/>
    <s v="Other"/>
    <n v="1"/>
    <n v="138"/>
    <n v="1"/>
    <x v="0"/>
    <n v="41"/>
    <n v="3"/>
    <n v="2"/>
    <s v="Research Scientist"/>
    <n v="3"/>
    <x v="0"/>
    <n v="4809"/>
    <n v="12482"/>
    <n v="1"/>
    <s v="Y"/>
    <s v="No"/>
    <n v="14"/>
    <n v="3"/>
    <n v="3"/>
    <n v="80"/>
    <n v="0"/>
    <n v="16"/>
    <n v="3"/>
    <n v="3"/>
    <n v="16"/>
    <n v="13"/>
    <n v="2"/>
    <n v="10"/>
    <n v="1"/>
    <x v="0"/>
    <n v="0"/>
  </r>
  <r>
    <n v="37"/>
    <x v="1"/>
    <s v="Non-Travel"/>
    <n v="1040"/>
    <x v="1"/>
    <n v="2"/>
    <n v="2"/>
    <s v="Life Sciences"/>
    <n v="1"/>
    <n v="139"/>
    <n v="3"/>
    <x v="1"/>
    <n v="100"/>
    <n v="2"/>
    <n v="2"/>
    <s v="Healthcare Representative"/>
    <n v="4"/>
    <x v="2"/>
    <n v="5163"/>
    <n v="15850"/>
    <n v="5"/>
    <s v="Y"/>
    <s v="No"/>
    <n v="14"/>
    <n v="3"/>
    <n v="4"/>
    <n v="80"/>
    <n v="1"/>
    <n v="17"/>
    <n v="2"/>
    <n v="4"/>
    <n v="1"/>
    <n v="0"/>
    <n v="0"/>
    <n v="0"/>
    <n v="1"/>
    <x v="0"/>
    <n v="0"/>
  </r>
  <r>
    <n v="59"/>
    <x v="1"/>
    <s v="Non-Travel"/>
    <n v="1420"/>
    <x v="2"/>
    <n v="2"/>
    <n v="4"/>
    <s v="Human Resources"/>
    <n v="1"/>
    <n v="140"/>
    <n v="3"/>
    <x v="0"/>
    <n v="32"/>
    <n v="2"/>
    <n v="5"/>
    <s v="Manager"/>
    <n v="4"/>
    <x v="1"/>
    <n v="18844"/>
    <n v="21922"/>
    <n v="9"/>
    <s v="Y"/>
    <s v="No"/>
    <n v="21"/>
    <n v="4"/>
    <n v="4"/>
    <n v="80"/>
    <n v="1"/>
    <n v="30"/>
    <n v="3"/>
    <n v="3"/>
    <n v="3"/>
    <n v="2"/>
    <n v="2"/>
    <n v="2"/>
    <n v="4"/>
    <x v="2"/>
    <n v="0"/>
  </r>
  <r>
    <n v="50"/>
    <x v="1"/>
    <s v="Travel_Frequently"/>
    <n v="1115"/>
    <x v="1"/>
    <n v="1"/>
    <n v="3"/>
    <s v="Life Sciences"/>
    <n v="1"/>
    <n v="141"/>
    <n v="1"/>
    <x v="0"/>
    <n v="73"/>
    <n v="3"/>
    <n v="5"/>
    <s v="Research Director"/>
    <n v="2"/>
    <x v="1"/>
    <n v="18172"/>
    <n v="9755"/>
    <n v="3"/>
    <s v="Y"/>
    <s v="Yes"/>
    <n v="19"/>
    <n v="3"/>
    <n v="1"/>
    <n v="80"/>
    <n v="0"/>
    <n v="28"/>
    <n v="1"/>
    <n v="2"/>
    <n v="8"/>
    <n v="3"/>
    <n v="0"/>
    <n v="7"/>
    <n v="3"/>
    <x v="1"/>
    <n v="0"/>
  </r>
  <r>
    <n v="25"/>
    <x v="0"/>
    <s v="Travel_Rarely"/>
    <n v="240"/>
    <x v="0"/>
    <n v="5"/>
    <n v="3"/>
    <s v="Marketing"/>
    <n v="1"/>
    <n v="142"/>
    <n v="3"/>
    <x v="1"/>
    <n v="46"/>
    <n v="2"/>
    <n v="2"/>
    <s v="Sales Executive"/>
    <n v="3"/>
    <x v="0"/>
    <n v="5744"/>
    <n v="26959"/>
    <n v="1"/>
    <s v="Y"/>
    <s v="Yes"/>
    <n v="11"/>
    <n v="3"/>
    <n v="4"/>
    <n v="80"/>
    <n v="0"/>
    <n v="6"/>
    <n v="1"/>
    <n v="3"/>
    <n v="6"/>
    <n v="4"/>
    <n v="0"/>
    <n v="3"/>
    <n v="2"/>
    <x v="1"/>
    <n v="1"/>
  </r>
  <r>
    <n v="25"/>
    <x v="1"/>
    <s v="Travel_Rarely"/>
    <n v="1280"/>
    <x v="1"/>
    <n v="7"/>
    <n v="1"/>
    <s v="Medical"/>
    <n v="1"/>
    <n v="143"/>
    <n v="4"/>
    <x v="1"/>
    <n v="64"/>
    <n v="2"/>
    <n v="1"/>
    <s v="Research Scientist"/>
    <n v="4"/>
    <x v="1"/>
    <n v="2889"/>
    <n v="26897"/>
    <n v="1"/>
    <s v="Y"/>
    <s v="No"/>
    <n v="11"/>
    <n v="3"/>
    <n v="3"/>
    <n v="80"/>
    <n v="2"/>
    <n v="2"/>
    <n v="2"/>
    <n v="3"/>
    <n v="2"/>
    <n v="2"/>
    <n v="2"/>
    <n v="1"/>
    <n v="5"/>
    <x v="2"/>
    <n v="0"/>
  </r>
  <r>
    <n v="22"/>
    <x v="1"/>
    <s v="Travel_Rarely"/>
    <n v="534"/>
    <x v="1"/>
    <n v="15"/>
    <n v="3"/>
    <s v="Medical"/>
    <n v="1"/>
    <n v="144"/>
    <n v="2"/>
    <x v="0"/>
    <n v="59"/>
    <n v="3"/>
    <n v="1"/>
    <s v="Laboratory Technician"/>
    <n v="4"/>
    <x v="0"/>
    <n v="2871"/>
    <n v="23785"/>
    <n v="1"/>
    <s v="Y"/>
    <s v="No"/>
    <n v="15"/>
    <n v="3"/>
    <n v="3"/>
    <n v="80"/>
    <n v="0"/>
    <n v="1"/>
    <n v="5"/>
    <n v="3"/>
    <n v="0"/>
    <n v="0"/>
    <n v="0"/>
    <n v="0"/>
    <n v="2"/>
    <x v="1"/>
    <n v="0"/>
  </r>
  <r>
    <n v="51"/>
    <x v="1"/>
    <s v="Travel_Frequently"/>
    <n v="1456"/>
    <x v="1"/>
    <n v="1"/>
    <n v="4"/>
    <s v="Medical"/>
    <n v="1"/>
    <n v="145"/>
    <n v="1"/>
    <x v="0"/>
    <n v="30"/>
    <n v="2"/>
    <n v="3"/>
    <s v="Healthcare Representative"/>
    <n v="1"/>
    <x v="0"/>
    <n v="7484"/>
    <n v="25796"/>
    <n v="3"/>
    <s v="Y"/>
    <s v="No"/>
    <n v="20"/>
    <n v="4"/>
    <n v="3"/>
    <n v="80"/>
    <n v="0"/>
    <n v="23"/>
    <n v="1"/>
    <n v="2"/>
    <n v="13"/>
    <n v="12"/>
    <n v="12"/>
    <n v="8"/>
    <n v="5"/>
    <x v="2"/>
    <n v="0"/>
  </r>
  <r>
    <n v="34"/>
    <x v="0"/>
    <s v="Travel_Frequently"/>
    <n v="658"/>
    <x v="1"/>
    <n v="7"/>
    <n v="3"/>
    <s v="Life Sciences"/>
    <n v="1"/>
    <n v="147"/>
    <n v="1"/>
    <x v="1"/>
    <n v="66"/>
    <n v="1"/>
    <n v="2"/>
    <s v="Laboratory Technician"/>
    <n v="3"/>
    <x v="0"/>
    <n v="6074"/>
    <n v="22887"/>
    <n v="1"/>
    <s v="Y"/>
    <s v="Yes"/>
    <n v="24"/>
    <n v="4"/>
    <n v="4"/>
    <n v="80"/>
    <n v="0"/>
    <n v="9"/>
    <n v="3"/>
    <n v="3"/>
    <n v="9"/>
    <n v="7"/>
    <n v="0"/>
    <n v="6"/>
    <n v="4"/>
    <x v="2"/>
    <n v="1"/>
  </r>
  <r>
    <n v="54"/>
    <x v="1"/>
    <s v="Non-Travel"/>
    <n v="142"/>
    <x v="2"/>
    <n v="26"/>
    <n v="3"/>
    <s v="Human Resources"/>
    <n v="1"/>
    <n v="148"/>
    <n v="4"/>
    <x v="0"/>
    <n v="30"/>
    <n v="4"/>
    <n v="4"/>
    <s v="Manager"/>
    <n v="4"/>
    <x v="0"/>
    <n v="17328"/>
    <n v="13871"/>
    <n v="2"/>
    <s v="Y"/>
    <s v="Yes"/>
    <n v="12"/>
    <n v="3"/>
    <n v="3"/>
    <n v="80"/>
    <n v="0"/>
    <n v="23"/>
    <n v="3"/>
    <n v="3"/>
    <n v="5"/>
    <n v="3"/>
    <n v="4"/>
    <n v="4"/>
    <n v="1"/>
    <x v="0"/>
    <n v="0"/>
  </r>
  <r>
    <n v="24"/>
    <x v="1"/>
    <s v="Travel_Rarely"/>
    <n v="1127"/>
    <x v="1"/>
    <n v="18"/>
    <n v="1"/>
    <s v="Life Sciences"/>
    <n v="1"/>
    <n v="150"/>
    <n v="2"/>
    <x v="1"/>
    <n v="52"/>
    <n v="3"/>
    <n v="1"/>
    <s v="Laboratory Technician"/>
    <n v="3"/>
    <x v="1"/>
    <n v="2774"/>
    <n v="13257"/>
    <n v="0"/>
    <s v="Y"/>
    <s v="No"/>
    <n v="12"/>
    <n v="3"/>
    <n v="3"/>
    <n v="80"/>
    <n v="1"/>
    <n v="6"/>
    <n v="2"/>
    <n v="3"/>
    <n v="5"/>
    <n v="3"/>
    <n v="1"/>
    <n v="2"/>
    <n v="2"/>
    <x v="1"/>
    <n v="0"/>
  </r>
  <r>
    <n v="34"/>
    <x v="1"/>
    <s v="Travel_Rarely"/>
    <n v="1031"/>
    <x v="1"/>
    <n v="6"/>
    <n v="4"/>
    <s v="Life Sciences"/>
    <n v="1"/>
    <n v="151"/>
    <n v="3"/>
    <x v="0"/>
    <n v="45"/>
    <n v="2"/>
    <n v="2"/>
    <s v="Research Scientist"/>
    <n v="2"/>
    <x v="2"/>
    <n v="4505"/>
    <n v="15000"/>
    <n v="6"/>
    <s v="Y"/>
    <s v="No"/>
    <n v="15"/>
    <n v="3"/>
    <n v="3"/>
    <n v="80"/>
    <n v="1"/>
    <n v="12"/>
    <n v="3"/>
    <n v="3"/>
    <n v="1"/>
    <n v="0"/>
    <n v="0"/>
    <n v="0"/>
    <n v="1"/>
    <x v="0"/>
    <n v="0"/>
  </r>
  <r>
    <n v="37"/>
    <x v="1"/>
    <s v="Travel_Rarely"/>
    <n v="1189"/>
    <x v="0"/>
    <n v="3"/>
    <n v="3"/>
    <s v="Life Sciences"/>
    <n v="1"/>
    <n v="152"/>
    <n v="3"/>
    <x v="1"/>
    <n v="87"/>
    <n v="3"/>
    <n v="3"/>
    <s v="Sales Executive"/>
    <n v="4"/>
    <x v="0"/>
    <n v="7428"/>
    <n v="14506"/>
    <n v="2"/>
    <s v="Y"/>
    <s v="No"/>
    <n v="12"/>
    <n v="3"/>
    <n v="1"/>
    <n v="80"/>
    <n v="0"/>
    <n v="12"/>
    <n v="3"/>
    <n v="3"/>
    <n v="5"/>
    <n v="3"/>
    <n v="1"/>
    <n v="3"/>
    <n v="2"/>
    <x v="1"/>
    <n v="0"/>
  </r>
  <r>
    <n v="34"/>
    <x v="1"/>
    <s v="Travel_Rarely"/>
    <n v="1354"/>
    <x v="1"/>
    <n v="5"/>
    <n v="3"/>
    <s v="Medical"/>
    <n v="1"/>
    <n v="153"/>
    <n v="3"/>
    <x v="0"/>
    <n v="45"/>
    <n v="2"/>
    <n v="3"/>
    <s v="Manager"/>
    <n v="1"/>
    <x v="0"/>
    <n v="11631"/>
    <n v="5615"/>
    <n v="2"/>
    <s v="Y"/>
    <s v="No"/>
    <n v="12"/>
    <n v="3"/>
    <n v="4"/>
    <n v="80"/>
    <n v="0"/>
    <n v="14"/>
    <n v="6"/>
    <n v="3"/>
    <n v="11"/>
    <n v="10"/>
    <n v="5"/>
    <n v="8"/>
    <n v="3"/>
    <x v="1"/>
    <n v="0"/>
  </r>
  <r>
    <n v="36"/>
    <x v="1"/>
    <s v="Travel_Frequently"/>
    <n v="1467"/>
    <x v="0"/>
    <n v="11"/>
    <n v="2"/>
    <s v="Technical Degree"/>
    <n v="1"/>
    <n v="154"/>
    <n v="2"/>
    <x v="0"/>
    <n v="92"/>
    <n v="3"/>
    <n v="3"/>
    <s v="Sales Executive"/>
    <n v="4"/>
    <x v="1"/>
    <n v="9738"/>
    <n v="22952"/>
    <n v="0"/>
    <s v="Y"/>
    <s v="No"/>
    <n v="14"/>
    <n v="3"/>
    <n v="3"/>
    <n v="80"/>
    <n v="1"/>
    <n v="10"/>
    <n v="6"/>
    <n v="3"/>
    <n v="9"/>
    <n v="7"/>
    <n v="2"/>
    <n v="8"/>
    <n v="3"/>
    <x v="1"/>
    <n v="0"/>
  </r>
  <r>
    <n v="36"/>
    <x v="1"/>
    <s v="Travel_Rarely"/>
    <n v="922"/>
    <x v="1"/>
    <n v="3"/>
    <n v="2"/>
    <s v="Life Sciences"/>
    <n v="1"/>
    <n v="155"/>
    <n v="1"/>
    <x v="0"/>
    <n v="39"/>
    <n v="3"/>
    <n v="1"/>
    <s v="Laboratory Technician"/>
    <n v="4"/>
    <x v="2"/>
    <n v="2835"/>
    <n v="2561"/>
    <n v="5"/>
    <s v="Y"/>
    <s v="No"/>
    <n v="22"/>
    <n v="4"/>
    <n v="1"/>
    <n v="80"/>
    <n v="1"/>
    <n v="7"/>
    <n v="2"/>
    <n v="3"/>
    <n v="1"/>
    <n v="0"/>
    <n v="0"/>
    <n v="0"/>
    <n v="5"/>
    <x v="2"/>
    <n v="0"/>
  </r>
  <r>
    <n v="43"/>
    <x v="1"/>
    <s v="Travel_Frequently"/>
    <n v="394"/>
    <x v="0"/>
    <n v="26"/>
    <n v="2"/>
    <s v="Life Sciences"/>
    <n v="1"/>
    <n v="158"/>
    <n v="3"/>
    <x v="1"/>
    <n v="92"/>
    <n v="3"/>
    <n v="4"/>
    <s v="Manager"/>
    <n v="4"/>
    <x v="1"/>
    <n v="16959"/>
    <n v="19494"/>
    <n v="1"/>
    <s v="Y"/>
    <s v="Yes"/>
    <n v="12"/>
    <n v="3"/>
    <n v="4"/>
    <n v="80"/>
    <n v="2"/>
    <n v="25"/>
    <n v="3"/>
    <n v="4"/>
    <n v="25"/>
    <n v="12"/>
    <n v="4"/>
    <n v="12"/>
    <n v="2"/>
    <x v="1"/>
    <n v="0"/>
  </r>
  <r>
    <n v="30"/>
    <x v="1"/>
    <s v="Travel_Frequently"/>
    <n v="1312"/>
    <x v="1"/>
    <n v="23"/>
    <n v="3"/>
    <s v="Life Sciences"/>
    <n v="1"/>
    <n v="159"/>
    <n v="1"/>
    <x v="1"/>
    <n v="96"/>
    <n v="1"/>
    <n v="1"/>
    <s v="Research Scientist"/>
    <n v="3"/>
    <x v="2"/>
    <n v="2613"/>
    <n v="22310"/>
    <n v="1"/>
    <s v="Y"/>
    <s v="No"/>
    <n v="25"/>
    <n v="4"/>
    <n v="3"/>
    <n v="80"/>
    <n v="3"/>
    <n v="10"/>
    <n v="2"/>
    <n v="2"/>
    <n v="10"/>
    <n v="7"/>
    <n v="0"/>
    <n v="9"/>
    <n v="5"/>
    <x v="2"/>
    <n v="0"/>
  </r>
  <r>
    <n v="33"/>
    <x v="1"/>
    <s v="Non-Travel"/>
    <n v="750"/>
    <x v="0"/>
    <n v="22"/>
    <n v="2"/>
    <s v="Marketing"/>
    <n v="1"/>
    <n v="160"/>
    <n v="3"/>
    <x v="1"/>
    <n v="95"/>
    <n v="3"/>
    <n v="2"/>
    <s v="Sales Executive"/>
    <n v="2"/>
    <x v="1"/>
    <n v="6146"/>
    <n v="15480"/>
    <n v="0"/>
    <s v="Y"/>
    <s v="No"/>
    <n v="13"/>
    <n v="3"/>
    <n v="1"/>
    <n v="80"/>
    <n v="1"/>
    <n v="8"/>
    <n v="2"/>
    <n v="4"/>
    <n v="7"/>
    <n v="7"/>
    <n v="0"/>
    <n v="7"/>
    <n v="4"/>
    <x v="2"/>
    <n v="0"/>
  </r>
  <r>
    <n v="56"/>
    <x v="0"/>
    <s v="Travel_Rarely"/>
    <n v="441"/>
    <x v="1"/>
    <n v="14"/>
    <n v="4"/>
    <s v="Life Sciences"/>
    <n v="1"/>
    <n v="161"/>
    <n v="2"/>
    <x v="0"/>
    <n v="72"/>
    <n v="3"/>
    <n v="1"/>
    <s v="Research Scientist"/>
    <n v="2"/>
    <x v="1"/>
    <n v="4963"/>
    <n v="4510"/>
    <n v="9"/>
    <s v="Y"/>
    <s v="Yes"/>
    <n v="18"/>
    <n v="3"/>
    <n v="1"/>
    <n v="80"/>
    <n v="3"/>
    <n v="7"/>
    <n v="2"/>
    <n v="3"/>
    <n v="5"/>
    <n v="4"/>
    <n v="4"/>
    <n v="3"/>
    <n v="3"/>
    <x v="1"/>
    <n v="1"/>
  </r>
  <r>
    <n v="51"/>
    <x v="1"/>
    <s v="Travel_Rarely"/>
    <n v="684"/>
    <x v="1"/>
    <n v="6"/>
    <n v="3"/>
    <s v="Life Sciences"/>
    <n v="1"/>
    <n v="162"/>
    <n v="1"/>
    <x v="1"/>
    <n v="51"/>
    <n v="3"/>
    <n v="5"/>
    <s v="Research Director"/>
    <n v="3"/>
    <x v="0"/>
    <n v="19537"/>
    <n v="6462"/>
    <n v="7"/>
    <s v="Y"/>
    <s v="No"/>
    <n v="13"/>
    <n v="3"/>
    <n v="3"/>
    <n v="80"/>
    <n v="0"/>
    <n v="23"/>
    <n v="5"/>
    <n v="3"/>
    <n v="20"/>
    <n v="18"/>
    <n v="15"/>
    <n v="15"/>
    <n v="4"/>
    <x v="2"/>
    <n v="0"/>
  </r>
  <r>
    <n v="31"/>
    <x v="0"/>
    <s v="Travel_Rarely"/>
    <n v="249"/>
    <x v="0"/>
    <n v="6"/>
    <n v="4"/>
    <s v="Life Sciences"/>
    <n v="1"/>
    <n v="163"/>
    <n v="2"/>
    <x v="1"/>
    <n v="76"/>
    <n v="1"/>
    <n v="2"/>
    <s v="Sales Executive"/>
    <n v="3"/>
    <x v="1"/>
    <n v="6172"/>
    <n v="20739"/>
    <n v="4"/>
    <s v="Y"/>
    <s v="Yes"/>
    <n v="18"/>
    <n v="3"/>
    <n v="2"/>
    <n v="80"/>
    <n v="0"/>
    <n v="12"/>
    <n v="3"/>
    <n v="2"/>
    <n v="7"/>
    <n v="7"/>
    <n v="7"/>
    <n v="7"/>
    <n v="4"/>
    <x v="2"/>
    <n v="1"/>
  </r>
  <r>
    <n v="26"/>
    <x v="1"/>
    <s v="Travel_Rarely"/>
    <n v="841"/>
    <x v="1"/>
    <n v="6"/>
    <n v="3"/>
    <s v="Other"/>
    <n v="1"/>
    <n v="164"/>
    <n v="3"/>
    <x v="0"/>
    <n v="46"/>
    <n v="2"/>
    <n v="1"/>
    <s v="Research Scientist"/>
    <n v="2"/>
    <x v="1"/>
    <n v="2368"/>
    <n v="23300"/>
    <n v="1"/>
    <s v="Y"/>
    <s v="No"/>
    <n v="19"/>
    <n v="3"/>
    <n v="3"/>
    <n v="80"/>
    <n v="0"/>
    <n v="5"/>
    <n v="3"/>
    <n v="2"/>
    <n v="5"/>
    <n v="4"/>
    <n v="4"/>
    <n v="3"/>
    <n v="1"/>
    <x v="0"/>
    <n v="0"/>
  </r>
  <r>
    <n v="58"/>
    <x v="0"/>
    <s v="Travel_Rarely"/>
    <n v="147"/>
    <x v="1"/>
    <n v="23"/>
    <n v="4"/>
    <s v="Medical"/>
    <n v="1"/>
    <n v="165"/>
    <n v="4"/>
    <x v="0"/>
    <n v="94"/>
    <n v="3"/>
    <n v="3"/>
    <s v="Healthcare Representative"/>
    <n v="4"/>
    <x v="1"/>
    <n v="10312"/>
    <n v="3465"/>
    <n v="1"/>
    <s v="Y"/>
    <s v="No"/>
    <n v="12"/>
    <n v="3"/>
    <n v="4"/>
    <n v="80"/>
    <n v="1"/>
    <n v="40"/>
    <n v="3"/>
    <n v="2"/>
    <n v="40"/>
    <n v="10"/>
    <n v="15"/>
    <n v="6"/>
    <n v="3"/>
    <x v="1"/>
    <n v="1"/>
  </r>
  <r>
    <n v="19"/>
    <x v="0"/>
    <s v="Travel_Rarely"/>
    <n v="528"/>
    <x v="0"/>
    <n v="22"/>
    <n v="1"/>
    <s v="Marketing"/>
    <n v="1"/>
    <n v="167"/>
    <n v="4"/>
    <x v="1"/>
    <n v="50"/>
    <n v="3"/>
    <n v="1"/>
    <s v="Sales Representative"/>
    <n v="3"/>
    <x v="0"/>
    <n v="1675"/>
    <n v="26820"/>
    <n v="1"/>
    <s v="Y"/>
    <s v="Yes"/>
    <n v="19"/>
    <n v="3"/>
    <n v="4"/>
    <n v="80"/>
    <n v="0"/>
    <n v="0"/>
    <n v="2"/>
    <n v="2"/>
    <n v="0"/>
    <n v="0"/>
    <n v="0"/>
    <n v="0"/>
    <n v="2"/>
    <x v="1"/>
    <n v="1"/>
  </r>
  <r>
    <n v="22"/>
    <x v="1"/>
    <s v="Travel_Rarely"/>
    <n v="594"/>
    <x v="1"/>
    <n v="2"/>
    <n v="1"/>
    <s v="Technical Degree"/>
    <n v="1"/>
    <n v="169"/>
    <n v="3"/>
    <x v="1"/>
    <n v="100"/>
    <n v="3"/>
    <n v="1"/>
    <s v="Laboratory Technician"/>
    <n v="4"/>
    <x v="1"/>
    <n v="2523"/>
    <n v="19299"/>
    <n v="0"/>
    <s v="Y"/>
    <s v="No"/>
    <n v="14"/>
    <n v="3"/>
    <n v="3"/>
    <n v="80"/>
    <n v="1"/>
    <n v="3"/>
    <n v="2"/>
    <n v="3"/>
    <n v="2"/>
    <n v="1"/>
    <n v="2"/>
    <n v="1"/>
    <n v="3"/>
    <x v="1"/>
    <n v="0"/>
  </r>
  <r>
    <n v="49"/>
    <x v="1"/>
    <s v="Travel_Rarely"/>
    <n v="470"/>
    <x v="1"/>
    <n v="20"/>
    <n v="4"/>
    <s v="Medical"/>
    <n v="1"/>
    <n v="170"/>
    <n v="3"/>
    <x v="0"/>
    <n v="96"/>
    <n v="3"/>
    <n v="2"/>
    <s v="Manufacturing Director"/>
    <n v="1"/>
    <x v="1"/>
    <n v="6567"/>
    <n v="5549"/>
    <n v="1"/>
    <s v="Y"/>
    <s v="No"/>
    <n v="14"/>
    <n v="3"/>
    <n v="3"/>
    <n v="80"/>
    <n v="0"/>
    <n v="16"/>
    <n v="2"/>
    <n v="2"/>
    <n v="15"/>
    <n v="11"/>
    <n v="5"/>
    <n v="11"/>
    <n v="3"/>
    <x v="1"/>
    <n v="0"/>
  </r>
  <r>
    <n v="43"/>
    <x v="1"/>
    <s v="Travel_Frequently"/>
    <n v="957"/>
    <x v="1"/>
    <n v="28"/>
    <n v="3"/>
    <s v="Medical"/>
    <n v="1"/>
    <n v="171"/>
    <n v="2"/>
    <x v="0"/>
    <n v="72"/>
    <n v="4"/>
    <n v="1"/>
    <s v="Research Scientist"/>
    <n v="3"/>
    <x v="0"/>
    <n v="4739"/>
    <n v="16090"/>
    <n v="4"/>
    <s v="Y"/>
    <s v="No"/>
    <n v="12"/>
    <n v="3"/>
    <n v="4"/>
    <n v="80"/>
    <n v="0"/>
    <n v="18"/>
    <n v="2"/>
    <n v="3"/>
    <n v="3"/>
    <n v="2"/>
    <n v="1"/>
    <n v="2"/>
    <n v="5"/>
    <x v="2"/>
    <n v="0"/>
  </r>
  <r>
    <n v="50"/>
    <x v="1"/>
    <s v="Travel_Frequently"/>
    <n v="809"/>
    <x v="0"/>
    <n v="12"/>
    <n v="3"/>
    <s v="Marketing"/>
    <n v="1"/>
    <n v="174"/>
    <n v="3"/>
    <x v="0"/>
    <n v="77"/>
    <n v="3"/>
    <n v="3"/>
    <s v="Sales Executive"/>
    <n v="4"/>
    <x v="0"/>
    <n v="9208"/>
    <n v="6645"/>
    <n v="4"/>
    <s v="Y"/>
    <s v="No"/>
    <n v="11"/>
    <n v="3"/>
    <n v="4"/>
    <n v="80"/>
    <n v="0"/>
    <n v="16"/>
    <n v="3"/>
    <n v="3"/>
    <n v="2"/>
    <n v="2"/>
    <n v="2"/>
    <n v="1"/>
    <n v="4"/>
    <x v="2"/>
    <n v="0"/>
  </r>
  <r>
    <n v="31"/>
    <x v="0"/>
    <s v="Travel_Rarely"/>
    <n v="542"/>
    <x v="0"/>
    <n v="20"/>
    <n v="3"/>
    <s v="Life Sciences"/>
    <n v="1"/>
    <n v="175"/>
    <n v="2"/>
    <x v="0"/>
    <n v="71"/>
    <n v="1"/>
    <n v="2"/>
    <s v="Sales Executive"/>
    <n v="3"/>
    <x v="1"/>
    <n v="4559"/>
    <n v="24788"/>
    <n v="3"/>
    <s v="Y"/>
    <s v="Yes"/>
    <n v="11"/>
    <n v="3"/>
    <n v="3"/>
    <n v="80"/>
    <n v="1"/>
    <n v="4"/>
    <n v="2"/>
    <n v="3"/>
    <n v="2"/>
    <n v="2"/>
    <n v="2"/>
    <n v="2"/>
    <n v="5"/>
    <x v="2"/>
    <n v="1"/>
  </r>
  <r>
    <n v="41"/>
    <x v="1"/>
    <s v="Travel_Rarely"/>
    <n v="802"/>
    <x v="0"/>
    <n v="9"/>
    <n v="1"/>
    <s v="Life Sciences"/>
    <n v="1"/>
    <n v="176"/>
    <n v="3"/>
    <x v="1"/>
    <n v="96"/>
    <n v="3"/>
    <n v="3"/>
    <s v="Sales Executive"/>
    <n v="3"/>
    <x v="2"/>
    <n v="8189"/>
    <n v="21196"/>
    <n v="3"/>
    <s v="Y"/>
    <s v="Yes"/>
    <n v="13"/>
    <n v="3"/>
    <n v="3"/>
    <n v="80"/>
    <n v="1"/>
    <n v="12"/>
    <n v="2"/>
    <n v="3"/>
    <n v="9"/>
    <n v="7"/>
    <n v="0"/>
    <n v="7"/>
    <n v="1"/>
    <x v="0"/>
    <n v="0"/>
  </r>
  <r>
    <n v="26"/>
    <x v="1"/>
    <s v="Travel_Rarely"/>
    <n v="1355"/>
    <x v="2"/>
    <n v="25"/>
    <n v="1"/>
    <s v="Life Sciences"/>
    <n v="1"/>
    <n v="177"/>
    <n v="3"/>
    <x v="0"/>
    <n v="61"/>
    <n v="3"/>
    <n v="1"/>
    <s v="Human Resources"/>
    <n v="3"/>
    <x v="1"/>
    <n v="2942"/>
    <n v="8916"/>
    <n v="1"/>
    <s v="Y"/>
    <s v="No"/>
    <n v="23"/>
    <n v="4"/>
    <n v="4"/>
    <n v="80"/>
    <n v="1"/>
    <n v="8"/>
    <n v="3"/>
    <n v="3"/>
    <n v="8"/>
    <n v="7"/>
    <n v="5"/>
    <n v="7"/>
    <n v="4"/>
    <x v="2"/>
    <n v="0"/>
  </r>
  <r>
    <n v="36"/>
    <x v="1"/>
    <s v="Travel_Rarely"/>
    <n v="216"/>
    <x v="1"/>
    <n v="6"/>
    <n v="2"/>
    <s v="Medical"/>
    <n v="1"/>
    <n v="178"/>
    <n v="2"/>
    <x v="1"/>
    <n v="84"/>
    <n v="3"/>
    <n v="2"/>
    <s v="Manufacturing Director"/>
    <n v="2"/>
    <x v="2"/>
    <n v="4941"/>
    <n v="2819"/>
    <n v="6"/>
    <s v="Y"/>
    <s v="No"/>
    <n v="20"/>
    <n v="4"/>
    <n v="4"/>
    <n v="80"/>
    <n v="2"/>
    <n v="7"/>
    <n v="0"/>
    <n v="3"/>
    <n v="3"/>
    <n v="2"/>
    <n v="0"/>
    <n v="1"/>
    <n v="3"/>
    <x v="1"/>
    <n v="0"/>
  </r>
  <r>
    <n v="51"/>
    <x v="0"/>
    <s v="Travel_Frequently"/>
    <n v="1150"/>
    <x v="1"/>
    <n v="8"/>
    <n v="4"/>
    <s v="Life Sciences"/>
    <n v="1"/>
    <n v="179"/>
    <n v="1"/>
    <x v="1"/>
    <n v="53"/>
    <n v="1"/>
    <n v="3"/>
    <s v="Manufacturing Director"/>
    <n v="4"/>
    <x v="0"/>
    <n v="10650"/>
    <n v="25150"/>
    <n v="2"/>
    <s v="Y"/>
    <s v="No"/>
    <n v="15"/>
    <n v="3"/>
    <n v="4"/>
    <n v="80"/>
    <n v="0"/>
    <n v="18"/>
    <n v="2"/>
    <n v="3"/>
    <n v="4"/>
    <n v="2"/>
    <n v="0"/>
    <n v="3"/>
    <n v="2"/>
    <x v="1"/>
    <n v="1"/>
  </r>
  <r>
    <n v="39"/>
    <x v="1"/>
    <s v="Travel_Rarely"/>
    <n v="1329"/>
    <x v="0"/>
    <n v="4"/>
    <n v="4"/>
    <s v="Life Sciences"/>
    <n v="1"/>
    <n v="182"/>
    <n v="4"/>
    <x v="0"/>
    <n v="47"/>
    <n v="2"/>
    <n v="2"/>
    <s v="Sales Executive"/>
    <n v="3"/>
    <x v="1"/>
    <n v="5902"/>
    <n v="14590"/>
    <n v="4"/>
    <s v="Y"/>
    <s v="No"/>
    <n v="14"/>
    <n v="3"/>
    <n v="3"/>
    <n v="80"/>
    <n v="1"/>
    <n v="17"/>
    <n v="1"/>
    <n v="4"/>
    <n v="15"/>
    <n v="11"/>
    <n v="5"/>
    <n v="9"/>
    <n v="5"/>
    <x v="2"/>
    <n v="0"/>
  </r>
  <r>
    <n v="25"/>
    <x v="1"/>
    <s v="Travel_Rarely"/>
    <n v="959"/>
    <x v="0"/>
    <n v="28"/>
    <n v="3"/>
    <s v="Life Sciences"/>
    <n v="1"/>
    <n v="183"/>
    <n v="1"/>
    <x v="1"/>
    <n v="41"/>
    <n v="2"/>
    <n v="2"/>
    <s v="Sales Executive"/>
    <n v="3"/>
    <x v="1"/>
    <n v="8639"/>
    <n v="24835"/>
    <n v="2"/>
    <s v="Y"/>
    <s v="No"/>
    <n v="18"/>
    <n v="3"/>
    <n v="4"/>
    <n v="80"/>
    <n v="0"/>
    <n v="6"/>
    <n v="3"/>
    <n v="3"/>
    <n v="2"/>
    <n v="2"/>
    <n v="2"/>
    <n v="2"/>
    <n v="5"/>
    <x v="2"/>
    <n v="0"/>
  </r>
  <r>
    <n v="30"/>
    <x v="1"/>
    <s v="Travel_Rarely"/>
    <n v="1240"/>
    <x v="2"/>
    <n v="9"/>
    <n v="3"/>
    <s v="Human Resources"/>
    <n v="1"/>
    <n v="184"/>
    <n v="3"/>
    <x v="1"/>
    <n v="48"/>
    <n v="3"/>
    <n v="2"/>
    <s v="Human Resources"/>
    <n v="4"/>
    <x v="1"/>
    <n v="6347"/>
    <n v="13982"/>
    <n v="0"/>
    <s v="Y"/>
    <s v="Yes"/>
    <n v="19"/>
    <n v="3"/>
    <n v="4"/>
    <n v="80"/>
    <n v="0"/>
    <n v="12"/>
    <n v="2"/>
    <n v="1"/>
    <n v="11"/>
    <n v="9"/>
    <n v="4"/>
    <n v="7"/>
    <n v="2"/>
    <x v="1"/>
    <n v="0"/>
  </r>
  <r>
    <n v="32"/>
    <x v="0"/>
    <s v="Travel_Rarely"/>
    <n v="1033"/>
    <x v="1"/>
    <n v="9"/>
    <n v="3"/>
    <s v="Medical"/>
    <n v="1"/>
    <n v="190"/>
    <n v="1"/>
    <x v="0"/>
    <n v="41"/>
    <n v="3"/>
    <n v="1"/>
    <s v="Laboratory Technician"/>
    <n v="1"/>
    <x v="0"/>
    <n v="4200"/>
    <n v="10224"/>
    <n v="7"/>
    <s v="Y"/>
    <s v="No"/>
    <n v="22"/>
    <n v="4"/>
    <n v="1"/>
    <n v="80"/>
    <n v="0"/>
    <n v="10"/>
    <n v="2"/>
    <n v="4"/>
    <n v="5"/>
    <n v="4"/>
    <n v="0"/>
    <n v="4"/>
    <n v="2"/>
    <x v="1"/>
    <n v="1"/>
  </r>
  <r>
    <n v="45"/>
    <x v="1"/>
    <s v="Travel_Rarely"/>
    <n v="1316"/>
    <x v="1"/>
    <n v="29"/>
    <n v="3"/>
    <s v="Medical"/>
    <n v="1"/>
    <n v="192"/>
    <n v="3"/>
    <x v="1"/>
    <n v="83"/>
    <n v="3"/>
    <n v="1"/>
    <s v="Research Scientist"/>
    <n v="4"/>
    <x v="0"/>
    <n v="3452"/>
    <n v="9752"/>
    <n v="5"/>
    <s v="Y"/>
    <s v="No"/>
    <n v="13"/>
    <n v="3"/>
    <n v="2"/>
    <n v="80"/>
    <n v="0"/>
    <n v="9"/>
    <n v="2"/>
    <n v="2"/>
    <n v="6"/>
    <n v="5"/>
    <n v="0"/>
    <n v="3"/>
    <n v="1"/>
    <x v="0"/>
    <n v="0"/>
  </r>
  <r>
    <n v="38"/>
    <x v="1"/>
    <s v="Travel_Rarely"/>
    <n v="364"/>
    <x v="1"/>
    <n v="3"/>
    <n v="5"/>
    <s v="Technical Degree"/>
    <n v="1"/>
    <n v="193"/>
    <n v="4"/>
    <x v="0"/>
    <n v="32"/>
    <n v="3"/>
    <n v="2"/>
    <s v="Research Scientist"/>
    <n v="3"/>
    <x v="0"/>
    <n v="4317"/>
    <n v="2302"/>
    <n v="3"/>
    <s v="Y"/>
    <s v="Yes"/>
    <n v="20"/>
    <n v="4"/>
    <n v="2"/>
    <n v="80"/>
    <n v="0"/>
    <n v="19"/>
    <n v="2"/>
    <n v="3"/>
    <n v="3"/>
    <n v="2"/>
    <n v="2"/>
    <n v="2"/>
    <n v="1"/>
    <x v="0"/>
    <n v="0"/>
  </r>
  <r>
    <n v="30"/>
    <x v="1"/>
    <s v="Travel_Rarely"/>
    <n v="438"/>
    <x v="1"/>
    <n v="18"/>
    <n v="3"/>
    <s v="Life Sciences"/>
    <n v="1"/>
    <n v="194"/>
    <n v="1"/>
    <x v="0"/>
    <n v="75"/>
    <n v="3"/>
    <n v="1"/>
    <s v="Research Scientist"/>
    <n v="3"/>
    <x v="0"/>
    <n v="2632"/>
    <n v="23910"/>
    <n v="1"/>
    <s v="Y"/>
    <s v="No"/>
    <n v="14"/>
    <n v="3"/>
    <n v="3"/>
    <n v="80"/>
    <n v="0"/>
    <n v="5"/>
    <n v="4"/>
    <n v="2"/>
    <n v="5"/>
    <n v="4"/>
    <n v="0"/>
    <n v="4"/>
    <n v="3"/>
    <x v="1"/>
    <n v="0"/>
  </r>
  <r>
    <n v="32"/>
    <x v="1"/>
    <s v="Travel_Frequently"/>
    <n v="689"/>
    <x v="0"/>
    <n v="9"/>
    <n v="2"/>
    <s v="Medical"/>
    <n v="1"/>
    <n v="195"/>
    <n v="4"/>
    <x v="1"/>
    <n v="35"/>
    <n v="1"/>
    <n v="2"/>
    <s v="Sales Executive"/>
    <n v="4"/>
    <x v="2"/>
    <n v="4668"/>
    <n v="22812"/>
    <n v="0"/>
    <s v="Y"/>
    <s v="No"/>
    <n v="17"/>
    <n v="3"/>
    <n v="4"/>
    <n v="80"/>
    <n v="3"/>
    <n v="9"/>
    <n v="2"/>
    <n v="4"/>
    <n v="8"/>
    <n v="7"/>
    <n v="0"/>
    <n v="7"/>
    <n v="3"/>
    <x v="1"/>
    <n v="0"/>
  </r>
  <r>
    <n v="30"/>
    <x v="1"/>
    <s v="Travel_Rarely"/>
    <n v="201"/>
    <x v="1"/>
    <n v="5"/>
    <n v="3"/>
    <s v="Technical Degree"/>
    <n v="1"/>
    <n v="197"/>
    <n v="4"/>
    <x v="0"/>
    <n v="84"/>
    <n v="3"/>
    <n v="1"/>
    <s v="Research Scientist"/>
    <n v="1"/>
    <x v="2"/>
    <n v="3204"/>
    <n v="10415"/>
    <n v="5"/>
    <s v="Y"/>
    <s v="No"/>
    <n v="14"/>
    <n v="3"/>
    <n v="4"/>
    <n v="80"/>
    <n v="1"/>
    <n v="8"/>
    <n v="3"/>
    <n v="3"/>
    <n v="3"/>
    <n v="2"/>
    <n v="2"/>
    <n v="2"/>
    <n v="3"/>
    <x v="1"/>
    <n v="0"/>
  </r>
  <r>
    <n v="30"/>
    <x v="1"/>
    <s v="Travel_Rarely"/>
    <n v="1427"/>
    <x v="1"/>
    <n v="2"/>
    <n v="1"/>
    <s v="Medical"/>
    <n v="1"/>
    <n v="198"/>
    <n v="2"/>
    <x v="1"/>
    <n v="35"/>
    <n v="2"/>
    <n v="1"/>
    <s v="Laboratory Technician"/>
    <n v="4"/>
    <x v="0"/>
    <n v="2720"/>
    <n v="11162"/>
    <n v="0"/>
    <s v="Y"/>
    <s v="No"/>
    <n v="13"/>
    <n v="3"/>
    <n v="4"/>
    <n v="80"/>
    <n v="0"/>
    <n v="6"/>
    <n v="3"/>
    <n v="3"/>
    <n v="5"/>
    <n v="3"/>
    <n v="1"/>
    <n v="2"/>
    <n v="5"/>
    <x v="2"/>
    <n v="0"/>
  </r>
  <r>
    <n v="41"/>
    <x v="1"/>
    <s v="Travel_Frequently"/>
    <n v="857"/>
    <x v="1"/>
    <n v="10"/>
    <n v="3"/>
    <s v="Life Sciences"/>
    <n v="1"/>
    <n v="199"/>
    <n v="4"/>
    <x v="1"/>
    <n v="91"/>
    <n v="2"/>
    <n v="4"/>
    <s v="Manager"/>
    <n v="1"/>
    <x v="2"/>
    <n v="17181"/>
    <n v="12888"/>
    <n v="4"/>
    <s v="Y"/>
    <s v="No"/>
    <n v="13"/>
    <n v="3"/>
    <n v="2"/>
    <n v="80"/>
    <n v="1"/>
    <n v="21"/>
    <n v="2"/>
    <n v="2"/>
    <n v="7"/>
    <n v="6"/>
    <n v="7"/>
    <n v="7"/>
    <n v="4"/>
    <x v="2"/>
    <n v="0"/>
  </r>
  <r>
    <n v="41"/>
    <x v="1"/>
    <s v="Travel_Rarely"/>
    <n v="933"/>
    <x v="1"/>
    <n v="9"/>
    <n v="4"/>
    <s v="Life Sciences"/>
    <n v="1"/>
    <n v="200"/>
    <n v="3"/>
    <x v="1"/>
    <n v="94"/>
    <n v="3"/>
    <n v="1"/>
    <s v="Laboratory Technician"/>
    <n v="1"/>
    <x v="1"/>
    <n v="2238"/>
    <n v="6961"/>
    <n v="2"/>
    <s v="Y"/>
    <s v="No"/>
    <n v="21"/>
    <n v="4"/>
    <n v="4"/>
    <n v="80"/>
    <n v="1"/>
    <n v="7"/>
    <n v="2"/>
    <n v="3"/>
    <n v="5"/>
    <n v="0"/>
    <n v="1"/>
    <n v="4"/>
    <n v="1"/>
    <x v="0"/>
    <n v="0"/>
  </r>
  <r>
    <n v="19"/>
    <x v="1"/>
    <s v="Travel_Rarely"/>
    <n v="1181"/>
    <x v="1"/>
    <n v="3"/>
    <n v="1"/>
    <s v="Medical"/>
    <n v="1"/>
    <n v="201"/>
    <n v="2"/>
    <x v="0"/>
    <n v="79"/>
    <n v="3"/>
    <n v="1"/>
    <s v="Laboratory Technician"/>
    <n v="2"/>
    <x v="0"/>
    <n v="1483"/>
    <n v="16102"/>
    <n v="1"/>
    <s v="Y"/>
    <s v="No"/>
    <n v="14"/>
    <n v="3"/>
    <n v="4"/>
    <n v="80"/>
    <n v="0"/>
    <n v="1"/>
    <n v="3"/>
    <n v="3"/>
    <n v="1"/>
    <n v="0"/>
    <n v="0"/>
    <n v="0"/>
    <n v="4"/>
    <x v="2"/>
    <n v="0"/>
  </r>
  <r>
    <n v="40"/>
    <x v="1"/>
    <s v="Travel_Frequently"/>
    <n v="1395"/>
    <x v="1"/>
    <n v="26"/>
    <n v="3"/>
    <s v="Medical"/>
    <n v="1"/>
    <n v="202"/>
    <n v="2"/>
    <x v="0"/>
    <n v="54"/>
    <n v="3"/>
    <n v="2"/>
    <s v="Research Scientist"/>
    <n v="2"/>
    <x v="2"/>
    <n v="5605"/>
    <n v="8504"/>
    <n v="1"/>
    <s v="Y"/>
    <s v="No"/>
    <n v="11"/>
    <n v="3"/>
    <n v="1"/>
    <n v="80"/>
    <n v="1"/>
    <n v="20"/>
    <n v="2"/>
    <n v="3"/>
    <n v="20"/>
    <n v="7"/>
    <n v="2"/>
    <n v="13"/>
    <n v="2"/>
    <x v="1"/>
    <n v="0"/>
  </r>
  <r>
    <n v="35"/>
    <x v="1"/>
    <s v="Travel_Rarely"/>
    <n v="662"/>
    <x v="0"/>
    <n v="1"/>
    <n v="5"/>
    <s v="Marketing"/>
    <n v="1"/>
    <n v="204"/>
    <n v="3"/>
    <x v="1"/>
    <n v="94"/>
    <n v="3"/>
    <n v="3"/>
    <s v="Sales Executive"/>
    <n v="2"/>
    <x v="1"/>
    <n v="7295"/>
    <n v="11439"/>
    <n v="1"/>
    <s v="Y"/>
    <s v="No"/>
    <n v="13"/>
    <n v="3"/>
    <n v="1"/>
    <n v="80"/>
    <n v="2"/>
    <n v="10"/>
    <n v="3"/>
    <n v="3"/>
    <n v="10"/>
    <n v="8"/>
    <n v="0"/>
    <n v="6"/>
    <n v="5"/>
    <x v="2"/>
    <n v="0"/>
  </r>
  <r>
    <n v="53"/>
    <x v="1"/>
    <s v="Travel_Rarely"/>
    <n v="1436"/>
    <x v="0"/>
    <n v="6"/>
    <n v="2"/>
    <s v="Marketing"/>
    <n v="1"/>
    <n v="205"/>
    <n v="2"/>
    <x v="1"/>
    <n v="34"/>
    <n v="3"/>
    <n v="2"/>
    <s v="Sales Representative"/>
    <n v="3"/>
    <x v="1"/>
    <n v="2306"/>
    <n v="16047"/>
    <n v="2"/>
    <s v="Y"/>
    <s v="Yes"/>
    <n v="20"/>
    <n v="4"/>
    <n v="4"/>
    <n v="80"/>
    <n v="1"/>
    <n v="13"/>
    <n v="3"/>
    <n v="1"/>
    <n v="7"/>
    <n v="7"/>
    <n v="4"/>
    <n v="5"/>
    <n v="1"/>
    <x v="0"/>
    <n v="0"/>
  </r>
  <r>
    <n v="45"/>
    <x v="1"/>
    <s v="Travel_Rarely"/>
    <n v="194"/>
    <x v="1"/>
    <n v="9"/>
    <n v="3"/>
    <s v="Life Sciences"/>
    <n v="1"/>
    <n v="206"/>
    <n v="2"/>
    <x v="1"/>
    <n v="60"/>
    <n v="3"/>
    <n v="2"/>
    <s v="Laboratory Technician"/>
    <n v="2"/>
    <x v="2"/>
    <n v="2348"/>
    <n v="10901"/>
    <n v="8"/>
    <s v="Y"/>
    <s v="No"/>
    <n v="18"/>
    <n v="3"/>
    <n v="3"/>
    <n v="80"/>
    <n v="1"/>
    <n v="20"/>
    <n v="2"/>
    <n v="1"/>
    <n v="17"/>
    <n v="9"/>
    <n v="0"/>
    <n v="15"/>
    <n v="1"/>
    <x v="0"/>
    <n v="0"/>
  </r>
  <r>
    <n v="32"/>
    <x v="1"/>
    <s v="Travel_Frequently"/>
    <n v="967"/>
    <x v="0"/>
    <n v="8"/>
    <n v="3"/>
    <s v="Marketing"/>
    <n v="1"/>
    <n v="207"/>
    <n v="2"/>
    <x v="0"/>
    <n v="43"/>
    <n v="3"/>
    <n v="3"/>
    <s v="Sales Executive"/>
    <n v="4"/>
    <x v="0"/>
    <n v="8998"/>
    <n v="15589"/>
    <n v="1"/>
    <s v="Y"/>
    <s v="No"/>
    <n v="14"/>
    <n v="3"/>
    <n v="4"/>
    <n v="80"/>
    <n v="0"/>
    <n v="9"/>
    <n v="2"/>
    <n v="3"/>
    <n v="9"/>
    <n v="8"/>
    <n v="3"/>
    <n v="7"/>
    <n v="3"/>
    <x v="1"/>
    <n v="0"/>
  </r>
  <r>
    <n v="29"/>
    <x v="1"/>
    <s v="Non-Travel"/>
    <n v="1496"/>
    <x v="1"/>
    <n v="1"/>
    <n v="1"/>
    <s v="Technical Degree"/>
    <n v="1"/>
    <n v="208"/>
    <n v="4"/>
    <x v="1"/>
    <n v="41"/>
    <n v="3"/>
    <n v="2"/>
    <s v="Manufacturing Director"/>
    <n v="3"/>
    <x v="1"/>
    <n v="4319"/>
    <n v="26283"/>
    <n v="1"/>
    <s v="Y"/>
    <s v="No"/>
    <n v="13"/>
    <n v="3"/>
    <n v="1"/>
    <n v="80"/>
    <n v="1"/>
    <n v="10"/>
    <n v="1"/>
    <n v="3"/>
    <n v="10"/>
    <n v="7"/>
    <n v="0"/>
    <n v="9"/>
    <n v="3"/>
    <x v="1"/>
    <n v="0"/>
  </r>
  <r>
    <n v="51"/>
    <x v="1"/>
    <s v="Travel_Rarely"/>
    <n v="1169"/>
    <x v="1"/>
    <n v="7"/>
    <n v="4"/>
    <s v="Medical"/>
    <n v="1"/>
    <n v="211"/>
    <n v="2"/>
    <x v="1"/>
    <n v="34"/>
    <n v="2"/>
    <n v="2"/>
    <s v="Manufacturing Director"/>
    <n v="3"/>
    <x v="1"/>
    <n v="6132"/>
    <n v="13983"/>
    <n v="2"/>
    <s v="Y"/>
    <s v="No"/>
    <n v="17"/>
    <n v="3"/>
    <n v="3"/>
    <n v="80"/>
    <n v="0"/>
    <n v="10"/>
    <n v="2"/>
    <n v="3"/>
    <n v="1"/>
    <n v="0"/>
    <n v="0"/>
    <n v="0"/>
    <n v="5"/>
    <x v="2"/>
    <n v="0"/>
  </r>
  <r>
    <n v="58"/>
    <x v="1"/>
    <s v="Travel_Rarely"/>
    <n v="1145"/>
    <x v="1"/>
    <n v="9"/>
    <n v="3"/>
    <s v="Medical"/>
    <n v="1"/>
    <n v="214"/>
    <n v="2"/>
    <x v="0"/>
    <n v="75"/>
    <n v="2"/>
    <n v="1"/>
    <s v="Research Scientist"/>
    <n v="2"/>
    <x v="1"/>
    <n v="3346"/>
    <n v="11873"/>
    <n v="4"/>
    <s v="Y"/>
    <s v="Yes"/>
    <n v="20"/>
    <n v="4"/>
    <n v="2"/>
    <n v="80"/>
    <n v="1"/>
    <n v="9"/>
    <n v="3"/>
    <n v="2"/>
    <n v="1"/>
    <n v="0"/>
    <n v="0"/>
    <n v="0"/>
    <n v="1"/>
    <x v="0"/>
    <n v="0"/>
  </r>
  <r>
    <n v="40"/>
    <x v="1"/>
    <s v="Travel_Rarely"/>
    <n v="630"/>
    <x v="0"/>
    <n v="4"/>
    <n v="4"/>
    <s v="Marketing"/>
    <n v="1"/>
    <n v="215"/>
    <n v="3"/>
    <x v="1"/>
    <n v="67"/>
    <n v="2"/>
    <n v="3"/>
    <s v="Sales Executive"/>
    <n v="4"/>
    <x v="1"/>
    <n v="10855"/>
    <n v="8552"/>
    <n v="7"/>
    <s v="Y"/>
    <s v="No"/>
    <n v="11"/>
    <n v="3"/>
    <n v="1"/>
    <n v="80"/>
    <n v="1"/>
    <n v="15"/>
    <n v="2"/>
    <n v="2"/>
    <n v="12"/>
    <n v="11"/>
    <n v="2"/>
    <n v="11"/>
    <n v="5"/>
    <x v="2"/>
    <n v="0"/>
  </r>
  <r>
    <n v="34"/>
    <x v="1"/>
    <s v="Travel_Frequently"/>
    <n v="303"/>
    <x v="0"/>
    <n v="2"/>
    <n v="4"/>
    <s v="Marketing"/>
    <n v="1"/>
    <n v="216"/>
    <n v="3"/>
    <x v="0"/>
    <n v="75"/>
    <n v="3"/>
    <n v="1"/>
    <s v="Sales Representative"/>
    <n v="3"/>
    <x v="1"/>
    <n v="2231"/>
    <n v="11314"/>
    <n v="6"/>
    <s v="Y"/>
    <s v="No"/>
    <n v="18"/>
    <n v="3"/>
    <n v="4"/>
    <n v="80"/>
    <n v="1"/>
    <n v="6"/>
    <n v="3"/>
    <n v="3"/>
    <n v="4"/>
    <n v="3"/>
    <n v="1"/>
    <n v="2"/>
    <n v="2"/>
    <x v="1"/>
    <n v="0"/>
  </r>
  <r>
    <n v="22"/>
    <x v="1"/>
    <s v="Travel_Rarely"/>
    <n v="1256"/>
    <x v="1"/>
    <n v="19"/>
    <n v="1"/>
    <s v="Medical"/>
    <n v="1"/>
    <n v="217"/>
    <n v="3"/>
    <x v="1"/>
    <n v="80"/>
    <n v="3"/>
    <n v="1"/>
    <s v="Research Scientist"/>
    <n v="4"/>
    <x v="1"/>
    <n v="2323"/>
    <n v="11992"/>
    <n v="1"/>
    <s v="Y"/>
    <s v="No"/>
    <n v="24"/>
    <n v="4"/>
    <n v="1"/>
    <n v="80"/>
    <n v="2"/>
    <n v="2"/>
    <n v="6"/>
    <n v="3"/>
    <n v="2"/>
    <n v="2"/>
    <n v="2"/>
    <n v="2"/>
    <n v="1"/>
    <x v="0"/>
    <n v="0"/>
  </r>
  <r>
    <n v="27"/>
    <x v="1"/>
    <s v="Non-Travel"/>
    <n v="691"/>
    <x v="1"/>
    <n v="9"/>
    <n v="3"/>
    <s v="Medical"/>
    <n v="1"/>
    <n v="218"/>
    <n v="4"/>
    <x v="1"/>
    <n v="57"/>
    <n v="3"/>
    <n v="1"/>
    <s v="Research Scientist"/>
    <n v="2"/>
    <x v="2"/>
    <n v="2024"/>
    <n v="5970"/>
    <n v="6"/>
    <s v="Y"/>
    <s v="No"/>
    <n v="18"/>
    <n v="3"/>
    <n v="4"/>
    <n v="80"/>
    <n v="1"/>
    <n v="6"/>
    <n v="1"/>
    <n v="1"/>
    <n v="2"/>
    <n v="2"/>
    <n v="2"/>
    <n v="2"/>
    <n v="4"/>
    <x v="2"/>
    <n v="0"/>
  </r>
  <r>
    <n v="28"/>
    <x v="1"/>
    <s v="Travel_Rarely"/>
    <n v="440"/>
    <x v="1"/>
    <n v="21"/>
    <n v="3"/>
    <s v="Medical"/>
    <n v="1"/>
    <n v="221"/>
    <n v="3"/>
    <x v="1"/>
    <n v="42"/>
    <n v="3"/>
    <n v="1"/>
    <s v="Research Scientist"/>
    <n v="4"/>
    <x v="1"/>
    <n v="2713"/>
    <n v="6672"/>
    <n v="1"/>
    <s v="Y"/>
    <s v="No"/>
    <n v="11"/>
    <n v="3"/>
    <n v="3"/>
    <n v="80"/>
    <n v="1"/>
    <n v="5"/>
    <n v="2"/>
    <n v="1"/>
    <n v="5"/>
    <n v="2"/>
    <n v="0"/>
    <n v="2"/>
    <n v="5"/>
    <x v="2"/>
    <n v="0"/>
  </r>
  <r>
    <n v="57"/>
    <x v="1"/>
    <s v="Travel_Rarely"/>
    <n v="334"/>
    <x v="1"/>
    <n v="24"/>
    <n v="2"/>
    <s v="Life Sciences"/>
    <n v="1"/>
    <n v="223"/>
    <n v="3"/>
    <x v="1"/>
    <n v="83"/>
    <n v="4"/>
    <n v="3"/>
    <s v="Healthcare Representative"/>
    <n v="4"/>
    <x v="2"/>
    <n v="9439"/>
    <n v="23402"/>
    <n v="3"/>
    <s v="Y"/>
    <s v="Yes"/>
    <n v="16"/>
    <n v="3"/>
    <n v="2"/>
    <n v="80"/>
    <n v="1"/>
    <n v="12"/>
    <n v="2"/>
    <n v="1"/>
    <n v="5"/>
    <n v="3"/>
    <n v="1"/>
    <n v="4"/>
    <n v="1"/>
    <x v="0"/>
    <n v="0"/>
  </r>
  <r>
    <n v="27"/>
    <x v="1"/>
    <s v="Non-Travel"/>
    <n v="1450"/>
    <x v="1"/>
    <n v="3"/>
    <n v="3"/>
    <s v="Medical"/>
    <n v="1"/>
    <n v="224"/>
    <n v="3"/>
    <x v="1"/>
    <n v="79"/>
    <n v="2"/>
    <n v="1"/>
    <s v="Research Scientist"/>
    <n v="3"/>
    <x v="2"/>
    <n v="2566"/>
    <n v="25326"/>
    <n v="1"/>
    <s v="Y"/>
    <s v="Yes"/>
    <n v="15"/>
    <n v="3"/>
    <n v="4"/>
    <n v="80"/>
    <n v="1"/>
    <n v="1"/>
    <n v="2"/>
    <n v="2"/>
    <n v="1"/>
    <n v="1"/>
    <n v="0"/>
    <n v="1"/>
    <n v="2"/>
    <x v="1"/>
    <n v="0"/>
  </r>
  <r>
    <n v="50"/>
    <x v="1"/>
    <s v="Travel_Rarely"/>
    <n v="1452"/>
    <x v="1"/>
    <n v="11"/>
    <n v="3"/>
    <s v="Life Sciences"/>
    <n v="1"/>
    <n v="226"/>
    <n v="3"/>
    <x v="0"/>
    <n v="53"/>
    <n v="3"/>
    <n v="5"/>
    <s v="Manager"/>
    <n v="2"/>
    <x v="0"/>
    <n v="19926"/>
    <n v="17053"/>
    <n v="3"/>
    <s v="Y"/>
    <s v="No"/>
    <n v="15"/>
    <n v="3"/>
    <n v="2"/>
    <n v="80"/>
    <n v="0"/>
    <n v="21"/>
    <n v="5"/>
    <n v="3"/>
    <n v="5"/>
    <n v="4"/>
    <n v="4"/>
    <n v="4"/>
    <n v="5"/>
    <x v="2"/>
    <n v="0"/>
  </r>
  <r>
    <n v="41"/>
    <x v="1"/>
    <s v="Travel_Rarely"/>
    <n v="465"/>
    <x v="1"/>
    <n v="14"/>
    <n v="3"/>
    <s v="Life Sciences"/>
    <n v="1"/>
    <n v="227"/>
    <n v="1"/>
    <x v="1"/>
    <n v="56"/>
    <n v="3"/>
    <n v="1"/>
    <s v="Research Scientist"/>
    <n v="3"/>
    <x v="2"/>
    <n v="2451"/>
    <n v="4609"/>
    <n v="4"/>
    <s v="Y"/>
    <s v="No"/>
    <n v="12"/>
    <n v="3"/>
    <n v="1"/>
    <n v="80"/>
    <n v="1"/>
    <n v="13"/>
    <n v="2"/>
    <n v="3"/>
    <n v="9"/>
    <n v="8"/>
    <n v="1"/>
    <n v="8"/>
    <n v="2"/>
    <x v="1"/>
    <n v="0"/>
  </r>
  <r>
    <n v="30"/>
    <x v="1"/>
    <s v="Travel_Rarely"/>
    <n v="1339"/>
    <x v="0"/>
    <n v="5"/>
    <n v="3"/>
    <s v="Life Sciences"/>
    <n v="1"/>
    <n v="228"/>
    <n v="2"/>
    <x v="0"/>
    <n v="41"/>
    <n v="3"/>
    <n v="3"/>
    <s v="Sales Executive"/>
    <n v="4"/>
    <x v="1"/>
    <n v="9419"/>
    <n v="8053"/>
    <n v="2"/>
    <s v="Y"/>
    <s v="No"/>
    <n v="12"/>
    <n v="3"/>
    <n v="3"/>
    <n v="80"/>
    <n v="1"/>
    <n v="12"/>
    <n v="2"/>
    <n v="3"/>
    <n v="10"/>
    <n v="9"/>
    <n v="7"/>
    <n v="4"/>
    <n v="1"/>
    <x v="0"/>
    <n v="0"/>
  </r>
  <r>
    <n v="38"/>
    <x v="1"/>
    <s v="Travel_Rarely"/>
    <n v="702"/>
    <x v="0"/>
    <n v="1"/>
    <n v="4"/>
    <s v="Life Sciences"/>
    <n v="1"/>
    <n v="230"/>
    <n v="1"/>
    <x v="0"/>
    <n v="59"/>
    <n v="2"/>
    <n v="2"/>
    <s v="Sales Executive"/>
    <n v="4"/>
    <x v="0"/>
    <n v="8686"/>
    <n v="12930"/>
    <n v="4"/>
    <s v="Y"/>
    <s v="No"/>
    <n v="22"/>
    <n v="4"/>
    <n v="3"/>
    <n v="80"/>
    <n v="0"/>
    <n v="12"/>
    <n v="2"/>
    <n v="4"/>
    <n v="8"/>
    <n v="3"/>
    <n v="0"/>
    <n v="7"/>
    <n v="2"/>
    <x v="1"/>
    <n v="0"/>
  </r>
  <r>
    <n v="32"/>
    <x v="1"/>
    <s v="Travel_Rarely"/>
    <n v="120"/>
    <x v="1"/>
    <n v="6"/>
    <n v="5"/>
    <s v="Life Sciences"/>
    <n v="1"/>
    <n v="231"/>
    <n v="3"/>
    <x v="1"/>
    <n v="43"/>
    <n v="3"/>
    <n v="1"/>
    <s v="Research Scientist"/>
    <n v="3"/>
    <x v="0"/>
    <n v="3038"/>
    <n v="12430"/>
    <n v="3"/>
    <s v="Y"/>
    <s v="No"/>
    <n v="20"/>
    <n v="4"/>
    <n v="1"/>
    <n v="80"/>
    <n v="0"/>
    <n v="8"/>
    <n v="2"/>
    <n v="3"/>
    <n v="5"/>
    <n v="4"/>
    <n v="1"/>
    <n v="4"/>
    <n v="2"/>
    <x v="1"/>
    <n v="0"/>
  </r>
  <r>
    <n v="27"/>
    <x v="1"/>
    <s v="Travel_Rarely"/>
    <n v="1157"/>
    <x v="1"/>
    <n v="17"/>
    <n v="3"/>
    <s v="Technical Degree"/>
    <n v="1"/>
    <n v="233"/>
    <n v="3"/>
    <x v="1"/>
    <n v="51"/>
    <n v="3"/>
    <n v="1"/>
    <s v="Research Scientist"/>
    <n v="2"/>
    <x v="1"/>
    <n v="3058"/>
    <n v="13364"/>
    <n v="0"/>
    <s v="Y"/>
    <s v="Yes"/>
    <n v="16"/>
    <n v="3"/>
    <n v="4"/>
    <n v="80"/>
    <n v="1"/>
    <n v="6"/>
    <n v="3"/>
    <n v="2"/>
    <n v="5"/>
    <n v="2"/>
    <n v="1"/>
    <n v="1"/>
    <n v="2"/>
    <x v="1"/>
    <n v="0"/>
  </r>
  <r>
    <n v="19"/>
    <x v="0"/>
    <s v="Travel_Frequently"/>
    <n v="602"/>
    <x v="0"/>
    <n v="1"/>
    <n v="1"/>
    <s v="Technical Degree"/>
    <n v="1"/>
    <n v="235"/>
    <n v="3"/>
    <x v="0"/>
    <n v="100"/>
    <n v="1"/>
    <n v="1"/>
    <s v="Sales Representative"/>
    <n v="1"/>
    <x v="0"/>
    <n v="2325"/>
    <n v="20989"/>
    <n v="0"/>
    <s v="Y"/>
    <s v="No"/>
    <n v="21"/>
    <n v="4"/>
    <n v="1"/>
    <n v="80"/>
    <n v="0"/>
    <n v="1"/>
    <n v="5"/>
    <n v="4"/>
    <n v="0"/>
    <n v="0"/>
    <n v="0"/>
    <n v="0"/>
    <n v="5"/>
    <x v="2"/>
    <n v="1"/>
  </r>
  <r>
    <n v="36"/>
    <x v="1"/>
    <s v="Travel_Frequently"/>
    <n v="1480"/>
    <x v="1"/>
    <n v="3"/>
    <n v="2"/>
    <s v="Medical"/>
    <n v="1"/>
    <n v="238"/>
    <n v="4"/>
    <x v="1"/>
    <n v="30"/>
    <n v="3"/>
    <n v="1"/>
    <s v="Laboratory Technician"/>
    <n v="2"/>
    <x v="0"/>
    <n v="2088"/>
    <n v="15062"/>
    <n v="4"/>
    <s v="Y"/>
    <s v="No"/>
    <n v="12"/>
    <n v="3"/>
    <n v="3"/>
    <n v="80"/>
    <n v="0"/>
    <n v="13"/>
    <n v="3"/>
    <n v="2"/>
    <n v="8"/>
    <n v="7"/>
    <n v="7"/>
    <n v="2"/>
    <n v="4"/>
    <x v="2"/>
    <n v="0"/>
  </r>
  <r>
    <n v="30"/>
    <x v="1"/>
    <s v="Non-Travel"/>
    <n v="111"/>
    <x v="1"/>
    <n v="9"/>
    <n v="3"/>
    <s v="Medical"/>
    <n v="1"/>
    <n v="239"/>
    <n v="3"/>
    <x v="1"/>
    <n v="66"/>
    <n v="3"/>
    <n v="2"/>
    <s v="Laboratory Technician"/>
    <n v="1"/>
    <x v="2"/>
    <n v="3072"/>
    <n v="11012"/>
    <n v="1"/>
    <s v="Y"/>
    <s v="No"/>
    <n v="11"/>
    <n v="3"/>
    <n v="3"/>
    <n v="80"/>
    <n v="2"/>
    <n v="12"/>
    <n v="4"/>
    <n v="3"/>
    <n v="12"/>
    <n v="9"/>
    <n v="6"/>
    <n v="10"/>
    <n v="1"/>
    <x v="0"/>
    <n v="0"/>
  </r>
  <r>
    <n v="45"/>
    <x v="1"/>
    <s v="Travel_Rarely"/>
    <n v="1268"/>
    <x v="0"/>
    <n v="4"/>
    <n v="2"/>
    <s v="Life Sciences"/>
    <n v="1"/>
    <n v="240"/>
    <n v="3"/>
    <x v="0"/>
    <n v="30"/>
    <n v="3"/>
    <n v="2"/>
    <s v="Sales Executive"/>
    <n v="1"/>
    <x v="2"/>
    <n v="5006"/>
    <n v="6319"/>
    <n v="4"/>
    <s v="Y"/>
    <s v="Yes"/>
    <n v="11"/>
    <n v="3"/>
    <n v="1"/>
    <n v="80"/>
    <n v="1"/>
    <n v="9"/>
    <n v="3"/>
    <n v="4"/>
    <n v="5"/>
    <n v="4"/>
    <n v="0"/>
    <n v="3"/>
    <n v="2"/>
    <x v="1"/>
    <n v="0"/>
  </r>
  <r>
    <n v="56"/>
    <x v="1"/>
    <s v="Travel_Rarely"/>
    <n v="713"/>
    <x v="1"/>
    <n v="8"/>
    <n v="3"/>
    <s v="Life Sciences"/>
    <n v="1"/>
    <n v="241"/>
    <n v="3"/>
    <x v="0"/>
    <n v="67"/>
    <n v="3"/>
    <n v="1"/>
    <s v="Research Scientist"/>
    <n v="1"/>
    <x v="2"/>
    <n v="4257"/>
    <n v="13939"/>
    <n v="4"/>
    <s v="Y"/>
    <s v="Yes"/>
    <n v="18"/>
    <n v="3"/>
    <n v="3"/>
    <n v="80"/>
    <n v="1"/>
    <n v="19"/>
    <n v="3"/>
    <n v="3"/>
    <n v="2"/>
    <n v="2"/>
    <n v="2"/>
    <n v="2"/>
    <n v="1"/>
    <x v="0"/>
    <n v="0"/>
  </r>
  <r>
    <n v="33"/>
    <x v="1"/>
    <s v="Travel_Rarely"/>
    <n v="134"/>
    <x v="1"/>
    <n v="2"/>
    <n v="3"/>
    <s v="Life Sciences"/>
    <n v="1"/>
    <n v="242"/>
    <n v="3"/>
    <x v="1"/>
    <n v="90"/>
    <n v="3"/>
    <n v="1"/>
    <s v="Research Scientist"/>
    <n v="4"/>
    <x v="0"/>
    <n v="2500"/>
    <n v="10515"/>
    <n v="0"/>
    <s v="Y"/>
    <s v="No"/>
    <n v="14"/>
    <n v="3"/>
    <n v="1"/>
    <n v="80"/>
    <n v="0"/>
    <n v="4"/>
    <n v="2"/>
    <n v="4"/>
    <n v="3"/>
    <n v="1"/>
    <n v="0"/>
    <n v="2"/>
    <n v="2"/>
    <x v="1"/>
    <n v="0"/>
  </r>
  <r>
    <n v="19"/>
    <x v="0"/>
    <s v="Travel_Rarely"/>
    <n v="303"/>
    <x v="1"/>
    <n v="2"/>
    <n v="3"/>
    <s v="Life Sciences"/>
    <n v="1"/>
    <n v="243"/>
    <n v="2"/>
    <x v="1"/>
    <n v="47"/>
    <n v="2"/>
    <n v="1"/>
    <s v="Laboratory Technician"/>
    <n v="4"/>
    <x v="0"/>
    <n v="1102"/>
    <n v="9241"/>
    <n v="1"/>
    <s v="Y"/>
    <s v="No"/>
    <n v="22"/>
    <n v="4"/>
    <n v="3"/>
    <n v="80"/>
    <n v="0"/>
    <n v="1"/>
    <n v="3"/>
    <n v="2"/>
    <n v="1"/>
    <n v="0"/>
    <n v="1"/>
    <n v="0"/>
    <n v="2"/>
    <x v="1"/>
    <n v="1"/>
  </r>
  <r>
    <n v="46"/>
    <x v="1"/>
    <s v="Travel_Rarely"/>
    <n v="526"/>
    <x v="0"/>
    <n v="1"/>
    <n v="2"/>
    <s v="Marketing"/>
    <n v="1"/>
    <n v="244"/>
    <n v="2"/>
    <x v="0"/>
    <n v="92"/>
    <n v="3"/>
    <n v="3"/>
    <s v="Sales Executive"/>
    <n v="1"/>
    <x v="2"/>
    <n v="10453"/>
    <n v="2137"/>
    <n v="1"/>
    <s v="Y"/>
    <s v="No"/>
    <n v="25"/>
    <n v="4"/>
    <n v="3"/>
    <n v="80"/>
    <n v="3"/>
    <n v="24"/>
    <n v="2"/>
    <n v="3"/>
    <n v="24"/>
    <n v="13"/>
    <n v="15"/>
    <n v="7"/>
    <n v="2"/>
    <x v="1"/>
    <n v="0"/>
  </r>
  <r>
    <n v="38"/>
    <x v="1"/>
    <s v="Travel_Rarely"/>
    <n v="1380"/>
    <x v="1"/>
    <n v="9"/>
    <n v="2"/>
    <s v="Life Sciences"/>
    <n v="1"/>
    <n v="245"/>
    <n v="3"/>
    <x v="0"/>
    <n v="75"/>
    <n v="3"/>
    <n v="1"/>
    <s v="Laboratory Technician"/>
    <n v="4"/>
    <x v="0"/>
    <n v="2288"/>
    <n v="6319"/>
    <n v="1"/>
    <s v="Y"/>
    <s v="No"/>
    <n v="12"/>
    <n v="3"/>
    <n v="3"/>
    <n v="80"/>
    <n v="0"/>
    <n v="2"/>
    <n v="3"/>
    <n v="3"/>
    <n v="2"/>
    <n v="2"/>
    <n v="2"/>
    <n v="1"/>
    <n v="2"/>
    <x v="1"/>
    <n v="0"/>
  </r>
  <r>
    <n v="31"/>
    <x v="1"/>
    <s v="Travel_Rarely"/>
    <n v="140"/>
    <x v="1"/>
    <n v="12"/>
    <n v="1"/>
    <s v="Medical"/>
    <n v="1"/>
    <n v="246"/>
    <n v="3"/>
    <x v="0"/>
    <n v="95"/>
    <n v="3"/>
    <n v="1"/>
    <s v="Research Scientist"/>
    <n v="4"/>
    <x v="1"/>
    <n v="3929"/>
    <n v="6984"/>
    <n v="8"/>
    <s v="Y"/>
    <s v="Yes"/>
    <n v="23"/>
    <n v="4"/>
    <n v="3"/>
    <n v="80"/>
    <n v="1"/>
    <n v="7"/>
    <n v="0"/>
    <n v="3"/>
    <n v="4"/>
    <n v="2"/>
    <n v="0"/>
    <n v="2"/>
    <n v="3"/>
    <x v="1"/>
    <n v="0"/>
  </r>
  <r>
    <n v="34"/>
    <x v="1"/>
    <s v="Travel_Rarely"/>
    <n v="629"/>
    <x v="1"/>
    <n v="27"/>
    <n v="2"/>
    <s v="Medical"/>
    <n v="1"/>
    <n v="247"/>
    <n v="4"/>
    <x v="0"/>
    <n v="95"/>
    <n v="3"/>
    <n v="1"/>
    <s v="Research Scientist"/>
    <n v="2"/>
    <x v="0"/>
    <n v="2311"/>
    <n v="5711"/>
    <n v="2"/>
    <s v="Y"/>
    <s v="No"/>
    <n v="15"/>
    <n v="3"/>
    <n v="4"/>
    <n v="80"/>
    <n v="0"/>
    <n v="9"/>
    <n v="3"/>
    <n v="3"/>
    <n v="3"/>
    <n v="2"/>
    <n v="1"/>
    <n v="2"/>
    <n v="3"/>
    <x v="1"/>
    <n v="0"/>
  </r>
  <r>
    <n v="41"/>
    <x v="0"/>
    <s v="Travel_Rarely"/>
    <n v="1356"/>
    <x v="0"/>
    <n v="20"/>
    <n v="2"/>
    <s v="Marketing"/>
    <n v="1"/>
    <n v="248"/>
    <n v="2"/>
    <x v="0"/>
    <n v="70"/>
    <n v="3"/>
    <n v="1"/>
    <s v="Sales Representative"/>
    <n v="2"/>
    <x v="0"/>
    <n v="3140"/>
    <n v="21728"/>
    <n v="1"/>
    <s v="Y"/>
    <s v="Yes"/>
    <n v="22"/>
    <n v="4"/>
    <n v="4"/>
    <n v="80"/>
    <n v="0"/>
    <n v="4"/>
    <n v="5"/>
    <n v="2"/>
    <n v="4"/>
    <n v="3"/>
    <n v="0"/>
    <n v="2"/>
    <n v="3"/>
    <x v="1"/>
    <n v="1"/>
  </r>
  <r>
    <n v="50"/>
    <x v="1"/>
    <s v="Travel_Rarely"/>
    <n v="328"/>
    <x v="1"/>
    <n v="1"/>
    <n v="3"/>
    <s v="Medical"/>
    <n v="1"/>
    <n v="249"/>
    <n v="3"/>
    <x v="1"/>
    <n v="86"/>
    <n v="2"/>
    <n v="1"/>
    <s v="Laboratory Technician"/>
    <n v="3"/>
    <x v="1"/>
    <n v="3690"/>
    <n v="3425"/>
    <n v="2"/>
    <s v="Y"/>
    <s v="No"/>
    <n v="15"/>
    <n v="3"/>
    <n v="4"/>
    <n v="80"/>
    <n v="1"/>
    <n v="5"/>
    <n v="2"/>
    <n v="2"/>
    <n v="3"/>
    <n v="2"/>
    <n v="0"/>
    <n v="2"/>
    <n v="4"/>
    <x v="2"/>
    <n v="0"/>
  </r>
  <r>
    <n v="53"/>
    <x v="1"/>
    <s v="Travel_Rarely"/>
    <n v="1084"/>
    <x v="1"/>
    <n v="13"/>
    <n v="2"/>
    <s v="Medical"/>
    <n v="1"/>
    <n v="250"/>
    <n v="4"/>
    <x v="0"/>
    <n v="57"/>
    <n v="4"/>
    <n v="2"/>
    <s v="Manufacturing Director"/>
    <n v="1"/>
    <x v="2"/>
    <n v="4450"/>
    <n v="26250"/>
    <n v="1"/>
    <s v="Y"/>
    <s v="No"/>
    <n v="11"/>
    <n v="3"/>
    <n v="3"/>
    <n v="80"/>
    <n v="2"/>
    <n v="5"/>
    <n v="3"/>
    <n v="3"/>
    <n v="4"/>
    <n v="2"/>
    <n v="1"/>
    <n v="3"/>
    <n v="2"/>
    <x v="1"/>
    <n v="0"/>
  </r>
  <r>
    <n v="33"/>
    <x v="1"/>
    <s v="Travel_Rarely"/>
    <n v="931"/>
    <x v="1"/>
    <n v="14"/>
    <n v="3"/>
    <s v="Medical"/>
    <n v="1"/>
    <n v="252"/>
    <n v="4"/>
    <x v="0"/>
    <n v="72"/>
    <n v="3"/>
    <n v="1"/>
    <s v="Research Scientist"/>
    <n v="2"/>
    <x v="1"/>
    <n v="2756"/>
    <n v="4673"/>
    <n v="1"/>
    <s v="Y"/>
    <s v="No"/>
    <n v="13"/>
    <n v="3"/>
    <n v="4"/>
    <n v="80"/>
    <n v="1"/>
    <n v="8"/>
    <n v="5"/>
    <n v="3"/>
    <n v="8"/>
    <n v="7"/>
    <n v="1"/>
    <n v="6"/>
    <n v="1"/>
    <x v="0"/>
    <n v="0"/>
  </r>
  <r>
    <n v="40"/>
    <x v="1"/>
    <s v="Travel_Rarely"/>
    <n v="989"/>
    <x v="1"/>
    <n v="4"/>
    <n v="1"/>
    <s v="Medical"/>
    <n v="1"/>
    <n v="253"/>
    <n v="4"/>
    <x v="0"/>
    <n v="46"/>
    <n v="3"/>
    <n v="5"/>
    <s v="Manager"/>
    <n v="3"/>
    <x v="1"/>
    <n v="19033"/>
    <n v="6499"/>
    <n v="1"/>
    <s v="Y"/>
    <s v="No"/>
    <n v="14"/>
    <n v="3"/>
    <n v="2"/>
    <n v="80"/>
    <n v="1"/>
    <n v="21"/>
    <n v="2"/>
    <n v="3"/>
    <n v="20"/>
    <n v="8"/>
    <n v="9"/>
    <n v="9"/>
    <n v="4"/>
    <x v="2"/>
    <n v="0"/>
  </r>
  <r>
    <n v="55"/>
    <x v="1"/>
    <s v="Travel_Rarely"/>
    <n v="692"/>
    <x v="1"/>
    <n v="14"/>
    <n v="4"/>
    <s v="Medical"/>
    <n v="1"/>
    <n v="254"/>
    <n v="3"/>
    <x v="1"/>
    <n v="61"/>
    <n v="4"/>
    <n v="5"/>
    <s v="Research Director"/>
    <n v="2"/>
    <x v="0"/>
    <n v="18722"/>
    <n v="13339"/>
    <n v="8"/>
    <s v="Y"/>
    <s v="No"/>
    <n v="11"/>
    <n v="3"/>
    <n v="4"/>
    <n v="80"/>
    <n v="0"/>
    <n v="36"/>
    <n v="3"/>
    <n v="3"/>
    <n v="24"/>
    <n v="15"/>
    <n v="2"/>
    <n v="15"/>
    <n v="1"/>
    <x v="0"/>
    <n v="0"/>
  </r>
  <r>
    <n v="34"/>
    <x v="1"/>
    <s v="Travel_Frequently"/>
    <n v="1069"/>
    <x v="1"/>
    <n v="2"/>
    <n v="1"/>
    <s v="Life Sciences"/>
    <n v="1"/>
    <n v="256"/>
    <n v="4"/>
    <x v="1"/>
    <n v="45"/>
    <n v="2"/>
    <n v="2"/>
    <s v="Manufacturing Director"/>
    <n v="3"/>
    <x v="1"/>
    <n v="9547"/>
    <n v="14074"/>
    <n v="1"/>
    <s v="Y"/>
    <s v="No"/>
    <n v="17"/>
    <n v="3"/>
    <n v="3"/>
    <n v="80"/>
    <n v="0"/>
    <n v="10"/>
    <n v="2"/>
    <n v="2"/>
    <n v="10"/>
    <n v="9"/>
    <n v="1"/>
    <n v="9"/>
    <n v="3"/>
    <x v="1"/>
    <n v="0"/>
  </r>
  <r>
    <n v="51"/>
    <x v="1"/>
    <s v="Travel_Rarely"/>
    <n v="313"/>
    <x v="1"/>
    <n v="3"/>
    <n v="3"/>
    <s v="Medical"/>
    <n v="1"/>
    <n v="258"/>
    <n v="4"/>
    <x v="0"/>
    <n v="98"/>
    <n v="3"/>
    <n v="4"/>
    <s v="Healthcare Representative"/>
    <n v="2"/>
    <x v="0"/>
    <n v="13734"/>
    <n v="7192"/>
    <n v="3"/>
    <s v="Y"/>
    <s v="No"/>
    <n v="18"/>
    <n v="3"/>
    <n v="3"/>
    <n v="80"/>
    <n v="0"/>
    <n v="21"/>
    <n v="6"/>
    <n v="3"/>
    <n v="7"/>
    <n v="7"/>
    <n v="1"/>
    <n v="0"/>
    <n v="4"/>
    <x v="2"/>
    <n v="0"/>
  </r>
  <r>
    <n v="52"/>
    <x v="1"/>
    <s v="Travel_Rarely"/>
    <n v="699"/>
    <x v="1"/>
    <n v="1"/>
    <n v="4"/>
    <s v="Life Sciences"/>
    <n v="1"/>
    <n v="259"/>
    <n v="3"/>
    <x v="1"/>
    <n v="65"/>
    <n v="2"/>
    <n v="5"/>
    <s v="Manager"/>
    <n v="3"/>
    <x v="1"/>
    <n v="19999"/>
    <n v="5678"/>
    <n v="0"/>
    <s v="Y"/>
    <s v="No"/>
    <n v="14"/>
    <n v="3"/>
    <n v="1"/>
    <n v="80"/>
    <n v="1"/>
    <n v="34"/>
    <n v="5"/>
    <n v="3"/>
    <n v="33"/>
    <n v="18"/>
    <n v="11"/>
    <n v="9"/>
    <n v="2"/>
    <x v="1"/>
    <n v="0"/>
  </r>
  <r>
    <n v="27"/>
    <x v="1"/>
    <s v="Travel_Rarely"/>
    <n v="894"/>
    <x v="1"/>
    <n v="9"/>
    <n v="3"/>
    <s v="Medical"/>
    <n v="1"/>
    <n v="260"/>
    <n v="4"/>
    <x v="0"/>
    <n v="99"/>
    <n v="3"/>
    <n v="1"/>
    <s v="Research Scientist"/>
    <n v="2"/>
    <x v="0"/>
    <n v="2279"/>
    <n v="11781"/>
    <n v="1"/>
    <s v="Y"/>
    <s v="No"/>
    <n v="16"/>
    <n v="3"/>
    <n v="4"/>
    <n v="80"/>
    <n v="0"/>
    <n v="7"/>
    <n v="2"/>
    <n v="2"/>
    <n v="7"/>
    <n v="7"/>
    <n v="0"/>
    <n v="3"/>
    <n v="2"/>
    <x v="1"/>
    <n v="0"/>
  </r>
  <r>
    <n v="35"/>
    <x v="0"/>
    <s v="Travel_Rarely"/>
    <n v="556"/>
    <x v="1"/>
    <n v="23"/>
    <n v="2"/>
    <s v="Life Sciences"/>
    <n v="1"/>
    <n v="261"/>
    <n v="2"/>
    <x v="1"/>
    <n v="50"/>
    <n v="2"/>
    <n v="2"/>
    <s v="Manufacturing Director"/>
    <n v="3"/>
    <x v="1"/>
    <n v="5916"/>
    <n v="15497"/>
    <n v="3"/>
    <s v="Y"/>
    <s v="Yes"/>
    <n v="13"/>
    <n v="3"/>
    <n v="1"/>
    <n v="80"/>
    <n v="0"/>
    <n v="8"/>
    <n v="1"/>
    <n v="3"/>
    <n v="1"/>
    <n v="0"/>
    <n v="0"/>
    <n v="1"/>
    <n v="4"/>
    <x v="2"/>
    <n v="1"/>
  </r>
  <r>
    <n v="43"/>
    <x v="1"/>
    <s v="Non-Travel"/>
    <n v="1344"/>
    <x v="1"/>
    <n v="7"/>
    <n v="3"/>
    <s v="Medical"/>
    <n v="1"/>
    <n v="262"/>
    <n v="4"/>
    <x v="1"/>
    <n v="37"/>
    <n v="4"/>
    <n v="1"/>
    <s v="Research Scientist"/>
    <n v="4"/>
    <x v="2"/>
    <n v="2089"/>
    <n v="5228"/>
    <n v="4"/>
    <s v="Y"/>
    <s v="No"/>
    <n v="14"/>
    <n v="3"/>
    <n v="4"/>
    <n v="80"/>
    <n v="3"/>
    <n v="7"/>
    <n v="3"/>
    <n v="4"/>
    <n v="5"/>
    <n v="4"/>
    <n v="2"/>
    <n v="2"/>
    <n v="4"/>
    <x v="2"/>
    <n v="0"/>
  </r>
  <r>
    <n v="45"/>
    <x v="1"/>
    <s v="Non-Travel"/>
    <n v="1195"/>
    <x v="1"/>
    <n v="2"/>
    <n v="2"/>
    <s v="Medical"/>
    <n v="1"/>
    <n v="264"/>
    <n v="1"/>
    <x v="1"/>
    <n v="65"/>
    <n v="2"/>
    <n v="4"/>
    <s v="Manager"/>
    <n v="4"/>
    <x v="1"/>
    <n v="16792"/>
    <n v="20462"/>
    <n v="9"/>
    <s v="Y"/>
    <s v="No"/>
    <n v="23"/>
    <n v="4"/>
    <n v="4"/>
    <n v="80"/>
    <n v="1"/>
    <n v="22"/>
    <n v="1"/>
    <n v="3"/>
    <n v="20"/>
    <n v="8"/>
    <n v="11"/>
    <n v="8"/>
    <n v="4"/>
    <x v="2"/>
    <n v="0"/>
  </r>
  <r>
    <n v="37"/>
    <x v="1"/>
    <s v="Travel_Rarely"/>
    <n v="290"/>
    <x v="1"/>
    <n v="21"/>
    <n v="3"/>
    <s v="Life Sciences"/>
    <n v="1"/>
    <n v="267"/>
    <n v="2"/>
    <x v="1"/>
    <n v="65"/>
    <n v="4"/>
    <n v="1"/>
    <s v="Research Scientist"/>
    <n v="1"/>
    <x v="1"/>
    <n v="3564"/>
    <n v="22977"/>
    <n v="1"/>
    <s v="Y"/>
    <s v="Yes"/>
    <n v="12"/>
    <n v="3"/>
    <n v="1"/>
    <n v="80"/>
    <n v="1"/>
    <n v="8"/>
    <n v="3"/>
    <n v="2"/>
    <n v="8"/>
    <n v="7"/>
    <n v="1"/>
    <n v="7"/>
    <n v="1"/>
    <x v="0"/>
    <n v="0"/>
  </r>
  <r>
    <n v="35"/>
    <x v="1"/>
    <s v="Travel_Frequently"/>
    <n v="138"/>
    <x v="1"/>
    <n v="2"/>
    <n v="3"/>
    <s v="Medical"/>
    <n v="1"/>
    <n v="269"/>
    <n v="2"/>
    <x v="0"/>
    <n v="37"/>
    <n v="3"/>
    <n v="2"/>
    <s v="Laboratory Technician"/>
    <n v="2"/>
    <x v="0"/>
    <n v="4425"/>
    <n v="15986"/>
    <n v="5"/>
    <s v="Y"/>
    <s v="No"/>
    <n v="11"/>
    <n v="3"/>
    <n v="4"/>
    <n v="80"/>
    <n v="0"/>
    <n v="10"/>
    <n v="5"/>
    <n v="3"/>
    <n v="6"/>
    <n v="2"/>
    <n v="1"/>
    <n v="2"/>
    <n v="2"/>
    <x v="1"/>
    <n v="0"/>
  </r>
  <r>
    <n v="42"/>
    <x v="1"/>
    <s v="Non-Travel"/>
    <n v="926"/>
    <x v="1"/>
    <n v="21"/>
    <n v="2"/>
    <s v="Medical"/>
    <n v="1"/>
    <n v="270"/>
    <n v="3"/>
    <x v="0"/>
    <n v="36"/>
    <n v="3"/>
    <n v="2"/>
    <s v="Manufacturing Director"/>
    <n v="3"/>
    <x v="2"/>
    <n v="5265"/>
    <n v="16439"/>
    <n v="2"/>
    <s v="Y"/>
    <s v="No"/>
    <n v="16"/>
    <n v="3"/>
    <n v="2"/>
    <n v="80"/>
    <n v="1"/>
    <n v="11"/>
    <n v="5"/>
    <n v="3"/>
    <n v="5"/>
    <n v="3"/>
    <n v="0"/>
    <n v="2"/>
    <n v="5"/>
    <x v="2"/>
    <n v="0"/>
  </r>
  <r>
    <n v="38"/>
    <x v="1"/>
    <s v="Travel_Rarely"/>
    <n v="1261"/>
    <x v="1"/>
    <n v="2"/>
    <n v="4"/>
    <s v="Life Sciences"/>
    <n v="1"/>
    <n v="271"/>
    <n v="4"/>
    <x v="1"/>
    <n v="88"/>
    <n v="3"/>
    <n v="2"/>
    <s v="Manufacturing Director"/>
    <n v="3"/>
    <x v="1"/>
    <n v="6553"/>
    <n v="7259"/>
    <n v="9"/>
    <s v="Y"/>
    <s v="No"/>
    <n v="14"/>
    <n v="3"/>
    <n v="2"/>
    <n v="80"/>
    <n v="0"/>
    <n v="14"/>
    <n v="3"/>
    <n v="3"/>
    <n v="1"/>
    <n v="0"/>
    <n v="0"/>
    <n v="0"/>
    <n v="5"/>
    <x v="2"/>
    <n v="0"/>
  </r>
  <r>
    <n v="38"/>
    <x v="1"/>
    <s v="Travel_Rarely"/>
    <n v="1084"/>
    <x v="1"/>
    <n v="29"/>
    <n v="3"/>
    <s v="Technical Degree"/>
    <n v="1"/>
    <n v="273"/>
    <n v="4"/>
    <x v="1"/>
    <n v="54"/>
    <n v="3"/>
    <n v="2"/>
    <s v="Manufacturing Director"/>
    <n v="4"/>
    <x v="1"/>
    <n v="6261"/>
    <n v="4185"/>
    <n v="3"/>
    <s v="Y"/>
    <s v="No"/>
    <n v="18"/>
    <n v="3"/>
    <n v="1"/>
    <n v="80"/>
    <n v="1"/>
    <n v="9"/>
    <n v="3"/>
    <n v="1"/>
    <n v="7"/>
    <n v="7"/>
    <n v="1"/>
    <n v="7"/>
    <n v="2"/>
    <x v="1"/>
    <n v="0"/>
  </r>
  <r>
    <n v="27"/>
    <x v="1"/>
    <s v="Travel_Frequently"/>
    <n v="472"/>
    <x v="1"/>
    <n v="1"/>
    <n v="1"/>
    <s v="Technical Degree"/>
    <n v="1"/>
    <n v="274"/>
    <n v="3"/>
    <x v="1"/>
    <n v="60"/>
    <n v="2"/>
    <n v="2"/>
    <s v="Manufacturing Director"/>
    <n v="1"/>
    <x v="1"/>
    <n v="4298"/>
    <n v="9679"/>
    <n v="5"/>
    <s v="Y"/>
    <s v="No"/>
    <n v="19"/>
    <n v="3"/>
    <n v="3"/>
    <n v="80"/>
    <n v="1"/>
    <n v="6"/>
    <n v="1"/>
    <n v="3"/>
    <n v="2"/>
    <n v="2"/>
    <n v="2"/>
    <n v="0"/>
    <n v="2"/>
    <x v="1"/>
    <n v="0"/>
  </r>
  <r>
    <n v="49"/>
    <x v="1"/>
    <s v="Non-Travel"/>
    <n v="1002"/>
    <x v="1"/>
    <n v="18"/>
    <n v="4"/>
    <s v="Life Sciences"/>
    <n v="1"/>
    <n v="275"/>
    <n v="4"/>
    <x v="1"/>
    <n v="92"/>
    <n v="3"/>
    <n v="2"/>
    <s v="Manufacturing Director"/>
    <n v="4"/>
    <x v="2"/>
    <n v="6804"/>
    <n v="23793"/>
    <n v="1"/>
    <s v="Y"/>
    <s v="Yes"/>
    <n v="15"/>
    <n v="3"/>
    <n v="1"/>
    <n v="80"/>
    <n v="2"/>
    <n v="7"/>
    <n v="0"/>
    <n v="3"/>
    <n v="7"/>
    <n v="7"/>
    <n v="1"/>
    <n v="7"/>
    <n v="4"/>
    <x v="2"/>
    <n v="0"/>
  </r>
  <r>
    <n v="34"/>
    <x v="1"/>
    <s v="Travel_Frequently"/>
    <n v="878"/>
    <x v="1"/>
    <n v="10"/>
    <n v="4"/>
    <s v="Medical"/>
    <n v="1"/>
    <n v="277"/>
    <n v="4"/>
    <x v="1"/>
    <n v="43"/>
    <n v="3"/>
    <n v="1"/>
    <s v="Research Scientist"/>
    <n v="3"/>
    <x v="2"/>
    <n v="3815"/>
    <n v="5972"/>
    <n v="1"/>
    <s v="Y"/>
    <s v="Yes"/>
    <n v="17"/>
    <n v="3"/>
    <n v="4"/>
    <n v="80"/>
    <n v="1"/>
    <n v="5"/>
    <n v="4"/>
    <n v="4"/>
    <n v="5"/>
    <n v="3"/>
    <n v="2"/>
    <n v="0"/>
    <n v="1"/>
    <x v="0"/>
    <n v="0"/>
  </r>
  <r>
    <n v="40"/>
    <x v="1"/>
    <s v="Travel_Rarely"/>
    <n v="905"/>
    <x v="1"/>
    <n v="19"/>
    <n v="2"/>
    <s v="Medical"/>
    <n v="1"/>
    <n v="281"/>
    <n v="3"/>
    <x v="1"/>
    <n v="99"/>
    <n v="3"/>
    <n v="2"/>
    <s v="Laboratory Technician"/>
    <n v="4"/>
    <x v="1"/>
    <n v="2741"/>
    <n v="16523"/>
    <n v="8"/>
    <s v="Y"/>
    <s v="Yes"/>
    <n v="15"/>
    <n v="3"/>
    <n v="3"/>
    <n v="80"/>
    <n v="1"/>
    <n v="15"/>
    <n v="2"/>
    <n v="4"/>
    <n v="7"/>
    <n v="2"/>
    <n v="3"/>
    <n v="7"/>
    <n v="1"/>
    <x v="0"/>
    <n v="0"/>
  </r>
  <r>
    <n v="38"/>
    <x v="0"/>
    <s v="Travel_Rarely"/>
    <n v="1180"/>
    <x v="1"/>
    <n v="29"/>
    <n v="1"/>
    <s v="Medical"/>
    <n v="1"/>
    <n v="282"/>
    <n v="2"/>
    <x v="1"/>
    <n v="70"/>
    <n v="3"/>
    <n v="2"/>
    <s v="Healthcare Representative"/>
    <n v="1"/>
    <x v="1"/>
    <n v="6673"/>
    <n v="11354"/>
    <n v="7"/>
    <s v="Y"/>
    <s v="Yes"/>
    <n v="19"/>
    <n v="3"/>
    <n v="2"/>
    <n v="80"/>
    <n v="0"/>
    <n v="17"/>
    <n v="2"/>
    <n v="3"/>
    <n v="1"/>
    <n v="0"/>
    <n v="0"/>
    <n v="0"/>
    <n v="3"/>
    <x v="1"/>
    <n v="1"/>
  </r>
  <r>
    <n v="29"/>
    <x v="0"/>
    <s v="Travel_Rarely"/>
    <n v="121"/>
    <x v="0"/>
    <n v="27"/>
    <n v="3"/>
    <s v="Marketing"/>
    <n v="1"/>
    <n v="283"/>
    <n v="2"/>
    <x v="0"/>
    <n v="35"/>
    <n v="3"/>
    <n v="3"/>
    <s v="Sales Executive"/>
    <n v="4"/>
    <x v="1"/>
    <n v="7639"/>
    <n v="24525"/>
    <n v="1"/>
    <s v="Y"/>
    <s v="No"/>
    <n v="22"/>
    <n v="4"/>
    <n v="4"/>
    <n v="80"/>
    <n v="3"/>
    <n v="10"/>
    <n v="3"/>
    <n v="2"/>
    <n v="10"/>
    <n v="4"/>
    <n v="1"/>
    <n v="9"/>
    <n v="4"/>
    <x v="2"/>
    <n v="1"/>
  </r>
  <r>
    <n v="22"/>
    <x v="1"/>
    <s v="Travel_Rarely"/>
    <n v="1136"/>
    <x v="1"/>
    <n v="5"/>
    <n v="3"/>
    <s v="Life Sciences"/>
    <n v="1"/>
    <n v="284"/>
    <n v="4"/>
    <x v="1"/>
    <n v="60"/>
    <n v="4"/>
    <n v="1"/>
    <s v="Research Scientist"/>
    <n v="2"/>
    <x v="2"/>
    <n v="2328"/>
    <n v="12392"/>
    <n v="1"/>
    <s v="Y"/>
    <s v="Yes"/>
    <n v="16"/>
    <n v="3"/>
    <n v="1"/>
    <n v="80"/>
    <n v="1"/>
    <n v="4"/>
    <n v="2"/>
    <n v="2"/>
    <n v="4"/>
    <n v="2"/>
    <n v="2"/>
    <n v="2"/>
    <n v="4"/>
    <x v="2"/>
    <n v="0"/>
  </r>
  <r>
    <n v="36"/>
    <x v="1"/>
    <s v="Travel_Frequently"/>
    <n v="635"/>
    <x v="1"/>
    <n v="18"/>
    <n v="1"/>
    <s v="Medical"/>
    <n v="1"/>
    <n v="286"/>
    <n v="2"/>
    <x v="0"/>
    <n v="73"/>
    <n v="3"/>
    <n v="1"/>
    <s v="Laboratory Technician"/>
    <n v="4"/>
    <x v="0"/>
    <n v="2153"/>
    <n v="7703"/>
    <n v="1"/>
    <s v="Y"/>
    <s v="No"/>
    <n v="13"/>
    <n v="3"/>
    <n v="1"/>
    <n v="80"/>
    <n v="0"/>
    <n v="8"/>
    <n v="2"/>
    <n v="3"/>
    <n v="8"/>
    <n v="1"/>
    <n v="1"/>
    <n v="7"/>
    <n v="3"/>
    <x v="1"/>
    <n v="0"/>
  </r>
  <r>
    <n v="40"/>
    <x v="1"/>
    <s v="Non-Travel"/>
    <n v="1151"/>
    <x v="1"/>
    <n v="9"/>
    <n v="5"/>
    <s v="Life Sciences"/>
    <n v="1"/>
    <n v="287"/>
    <n v="4"/>
    <x v="1"/>
    <n v="63"/>
    <n v="2"/>
    <n v="2"/>
    <s v="Healthcare Representative"/>
    <n v="4"/>
    <x v="1"/>
    <n v="4876"/>
    <n v="14242"/>
    <n v="9"/>
    <s v="Y"/>
    <s v="No"/>
    <n v="14"/>
    <n v="3"/>
    <n v="4"/>
    <n v="80"/>
    <n v="1"/>
    <n v="5"/>
    <n v="5"/>
    <n v="1"/>
    <n v="3"/>
    <n v="2"/>
    <n v="0"/>
    <n v="2"/>
    <n v="4"/>
    <x v="2"/>
    <n v="0"/>
  </r>
  <r>
    <n v="46"/>
    <x v="1"/>
    <s v="Travel_Rarely"/>
    <n v="644"/>
    <x v="1"/>
    <n v="1"/>
    <n v="4"/>
    <s v="Medical"/>
    <n v="1"/>
    <n v="288"/>
    <n v="4"/>
    <x v="1"/>
    <n v="97"/>
    <n v="3"/>
    <n v="3"/>
    <s v="Healthcare Representative"/>
    <n v="1"/>
    <x v="2"/>
    <n v="9396"/>
    <n v="12368"/>
    <n v="7"/>
    <s v="Y"/>
    <s v="No"/>
    <n v="16"/>
    <n v="3"/>
    <n v="3"/>
    <n v="80"/>
    <n v="1"/>
    <n v="17"/>
    <n v="3"/>
    <n v="3"/>
    <n v="4"/>
    <n v="2"/>
    <n v="0"/>
    <n v="3"/>
    <n v="4"/>
    <x v="2"/>
    <n v="0"/>
  </r>
  <r>
    <n v="32"/>
    <x v="0"/>
    <s v="Travel_Rarely"/>
    <n v="1045"/>
    <x v="0"/>
    <n v="4"/>
    <n v="4"/>
    <s v="Medical"/>
    <n v="1"/>
    <n v="291"/>
    <n v="4"/>
    <x v="1"/>
    <n v="32"/>
    <n v="1"/>
    <n v="3"/>
    <s v="Sales Executive"/>
    <n v="4"/>
    <x v="1"/>
    <n v="10400"/>
    <n v="25812"/>
    <n v="1"/>
    <s v="Y"/>
    <s v="No"/>
    <n v="11"/>
    <n v="3"/>
    <n v="3"/>
    <n v="80"/>
    <n v="0"/>
    <n v="14"/>
    <n v="2"/>
    <n v="2"/>
    <n v="14"/>
    <n v="8"/>
    <n v="9"/>
    <n v="8"/>
    <n v="2"/>
    <x v="1"/>
    <n v="1"/>
  </r>
  <r>
    <n v="30"/>
    <x v="1"/>
    <s v="Non-Travel"/>
    <n v="829"/>
    <x v="1"/>
    <n v="1"/>
    <n v="1"/>
    <s v="Life Sciences"/>
    <n v="1"/>
    <n v="292"/>
    <n v="3"/>
    <x v="1"/>
    <n v="88"/>
    <n v="2"/>
    <n v="3"/>
    <s v="Manufacturing Director"/>
    <n v="3"/>
    <x v="0"/>
    <n v="8474"/>
    <n v="20925"/>
    <n v="1"/>
    <s v="Y"/>
    <s v="No"/>
    <n v="22"/>
    <n v="4"/>
    <n v="3"/>
    <n v="80"/>
    <n v="0"/>
    <n v="12"/>
    <n v="2"/>
    <n v="3"/>
    <n v="11"/>
    <n v="8"/>
    <n v="5"/>
    <n v="8"/>
    <n v="3"/>
    <x v="1"/>
    <n v="0"/>
  </r>
  <r>
    <n v="27"/>
    <x v="1"/>
    <s v="Travel_Frequently"/>
    <n v="1242"/>
    <x v="0"/>
    <n v="20"/>
    <n v="3"/>
    <s v="Life Sciences"/>
    <n v="1"/>
    <n v="293"/>
    <n v="4"/>
    <x v="0"/>
    <n v="90"/>
    <n v="3"/>
    <n v="2"/>
    <s v="Sales Executive"/>
    <n v="3"/>
    <x v="0"/>
    <n v="9981"/>
    <n v="12916"/>
    <n v="1"/>
    <s v="Y"/>
    <s v="No"/>
    <n v="14"/>
    <n v="3"/>
    <n v="4"/>
    <n v="80"/>
    <n v="0"/>
    <n v="7"/>
    <n v="2"/>
    <n v="3"/>
    <n v="7"/>
    <n v="7"/>
    <n v="0"/>
    <n v="7"/>
    <n v="5"/>
    <x v="2"/>
    <n v="0"/>
  </r>
  <r>
    <n v="51"/>
    <x v="1"/>
    <s v="Travel_Rarely"/>
    <n v="1469"/>
    <x v="1"/>
    <n v="8"/>
    <n v="4"/>
    <s v="Life Sciences"/>
    <n v="1"/>
    <n v="296"/>
    <n v="2"/>
    <x v="1"/>
    <n v="81"/>
    <n v="2"/>
    <n v="3"/>
    <s v="Research Director"/>
    <n v="2"/>
    <x v="1"/>
    <n v="12490"/>
    <n v="15736"/>
    <n v="5"/>
    <s v="Y"/>
    <s v="No"/>
    <n v="16"/>
    <n v="3"/>
    <n v="4"/>
    <n v="80"/>
    <n v="2"/>
    <n v="16"/>
    <n v="5"/>
    <n v="1"/>
    <n v="10"/>
    <n v="9"/>
    <n v="4"/>
    <n v="7"/>
    <n v="2"/>
    <x v="1"/>
    <n v="0"/>
  </r>
  <r>
    <n v="30"/>
    <x v="0"/>
    <s v="Travel_Rarely"/>
    <n v="1005"/>
    <x v="1"/>
    <n v="3"/>
    <n v="3"/>
    <s v="Technical Degree"/>
    <n v="1"/>
    <n v="297"/>
    <n v="4"/>
    <x v="0"/>
    <n v="88"/>
    <n v="3"/>
    <n v="1"/>
    <s v="Research Scientist"/>
    <n v="1"/>
    <x v="0"/>
    <n v="2657"/>
    <n v="8556"/>
    <n v="5"/>
    <s v="Y"/>
    <s v="Yes"/>
    <n v="11"/>
    <n v="3"/>
    <n v="3"/>
    <n v="80"/>
    <n v="0"/>
    <n v="8"/>
    <n v="5"/>
    <n v="3"/>
    <n v="5"/>
    <n v="2"/>
    <n v="0"/>
    <n v="4"/>
    <n v="4"/>
    <x v="2"/>
    <n v="1"/>
  </r>
  <r>
    <n v="41"/>
    <x v="1"/>
    <s v="Travel_Rarely"/>
    <n v="896"/>
    <x v="0"/>
    <n v="6"/>
    <n v="3"/>
    <s v="Life Sciences"/>
    <n v="1"/>
    <n v="298"/>
    <n v="4"/>
    <x v="0"/>
    <n v="75"/>
    <n v="3"/>
    <n v="3"/>
    <s v="Manager"/>
    <n v="4"/>
    <x v="0"/>
    <n v="13591"/>
    <n v="14674"/>
    <n v="3"/>
    <s v="Y"/>
    <s v="Yes"/>
    <n v="18"/>
    <n v="3"/>
    <n v="3"/>
    <n v="80"/>
    <n v="0"/>
    <n v="16"/>
    <n v="3"/>
    <n v="3"/>
    <n v="1"/>
    <n v="0"/>
    <n v="0"/>
    <n v="0"/>
    <n v="1"/>
    <x v="0"/>
    <n v="0"/>
  </r>
  <r>
    <n v="30"/>
    <x v="0"/>
    <s v="Travel_Frequently"/>
    <n v="334"/>
    <x v="0"/>
    <n v="26"/>
    <n v="4"/>
    <s v="Marketing"/>
    <n v="1"/>
    <n v="299"/>
    <n v="3"/>
    <x v="0"/>
    <n v="52"/>
    <n v="2"/>
    <n v="2"/>
    <s v="Sales Executive"/>
    <n v="1"/>
    <x v="0"/>
    <n v="6696"/>
    <n v="22967"/>
    <n v="5"/>
    <s v="Y"/>
    <s v="No"/>
    <n v="15"/>
    <n v="3"/>
    <n v="3"/>
    <n v="80"/>
    <n v="0"/>
    <n v="9"/>
    <n v="5"/>
    <n v="2"/>
    <n v="6"/>
    <n v="3"/>
    <n v="0"/>
    <n v="1"/>
    <n v="2"/>
    <x v="1"/>
    <n v="1"/>
  </r>
  <r>
    <n v="29"/>
    <x v="0"/>
    <s v="Travel_Rarely"/>
    <n v="992"/>
    <x v="1"/>
    <n v="1"/>
    <n v="3"/>
    <s v="Technical Degree"/>
    <n v="1"/>
    <n v="300"/>
    <n v="3"/>
    <x v="1"/>
    <n v="85"/>
    <n v="3"/>
    <n v="1"/>
    <s v="Research Scientist"/>
    <n v="3"/>
    <x v="0"/>
    <n v="2058"/>
    <n v="19757"/>
    <n v="0"/>
    <s v="Y"/>
    <s v="No"/>
    <n v="14"/>
    <n v="3"/>
    <n v="4"/>
    <n v="80"/>
    <n v="0"/>
    <n v="7"/>
    <n v="1"/>
    <n v="2"/>
    <n v="6"/>
    <n v="2"/>
    <n v="1"/>
    <n v="5"/>
    <n v="3"/>
    <x v="1"/>
    <n v="1"/>
  </r>
  <r>
    <n v="45"/>
    <x v="1"/>
    <s v="Non-Travel"/>
    <n v="1052"/>
    <x v="0"/>
    <n v="6"/>
    <n v="3"/>
    <s v="Medical"/>
    <n v="1"/>
    <n v="302"/>
    <n v="4"/>
    <x v="0"/>
    <n v="57"/>
    <n v="2"/>
    <n v="3"/>
    <s v="Sales Executive"/>
    <n v="4"/>
    <x v="0"/>
    <n v="8865"/>
    <n v="16840"/>
    <n v="6"/>
    <s v="Y"/>
    <s v="No"/>
    <n v="12"/>
    <n v="3"/>
    <n v="4"/>
    <n v="80"/>
    <n v="0"/>
    <n v="23"/>
    <n v="2"/>
    <n v="3"/>
    <n v="19"/>
    <n v="7"/>
    <n v="12"/>
    <n v="8"/>
    <n v="5"/>
    <x v="2"/>
    <n v="0"/>
  </r>
  <r>
    <n v="54"/>
    <x v="1"/>
    <s v="Travel_Rarely"/>
    <n v="1147"/>
    <x v="0"/>
    <n v="3"/>
    <n v="3"/>
    <s v="Marketing"/>
    <n v="1"/>
    <n v="303"/>
    <n v="4"/>
    <x v="0"/>
    <n v="52"/>
    <n v="3"/>
    <n v="2"/>
    <s v="Sales Executive"/>
    <n v="1"/>
    <x v="1"/>
    <n v="5940"/>
    <n v="17011"/>
    <n v="2"/>
    <s v="Y"/>
    <s v="No"/>
    <n v="14"/>
    <n v="3"/>
    <n v="4"/>
    <n v="80"/>
    <n v="1"/>
    <n v="16"/>
    <n v="4"/>
    <n v="3"/>
    <n v="6"/>
    <n v="2"/>
    <n v="0"/>
    <n v="5"/>
    <n v="1"/>
    <x v="0"/>
    <n v="0"/>
  </r>
  <r>
    <n v="36"/>
    <x v="1"/>
    <s v="Travel_Rarely"/>
    <n v="1396"/>
    <x v="1"/>
    <n v="5"/>
    <n v="2"/>
    <s v="Life Sciences"/>
    <n v="1"/>
    <n v="304"/>
    <n v="4"/>
    <x v="1"/>
    <n v="62"/>
    <n v="3"/>
    <n v="2"/>
    <s v="Laboratory Technician"/>
    <n v="2"/>
    <x v="0"/>
    <n v="5914"/>
    <n v="9945"/>
    <n v="8"/>
    <s v="Y"/>
    <s v="No"/>
    <n v="16"/>
    <n v="3"/>
    <n v="4"/>
    <n v="80"/>
    <n v="0"/>
    <n v="16"/>
    <n v="3"/>
    <n v="4"/>
    <n v="13"/>
    <n v="11"/>
    <n v="3"/>
    <n v="7"/>
    <n v="3"/>
    <x v="1"/>
    <n v="0"/>
  </r>
  <r>
    <n v="33"/>
    <x v="1"/>
    <s v="Travel_Rarely"/>
    <n v="147"/>
    <x v="1"/>
    <n v="4"/>
    <n v="4"/>
    <s v="Medical"/>
    <n v="1"/>
    <n v="305"/>
    <n v="3"/>
    <x v="0"/>
    <n v="47"/>
    <n v="2"/>
    <n v="1"/>
    <s v="Research Scientist"/>
    <n v="2"/>
    <x v="1"/>
    <n v="2622"/>
    <n v="13248"/>
    <n v="6"/>
    <s v="Y"/>
    <s v="No"/>
    <n v="21"/>
    <n v="4"/>
    <n v="4"/>
    <n v="80"/>
    <n v="0"/>
    <n v="7"/>
    <n v="3"/>
    <n v="3"/>
    <n v="3"/>
    <n v="2"/>
    <n v="1"/>
    <n v="1"/>
    <n v="4"/>
    <x v="2"/>
    <n v="0"/>
  </r>
  <r>
    <n v="37"/>
    <x v="1"/>
    <s v="Travel_Frequently"/>
    <n v="663"/>
    <x v="1"/>
    <n v="11"/>
    <n v="3"/>
    <s v="Other"/>
    <n v="1"/>
    <n v="306"/>
    <n v="2"/>
    <x v="1"/>
    <n v="47"/>
    <n v="3"/>
    <n v="3"/>
    <s v="Research Director"/>
    <n v="4"/>
    <x v="2"/>
    <n v="12185"/>
    <n v="10056"/>
    <n v="1"/>
    <s v="Y"/>
    <s v="Yes"/>
    <n v="14"/>
    <n v="3"/>
    <n v="3"/>
    <n v="80"/>
    <n v="3"/>
    <n v="10"/>
    <n v="1"/>
    <n v="3"/>
    <n v="10"/>
    <n v="8"/>
    <n v="0"/>
    <n v="7"/>
    <n v="2"/>
    <x v="1"/>
    <n v="0"/>
  </r>
  <r>
    <n v="38"/>
    <x v="1"/>
    <s v="Travel_Rarely"/>
    <n v="119"/>
    <x v="0"/>
    <n v="3"/>
    <n v="3"/>
    <s v="Life Sciences"/>
    <n v="1"/>
    <n v="307"/>
    <n v="1"/>
    <x v="1"/>
    <n v="76"/>
    <n v="3"/>
    <n v="3"/>
    <s v="Sales Executive"/>
    <n v="3"/>
    <x v="2"/>
    <n v="10609"/>
    <n v="9647"/>
    <n v="0"/>
    <s v="Y"/>
    <s v="No"/>
    <n v="12"/>
    <n v="3"/>
    <n v="3"/>
    <n v="80"/>
    <n v="2"/>
    <n v="17"/>
    <n v="6"/>
    <n v="2"/>
    <n v="16"/>
    <n v="10"/>
    <n v="5"/>
    <n v="13"/>
    <n v="5"/>
    <x v="2"/>
    <n v="0"/>
  </r>
  <r>
    <n v="31"/>
    <x v="1"/>
    <s v="Non-Travel"/>
    <n v="979"/>
    <x v="1"/>
    <n v="1"/>
    <n v="4"/>
    <s v="Medical"/>
    <n v="1"/>
    <n v="308"/>
    <n v="3"/>
    <x v="1"/>
    <n v="90"/>
    <n v="1"/>
    <n v="2"/>
    <s v="Manufacturing Director"/>
    <n v="3"/>
    <x v="1"/>
    <n v="4345"/>
    <n v="4381"/>
    <n v="0"/>
    <s v="Y"/>
    <s v="No"/>
    <n v="12"/>
    <n v="3"/>
    <n v="4"/>
    <n v="80"/>
    <n v="1"/>
    <n v="6"/>
    <n v="2"/>
    <n v="3"/>
    <n v="5"/>
    <n v="4"/>
    <n v="1"/>
    <n v="4"/>
    <n v="3"/>
    <x v="1"/>
    <n v="0"/>
  </r>
  <r>
    <n v="59"/>
    <x v="1"/>
    <s v="Travel_Rarely"/>
    <n v="142"/>
    <x v="1"/>
    <n v="3"/>
    <n v="3"/>
    <s v="Life Sciences"/>
    <n v="1"/>
    <n v="309"/>
    <n v="3"/>
    <x v="1"/>
    <n v="70"/>
    <n v="2"/>
    <n v="1"/>
    <s v="Research Scientist"/>
    <n v="4"/>
    <x v="1"/>
    <n v="2177"/>
    <n v="8456"/>
    <n v="3"/>
    <s v="Y"/>
    <s v="No"/>
    <n v="17"/>
    <n v="3"/>
    <n v="1"/>
    <n v="80"/>
    <n v="1"/>
    <n v="7"/>
    <n v="6"/>
    <n v="3"/>
    <n v="1"/>
    <n v="0"/>
    <n v="0"/>
    <n v="0"/>
    <n v="5"/>
    <x v="2"/>
    <n v="0"/>
  </r>
  <r>
    <n v="37"/>
    <x v="1"/>
    <s v="Travel_Frequently"/>
    <n v="319"/>
    <x v="0"/>
    <n v="4"/>
    <n v="4"/>
    <s v="Marketing"/>
    <n v="1"/>
    <n v="311"/>
    <n v="1"/>
    <x v="1"/>
    <n v="41"/>
    <n v="3"/>
    <n v="1"/>
    <s v="Sales Representative"/>
    <n v="4"/>
    <x v="2"/>
    <n v="2793"/>
    <n v="2539"/>
    <n v="4"/>
    <s v="Y"/>
    <s v="No"/>
    <n v="17"/>
    <n v="3"/>
    <n v="3"/>
    <n v="80"/>
    <n v="1"/>
    <n v="13"/>
    <n v="2"/>
    <n v="3"/>
    <n v="9"/>
    <n v="8"/>
    <n v="5"/>
    <n v="8"/>
    <n v="5"/>
    <x v="2"/>
    <n v="0"/>
  </r>
  <r>
    <n v="29"/>
    <x v="1"/>
    <s v="Travel_Frequently"/>
    <n v="1413"/>
    <x v="0"/>
    <n v="1"/>
    <n v="1"/>
    <s v="Medical"/>
    <n v="1"/>
    <n v="312"/>
    <n v="2"/>
    <x v="0"/>
    <n v="42"/>
    <n v="3"/>
    <n v="3"/>
    <s v="Sales Executive"/>
    <n v="4"/>
    <x v="1"/>
    <n v="7918"/>
    <n v="6599"/>
    <n v="1"/>
    <s v="Y"/>
    <s v="No"/>
    <n v="14"/>
    <n v="3"/>
    <n v="4"/>
    <n v="80"/>
    <n v="1"/>
    <n v="11"/>
    <n v="5"/>
    <n v="3"/>
    <n v="11"/>
    <n v="10"/>
    <n v="4"/>
    <n v="1"/>
    <n v="3"/>
    <x v="1"/>
    <n v="0"/>
  </r>
  <r>
    <n v="35"/>
    <x v="1"/>
    <s v="Travel_Frequently"/>
    <n v="944"/>
    <x v="0"/>
    <n v="1"/>
    <n v="3"/>
    <s v="Marketing"/>
    <n v="1"/>
    <n v="314"/>
    <n v="3"/>
    <x v="0"/>
    <n v="92"/>
    <n v="3"/>
    <n v="3"/>
    <s v="Sales Executive"/>
    <n v="3"/>
    <x v="0"/>
    <n v="8789"/>
    <n v="9096"/>
    <n v="1"/>
    <s v="Y"/>
    <s v="No"/>
    <n v="14"/>
    <n v="3"/>
    <n v="1"/>
    <n v="80"/>
    <n v="0"/>
    <n v="10"/>
    <n v="3"/>
    <n v="4"/>
    <n v="10"/>
    <n v="7"/>
    <n v="0"/>
    <n v="8"/>
    <n v="3"/>
    <x v="1"/>
    <n v="0"/>
  </r>
  <r>
    <n v="29"/>
    <x v="0"/>
    <s v="Travel_Rarely"/>
    <n v="896"/>
    <x v="1"/>
    <n v="18"/>
    <n v="1"/>
    <s v="Medical"/>
    <n v="1"/>
    <n v="315"/>
    <n v="3"/>
    <x v="1"/>
    <n v="86"/>
    <n v="2"/>
    <n v="1"/>
    <s v="Research Scientist"/>
    <n v="4"/>
    <x v="0"/>
    <n v="2389"/>
    <n v="14961"/>
    <n v="1"/>
    <s v="Y"/>
    <s v="Yes"/>
    <n v="13"/>
    <n v="3"/>
    <n v="3"/>
    <n v="80"/>
    <n v="0"/>
    <n v="4"/>
    <n v="3"/>
    <n v="2"/>
    <n v="4"/>
    <n v="3"/>
    <n v="0"/>
    <n v="1"/>
    <n v="5"/>
    <x v="2"/>
    <n v="1"/>
  </r>
  <r>
    <n v="52"/>
    <x v="1"/>
    <s v="Travel_Rarely"/>
    <n v="1323"/>
    <x v="1"/>
    <n v="2"/>
    <n v="3"/>
    <s v="Life Sciences"/>
    <n v="1"/>
    <n v="316"/>
    <n v="3"/>
    <x v="0"/>
    <n v="89"/>
    <n v="2"/>
    <n v="1"/>
    <s v="Laboratory Technician"/>
    <n v="4"/>
    <x v="0"/>
    <n v="3212"/>
    <n v="3300"/>
    <n v="7"/>
    <s v="Y"/>
    <s v="No"/>
    <n v="15"/>
    <n v="3"/>
    <n v="2"/>
    <n v="80"/>
    <n v="0"/>
    <n v="6"/>
    <n v="3"/>
    <n v="2"/>
    <n v="2"/>
    <n v="2"/>
    <n v="2"/>
    <n v="2"/>
    <n v="5"/>
    <x v="2"/>
    <n v="0"/>
  </r>
  <r>
    <n v="42"/>
    <x v="1"/>
    <s v="Travel_Rarely"/>
    <n v="532"/>
    <x v="1"/>
    <n v="4"/>
    <n v="2"/>
    <s v="Technical Degree"/>
    <n v="1"/>
    <n v="319"/>
    <n v="3"/>
    <x v="1"/>
    <n v="58"/>
    <n v="3"/>
    <n v="5"/>
    <s v="Manager"/>
    <n v="4"/>
    <x v="1"/>
    <n v="19232"/>
    <n v="4933"/>
    <n v="1"/>
    <s v="Y"/>
    <s v="No"/>
    <n v="11"/>
    <n v="3"/>
    <n v="4"/>
    <n v="80"/>
    <n v="0"/>
    <n v="22"/>
    <n v="3"/>
    <n v="3"/>
    <n v="22"/>
    <n v="17"/>
    <n v="11"/>
    <n v="15"/>
    <n v="5"/>
    <x v="2"/>
    <n v="0"/>
  </r>
  <r>
    <n v="59"/>
    <x v="1"/>
    <s v="Travel_Rarely"/>
    <n v="818"/>
    <x v="2"/>
    <n v="6"/>
    <n v="2"/>
    <s v="Medical"/>
    <n v="1"/>
    <n v="321"/>
    <n v="2"/>
    <x v="1"/>
    <n v="52"/>
    <n v="3"/>
    <n v="1"/>
    <s v="Human Resources"/>
    <n v="3"/>
    <x v="1"/>
    <n v="2267"/>
    <n v="25657"/>
    <n v="8"/>
    <s v="Y"/>
    <s v="No"/>
    <n v="17"/>
    <n v="3"/>
    <n v="4"/>
    <n v="80"/>
    <n v="0"/>
    <n v="7"/>
    <n v="2"/>
    <n v="2"/>
    <n v="2"/>
    <n v="2"/>
    <n v="2"/>
    <n v="2"/>
    <n v="2"/>
    <x v="1"/>
    <n v="0"/>
  </r>
  <r>
    <n v="50"/>
    <x v="1"/>
    <s v="Travel_Rarely"/>
    <n v="854"/>
    <x v="0"/>
    <n v="1"/>
    <n v="4"/>
    <s v="Medical"/>
    <n v="1"/>
    <n v="323"/>
    <n v="4"/>
    <x v="0"/>
    <n v="68"/>
    <n v="3"/>
    <n v="5"/>
    <s v="Manager"/>
    <n v="4"/>
    <x v="2"/>
    <n v="19517"/>
    <n v="24118"/>
    <n v="3"/>
    <s v="Y"/>
    <s v="No"/>
    <n v="11"/>
    <n v="3"/>
    <n v="3"/>
    <n v="80"/>
    <n v="1"/>
    <n v="32"/>
    <n v="3"/>
    <n v="2"/>
    <n v="7"/>
    <n v="0"/>
    <n v="0"/>
    <n v="6"/>
    <n v="4"/>
    <x v="2"/>
    <n v="0"/>
  </r>
  <r>
    <n v="33"/>
    <x v="0"/>
    <s v="Travel_Rarely"/>
    <n v="813"/>
    <x v="1"/>
    <n v="14"/>
    <n v="3"/>
    <s v="Medical"/>
    <n v="1"/>
    <n v="325"/>
    <n v="3"/>
    <x v="1"/>
    <n v="58"/>
    <n v="3"/>
    <n v="1"/>
    <s v="Laboratory Technician"/>
    <n v="4"/>
    <x v="1"/>
    <n v="2436"/>
    <n v="22149"/>
    <n v="5"/>
    <s v="Y"/>
    <s v="Yes"/>
    <n v="13"/>
    <n v="3"/>
    <n v="3"/>
    <n v="80"/>
    <n v="1"/>
    <n v="8"/>
    <n v="2"/>
    <n v="1"/>
    <n v="5"/>
    <n v="4"/>
    <n v="0"/>
    <n v="4"/>
    <n v="5"/>
    <x v="2"/>
    <n v="1"/>
  </r>
  <r>
    <n v="43"/>
    <x v="1"/>
    <s v="Travel_Rarely"/>
    <n v="1034"/>
    <x v="0"/>
    <n v="16"/>
    <n v="3"/>
    <s v="Marketing"/>
    <n v="1"/>
    <n v="327"/>
    <n v="4"/>
    <x v="0"/>
    <n v="80"/>
    <n v="3"/>
    <n v="4"/>
    <s v="Manager"/>
    <n v="4"/>
    <x v="1"/>
    <n v="16064"/>
    <n v="7744"/>
    <n v="5"/>
    <s v="Y"/>
    <s v="Yes"/>
    <n v="22"/>
    <n v="4"/>
    <n v="3"/>
    <n v="80"/>
    <n v="1"/>
    <n v="22"/>
    <n v="3"/>
    <n v="3"/>
    <n v="17"/>
    <n v="13"/>
    <n v="1"/>
    <n v="9"/>
    <n v="5"/>
    <x v="2"/>
    <n v="0"/>
  </r>
  <r>
    <n v="33"/>
    <x v="0"/>
    <s v="Travel_Rarely"/>
    <n v="465"/>
    <x v="1"/>
    <n v="2"/>
    <n v="2"/>
    <s v="Life Sciences"/>
    <n v="1"/>
    <n v="328"/>
    <n v="1"/>
    <x v="0"/>
    <n v="39"/>
    <n v="3"/>
    <n v="1"/>
    <s v="Laboratory Technician"/>
    <n v="1"/>
    <x v="1"/>
    <n v="2707"/>
    <n v="21509"/>
    <n v="7"/>
    <s v="Y"/>
    <s v="No"/>
    <n v="20"/>
    <n v="4"/>
    <n v="1"/>
    <n v="80"/>
    <n v="0"/>
    <n v="13"/>
    <n v="3"/>
    <n v="4"/>
    <n v="9"/>
    <n v="7"/>
    <n v="1"/>
    <n v="7"/>
    <n v="5"/>
    <x v="2"/>
    <n v="1"/>
  </r>
  <r>
    <n v="52"/>
    <x v="1"/>
    <s v="Non-Travel"/>
    <n v="771"/>
    <x v="0"/>
    <n v="2"/>
    <n v="4"/>
    <s v="Life Sciences"/>
    <n v="1"/>
    <n v="329"/>
    <n v="1"/>
    <x v="1"/>
    <n v="79"/>
    <n v="2"/>
    <n v="5"/>
    <s v="Manager"/>
    <n v="3"/>
    <x v="0"/>
    <n v="19068"/>
    <n v="21030"/>
    <n v="1"/>
    <s v="Y"/>
    <s v="Yes"/>
    <n v="18"/>
    <n v="3"/>
    <n v="4"/>
    <n v="80"/>
    <n v="0"/>
    <n v="33"/>
    <n v="2"/>
    <n v="4"/>
    <n v="33"/>
    <n v="7"/>
    <n v="15"/>
    <n v="12"/>
    <n v="1"/>
    <x v="0"/>
    <n v="0"/>
  </r>
  <r>
    <n v="32"/>
    <x v="1"/>
    <s v="Travel_Rarely"/>
    <n v="1401"/>
    <x v="0"/>
    <n v="4"/>
    <n v="2"/>
    <s v="Life Sciences"/>
    <n v="1"/>
    <n v="330"/>
    <n v="3"/>
    <x v="0"/>
    <n v="56"/>
    <n v="3"/>
    <n v="1"/>
    <s v="Sales Representative"/>
    <n v="2"/>
    <x v="1"/>
    <n v="3931"/>
    <n v="20990"/>
    <n v="2"/>
    <s v="Y"/>
    <s v="No"/>
    <n v="11"/>
    <n v="3"/>
    <n v="1"/>
    <n v="80"/>
    <n v="1"/>
    <n v="6"/>
    <n v="5"/>
    <n v="3"/>
    <n v="4"/>
    <n v="3"/>
    <n v="1"/>
    <n v="2"/>
    <n v="3"/>
    <x v="1"/>
    <n v="0"/>
  </r>
  <r>
    <n v="32"/>
    <x v="0"/>
    <s v="Travel_Rarely"/>
    <n v="515"/>
    <x v="1"/>
    <n v="1"/>
    <n v="3"/>
    <s v="Life Sciences"/>
    <n v="1"/>
    <n v="331"/>
    <n v="4"/>
    <x v="1"/>
    <n v="62"/>
    <n v="2"/>
    <n v="1"/>
    <s v="Laboratory Technician"/>
    <n v="3"/>
    <x v="0"/>
    <n v="3730"/>
    <n v="9571"/>
    <n v="0"/>
    <s v="Y"/>
    <s v="Yes"/>
    <n v="14"/>
    <n v="3"/>
    <n v="4"/>
    <n v="80"/>
    <n v="0"/>
    <n v="4"/>
    <n v="2"/>
    <n v="1"/>
    <n v="3"/>
    <n v="2"/>
    <n v="1"/>
    <n v="2"/>
    <n v="5"/>
    <x v="2"/>
    <n v="1"/>
  </r>
  <r>
    <n v="39"/>
    <x v="1"/>
    <s v="Travel_Rarely"/>
    <n v="1431"/>
    <x v="1"/>
    <n v="1"/>
    <n v="4"/>
    <s v="Medical"/>
    <n v="1"/>
    <n v="332"/>
    <n v="3"/>
    <x v="0"/>
    <n v="96"/>
    <n v="3"/>
    <n v="1"/>
    <s v="Laboratory Technician"/>
    <n v="3"/>
    <x v="2"/>
    <n v="2232"/>
    <n v="15417"/>
    <n v="7"/>
    <s v="Y"/>
    <s v="No"/>
    <n v="14"/>
    <n v="3"/>
    <n v="3"/>
    <n v="80"/>
    <n v="3"/>
    <n v="7"/>
    <n v="1"/>
    <n v="3"/>
    <n v="3"/>
    <n v="2"/>
    <n v="1"/>
    <n v="2"/>
    <n v="4"/>
    <x v="2"/>
    <n v="0"/>
  </r>
  <r>
    <n v="32"/>
    <x v="1"/>
    <s v="Non-Travel"/>
    <n v="976"/>
    <x v="0"/>
    <n v="26"/>
    <n v="4"/>
    <s v="Marketing"/>
    <n v="1"/>
    <n v="333"/>
    <n v="3"/>
    <x v="1"/>
    <n v="100"/>
    <n v="3"/>
    <n v="2"/>
    <s v="Sales Executive"/>
    <n v="4"/>
    <x v="1"/>
    <n v="4465"/>
    <n v="12069"/>
    <n v="0"/>
    <s v="Y"/>
    <s v="No"/>
    <n v="18"/>
    <n v="3"/>
    <n v="1"/>
    <n v="80"/>
    <n v="0"/>
    <n v="4"/>
    <n v="2"/>
    <n v="3"/>
    <n v="3"/>
    <n v="2"/>
    <n v="2"/>
    <n v="2"/>
    <n v="3"/>
    <x v="1"/>
    <n v="0"/>
  </r>
  <r>
    <n v="41"/>
    <x v="1"/>
    <s v="Travel_Rarely"/>
    <n v="1411"/>
    <x v="1"/>
    <n v="19"/>
    <n v="2"/>
    <s v="Life Sciences"/>
    <n v="1"/>
    <n v="334"/>
    <n v="3"/>
    <x v="1"/>
    <n v="36"/>
    <n v="3"/>
    <n v="2"/>
    <s v="Research Scientist"/>
    <n v="1"/>
    <x v="2"/>
    <n v="3072"/>
    <n v="19877"/>
    <n v="2"/>
    <s v="Y"/>
    <s v="No"/>
    <n v="16"/>
    <n v="3"/>
    <n v="1"/>
    <n v="80"/>
    <n v="2"/>
    <n v="17"/>
    <n v="2"/>
    <n v="2"/>
    <n v="1"/>
    <n v="0"/>
    <n v="0"/>
    <n v="0"/>
    <n v="5"/>
    <x v="2"/>
    <n v="0"/>
  </r>
  <r>
    <n v="40"/>
    <x v="1"/>
    <s v="Travel_Rarely"/>
    <n v="1300"/>
    <x v="1"/>
    <n v="24"/>
    <n v="2"/>
    <s v="Technical Degree"/>
    <n v="1"/>
    <n v="335"/>
    <n v="1"/>
    <x v="1"/>
    <n v="62"/>
    <n v="3"/>
    <n v="2"/>
    <s v="Research Scientist"/>
    <n v="4"/>
    <x v="2"/>
    <n v="3319"/>
    <n v="24447"/>
    <n v="1"/>
    <s v="Y"/>
    <s v="No"/>
    <n v="17"/>
    <n v="3"/>
    <n v="1"/>
    <n v="80"/>
    <n v="2"/>
    <n v="9"/>
    <n v="3"/>
    <n v="3"/>
    <n v="9"/>
    <n v="8"/>
    <n v="4"/>
    <n v="7"/>
    <n v="1"/>
    <x v="0"/>
    <n v="0"/>
  </r>
  <r>
    <n v="45"/>
    <x v="1"/>
    <s v="Travel_Rarely"/>
    <n v="252"/>
    <x v="1"/>
    <n v="1"/>
    <n v="3"/>
    <s v="Other"/>
    <n v="1"/>
    <n v="336"/>
    <n v="3"/>
    <x v="1"/>
    <n v="70"/>
    <n v="4"/>
    <n v="5"/>
    <s v="Manager"/>
    <n v="4"/>
    <x v="1"/>
    <n v="19202"/>
    <n v="15970"/>
    <n v="0"/>
    <s v="Y"/>
    <s v="No"/>
    <n v="11"/>
    <n v="3"/>
    <n v="3"/>
    <n v="80"/>
    <n v="1"/>
    <n v="25"/>
    <n v="2"/>
    <n v="3"/>
    <n v="24"/>
    <n v="0"/>
    <n v="1"/>
    <n v="7"/>
    <n v="2"/>
    <x v="1"/>
    <n v="0"/>
  </r>
  <r>
    <n v="31"/>
    <x v="1"/>
    <s v="Travel_Frequently"/>
    <n v="1327"/>
    <x v="1"/>
    <n v="3"/>
    <n v="4"/>
    <s v="Medical"/>
    <n v="1"/>
    <n v="337"/>
    <n v="2"/>
    <x v="1"/>
    <n v="73"/>
    <n v="3"/>
    <n v="3"/>
    <s v="Research Director"/>
    <n v="3"/>
    <x v="2"/>
    <n v="13675"/>
    <n v="13523"/>
    <n v="9"/>
    <s v="Y"/>
    <s v="No"/>
    <n v="12"/>
    <n v="3"/>
    <n v="1"/>
    <n v="80"/>
    <n v="1"/>
    <n v="9"/>
    <n v="3"/>
    <n v="3"/>
    <n v="2"/>
    <n v="2"/>
    <n v="2"/>
    <n v="2"/>
    <n v="1"/>
    <x v="0"/>
    <n v="0"/>
  </r>
  <r>
    <n v="33"/>
    <x v="1"/>
    <s v="Travel_Rarely"/>
    <n v="832"/>
    <x v="1"/>
    <n v="5"/>
    <n v="4"/>
    <s v="Life Sciences"/>
    <n v="1"/>
    <n v="338"/>
    <n v="3"/>
    <x v="0"/>
    <n v="63"/>
    <n v="2"/>
    <n v="1"/>
    <s v="Research Scientist"/>
    <n v="4"/>
    <x v="1"/>
    <n v="2911"/>
    <n v="14776"/>
    <n v="1"/>
    <s v="Y"/>
    <s v="No"/>
    <n v="13"/>
    <n v="3"/>
    <n v="3"/>
    <n v="80"/>
    <n v="1"/>
    <n v="2"/>
    <n v="2"/>
    <n v="2"/>
    <n v="2"/>
    <n v="2"/>
    <n v="0"/>
    <n v="2"/>
    <n v="3"/>
    <x v="1"/>
    <n v="0"/>
  </r>
  <r>
    <n v="34"/>
    <x v="1"/>
    <s v="Travel_Rarely"/>
    <n v="470"/>
    <x v="1"/>
    <n v="2"/>
    <n v="4"/>
    <s v="Life Sciences"/>
    <n v="1"/>
    <n v="339"/>
    <n v="4"/>
    <x v="1"/>
    <n v="84"/>
    <n v="2"/>
    <n v="2"/>
    <s v="Manufacturing Director"/>
    <n v="1"/>
    <x v="1"/>
    <n v="5957"/>
    <n v="23687"/>
    <n v="6"/>
    <s v="Y"/>
    <s v="No"/>
    <n v="13"/>
    <n v="3"/>
    <n v="2"/>
    <n v="80"/>
    <n v="1"/>
    <n v="13"/>
    <n v="3"/>
    <n v="3"/>
    <n v="11"/>
    <n v="9"/>
    <n v="5"/>
    <n v="9"/>
    <n v="4"/>
    <x v="2"/>
    <n v="0"/>
  </r>
  <r>
    <n v="37"/>
    <x v="1"/>
    <s v="Travel_Rarely"/>
    <n v="1017"/>
    <x v="1"/>
    <n v="1"/>
    <n v="2"/>
    <s v="Medical"/>
    <n v="1"/>
    <n v="340"/>
    <n v="3"/>
    <x v="0"/>
    <n v="83"/>
    <n v="2"/>
    <n v="1"/>
    <s v="Research Scientist"/>
    <n v="1"/>
    <x v="1"/>
    <n v="3920"/>
    <n v="18697"/>
    <n v="2"/>
    <s v="Y"/>
    <s v="No"/>
    <n v="14"/>
    <n v="3"/>
    <n v="1"/>
    <n v="80"/>
    <n v="1"/>
    <n v="17"/>
    <n v="2"/>
    <n v="2"/>
    <n v="3"/>
    <n v="1"/>
    <n v="0"/>
    <n v="2"/>
    <n v="5"/>
    <x v="2"/>
    <n v="0"/>
  </r>
  <r>
    <n v="45"/>
    <x v="1"/>
    <s v="Travel_Frequently"/>
    <n v="1199"/>
    <x v="1"/>
    <n v="7"/>
    <n v="4"/>
    <s v="Life Sciences"/>
    <n v="1"/>
    <n v="341"/>
    <n v="1"/>
    <x v="1"/>
    <n v="77"/>
    <n v="4"/>
    <n v="2"/>
    <s v="Manufacturing Director"/>
    <n v="3"/>
    <x v="1"/>
    <n v="6434"/>
    <n v="5118"/>
    <n v="4"/>
    <s v="Y"/>
    <s v="No"/>
    <n v="17"/>
    <n v="3"/>
    <n v="4"/>
    <n v="80"/>
    <n v="1"/>
    <n v="9"/>
    <n v="1"/>
    <n v="3"/>
    <n v="3"/>
    <n v="2"/>
    <n v="0"/>
    <n v="2"/>
    <n v="1"/>
    <x v="0"/>
    <n v="0"/>
  </r>
  <r>
    <n v="37"/>
    <x v="0"/>
    <s v="Travel_Frequently"/>
    <n v="504"/>
    <x v="1"/>
    <n v="10"/>
    <n v="3"/>
    <s v="Medical"/>
    <n v="1"/>
    <n v="342"/>
    <n v="1"/>
    <x v="1"/>
    <n v="61"/>
    <n v="3"/>
    <n v="3"/>
    <s v="Manufacturing Director"/>
    <n v="3"/>
    <x v="2"/>
    <n v="10048"/>
    <n v="22573"/>
    <n v="6"/>
    <s v="Y"/>
    <s v="No"/>
    <n v="11"/>
    <n v="3"/>
    <n v="2"/>
    <n v="80"/>
    <n v="2"/>
    <n v="17"/>
    <n v="5"/>
    <n v="3"/>
    <n v="1"/>
    <n v="0"/>
    <n v="0"/>
    <n v="0"/>
    <n v="1"/>
    <x v="0"/>
    <n v="1"/>
  </r>
  <r>
    <n v="39"/>
    <x v="1"/>
    <s v="Travel_Frequently"/>
    <n v="505"/>
    <x v="1"/>
    <n v="2"/>
    <n v="4"/>
    <s v="Technical Degree"/>
    <n v="1"/>
    <n v="343"/>
    <n v="3"/>
    <x v="0"/>
    <n v="64"/>
    <n v="3"/>
    <n v="3"/>
    <s v="Healthcare Representative"/>
    <n v="3"/>
    <x v="0"/>
    <n v="10938"/>
    <n v="6420"/>
    <n v="0"/>
    <s v="Y"/>
    <s v="No"/>
    <n v="25"/>
    <n v="4"/>
    <n v="4"/>
    <n v="80"/>
    <n v="0"/>
    <n v="20"/>
    <n v="1"/>
    <n v="3"/>
    <n v="19"/>
    <n v="6"/>
    <n v="11"/>
    <n v="8"/>
    <n v="2"/>
    <x v="1"/>
    <n v="0"/>
  </r>
  <r>
    <n v="29"/>
    <x v="1"/>
    <s v="Travel_Rarely"/>
    <n v="665"/>
    <x v="1"/>
    <n v="15"/>
    <n v="3"/>
    <s v="Life Sciences"/>
    <n v="1"/>
    <n v="346"/>
    <n v="3"/>
    <x v="1"/>
    <n v="60"/>
    <n v="3"/>
    <n v="1"/>
    <s v="Research Scientist"/>
    <n v="4"/>
    <x v="0"/>
    <n v="2340"/>
    <n v="22673"/>
    <n v="1"/>
    <s v="Y"/>
    <s v="No"/>
    <n v="19"/>
    <n v="3"/>
    <n v="1"/>
    <n v="80"/>
    <n v="0"/>
    <n v="6"/>
    <n v="1"/>
    <n v="3"/>
    <n v="6"/>
    <n v="5"/>
    <n v="1"/>
    <n v="5"/>
    <n v="2"/>
    <x v="1"/>
    <n v="0"/>
  </r>
  <r>
    <n v="42"/>
    <x v="1"/>
    <s v="Travel_Rarely"/>
    <n v="916"/>
    <x v="1"/>
    <n v="17"/>
    <n v="2"/>
    <s v="Life Sciences"/>
    <n v="1"/>
    <n v="347"/>
    <n v="4"/>
    <x v="0"/>
    <n v="82"/>
    <n v="4"/>
    <n v="2"/>
    <s v="Research Scientist"/>
    <n v="1"/>
    <x v="0"/>
    <n v="6545"/>
    <n v="23016"/>
    <n v="3"/>
    <s v="Y"/>
    <s v="Yes"/>
    <n v="13"/>
    <n v="3"/>
    <n v="3"/>
    <n v="80"/>
    <n v="0"/>
    <n v="10"/>
    <n v="1"/>
    <n v="3"/>
    <n v="3"/>
    <n v="2"/>
    <n v="0"/>
    <n v="2"/>
    <n v="1"/>
    <x v="0"/>
    <n v="0"/>
  </r>
  <r>
    <n v="29"/>
    <x v="1"/>
    <s v="Travel_Rarely"/>
    <n v="1247"/>
    <x v="0"/>
    <n v="20"/>
    <n v="2"/>
    <s v="Marketing"/>
    <n v="1"/>
    <n v="349"/>
    <n v="4"/>
    <x v="1"/>
    <n v="45"/>
    <n v="3"/>
    <n v="2"/>
    <s v="Sales Executive"/>
    <n v="4"/>
    <x v="2"/>
    <n v="6931"/>
    <n v="10732"/>
    <n v="2"/>
    <s v="Y"/>
    <s v="No"/>
    <n v="14"/>
    <n v="3"/>
    <n v="4"/>
    <n v="80"/>
    <n v="1"/>
    <n v="10"/>
    <n v="2"/>
    <n v="3"/>
    <n v="3"/>
    <n v="2"/>
    <n v="0"/>
    <n v="2"/>
    <n v="5"/>
    <x v="2"/>
    <n v="0"/>
  </r>
  <r>
    <n v="25"/>
    <x v="1"/>
    <s v="Travel_Rarely"/>
    <n v="685"/>
    <x v="1"/>
    <n v="1"/>
    <n v="3"/>
    <s v="Life Sciences"/>
    <n v="1"/>
    <n v="350"/>
    <n v="1"/>
    <x v="0"/>
    <n v="62"/>
    <n v="3"/>
    <n v="2"/>
    <s v="Manufacturing Director"/>
    <n v="3"/>
    <x v="1"/>
    <n v="4898"/>
    <n v="7505"/>
    <n v="0"/>
    <s v="Y"/>
    <s v="No"/>
    <n v="12"/>
    <n v="3"/>
    <n v="4"/>
    <n v="80"/>
    <n v="2"/>
    <n v="5"/>
    <n v="3"/>
    <n v="3"/>
    <n v="4"/>
    <n v="2"/>
    <n v="1"/>
    <n v="2"/>
    <n v="1"/>
    <x v="0"/>
    <n v="0"/>
  </r>
  <r>
    <n v="42"/>
    <x v="1"/>
    <s v="Travel_Rarely"/>
    <n v="269"/>
    <x v="1"/>
    <n v="2"/>
    <n v="3"/>
    <s v="Medical"/>
    <n v="1"/>
    <n v="351"/>
    <n v="4"/>
    <x v="0"/>
    <n v="56"/>
    <n v="2"/>
    <n v="1"/>
    <s v="Laboratory Technician"/>
    <n v="1"/>
    <x v="2"/>
    <n v="2593"/>
    <n v="8007"/>
    <n v="0"/>
    <s v="Y"/>
    <s v="Yes"/>
    <n v="11"/>
    <n v="3"/>
    <n v="3"/>
    <n v="80"/>
    <n v="1"/>
    <n v="10"/>
    <n v="4"/>
    <n v="3"/>
    <n v="9"/>
    <n v="6"/>
    <n v="7"/>
    <n v="8"/>
    <n v="3"/>
    <x v="1"/>
    <n v="0"/>
  </r>
  <r>
    <n v="40"/>
    <x v="1"/>
    <s v="Travel_Rarely"/>
    <n v="1416"/>
    <x v="1"/>
    <n v="2"/>
    <n v="2"/>
    <s v="Medical"/>
    <n v="1"/>
    <n v="352"/>
    <n v="1"/>
    <x v="1"/>
    <n v="49"/>
    <n v="3"/>
    <n v="5"/>
    <s v="Research Director"/>
    <n v="3"/>
    <x v="2"/>
    <n v="19436"/>
    <n v="5949"/>
    <n v="0"/>
    <s v="Y"/>
    <s v="No"/>
    <n v="19"/>
    <n v="3"/>
    <n v="4"/>
    <n v="80"/>
    <n v="1"/>
    <n v="22"/>
    <n v="5"/>
    <n v="3"/>
    <n v="21"/>
    <n v="7"/>
    <n v="3"/>
    <n v="9"/>
    <n v="1"/>
    <x v="0"/>
    <n v="0"/>
  </r>
  <r>
    <n v="51"/>
    <x v="1"/>
    <s v="Travel_Rarely"/>
    <n v="833"/>
    <x v="1"/>
    <n v="1"/>
    <n v="3"/>
    <s v="Life Sciences"/>
    <n v="1"/>
    <n v="353"/>
    <n v="3"/>
    <x v="1"/>
    <n v="96"/>
    <n v="3"/>
    <n v="1"/>
    <s v="Research Scientist"/>
    <n v="4"/>
    <x v="1"/>
    <n v="2723"/>
    <n v="23231"/>
    <n v="1"/>
    <s v="Y"/>
    <s v="No"/>
    <n v="11"/>
    <n v="3"/>
    <n v="2"/>
    <n v="80"/>
    <n v="0"/>
    <n v="1"/>
    <n v="0"/>
    <n v="2"/>
    <n v="1"/>
    <n v="0"/>
    <n v="0"/>
    <n v="0"/>
    <n v="4"/>
    <x v="2"/>
    <n v="0"/>
  </r>
  <r>
    <n v="31"/>
    <x v="0"/>
    <s v="Travel_Frequently"/>
    <n v="307"/>
    <x v="1"/>
    <n v="29"/>
    <n v="2"/>
    <s v="Medical"/>
    <n v="1"/>
    <n v="355"/>
    <n v="3"/>
    <x v="1"/>
    <n v="71"/>
    <n v="2"/>
    <n v="1"/>
    <s v="Laboratory Technician"/>
    <n v="2"/>
    <x v="0"/>
    <n v="3479"/>
    <n v="11652"/>
    <n v="0"/>
    <s v="Y"/>
    <s v="No"/>
    <n v="11"/>
    <n v="3"/>
    <n v="2"/>
    <n v="80"/>
    <n v="0"/>
    <n v="6"/>
    <n v="2"/>
    <n v="4"/>
    <n v="5"/>
    <n v="4"/>
    <n v="1"/>
    <n v="4"/>
    <n v="4"/>
    <x v="2"/>
    <n v="1"/>
  </r>
  <r>
    <n v="32"/>
    <x v="1"/>
    <s v="Travel_Frequently"/>
    <n v="1311"/>
    <x v="1"/>
    <n v="7"/>
    <n v="3"/>
    <s v="Life Sciences"/>
    <n v="1"/>
    <n v="359"/>
    <n v="2"/>
    <x v="1"/>
    <n v="100"/>
    <n v="4"/>
    <n v="1"/>
    <s v="Laboratory Technician"/>
    <n v="2"/>
    <x v="1"/>
    <n v="2794"/>
    <n v="26062"/>
    <n v="1"/>
    <s v="Y"/>
    <s v="No"/>
    <n v="20"/>
    <n v="4"/>
    <n v="3"/>
    <n v="80"/>
    <n v="0"/>
    <n v="5"/>
    <n v="3"/>
    <n v="1"/>
    <n v="5"/>
    <n v="1"/>
    <n v="0"/>
    <n v="3"/>
    <n v="4"/>
    <x v="2"/>
    <n v="0"/>
  </r>
  <r>
    <n v="38"/>
    <x v="1"/>
    <s v="Non-Travel"/>
    <n v="1327"/>
    <x v="0"/>
    <n v="2"/>
    <n v="2"/>
    <s v="Life Sciences"/>
    <n v="1"/>
    <n v="361"/>
    <n v="4"/>
    <x v="1"/>
    <n v="39"/>
    <n v="2"/>
    <n v="2"/>
    <s v="Sales Executive"/>
    <n v="4"/>
    <x v="1"/>
    <n v="5249"/>
    <n v="19682"/>
    <n v="3"/>
    <s v="Y"/>
    <s v="No"/>
    <n v="18"/>
    <n v="3"/>
    <n v="4"/>
    <n v="80"/>
    <n v="1"/>
    <n v="13"/>
    <n v="0"/>
    <n v="3"/>
    <n v="8"/>
    <n v="7"/>
    <n v="7"/>
    <n v="5"/>
    <n v="2"/>
    <x v="1"/>
    <n v="0"/>
  </r>
  <r>
    <n v="32"/>
    <x v="1"/>
    <s v="Travel_Rarely"/>
    <n v="128"/>
    <x v="1"/>
    <n v="2"/>
    <n v="1"/>
    <s v="Technical Degree"/>
    <n v="1"/>
    <n v="362"/>
    <n v="4"/>
    <x v="1"/>
    <n v="84"/>
    <n v="2"/>
    <n v="2"/>
    <s v="Laboratory Technician"/>
    <n v="1"/>
    <x v="0"/>
    <n v="2176"/>
    <n v="19737"/>
    <n v="4"/>
    <s v="Y"/>
    <s v="No"/>
    <n v="13"/>
    <n v="3"/>
    <n v="4"/>
    <n v="80"/>
    <n v="0"/>
    <n v="9"/>
    <n v="5"/>
    <n v="3"/>
    <n v="6"/>
    <n v="2"/>
    <n v="0"/>
    <n v="4"/>
    <n v="3"/>
    <x v="1"/>
    <n v="0"/>
  </r>
  <r>
    <n v="46"/>
    <x v="1"/>
    <s v="Travel_Rarely"/>
    <n v="488"/>
    <x v="0"/>
    <n v="2"/>
    <n v="3"/>
    <s v="Technical Degree"/>
    <n v="1"/>
    <n v="363"/>
    <n v="3"/>
    <x v="0"/>
    <n v="75"/>
    <n v="1"/>
    <n v="4"/>
    <s v="Manager"/>
    <n v="2"/>
    <x v="1"/>
    <n v="16872"/>
    <n v="14977"/>
    <n v="3"/>
    <s v="Y"/>
    <s v="Yes"/>
    <n v="12"/>
    <n v="3"/>
    <n v="2"/>
    <n v="80"/>
    <n v="1"/>
    <n v="28"/>
    <n v="2"/>
    <n v="2"/>
    <n v="7"/>
    <n v="7"/>
    <n v="7"/>
    <n v="7"/>
    <n v="3"/>
    <x v="1"/>
    <n v="0"/>
  </r>
  <r>
    <n v="28"/>
    <x v="0"/>
    <s v="Travel_Rarely"/>
    <n v="529"/>
    <x v="1"/>
    <n v="2"/>
    <n v="4"/>
    <s v="Life Sciences"/>
    <n v="1"/>
    <n v="364"/>
    <n v="1"/>
    <x v="1"/>
    <n v="79"/>
    <n v="3"/>
    <n v="1"/>
    <s v="Laboratory Technician"/>
    <n v="3"/>
    <x v="0"/>
    <n v="3485"/>
    <n v="14935"/>
    <n v="2"/>
    <s v="Y"/>
    <s v="No"/>
    <n v="11"/>
    <n v="3"/>
    <n v="3"/>
    <n v="80"/>
    <n v="0"/>
    <n v="5"/>
    <n v="5"/>
    <n v="1"/>
    <n v="0"/>
    <n v="0"/>
    <n v="0"/>
    <n v="0"/>
    <n v="3"/>
    <x v="1"/>
    <n v="1"/>
  </r>
  <r>
    <n v="29"/>
    <x v="1"/>
    <s v="Travel_Rarely"/>
    <n v="1210"/>
    <x v="0"/>
    <n v="2"/>
    <n v="3"/>
    <s v="Medical"/>
    <n v="1"/>
    <n v="366"/>
    <n v="1"/>
    <x v="1"/>
    <n v="78"/>
    <n v="2"/>
    <n v="2"/>
    <s v="Sales Executive"/>
    <n v="2"/>
    <x v="1"/>
    <n v="6644"/>
    <n v="3687"/>
    <n v="2"/>
    <s v="Y"/>
    <s v="No"/>
    <n v="19"/>
    <n v="3"/>
    <n v="2"/>
    <n v="80"/>
    <n v="2"/>
    <n v="10"/>
    <n v="2"/>
    <n v="3"/>
    <n v="0"/>
    <n v="0"/>
    <n v="0"/>
    <n v="0"/>
    <n v="3"/>
    <x v="1"/>
    <n v="0"/>
  </r>
  <r>
    <n v="31"/>
    <x v="1"/>
    <s v="Travel_Rarely"/>
    <n v="1463"/>
    <x v="1"/>
    <n v="23"/>
    <n v="3"/>
    <s v="Medical"/>
    <n v="1"/>
    <n v="367"/>
    <n v="2"/>
    <x v="1"/>
    <n v="64"/>
    <n v="2"/>
    <n v="2"/>
    <s v="Healthcare Representative"/>
    <n v="4"/>
    <x v="1"/>
    <n v="5582"/>
    <n v="14408"/>
    <n v="0"/>
    <s v="Y"/>
    <s v="No"/>
    <n v="21"/>
    <n v="4"/>
    <n v="2"/>
    <n v="80"/>
    <n v="1"/>
    <n v="10"/>
    <n v="2"/>
    <n v="3"/>
    <n v="9"/>
    <n v="0"/>
    <n v="7"/>
    <n v="8"/>
    <n v="5"/>
    <x v="2"/>
    <n v="0"/>
  </r>
  <r>
    <n v="25"/>
    <x v="1"/>
    <s v="Non-Travel"/>
    <n v="675"/>
    <x v="1"/>
    <n v="5"/>
    <n v="2"/>
    <s v="Life Sciences"/>
    <n v="1"/>
    <n v="369"/>
    <n v="2"/>
    <x v="1"/>
    <n v="85"/>
    <n v="4"/>
    <n v="2"/>
    <s v="Healthcare Representative"/>
    <n v="1"/>
    <x v="2"/>
    <n v="4000"/>
    <n v="18384"/>
    <n v="1"/>
    <s v="Y"/>
    <s v="No"/>
    <n v="12"/>
    <n v="3"/>
    <n v="4"/>
    <n v="80"/>
    <n v="2"/>
    <n v="6"/>
    <n v="2"/>
    <n v="3"/>
    <n v="6"/>
    <n v="3"/>
    <n v="1"/>
    <n v="5"/>
    <n v="5"/>
    <x v="2"/>
    <n v="0"/>
  </r>
  <r>
    <n v="45"/>
    <x v="1"/>
    <s v="Travel_Rarely"/>
    <n v="1385"/>
    <x v="1"/>
    <n v="20"/>
    <n v="2"/>
    <s v="Medical"/>
    <n v="1"/>
    <n v="372"/>
    <n v="3"/>
    <x v="1"/>
    <n v="79"/>
    <n v="3"/>
    <n v="4"/>
    <s v="Healthcare Representative"/>
    <n v="4"/>
    <x v="1"/>
    <n v="13496"/>
    <n v="7501"/>
    <n v="0"/>
    <s v="Y"/>
    <s v="Yes"/>
    <n v="14"/>
    <n v="3"/>
    <n v="2"/>
    <n v="80"/>
    <n v="0"/>
    <n v="21"/>
    <n v="2"/>
    <n v="3"/>
    <n v="20"/>
    <n v="7"/>
    <n v="4"/>
    <n v="10"/>
    <n v="5"/>
    <x v="2"/>
    <n v="0"/>
  </r>
  <r>
    <n v="36"/>
    <x v="1"/>
    <s v="Travel_Rarely"/>
    <n v="1403"/>
    <x v="1"/>
    <n v="6"/>
    <n v="3"/>
    <s v="Life Sciences"/>
    <n v="1"/>
    <n v="373"/>
    <n v="4"/>
    <x v="1"/>
    <n v="47"/>
    <n v="3"/>
    <n v="1"/>
    <s v="Laboratory Technician"/>
    <n v="4"/>
    <x v="1"/>
    <n v="3210"/>
    <n v="20251"/>
    <n v="0"/>
    <s v="Y"/>
    <s v="No"/>
    <n v="11"/>
    <n v="3"/>
    <n v="3"/>
    <n v="80"/>
    <n v="1"/>
    <n v="16"/>
    <n v="4"/>
    <n v="3"/>
    <n v="15"/>
    <n v="13"/>
    <n v="10"/>
    <n v="11"/>
    <n v="1"/>
    <x v="0"/>
    <n v="0"/>
  </r>
  <r>
    <n v="55"/>
    <x v="1"/>
    <s v="Travel_Rarely"/>
    <n v="452"/>
    <x v="1"/>
    <n v="1"/>
    <n v="3"/>
    <s v="Medical"/>
    <n v="1"/>
    <n v="374"/>
    <n v="4"/>
    <x v="1"/>
    <n v="81"/>
    <n v="3"/>
    <n v="5"/>
    <s v="Manager"/>
    <n v="1"/>
    <x v="0"/>
    <n v="19045"/>
    <n v="18938"/>
    <n v="0"/>
    <s v="Y"/>
    <s v="Yes"/>
    <n v="14"/>
    <n v="3"/>
    <n v="3"/>
    <n v="80"/>
    <n v="0"/>
    <n v="37"/>
    <n v="2"/>
    <n v="3"/>
    <n v="36"/>
    <n v="10"/>
    <n v="4"/>
    <n v="13"/>
    <n v="4"/>
    <x v="2"/>
    <n v="0"/>
  </r>
  <r>
    <n v="47"/>
    <x v="0"/>
    <s v="Non-Travel"/>
    <n v="666"/>
    <x v="1"/>
    <n v="29"/>
    <n v="4"/>
    <s v="Life Sciences"/>
    <n v="1"/>
    <n v="376"/>
    <n v="1"/>
    <x v="1"/>
    <n v="88"/>
    <n v="3"/>
    <n v="3"/>
    <s v="Manager"/>
    <n v="2"/>
    <x v="1"/>
    <n v="11849"/>
    <n v="10268"/>
    <n v="1"/>
    <s v="Y"/>
    <s v="Yes"/>
    <n v="12"/>
    <n v="3"/>
    <n v="4"/>
    <n v="80"/>
    <n v="1"/>
    <n v="10"/>
    <n v="2"/>
    <n v="2"/>
    <n v="10"/>
    <n v="7"/>
    <n v="9"/>
    <n v="9"/>
    <n v="5"/>
    <x v="2"/>
    <n v="1"/>
  </r>
  <r>
    <n v="28"/>
    <x v="1"/>
    <s v="Travel_Rarely"/>
    <n v="1158"/>
    <x v="1"/>
    <n v="9"/>
    <n v="3"/>
    <s v="Medical"/>
    <n v="1"/>
    <n v="377"/>
    <n v="4"/>
    <x v="1"/>
    <n v="94"/>
    <n v="3"/>
    <n v="1"/>
    <s v="Research Scientist"/>
    <n v="4"/>
    <x v="1"/>
    <n v="2070"/>
    <n v="2613"/>
    <n v="1"/>
    <s v="Y"/>
    <s v="No"/>
    <n v="23"/>
    <n v="4"/>
    <n v="4"/>
    <n v="80"/>
    <n v="1"/>
    <n v="5"/>
    <n v="3"/>
    <n v="2"/>
    <n v="5"/>
    <n v="2"/>
    <n v="0"/>
    <n v="4"/>
    <n v="1"/>
    <x v="0"/>
    <n v="0"/>
  </r>
  <r>
    <n v="37"/>
    <x v="1"/>
    <s v="Travel_Rarely"/>
    <n v="228"/>
    <x v="0"/>
    <n v="6"/>
    <n v="4"/>
    <s v="Medical"/>
    <n v="1"/>
    <n v="378"/>
    <n v="3"/>
    <x v="1"/>
    <n v="98"/>
    <n v="3"/>
    <n v="2"/>
    <s v="Sales Executive"/>
    <n v="4"/>
    <x v="1"/>
    <n v="6502"/>
    <n v="22825"/>
    <n v="4"/>
    <s v="Y"/>
    <s v="No"/>
    <n v="14"/>
    <n v="3"/>
    <n v="2"/>
    <n v="80"/>
    <n v="1"/>
    <n v="7"/>
    <n v="5"/>
    <n v="4"/>
    <n v="5"/>
    <n v="4"/>
    <n v="0"/>
    <n v="1"/>
    <n v="5"/>
    <x v="2"/>
    <n v="0"/>
  </r>
  <r>
    <n v="21"/>
    <x v="1"/>
    <s v="Travel_Rarely"/>
    <n v="996"/>
    <x v="1"/>
    <n v="3"/>
    <n v="2"/>
    <s v="Medical"/>
    <n v="1"/>
    <n v="379"/>
    <n v="4"/>
    <x v="1"/>
    <n v="100"/>
    <n v="2"/>
    <n v="1"/>
    <s v="Research Scientist"/>
    <n v="3"/>
    <x v="0"/>
    <n v="3230"/>
    <n v="10531"/>
    <n v="1"/>
    <s v="Y"/>
    <s v="No"/>
    <n v="17"/>
    <n v="3"/>
    <n v="1"/>
    <n v="80"/>
    <n v="0"/>
    <n v="3"/>
    <n v="4"/>
    <n v="4"/>
    <n v="3"/>
    <n v="2"/>
    <n v="1"/>
    <n v="0"/>
    <n v="2"/>
    <x v="1"/>
    <n v="0"/>
  </r>
  <r>
    <n v="37"/>
    <x v="1"/>
    <s v="Non-Travel"/>
    <n v="728"/>
    <x v="1"/>
    <n v="1"/>
    <n v="4"/>
    <s v="Medical"/>
    <n v="1"/>
    <n v="380"/>
    <n v="1"/>
    <x v="0"/>
    <n v="80"/>
    <n v="3"/>
    <n v="3"/>
    <s v="Research Director"/>
    <n v="4"/>
    <x v="2"/>
    <n v="13603"/>
    <n v="11677"/>
    <n v="2"/>
    <s v="Y"/>
    <s v="Yes"/>
    <n v="18"/>
    <n v="3"/>
    <n v="1"/>
    <n v="80"/>
    <n v="2"/>
    <n v="15"/>
    <n v="2"/>
    <n v="3"/>
    <n v="5"/>
    <n v="2"/>
    <n v="0"/>
    <n v="2"/>
    <n v="2"/>
    <x v="1"/>
    <n v="0"/>
  </r>
  <r>
    <n v="35"/>
    <x v="1"/>
    <s v="Travel_Rarely"/>
    <n v="1315"/>
    <x v="1"/>
    <n v="22"/>
    <n v="3"/>
    <s v="Life Sciences"/>
    <n v="1"/>
    <n v="381"/>
    <n v="2"/>
    <x v="0"/>
    <n v="71"/>
    <n v="4"/>
    <n v="3"/>
    <s v="Manager"/>
    <n v="2"/>
    <x v="2"/>
    <n v="11996"/>
    <n v="19100"/>
    <n v="7"/>
    <s v="Y"/>
    <s v="No"/>
    <n v="18"/>
    <n v="3"/>
    <n v="2"/>
    <n v="80"/>
    <n v="1"/>
    <n v="10"/>
    <n v="6"/>
    <n v="2"/>
    <n v="7"/>
    <n v="7"/>
    <n v="6"/>
    <n v="2"/>
    <n v="4"/>
    <x v="2"/>
    <n v="0"/>
  </r>
  <r>
    <n v="38"/>
    <x v="1"/>
    <s v="Travel_Rarely"/>
    <n v="322"/>
    <x v="0"/>
    <n v="7"/>
    <n v="2"/>
    <s v="Medical"/>
    <n v="1"/>
    <n v="382"/>
    <n v="1"/>
    <x v="0"/>
    <n v="44"/>
    <n v="4"/>
    <n v="2"/>
    <s v="Sales Executive"/>
    <n v="1"/>
    <x v="2"/>
    <n v="5605"/>
    <n v="19191"/>
    <n v="1"/>
    <s v="Y"/>
    <s v="Yes"/>
    <n v="24"/>
    <n v="4"/>
    <n v="3"/>
    <n v="80"/>
    <n v="1"/>
    <n v="8"/>
    <n v="3"/>
    <n v="3"/>
    <n v="8"/>
    <n v="0"/>
    <n v="7"/>
    <n v="7"/>
    <n v="2"/>
    <x v="1"/>
    <n v="0"/>
  </r>
  <r>
    <n v="26"/>
    <x v="1"/>
    <s v="Travel_Frequently"/>
    <n v="1479"/>
    <x v="1"/>
    <n v="1"/>
    <n v="3"/>
    <s v="Life Sciences"/>
    <n v="1"/>
    <n v="384"/>
    <n v="3"/>
    <x v="0"/>
    <n v="84"/>
    <n v="3"/>
    <n v="2"/>
    <s v="Manufacturing Director"/>
    <n v="2"/>
    <x v="2"/>
    <n v="6397"/>
    <n v="26767"/>
    <n v="1"/>
    <s v="Y"/>
    <s v="No"/>
    <n v="20"/>
    <n v="4"/>
    <n v="1"/>
    <n v="80"/>
    <n v="1"/>
    <n v="6"/>
    <n v="6"/>
    <n v="1"/>
    <n v="6"/>
    <n v="5"/>
    <n v="1"/>
    <n v="4"/>
    <n v="4"/>
    <x v="2"/>
    <n v="0"/>
  </r>
  <r>
    <n v="50"/>
    <x v="1"/>
    <s v="Travel_Rarely"/>
    <n v="797"/>
    <x v="1"/>
    <n v="4"/>
    <n v="1"/>
    <s v="Life Sciences"/>
    <n v="1"/>
    <n v="385"/>
    <n v="1"/>
    <x v="1"/>
    <n v="96"/>
    <n v="3"/>
    <n v="5"/>
    <s v="Research Director"/>
    <n v="2"/>
    <x v="2"/>
    <n v="19144"/>
    <n v="15815"/>
    <n v="3"/>
    <s v="Y"/>
    <s v="No"/>
    <n v="14"/>
    <n v="3"/>
    <n v="1"/>
    <n v="80"/>
    <n v="2"/>
    <n v="28"/>
    <n v="4"/>
    <n v="2"/>
    <n v="10"/>
    <n v="4"/>
    <n v="1"/>
    <n v="6"/>
    <n v="2"/>
    <x v="1"/>
    <n v="0"/>
  </r>
  <r>
    <n v="53"/>
    <x v="1"/>
    <s v="Travel_Rarely"/>
    <n v="1070"/>
    <x v="1"/>
    <n v="3"/>
    <n v="4"/>
    <s v="Medical"/>
    <n v="1"/>
    <n v="386"/>
    <n v="3"/>
    <x v="1"/>
    <n v="45"/>
    <n v="3"/>
    <n v="4"/>
    <s v="Research Director"/>
    <n v="3"/>
    <x v="1"/>
    <n v="17584"/>
    <n v="21016"/>
    <n v="3"/>
    <s v="Y"/>
    <s v="Yes"/>
    <n v="16"/>
    <n v="3"/>
    <n v="4"/>
    <n v="80"/>
    <n v="3"/>
    <n v="21"/>
    <n v="5"/>
    <n v="2"/>
    <n v="5"/>
    <n v="3"/>
    <n v="1"/>
    <n v="3"/>
    <n v="2"/>
    <x v="1"/>
    <n v="0"/>
  </r>
  <r>
    <n v="42"/>
    <x v="1"/>
    <s v="Travel_Rarely"/>
    <n v="635"/>
    <x v="0"/>
    <n v="1"/>
    <n v="1"/>
    <s v="Life Sciences"/>
    <n v="1"/>
    <n v="387"/>
    <n v="2"/>
    <x v="1"/>
    <n v="99"/>
    <n v="3"/>
    <n v="2"/>
    <s v="Sales Executive"/>
    <n v="3"/>
    <x v="1"/>
    <n v="4907"/>
    <n v="24532"/>
    <n v="1"/>
    <s v="Y"/>
    <s v="No"/>
    <n v="25"/>
    <n v="4"/>
    <n v="3"/>
    <n v="80"/>
    <n v="0"/>
    <n v="20"/>
    <n v="3"/>
    <n v="3"/>
    <n v="20"/>
    <n v="16"/>
    <n v="11"/>
    <n v="6"/>
    <n v="1"/>
    <x v="0"/>
    <n v="0"/>
  </r>
  <r>
    <n v="29"/>
    <x v="1"/>
    <s v="Travel_Frequently"/>
    <n v="442"/>
    <x v="0"/>
    <n v="2"/>
    <n v="2"/>
    <s v="Life Sciences"/>
    <n v="1"/>
    <n v="388"/>
    <n v="2"/>
    <x v="1"/>
    <n v="44"/>
    <n v="3"/>
    <n v="2"/>
    <s v="Sales Executive"/>
    <n v="4"/>
    <x v="0"/>
    <n v="4554"/>
    <n v="20260"/>
    <n v="1"/>
    <s v="Y"/>
    <s v="No"/>
    <n v="18"/>
    <n v="3"/>
    <n v="1"/>
    <n v="80"/>
    <n v="0"/>
    <n v="10"/>
    <n v="3"/>
    <n v="2"/>
    <n v="10"/>
    <n v="7"/>
    <n v="0"/>
    <n v="9"/>
    <n v="1"/>
    <x v="0"/>
    <n v="0"/>
  </r>
  <r>
    <n v="55"/>
    <x v="1"/>
    <s v="Travel_Rarely"/>
    <n v="147"/>
    <x v="1"/>
    <n v="20"/>
    <n v="2"/>
    <s v="Technical Degree"/>
    <n v="1"/>
    <n v="389"/>
    <n v="2"/>
    <x v="1"/>
    <n v="37"/>
    <n v="3"/>
    <n v="2"/>
    <s v="Laboratory Technician"/>
    <n v="4"/>
    <x v="1"/>
    <n v="5415"/>
    <n v="15972"/>
    <n v="3"/>
    <s v="Y"/>
    <s v="Yes"/>
    <n v="19"/>
    <n v="3"/>
    <n v="4"/>
    <n v="80"/>
    <n v="1"/>
    <n v="12"/>
    <n v="4"/>
    <n v="3"/>
    <n v="10"/>
    <n v="7"/>
    <n v="0"/>
    <n v="8"/>
    <n v="3"/>
    <x v="1"/>
    <n v="0"/>
  </r>
  <r>
    <n v="26"/>
    <x v="1"/>
    <s v="Travel_Frequently"/>
    <n v="496"/>
    <x v="1"/>
    <n v="11"/>
    <n v="2"/>
    <s v="Medical"/>
    <n v="1"/>
    <n v="390"/>
    <n v="1"/>
    <x v="1"/>
    <n v="60"/>
    <n v="3"/>
    <n v="2"/>
    <s v="Healthcare Representative"/>
    <n v="1"/>
    <x v="1"/>
    <n v="4741"/>
    <n v="22722"/>
    <n v="1"/>
    <s v="Y"/>
    <s v="Yes"/>
    <n v="13"/>
    <n v="3"/>
    <n v="3"/>
    <n v="80"/>
    <n v="1"/>
    <n v="5"/>
    <n v="3"/>
    <n v="3"/>
    <n v="5"/>
    <n v="3"/>
    <n v="3"/>
    <n v="3"/>
    <n v="1"/>
    <x v="0"/>
    <n v="0"/>
  </r>
  <r>
    <n v="37"/>
    <x v="1"/>
    <s v="Travel_Rarely"/>
    <n v="1372"/>
    <x v="1"/>
    <n v="1"/>
    <n v="3"/>
    <s v="Life Sciences"/>
    <n v="1"/>
    <n v="391"/>
    <n v="4"/>
    <x v="0"/>
    <n v="42"/>
    <n v="3"/>
    <n v="1"/>
    <s v="Research Scientist"/>
    <n v="4"/>
    <x v="0"/>
    <n v="2115"/>
    <n v="15881"/>
    <n v="1"/>
    <s v="Y"/>
    <s v="No"/>
    <n v="12"/>
    <n v="3"/>
    <n v="2"/>
    <n v="80"/>
    <n v="0"/>
    <n v="17"/>
    <n v="3"/>
    <n v="3"/>
    <n v="17"/>
    <n v="12"/>
    <n v="5"/>
    <n v="7"/>
    <n v="2"/>
    <x v="1"/>
    <n v="0"/>
  </r>
  <r>
    <n v="44"/>
    <x v="0"/>
    <s v="Travel_Frequently"/>
    <n v="920"/>
    <x v="1"/>
    <n v="24"/>
    <n v="3"/>
    <s v="Life Sciences"/>
    <n v="1"/>
    <n v="392"/>
    <n v="4"/>
    <x v="1"/>
    <n v="43"/>
    <n v="3"/>
    <n v="1"/>
    <s v="Laboratory Technician"/>
    <n v="3"/>
    <x v="2"/>
    <n v="3161"/>
    <n v="19920"/>
    <n v="3"/>
    <s v="Y"/>
    <s v="Yes"/>
    <n v="22"/>
    <n v="4"/>
    <n v="4"/>
    <n v="80"/>
    <n v="1"/>
    <n v="19"/>
    <n v="0"/>
    <n v="1"/>
    <n v="1"/>
    <n v="0"/>
    <n v="0"/>
    <n v="0"/>
    <n v="2"/>
    <x v="1"/>
    <n v="1"/>
  </r>
  <r>
    <n v="38"/>
    <x v="1"/>
    <s v="Travel_Rarely"/>
    <n v="688"/>
    <x v="1"/>
    <n v="23"/>
    <n v="4"/>
    <s v="Life Sciences"/>
    <n v="1"/>
    <n v="393"/>
    <n v="4"/>
    <x v="1"/>
    <n v="82"/>
    <n v="3"/>
    <n v="2"/>
    <s v="Healthcare Representative"/>
    <n v="4"/>
    <x v="2"/>
    <n v="5745"/>
    <n v="18899"/>
    <n v="9"/>
    <s v="Y"/>
    <s v="No"/>
    <n v="14"/>
    <n v="3"/>
    <n v="2"/>
    <n v="80"/>
    <n v="1"/>
    <n v="10"/>
    <n v="2"/>
    <n v="3"/>
    <n v="2"/>
    <n v="2"/>
    <n v="1"/>
    <n v="2"/>
    <n v="2"/>
    <x v="1"/>
    <n v="0"/>
  </r>
  <r>
    <n v="26"/>
    <x v="0"/>
    <s v="Travel_Rarely"/>
    <n v="1449"/>
    <x v="1"/>
    <n v="16"/>
    <n v="4"/>
    <s v="Medical"/>
    <n v="1"/>
    <n v="394"/>
    <n v="1"/>
    <x v="1"/>
    <n v="45"/>
    <n v="3"/>
    <n v="1"/>
    <s v="Laboratory Technician"/>
    <n v="2"/>
    <x v="2"/>
    <n v="2373"/>
    <n v="14180"/>
    <n v="2"/>
    <s v="Y"/>
    <s v="Yes"/>
    <n v="13"/>
    <n v="3"/>
    <n v="4"/>
    <n v="80"/>
    <n v="1"/>
    <n v="5"/>
    <n v="2"/>
    <n v="3"/>
    <n v="3"/>
    <n v="2"/>
    <n v="0"/>
    <n v="2"/>
    <n v="5"/>
    <x v="2"/>
    <n v="1"/>
  </r>
  <r>
    <n v="28"/>
    <x v="1"/>
    <s v="Travel_Rarely"/>
    <n v="1117"/>
    <x v="1"/>
    <n v="8"/>
    <n v="2"/>
    <s v="Life Sciences"/>
    <n v="1"/>
    <n v="395"/>
    <n v="4"/>
    <x v="0"/>
    <n v="66"/>
    <n v="3"/>
    <n v="1"/>
    <s v="Research Scientist"/>
    <n v="4"/>
    <x v="0"/>
    <n v="3310"/>
    <n v="4488"/>
    <n v="1"/>
    <s v="Y"/>
    <s v="No"/>
    <n v="21"/>
    <n v="4"/>
    <n v="4"/>
    <n v="80"/>
    <n v="0"/>
    <n v="5"/>
    <n v="3"/>
    <n v="3"/>
    <n v="5"/>
    <n v="3"/>
    <n v="0"/>
    <n v="2"/>
    <n v="2"/>
    <x v="1"/>
    <n v="0"/>
  </r>
  <r>
    <n v="49"/>
    <x v="1"/>
    <s v="Travel_Frequently"/>
    <n v="636"/>
    <x v="1"/>
    <n v="10"/>
    <n v="4"/>
    <s v="Life Sciences"/>
    <n v="1"/>
    <n v="396"/>
    <n v="3"/>
    <x v="0"/>
    <n v="35"/>
    <n v="3"/>
    <n v="5"/>
    <s v="Research Director"/>
    <n v="1"/>
    <x v="0"/>
    <n v="18665"/>
    <n v="25594"/>
    <n v="9"/>
    <s v="Y"/>
    <s v="Yes"/>
    <n v="11"/>
    <n v="3"/>
    <n v="4"/>
    <n v="80"/>
    <n v="0"/>
    <n v="22"/>
    <n v="4"/>
    <n v="3"/>
    <n v="3"/>
    <n v="2"/>
    <n v="1"/>
    <n v="2"/>
    <n v="4"/>
    <x v="2"/>
    <n v="0"/>
  </r>
  <r>
    <n v="36"/>
    <x v="1"/>
    <s v="Travel_Rarely"/>
    <n v="506"/>
    <x v="1"/>
    <n v="3"/>
    <n v="3"/>
    <s v="Technical Degree"/>
    <n v="1"/>
    <n v="397"/>
    <n v="3"/>
    <x v="1"/>
    <n v="30"/>
    <n v="3"/>
    <n v="2"/>
    <s v="Research Scientist"/>
    <n v="2"/>
    <x v="0"/>
    <n v="4485"/>
    <n v="26285"/>
    <n v="4"/>
    <s v="Y"/>
    <s v="No"/>
    <n v="12"/>
    <n v="3"/>
    <n v="4"/>
    <n v="80"/>
    <n v="0"/>
    <n v="10"/>
    <n v="2"/>
    <n v="3"/>
    <n v="8"/>
    <n v="0"/>
    <n v="7"/>
    <n v="7"/>
    <n v="1"/>
    <x v="0"/>
    <n v="0"/>
  </r>
  <r>
    <n v="31"/>
    <x v="1"/>
    <s v="Travel_Frequently"/>
    <n v="444"/>
    <x v="0"/>
    <n v="5"/>
    <n v="3"/>
    <s v="Marketing"/>
    <n v="1"/>
    <n v="399"/>
    <n v="4"/>
    <x v="0"/>
    <n v="84"/>
    <n v="3"/>
    <n v="1"/>
    <s v="Sales Representative"/>
    <n v="2"/>
    <x v="2"/>
    <n v="2789"/>
    <n v="3909"/>
    <n v="1"/>
    <s v="Y"/>
    <s v="No"/>
    <n v="11"/>
    <n v="3"/>
    <n v="3"/>
    <n v="80"/>
    <n v="1"/>
    <n v="2"/>
    <n v="5"/>
    <n v="2"/>
    <n v="2"/>
    <n v="2"/>
    <n v="2"/>
    <n v="2"/>
    <n v="2"/>
    <x v="1"/>
    <n v="0"/>
  </r>
  <r>
    <n v="26"/>
    <x v="0"/>
    <s v="Travel_Rarely"/>
    <n v="950"/>
    <x v="0"/>
    <n v="4"/>
    <n v="4"/>
    <s v="Marketing"/>
    <n v="1"/>
    <n v="401"/>
    <n v="4"/>
    <x v="1"/>
    <n v="48"/>
    <n v="2"/>
    <n v="2"/>
    <s v="Sales Executive"/>
    <n v="4"/>
    <x v="0"/>
    <n v="5828"/>
    <n v="8450"/>
    <n v="1"/>
    <s v="Y"/>
    <s v="Yes"/>
    <n v="12"/>
    <n v="3"/>
    <n v="2"/>
    <n v="80"/>
    <n v="0"/>
    <n v="8"/>
    <n v="0"/>
    <n v="3"/>
    <n v="8"/>
    <n v="7"/>
    <n v="7"/>
    <n v="4"/>
    <n v="4"/>
    <x v="2"/>
    <n v="1"/>
  </r>
  <r>
    <n v="37"/>
    <x v="1"/>
    <s v="Travel_Frequently"/>
    <n v="889"/>
    <x v="1"/>
    <n v="9"/>
    <n v="3"/>
    <s v="Medical"/>
    <n v="1"/>
    <n v="403"/>
    <n v="2"/>
    <x v="1"/>
    <n v="53"/>
    <n v="3"/>
    <n v="1"/>
    <s v="Research Scientist"/>
    <n v="4"/>
    <x v="1"/>
    <n v="2326"/>
    <n v="11411"/>
    <n v="1"/>
    <s v="Y"/>
    <s v="Yes"/>
    <n v="12"/>
    <n v="3"/>
    <n v="3"/>
    <n v="80"/>
    <n v="3"/>
    <n v="4"/>
    <n v="3"/>
    <n v="2"/>
    <n v="4"/>
    <n v="2"/>
    <n v="1"/>
    <n v="2"/>
    <n v="5"/>
    <x v="2"/>
    <n v="0"/>
  </r>
  <r>
    <n v="42"/>
    <x v="1"/>
    <s v="Travel_Frequently"/>
    <n v="555"/>
    <x v="0"/>
    <n v="26"/>
    <n v="3"/>
    <s v="Marketing"/>
    <n v="1"/>
    <n v="404"/>
    <n v="3"/>
    <x v="0"/>
    <n v="77"/>
    <n v="3"/>
    <n v="4"/>
    <s v="Sales Executive"/>
    <n v="2"/>
    <x v="1"/>
    <n v="13525"/>
    <n v="14864"/>
    <n v="5"/>
    <s v="Y"/>
    <s v="No"/>
    <n v="14"/>
    <n v="3"/>
    <n v="4"/>
    <n v="80"/>
    <n v="1"/>
    <n v="23"/>
    <n v="2"/>
    <n v="4"/>
    <n v="20"/>
    <n v="4"/>
    <n v="4"/>
    <n v="8"/>
    <n v="3"/>
    <x v="1"/>
    <n v="0"/>
  </r>
  <r>
    <n v="18"/>
    <x v="0"/>
    <s v="Travel_Rarely"/>
    <n v="230"/>
    <x v="1"/>
    <n v="3"/>
    <n v="3"/>
    <s v="Life Sciences"/>
    <n v="1"/>
    <n v="405"/>
    <n v="3"/>
    <x v="1"/>
    <n v="54"/>
    <n v="3"/>
    <n v="1"/>
    <s v="Laboratory Technician"/>
    <n v="3"/>
    <x v="0"/>
    <n v="1420"/>
    <n v="25233"/>
    <n v="1"/>
    <s v="Y"/>
    <s v="No"/>
    <n v="13"/>
    <n v="3"/>
    <n v="3"/>
    <n v="80"/>
    <n v="0"/>
    <n v="0"/>
    <n v="2"/>
    <n v="3"/>
    <n v="0"/>
    <n v="0"/>
    <n v="0"/>
    <n v="0"/>
    <n v="3"/>
    <x v="1"/>
    <n v="1"/>
  </r>
  <r>
    <n v="35"/>
    <x v="1"/>
    <s v="Travel_Rarely"/>
    <n v="1232"/>
    <x v="0"/>
    <n v="16"/>
    <n v="3"/>
    <s v="Marketing"/>
    <n v="1"/>
    <n v="406"/>
    <n v="3"/>
    <x v="1"/>
    <n v="96"/>
    <n v="3"/>
    <n v="3"/>
    <s v="Sales Executive"/>
    <n v="2"/>
    <x v="1"/>
    <n v="8020"/>
    <n v="5100"/>
    <n v="0"/>
    <s v="Y"/>
    <s v="No"/>
    <n v="15"/>
    <n v="3"/>
    <n v="3"/>
    <n v="80"/>
    <n v="2"/>
    <n v="12"/>
    <n v="3"/>
    <n v="2"/>
    <n v="11"/>
    <n v="9"/>
    <n v="6"/>
    <n v="9"/>
    <n v="4"/>
    <x v="2"/>
    <n v="0"/>
  </r>
  <r>
    <n v="36"/>
    <x v="1"/>
    <s v="Travel_Frequently"/>
    <n v="566"/>
    <x v="1"/>
    <n v="18"/>
    <n v="4"/>
    <s v="Life Sciences"/>
    <n v="1"/>
    <n v="407"/>
    <n v="3"/>
    <x v="1"/>
    <n v="81"/>
    <n v="4"/>
    <n v="1"/>
    <s v="Laboratory Technician"/>
    <n v="4"/>
    <x v="1"/>
    <n v="3688"/>
    <n v="7122"/>
    <n v="4"/>
    <s v="Y"/>
    <s v="No"/>
    <n v="18"/>
    <n v="3"/>
    <n v="4"/>
    <n v="80"/>
    <n v="2"/>
    <n v="4"/>
    <n v="2"/>
    <n v="3"/>
    <n v="1"/>
    <n v="0"/>
    <n v="0"/>
    <n v="0"/>
    <n v="4"/>
    <x v="2"/>
    <n v="0"/>
  </r>
  <r>
    <n v="51"/>
    <x v="1"/>
    <s v="Travel_Rarely"/>
    <n v="1302"/>
    <x v="1"/>
    <n v="2"/>
    <n v="3"/>
    <s v="Medical"/>
    <n v="1"/>
    <n v="408"/>
    <n v="4"/>
    <x v="1"/>
    <n v="84"/>
    <n v="1"/>
    <n v="2"/>
    <s v="Manufacturing Director"/>
    <n v="2"/>
    <x v="2"/>
    <n v="5482"/>
    <n v="16321"/>
    <n v="5"/>
    <s v="Y"/>
    <s v="No"/>
    <n v="18"/>
    <n v="3"/>
    <n v="4"/>
    <n v="80"/>
    <n v="1"/>
    <n v="13"/>
    <n v="3"/>
    <n v="3"/>
    <n v="4"/>
    <n v="1"/>
    <n v="1"/>
    <n v="2"/>
    <n v="5"/>
    <x v="2"/>
    <n v="0"/>
  </r>
  <r>
    <n v="41"/>
    <x v="1"/>
    <s v="Travel_Rarely"/>
    <n v="334"/>
    <x v="0"/>
    <n v="2"/>
    <n v="4"/>
    <s v="Life Sciences"/>
    <n v="1"/>
    <n v="410"/>
    <n v="4"/>
    <x v="1"/>
    <n v="88"/>
    <n v="3"/>
    <n v="4"/>
    <s v="Manager"/>
    <n v="2"/>
    <x v="0"/>
    <n v="16015"/>
    <n v="15896"/>
    <n v="1"/>
    <s v="Y"/>
    <s v="No"/>
    <n v="19"/>
    <n v="3"/>
    <n v="2"/>
    <n v="80"/>
    <n v="0"/>
    <n v="22"/>
    <n v="2"/>
    <n v="3"/>
    <n v="22"/>
    <n v="10"/>
    <n v="0"/>
    <n v="4"/>
    <n v="2"/>
    <x v="1"/>
    <n v="0"/>
  </r>
  <r>
    <n v="18"/>
    <x v="1"/>
    <s v="Travel_Rarely"/>
    <n v="812"/>
    <x v="0"/>
    <n v="10"/>
    <n v="3"/>
    <s v="Medical"/>
    <n v="1"/>
    <n v="411"/>
    <n v="4"/>
    <x v="0"/>
    <n v="69"/>
    <n v="2"/>
    <n v="1"/>
    <s v="Sales Representative"/>
    <n v="3"/>
    <x v="0"/>
    <n v="1200"/>
    <n v="9724"/>
    <n v="1"/>
    <s v="Y"/>
    <s v="No"/>
    <n v="12"/>
    <n v="3"/>
    <n v="1"/>
    <n v="80"/>
    <n v="0"/>
    <n v="0"/>
    <n v="2"/>
    <n v="3"/>
    <n v="0"/>
    <n v="0"/>
    <n v="0"/>
    <n v="0"/>
    <n v="5"/>
    <x v="2"/>
    <n v="0"/>
  </r>
  <r>
    <n v="28"/>
    <x v="1"/>
    <s v="Travel_Rarely"/>
    <n v="1476"/>
    <x v="1"/>
    <n v="16"/>
    <n v="2"/>
    <s v="Medical"/>
    <n v="1"/>
    <n v="412"/>
    <n v="2"/>
    <x v="1"/>
    <n v="68"/>
    <n v="4"/>
    <n v="2"/>
    <s v="Healthcare Representative"/>
    <n v="1"/>
    <x v="0"/>
    <n v="5661"/>
    <n v="4824"/>
    <n v="0"/>
    <s v="Y"/>
    <s v="No"/>
    <n v="19"/>
    <n v="3"/>
    <n v="3"/>
    <n v="80"/>
    <n v="0"/>
    <n v="9"/>
    <n v="2"/>
    <n v="3"/>
    <n v="8"/>
    <n v="3"/>
    <n v="0"/>
    <n v="7"/>
    <n v="1"/>
    <x v="0"/>
    <n v="0"/>
  </r>
  <r>
    <n v="31"/>
    <x v="1"/>
    <s v="Travel_Rarely"/>
    <n v="218"/>
    <x v="0"/>
    <n v="7"/>
    <n v="3"/>
    <s v="Technical Degree"/>
    <n v="1"/>
    <n v="416"/>
    <n v="2"/>
    <x v="1"/>
    <n v="100"/>
    <n v="4"/>
    <n v="2"/>
    <s v="Sales Executive"/>
    <n v="4"/>
    <x v="1"/>
    <n v="6929"/>
    <n v="12241"/>
    <n v="4"/>
    <s v="Y"/>
    <s v="No"/>
    <n v="11"/>
    <n v="3"/>
    <n v="2"/>
    <n v="80"/>
    <n v="1"/>
    <n v="10"/>
    <n v="3"/>
    <n v="2"/>
    <n v="8"/>
    <n v="7"/>
    <n v="7"/>
    <n v="7"/>
    <n v="2"/>
    <x v="1"/>
    <n v="0"/>
  </r>
  <r>
    <n v="39"/>
    <x v="1"/>
    <s v="Travel_Rarely"/>
    <n v="1132"/>
    <x v="1"/>
    <n v="1"/>
    <n v="3"/>
    <s v="Medical"/>
    <n v="1"/>
    <n v="417"/>
    <n v="3"/>
    <x v="1"/>
    <n v="48"/>
    <n v="4"/>
    <n v="3"/>
    <s v="Healthcare Representative"/>
    <n v="4"/>
    <x v="2"/>
    <n v="9613"/>
    <n v="10942"/>
    <n v="0"/>
    <s v="Y"/>
    <s v="No"/>
    <n v="17"/>
    <n v="3"/>
    <n v="1"/>
    <n v="80"/>
    <n v="3"/>
    <n v="19"/>
    <n v="5"/>
    <n v="2"/>
    <n v="18"/>
    <n v="10"/>
    <n v="3"/>
    <n v="7"/>
    <n v="3"/>
    <x v="1"/>
    <n v="0"/>
  </r>
  <r>
    <n v="36"/>
    <x v="1"/>
    <s v="Non-Travel"/>
    <n v="1105"/>
    <x v="1"/>
    <n v="24"/>
    <n v="4"/>
    <s v="Life Sciences"/>
    <n v="1"/>
    <n v="419"/>
    <n v="2"/>
    <x v="0"/>
    <n v="47"/>
    <n v="3"/>
    <n v="2"/>
    <s v="Laboratory Technician"/>
    <n v="2"/>
    <x v="1"/>
    <n v="5674"/>
    <n v="6927"/>
    <n v="7"/>
    <s v="Y"/>
    <s v="No"/>
    <n v="15"/>
    <n v="3"/>
    <n v="3"/>
    <n v="80"/>
    <n v="1"/>
    <n v="11"/>
    <n v="3"/>
    <n v="3"/>
    <n v="9"/>
    <n v="8"/>
    <n v="0"/>
    <n v="8"/>
    <n v="4"/>
    <x v="2"/>
    <n v="0"/>
  </r>
  <r>
    <n v="32"/>
    <x v="1"/>
    <s v="Travel_Rarely"/>
    <n v="906"/>
    <x v="0"/>
    <n v="7"/>
    <n v="3"/>
    <s v="Life Sciences"/>
    <n v="1"/>
    <n v="420"/>
    <n v="4"/>
    <x v="1"/>
    <n v="91"/>
    <n v="2"/>
    <n v="2"/>
    <s v="Sales Executive"/>
    <n v="3"/>
    <x v="1"/>
    <n v="5484"/>
    <n v="16985"/>
    <n v="1"/>
    <s v="Y"/>
    <s v="No"/>
    <n v="14"/>
    <n v="3"/>
    <n v="3"/>
    <n v="80"/>
    <n v="1"/>
    <n v="13"/>
    <n v="3"/>
    <n v="2"/>
    <n v="13"/>
    <n v="8"/>
    <n v="4"/>
    <n v="8"/>
    <n v="5"/>
    <x v="2"/>
    <n v="0"/>
  </r>
  <r>
    <n v="38"/>
    <x v="1"/>
    <s v="Travel_Rarely"/>
    <n v="849"/>
    <x v="1"/>
    <n v="25"/>
    <n v="2"/>
    <s v="Life Sciences"/>
    <n v="1"/>
    <n v="421"/>
    <n v="1"/>
    <x v="0"/>
    <n v="81"/>
    <n v="2"/>
    <n v="3"/>
    <s v="Research Director"/>
    <n v="2"/>
    <x v="1"/>
    <n v="12061"/>
    <n v="26707"/>
    <n v="3"/>
    <s v="Y"/>
    <s v="No"/>
    <n v="17"/>
    <n v="3"/>
    <n v="3"/>
    <n v="80"/>
    <n v="1"/>
    <n v="19"/>
    <n v="2"/>
    <n v="3"/>
    <n v="10"/>
    <n v="8"/>
    <n v="0"/>
    <n v="1"/>
    <n v="5"/>
    <x v="2"/>
    <n v="0"/>
  </r>
  <r>
    <n v="58"/>
    <x v="1"/>
    <s v="Non-Travel"/>
    <n v="390"/>
    <x v="1"/>
    <n v="1"/>
    <n v="4"/>
    <s v="Life Sciences"/>
    <n v="1"/>
    <n v="422"/>
    <n v="4"/>
    <x v="1"/>
    <n v="32"/>
    <n v="1"/>
    <n v="2"/>
    <s v="Healthcare Representative"/>
    <n v="3"/>
    <x v="2"/>
    <n v="5660"/>
    <n v="17056"/>
    <n v="2"/>
    <s v="Y"/>
    <s v="Yes"/>
    <n v="13"/>
    <n v="3"/>
    <n v="4"/>
    <n v="80"/>
    <n v="1"/>
    <n v="12"/>
    <n v="2"/>
    <n v="3"/>
    <n v="5"/>
    <n v="3"/>
    <n v="1"/>
    <n v="2"/>
    <n v="4"/>
    <x v="2"/>
    <n v="0"/>
  </r>
  <r>
    <n v="31"/>
    <x v="1"/>
    <s v="Travel_Rarely"/>
    <n v="691"/>
    <x v="1"/>
    <n v="5"/>
    <n v="4"/>
    <s v="Technical Degree"/>
    <n v="1"/>
    <n v="423"/>
    <n v="3"/>
    <x v="1"/>
    <n v="86"/>
    <n v="3"/>
    <n v="1"/>
    <s v="Research Scientist"/>
    <n v="4"/>
    <x v="1"/>
    <n v="4821"/>
    <n v="10077"/>
    <n v="0"/>
    <s v="Y"/>
    <s v="Yes"/>
    <n v="12"/>
    <n v="3"/>
    <n v="3"/>
    <n v="80"/>
    <n v="1"/>
    <n v="6"/>
    <n v="4"/>
    <n v="3"/>
    <n v="5"/>
    <n v="2"/>
    <n v="0"/>
    <n v="3"/>
    <n v="2"/>
    <x v="1"/>
    <n v="0"/>
  </r>
  <r>
    <n v="31"/>
    <x v="1"/>
    <s v="Travel_Rarely"/>
    <n v="106"/>
    <x v="2"/>
    <n v="2"/>
    <n v="3"/>
    <s v="Human Resources"/>
    <n v="1"/>
    <n v="424"/>
    <n v="1"/>
    <x v="1"/>
    <n v="62"/>
    <n v="2"/>
    <n v="2"/>
    <s v="Human Resources"/>
    <n v="1"/>
    <x v="1"/>
    <n v="6410"/>
    <n v="17822"/>
    <n v="3"/>
    <s v="Y"/>
    <s v="No"/>
    <n v="12"/>
    <n v="3"/>
    <n v="4"/>
    <n v="80"/>
    <n v="0"/>
    <n v="9"/>
    <n v="1"/>
    <n v="3"/>
    <n v="2"/>
    <n v="2"/>
    <n v="1"/>
    <n v="0"/>
    <n v="2"/>
    <x v="1"/>
    <n v="0"/>
  </r>
  <r>
    <n v="45"/>
    <x v="1"/>
    <s v="Travel_Frequently"/>
    <n v="1249"/>
    <x v="1"/>
    <n v="7"/>
    <n v="3"/>
    <s v="Life Sciences"/>
    <n v="1"/>
    <n v="425"/>
    <n v="1"/>
    <x v="1"/>
    <n v="97"/>
    <n v="3"/>
    <n v="3"/>
    <s v="Laboratory Technician"/>
    <n v="1"/>
    <x v="2"/>
    <n v="5210"/>
    <n v="20308"/>
    <n v="1"/>
    <s v="Y"/>
    <s v="No"/>
    <n v="18"/>
    <n v="3"/>
    <n v="1"/>
    <n v="80"/>
    <n v="1"/>
    <n v="24"/>
    <n v="2"/>
    <n v="3"/>
    <n v="24"/>
    <n v="9"/>
    <n v="9"/>
    <n v="11"/>
    <n v="4"/>
    <x v="2"/>
    <n v="0"/>
  </r>
  <r>
    <n v="31"/>
    <x v="1"/>
    <s v="Travel_Rarely"/>
    <n v="192"/>
    <x v="1"/>
    <n v="2"/>
    <n v="4"/>
    <s v="Life Sciences"/>
    <n v="1"/>
    <n v="426"/>
    <n v="3"/>
    <x v="1"/>
    <n v="32"/>
    <n v="3"/>
    <n v="1"/>
    <s v="Research Scientist"/>
    <n v="4"/>
    <x v="2"/>
    <n v="2695"/>
    <n v="7747"/>
    <n v="0"/>
    <s v="Y"/>
    <s v="Yes"/>
    <n v="18"/>
    <n v="3"/>
    <n v="2"/>
    <n v="80"/>
    <n v="1"/>
    <n v="3"/>
    <n v="2"/>
    <n v="1"/>
    <n v="2"/>
    <n v="2"/>
    <n v="2"/>
    <n v="2"/>
    <n v="5"/>
    <x v="2"/>
    <n v="0"/>
  </r>
  <r>
    <n v="33"/>
    <x v="1"/>
    <s v="Travel_Frequently"/>
    <n v="553"/>
    <x v="1"/>
    <n v="5"/>
    <n v="4"/>
    <s v="Life Sciences"/>
    <n v="1"/>
    <n v="428"/>
    <n v="4"/>
    <x v="0"/>
    <n v="74"/>
    <n v="3"/>
    <n v="3"/>
    <s v="Manager"/>
    <n v="2"/>
    <x v="1"/>
    <n v="11878"/>
    <n v="23364"/>
    <n v="6"/>
    <s v="Y"/>
    <s v="No"/>
    <n v="11"/>
    <n v="3"/>
    <n v="2"/>
    <n v="80"/>
    <n v="2"/>
    <n v="12"/>
    <n v="2"/>
    <n v="3"/>
    <n v="10"/>
    <n v="6"/>
    <n v="8"/>
    <n v="8"/>
    <n v="2"/>
    <x v="1"/>
    <n v="0"/>
  </r>
  <r>
    <n v="39"/>
    <x v="1"/>
    <s v="Travel_Rarely"/>
    <n v="117"/>
    <x v="1"/>
    <n v="10"/>
    <n v="1"/>
    <s v="Medical"/>
    <n v="1"/>
    <n v="429"/>
    <n v="3"/>
    <x v="1"/>
    <n v="99"/>
    <n v="3"/>
    <n v="4"/>
    <s v="Manager"/>
    <n v="1"/>
    <x v="1"/>
    <n v="17068"/>
    <n v="5355"/>
    <n v="1"/>
    <s v="Y"/>
    <s v="Yes"/>
    <n v="14"/>
    <n v="3"/>
    <n v="4"/>
    <n v="80"/>
    <n v="0"/>
    <n v="21"/>
    <n v="3"/>
    <n v="3"/>
    <n v="21"/>
    <n v="9"/>
    <n v="11"/>
    <n v="10"/>
    <n v="1"/>
    <x v="0"/>
    <n v="0"/>
  </r>
  <r>
    <n v="43"/>
    <x v="1"/>
    <s v="Travel_Frequently"/>
    <n v="185"/>
    <x v="1"/>
    <n v="10"/>
    <n v="4"/>
    <s v="Life Sciences"/>
    <n v="1"/>
    <n v="430"/>
    <n v="3"/>
    <x v="0"/>
    <n v="33"/>
    <n v="3"/>
    <n v="1"/>
    <s v="Laboratory Technician"/>
    <n v="4"/>
    <x v="0"/>
    <n v="2455"/>
    <n v="10675"/>
    <n v="0"/>
    <s v="Y"/>
    <s v="No"/>
    <n v="19"/>
    <n v="3"/>
    <n v="1"/>
    <n v="80"/>
    <n v="0"/>
    <n v="9"/>
    <n v="5"/>
    <n v="3"/>
    <n v="8"/>
    <n v="7"/>
    <n v="1"/>
    <n v="7"/>
    <n v="1"/>
    <x v="0"/>
    <n v="0"/>
  </r>
  <r>
    <n v="49"/>
    <x v="1"/>
    <s v="Travel_Rarely"/>
    <n v="1091"/>
    <x v="1"/>
    <n v="1"/>
    <n v="2"/>
    <s v="Technical Degree"/>
    <n v="1"/>
    <n v="431"/>
    <n v="3"/>
    <x v="0"/>
    <n v="90"/>
    <n v="2"/>
    <n v="4"/>
    <s v="Healthcare Representative"/>
    <n v="3"/>
    <x v="0"/>
    <n v="13964"/>
    <n v="17810"/>
    <n v="7"/>
    <s v="Y"/>
    <s v="Yes"/>
    <n v="12"/>
    <n v="3"/>
    <n v="4"/>
    <n v="80"/>
    <n v="0"/>
    <n v="25"/>
    <n v="2"/>
    <n v="3"/>
    <n v="7"/>
    <n v="1"/>
    <n v="0"/>
    <n v="7"/>
    <n v="1"/>
    <x v="0"/>
    <n v="0"/>
  </r>
  <r>
    <n v="52"/>
    <x v="0"/>
    <s v="Travel_Rarely"/>
    <n v="723"/>
    <x v="1"/>
    <n v="8"/>
    <n v="4"/>
    <s v="Medical"/>
    <n v="1"/>
    <n v="433"/>
    <n v="3"/>
    <x v="1"/>
    <n v="85"/>
    <n v="2"/>
    <n v="2"/>
    <s v="Research Scientist"/>
    <n v="2"/>
    <x v="1"/>
    <n v="4941"/>
    <n v="17747"/>
    <n v="2"/>
    <s v="Y"/>
    <s v="No"/>
    <n v="15"/>
    <n v="3"/>
    <n v="1"/>
    <n v="80"/>
    <n v="0"/>
    <n v="11"/>
    <n v="3"/>
    <n v="2"/>
    <n v="8"/>
    <n v="2"/>
    <n v="7"/>
    <n v="7"/>
    <n v="2"/>
    <x v="1"/>
    <n v="1"/>
  </r>
  <r>
    <n v="27"/>
    <x v="1"/>
    <s v="Travel_Rarely"/>
    <n v="1220"/>
    <x v="1"/>
    <n v="5"/>
    <n v="3"/>
    <s v="Life Sciences"/>
    <n v="1"/>
    <n v="434"/>
    <n v="3"/>
    <x v="0"/>
    <n v="85"/>
    <n v="3"/>
    <n v="1"/>
    <s v="Research Scientist"/>
    <n v="2"/>
    <x v="0"/>
    <n v="2478"/>
    <n v="20938"/>
    <n v="1"/>
    <s v="Y"/>
    <s v="Yes"/>
    <n v="12"/>
    <n v="3"/>
    <n v="2"/>
    <n v="80"/>
    <n v="0"/>
    <n v="4"/>
    <n v="2"/>
    <n v="2"/>
    <n v="4"/>
    <n v="3"/>
    <n v="1"/>
    <n v="2"/>
    <n v="3"/>
    <x v="1"/>
    <n v="0"/>
  </r>
  <r>
    <n v="32"/>
    <x v="1"/>
    <s v="Travel_Rarely"/>
    <n v="588"/>
    <x v="0"/>
    <n v="8"/>
    <n v="2"/>
    <s v="Technical Degree"/>
    <n v="1"/>
    <n v="436"/>
    <n v="3"/>
    <x v="0"/>
    <n v="65"/>
    <n v="2"/>
    <n v="2"/>
    <s v="Sales Executive"/>
    <n v="2"/>
    <x v="1"/>
    <n v="5228"/>
    <n v="24624"/>
    <n v="1"/>
    <s v="Y"/>
    <s v="Yes"/>
    <n v="11"/>
    <n v="3"/>
    <n v="4"/>
    <n v="80"/>
    <n v="0"/>
    <n v="13"/>
    <n v="2"/>
    <n v="3"/>
    <n v="13"/>
    <n v="12"/>
    <n v="11"/>
    <n v="9"/>
    <n v="2"/>
    <x v="1"/>
    <n v="0"/>
  </r>
  <r>
    <n v="27"/>
    <x v="1"/>
    <s v="Travel_Rarely"/>
    <n v="1377"/>
    <x v="0"/>
    <n v="2"/>
    <n v="3"/>
    <s v="Life Sciences"/>
    <n v="1"/>
    <n v="437"/>
    <n v="4"/>
    <x v="1"/>
    <n v="74"/>
    <n v="3"/>
    <n v="2"/>
    <s v="Sales Executive"/>
    <n v="3"/>
    <x v="0"/>
    <n v="4478"/>
    <n v="5242"/>
    <n v="1"/>
    <s v="Y"/>
    <s v="Yes"/>
    <n v="11"/>
    <n v="3"/>
    <n v="1"/>
    <n v="80"/>
    <n v="0"/>
    <n v="5"/>
    <n v="3"/>
    <n v="3"/>
    <n v="5"/>
    <n v="4"/>
    <n v="0"/>
    <n v="4"/>
    <n v="2"/>
    <x v="1"/>
    <n v="0"/>
  </r>
  <r>
    <n v="31"/>
    <x v="1"/>
    <s v="Travel_Rarely"/>
    <n v="691"/>
    <x v="0"/>
    <n v="7"/>
    <n v="3"/>
    <s v="Marketing"/>
    <n v="1"/>
    <n v="438"/>
    <n v="4"/>
    <x v="1"/>
    <n v="73"/>
    <n v="3"/>
    <n v="2"/>
    <s v="Sales Executive"/>
    <n v="4"/>
    <x v="2"/>
    <n v="7547"/>
    <n v="7143"/>
    <n v="4"/>
    <s v="Y"/>
    <s v="No"/>
    <n v="12"/>
    <n v="3"/>
    <n v="4"/>
    <n v="80"/>
    <n v="3"/>
    <n v="13"/>
    <n v="3"/>
    <n v="3"/>
    <n v="7"/>
    <n v="7"/>
    <n v="1"/>
    <n v="7"/>
    <n v="5"/>
    <x v="2"/>
    <n v="0"/>
  </r>
  <r>
    <n v="32"/>
    <x v="1"/>
    <s v="Travel_Rarely"/>
    <n v="1018"/>
    <x v="1"/>
    <n v="2"/>
    <n v="4"/>
    <s v="Medical"/>
    <n v="1"/>
    <n v="439"/>
    <n v="1"/>
    <x v="0"/>
    <n v="74"/>
    <n v="4"/>
    <n v="2"/>
    <s v="Research Scientist"/>
    <n v="4"/>
    <x v="0"/>
    <n v="5055"/>
    <n v="10557"/>
    <n v="7"/>
    <s v="Y"/>
    <s v="No"/>
    <n v="16"/>
    <n v="3"/>
    <n v="3"/>
    <n v="80"/>
    <n v="0"/>
    <n v="10"/>
    <n v="0"/>
    <n v="2"/>
    <n v="7"/>
    <n v="7"/>
    <n v="0"/>
    <n v="7"/>
    <n v="4"/>
    <x v="2"/>
    <n v="0"/>
  </r>
  <r>
    <n v="28"/>
    <x v="0"/>
    <s v="Travel_Rarely"/>
    <n v="1157"/>
    <x v="1"/>
    <n v="2"/>
    <n v="4"/>
    <s v="Medical"/>
    <n v="1"/>
    <n v="440"/>
    <n v="1"/>
    <x v="1"/>
    <n v="84"/>
    <n v="1"/>
    <n v="1"/>
    <s v="Research Scientist"/>
    <n v="4"/>
    <x v="1"/>
    <n v="3464"/>
    <n v="24737"/>
    <n v="5"/>
    <s v="Y"/>
    <s v="Yes"/>
    <n v="13"/>
    <n v="3"/>
    <n v="4"/>
    <n v="80"/>
    <n v="0"/>
    <n v="5"/>
    <n v="4"/>
    <n v="2"/>
    <n v="3"/>
    <n v="2"/>
    <n v="2"/>
    <n v="2"/>
    <n v="3"/>
    <x v="1"/>
    <n v="1"/>
  </r>
  <r>
    <n v="30"/>
    <x v="1"/>
    <s v="Travel_Rarely"/>
    <n v="1275"/>
    <x v="1"/>
    <n v="28"/>
    <n v="2"/>
    <s v="Medical"/>
    <n v="1"/>
    <n v="441"/>
    <n v="4"/>
    <x v="0"/>
    <n v="64"/>
    <n v="3"/>
    <n v="2"/>
    <s v="Research Scientist"/>
    <n v="4"/>
    <x v="1"/>
    <n v="5775"/>
    <n v="11934"/>
    <n v="1"/>
    <s v="Y"/>
    <s v="No"/>
    <n v="13"/>
    <n v="3"/>
    <n v="4"/>
    <n v="80"/>
    <n v="2"/>
    <n v="11"/>
    <n v="2"/>
    <n v="3"/>
    <n v="10"/>
    <n v="8"/>
    <n v="1"/>
    <n v="9"/>
    <n v="4"/>
    <x v="2"/>
    <n v="0"/>
  </r>
  <r>
    <n v="31"/>
    <x v="1"/>
    <s v="Travel_Frequently"/>
    <n v="798"/>
    <x v="1"/>
    <n v="7"/>
    <n v="2"/>
    <s v="Life Sciences"/>
    <n v="1"/>
    <n v="442"/>
    <n v="3"/>
    <x v="0"/>
    <n v="48"/>
    <n v="2"/>
    <n v="3"/>
    <s v="Manufacturing Director"/>
    <n v="3"/>
    <x v="1"/>
    <n v="8943"/>
    <n v="14034"/>
    <n v="1"/>
    <s v="Y"/>
    <s v="No"/>
    <n v="24"/>
    <n v="4"/>
    <n v="1"/>
    <n v="80"/>
    <n v="1"/>
    <n v="10"/>
    <n v="2"/>
    <n v="3"/>
    <n v="10"/>
    <n v="9"/>
    <n v="8"/>
    <n v="9"/>
    <n v="2"/>
    <x v="1"/>
    <n v="0"/>
  </r>
  <r>
    <n v="39"/>
    <x v="1"/>
    <s v="Travel_Frequently"/>
    <n v="672"/>
    <x v="1"/>
    <n v="7"/>
    <n v="2"/>
    <s v="Medical"/>
    <n v="1"/>
    <n v="444"/>
    <n v="3"/>
    <x v="1"/>
    <n v="54"/>
    <n v="2"/>
    <n v="5"/>
    <s v="Manager"/>
    <n v="4"/>
    <x v="1"/>
    <n v="19272"/>
    <n v="21141"/>
    <n v="1"/>
    <s v="Y"/>
    <s v="No"/>
    <n v="15"/>
    <n v="3"/>
    <n v="1"/>
    <n v="80"/>
    <n v="1"/>
    <n v="21"/>
    <n v="2"/>
    <n v="3"/>
    <n v="21"/>
    <n v="9"/>
    <n v="13"/>
    <n v="3"/>
    <n v="4"/>
    <x v="2"/>
    <n v="0"/>
  </r>
  <r>
    <n v="39"/>
    <x v="0"/>
    <s v="Travel_Rarely"/>
    <n v="1162"/>
    <x v="0"/>
    <n v="3"/>
    <n v="2"/>
    <s v="Medical"/>
    <n v="1"/>
    <n v="445"/>
    <n v="4"/>
    <x v="0"/>
    <n v="41"/>
    <n v="3"/>
    <n v="2"/>
    <s v="Sales Executive"/>
    <n v="3"/>
    <x v="1"/>
    <n v="5238"/>
    <n v="17778"/>
    <n v="4"/>
    <s v="Y"/>
    <s v="Yes"/>
    <n v="18"/>
    <n v="3"/>
    <n v="1"/>
    <n v="80"/>
    <n v="0"/>
    <n v="12"/>
    <n v="3"/>
    <n v="2"/>
    <n v="1"/>
    <n v="0"/>
    <n v="0"/>
    <n v="0"/>
    <n v="3"/>
    <x v="1"/>
    <n v="1"/>
  </r>
  <r>
    <n v="33"/>
    <x v="1"/>
    <s v="Travel_Frequently"/>
    <n v="508"/>
    <x v="0"/>
    <n v="10"/>
    <n v="3"/>
    <s v="Marketing"/>
    <n v="1"/>
    <n v="446"/>
    <n v="2"/>
    <x v="1"/>
    <n v="46"/>
    <n v="2"/>
    <n v="2"/>
    <s v="Sales Executive"/>
    <n v="4"/>
    <x v="0"/>
    <n v="4682"/>
    <n v="4317"/>
    <n v="3"/>
    <s v="Y"/>
    <s v="No"/>
    <n v="14"/>
    <n v="3"/>
    <n v="3"/>
    <n v="80"/>
    <n v="0"/>
    <n v="9"/>
    <n v="6"/>
    <n v="2"/>
    <n v="7"/>
    <n v="7"/>
    <n v="0"/>
    <n v="1"/>
    <n v="3"/>
    <x v="1"/>
    <n v="0"/>
  </r>
  <r>
    <n v="47"/>
    <x v="1"/>
    <s v="Travel_Rarely"/>
    <n v="1482"/>
    <x v="1"/>
    <n v="5"/>
    <n v="5"/>
    <s v="Life Sciences"/>
    <n v="1"/>
    <n v="447"/>
    <n v="4"/>
    <x v="1"/>
    <n v="42"/>
    <n v="3"/>
    <n v="5"/>
    <s v="Research Director"/>
    <n v="3"/>
    <x v="1"/>
    <n v="18300"/>
    <n v="16375"/>
    <n v="4"/>
    <s v="Y"/>
    <s v="No"/>
    <n v="11"/>
    <n v="3"/>
    <n v="2"/>
    <n v="80"/>
    <n v="1"/>
    <n v="21"/>
    <n v="2"/>
    <n v="3"/>
    <n v="3"/>
    <n v="2"/>
    <n v="1"/>
    <n v="1"/>
    <n v="3"/>
    <x v="1"/>
    <n v="0"/>
  </r>
  <r>
    <n v="43"/>
    <x v="1"/>
    <s v="Travel_Frequently"/>
    <n v="559"/>
    <x v="1"/>
    <n v="10"/>
    <n v="4"/>
    <s v="Life Sciences"/>
    <n v="1"/>
    <n v="448"/>
    <n v="3"/>
    <x v="0"/>
    <n v="82"/>
    <n v="2"/>
    <n v="2"/>
    <s v="Laboratory Technician"/>
    <n v="3"/>
    <x v="2"/>
    <n v="5257"/>
    <n v="6227"/>
    <n v="1"/>
    <s v="Y"/>
    <s v="No"/>
    <n v="11"/>
    <n v="3"/>
    <n v="2"/>
    <n v="80"/>
    <n v="1"/>
    <n v="9"/>
    <n v="3"/>
    <n v="4"/>
    <n v="9"/>
    <n v="7"/>
    <n v="0"/>
    <n v="0"/>
    <n v="2"/>
    <x v="1"/>
    <n v="0"/>
  </r>
  <r>
    <n v="27"/>
    <x v="1"/>
    <s v="Non-Travel"/>
    <n v="210"/>
    <x v="0"/>
    <n v="1"/>
    <n v="1"/>
    <s v="Marketing"/>
    <n v="1"/>
    <n v="449"/>
    <n v="3"/>
    <x v="1"/>
    <n v="73"/>
    <n v="3"/>
    <n v="2"/>
    <s v="Sales Executive"/>
    <n v="2"/>
    <x v="1"/>
    <n v="6349"/>
    <n v="22107"/>
    <n v="0"/>
    <s v="Y"/>
    <s v="Yes"/>
    <n v="13"/>
    <n v="3"/>
    <n v="4"/>
    <n v="80"/>
    <n v="1"/>
    <n v="6"/>
    <n v="0"/>
    <n v="3"/>
    <n v="5"/>
    <n v="4"/>
    <n v="1"/>
    <n v="4"/>
    <n v="4"/>
    <x v="2"/>
    <n v="0"/>
  </r>
  <r>
    <n v="54"/>
    <x v="1"/>
    <s v="Travel_Frequently"/>
    <n v="928"/>
    <x v="1"/>
    <n v="20"/>
    <n v="4"/>
    <s v="Life Sciences"/>
    <n v="1"/>
    <n v="450"/>
    <n v="4"/>
    <x v="0"/>
    <n v="31"/>
    <n v="3"/>
    <n v="2"/>
    <s v="Research Scientist"/>
    <n v="3"/>
    <x v="0"/>
    <n v="4869"/>
    <n v="16885"/>
    <n v="3"/>
    <s v="Y"/>
    <s v="No"/>
    <n v="12"/>
    <n v="3"/>
    <n v="4"/>
    <n v="80"/>
    <n v="0"/>
    <n v="20"/>
    <n v="4"/>
    <n v="2"/>
    <n v="4"/>
    <n v="3"/>
    <n v="0"/>
    <n v="3"/>
    <n v="4"/>
    <x v="2"/>
    <n v="0"/>
  </r>
  <r>
    <n v="43"/>
    <x v="1"/>
    <s v="Travel_Rarely"/>
    <n v="1001"/>
    <x v="1"/>
    <n v="7"/>
    <n v="3"/>
    <s v="Life Sciences"/>
    <n v="1"/>
    <n v="451"/>
    <n v="3"/>
    <x v="0"/>
    <n v="43"/>
    <n v="3"/>
    <n v="3"/>
    <s v="Healthcare Representative"/>
    <n v="1"/>
    <x v="1"/>
    <n v="9985"/>
    <n v="9262"/>
    <n v="8"/>
    <s v="Y"/>
    <s v="No"/>
    <n v="16"/>
    <n v="3"/>
    <n v="1"/>
    <n v="80"/>
    <n v="1"/>
    <n v="10"/>
    <n v="1"/>
    <n v="2"/>
    <n v="1"/>
    <n v="0"/>
    <n v="0"/>
    <n v="0"/>
    <n v="5"/>
    <x v="2"/>
    <n v="0"/>
  </r>
  <r>
    <n v="45"/>
    <x v="1"/>
    <s v="Travel_Rarely"/>
    <n v="549"/>
    <x v="1"/>
    <n v="8"/>
    <n v="4"/>
    <s v="Other"/>
    <n v="1"/>
    <n v="452"/>
    <n v="4"/>
    <x v="1"/>
    <n v="75"/>
    <n v="3"/>
    <n v="2"/>
    <s v="Research Scientist"/>
    <n v="4"/>
    <x v="1"/>
    <n v="3697"/>
    <n v="9278"/>
    <n v="9"/>
    <s v="Y"/>
    <s v="No"/>
    <n v="14"/>
    <n v="3"/>
    <n v="1"/>
    <n v="80"/>
    <n v="2"/>
    <n v="12"/>
    <n v="3"/>
    <n v="3"/>
    <n v="10"/>
    <n v="9"/>
    <n v="9"/>
    <n v="8"/>
    <n v="5"/>
    <x v="2"/>
    <n v="0"/>
  </r>
  <r>
    <n v="40"/>
    <x v="1"/>
    <s v="Travel_Rarely"/>
    <n v="1124"/>
    <x v="0"/>
    <n v="1"/>
    <n v="2"/>
    <s v="Medical"/>
    <n v="1"/>
    <n v="453"/>
    <n v="2"/>
    <x v="1"/>
    <n v="57"/>
    <n v="1"/>
    <n v="2"/>
    <s v="Sales Executive"/>
    <n v="4"/>
    <x v="1"/>
    <n v="7457"/>
    <n v="13273"/>
    <n v="2"/>
    <s v="Y"/>
    <s v="Yes"/>
    <n v="22"/>
    <n v="4"/>
    <n v="3"/>
    <n v="80"/>
    <n v="3"/>
    <n v="6"/>
    <n v="2"/>
    <n v="2"/>
    <n v="4"/>
    <n v="3"/>
    <n v="0"/>
    <n v="2"/>
    <n v="5"/>
    <x v="2"/>
    <n v="0"/>
  </r>
  <r>
    <n v="29"/>
    <x v="0"/>
    <s v="Travel_Rarely"/>
    <n v="318"/>
    <x v="1"/>
    <n v="8"/>
    <n v="4"/>
    <s v="Other"/>
    <n v="1"/>
    <n v="454"/>
    <n v="2"/>
    <x v="1"/>
    <n v="77"/>
    <n v="1"/>
    <n v="1"/>
    <s v="Laboratory Technician"/>
    <n v="1"/>
    <x v="1"/>
    <n v="2119"/>
    <n v="4759"/>
    <n v="1"/>
    <s v="Y"/>
    <s v="Yes"/>
    <n v="11"/>
    <n v="3"/>
    <n v="4"/>
    <n v="80"/>
    <n v="0"/>
    <n v="7"/>
    <n v="4"/>
    <n v="2"/>
    <n v="7"/>
    <n v="7"/>
    <n v="0"/>
    <n v="7"/>
    <n v="1"/>
    <x v="0"/>
    <n v="1"/>
  </r>
  <r>
    <n v="29"/>
    <x v="1"/>
    <s v="Travel_Rarely"/>
    <n v="738"/>
    <x v="1"/>
    <n v="9"/>
    <n v="5"/>
    <s v="Other"/>
    <n v="1"/>
    <n v="455"/>
    <n v="2"/>
    <x v="1"/>
    <n v="30"/>
    <n v="2"/>
    <n v="1"/>
    <s v="Laboratory Technician"/>
    <n v="4"/>
    <x v="0"/>
    <n v="3983"/>
    <n v="7621"/>
    <n v="0"/>
    <s v="Y"/>
    <s v="No"/>
    <n v="17"/>
    <n v="3"/>
    <n v="3"/>
    <n v="80"/>
    <n v="0"/>
    <n v="4"/>
    <n v="2"/>
    <n v="3"/>
    <n v="3"/>
    <n v="2"/>
    <n v="2"/>
    <n v="2"/>
    <n v="1"/>
    <x v="0"/>
    <n v="0"/>
  </r>
  <r>
    <n v="30"/>
    <x v="1"/>
    <s v="Travel_Rarely"/>
    <n v="570"/>
    <x v="0"/>
    <n v="5"/>
    <n v="3"/>
    <s v="Marketing"/>
    <n v="1"/>
    <n v="456"/>
    <n v="4"/>
    <x v="0"/>
    <n v="30"/>
    <n v="2"/>
    <n v="2"/>
    <s v="Sales Executive"/>
    <n v="3"/>
    <x v="2"/>
    <n v="6118"/>
    <n v="5431"/>
    <n v="1"/>
    <s v="Y"/>
    <s v="No"/>
    <n v="13"/>
    <n v="3"/>
    <n v="3"/>
    <n v="80"/>
    <n v="3"/>
    <n v="10"/>
    <n v="2"/>
    <n v="3"/>
    <n v="10"/>
    <n v="9"/>
    <n v="1"/>
    <n v="2"/>
    <n v="2"/>
    <x v="1"/>
    <n v="0"/>
  </r>
  <r>
    <n v="27"/>
    <x v="1"/>
    <s v="Travel_Rarely"/>
    <n v="1130"/>
    <x v="0"/>
    <n v="8"/>
    <n v="4"/>
    <s v="Marketing"/>
    <n v="1"/>
    <n v="458"/>
    <n v="2"/>
    <x v="0"/>
    <n v="56"/>
    <n v="3"/>
    <n v="2"/>
    <s v="Sales Executive"/>
    <n v="2"/>
    <x v="1"/>
    <n v="6214"/>
    <n v="3415"/>
    <n v="1"/>
    <s v="Y"/>
    <s v="No"/>
    <n v="18"/>
    <n v="3"/>
    <n v="1"/>
    <n v="80"/>
    <n v="1"/>
    <n v="8"/>
    <n v="3"/>
    <n v="3"/>
    <n v="8"/>
    <n v="7"/>
    <n v="0"/>
    <n v="7"/>
    <n v="5"/>
    <x v="2"/>
    <n v="0"/>
  </r>
  <r>
    <n v="37"/>
    <x v="1"/>
    <s v="Travel_Rarely"/>
    <n v="1192"/>
    <x v="1"/>
    <n v="5"/>
    <n v="2"/>
    <s v="Medical"/>
    <n v="1"/>
    <n v="460"/>
    <n v="4"/>
    <x v="1"/>
    <n v="61"/>
    <n v="3"/>
    <n v="2"/>
    <s v="Manufacturing Director"/>
    <n v="4"/>
    <x v="2"/>
    <n v="6347"/>
    <n v="23177"/>
    <n v="7"/>
    <s v="Y"/>
    <s v="No"/>
    <n v="16"/>
    <n v="3"/>
    <n v="3"/>
    <n v="80"/>
    <n v="2"/>
    <n v="8"/>
    <n v="2"/>
    <n v="2"/>
    <n v="6"/>
    <n v="2"/>
    <n v="0"/>
    <n v="4"/>
    <n v="4"/>
    <x v="2"/>
    <n v="0"/>
  </r>
  <r>
    <n v="38"/>
    <x v="1"/>
    <s v="Travel_Rarely"/>
    <n v="343"/>
    <x v="1"/>
    <n v="15"/>
    <n v="2"/>
    <s v="Life Sciences"/>
    <n v="1"/>
    <n v="461"/>
    <n v="3"/>
    <x v="1"/>
    <n v="92"/>
    <n v="2"/>
    <n v="3"/>
    <s v="Research Director"/>
    <n v="4"/>
    <x v="2"/>
    <n v="11510"/>
    <n v="15682"/>
    <n v="0"/>
    <s v="Y"/>
    <s v="Yes"/>
    <n v="14"/>
    <n v="3"/>
    <n v="2"/>
    <n v="80"/>
    <n v="1"/>
    <n v="12"/>
    <n v="3"/>
    <n v="3"/>
    <n v="11"/>
    <n v="10"/>
    <n v="2"/>
    <n v="9"/>
    <n v="1"/>
    <x v="0"/>
    <n v="0"/>
  </r>
  <r>
    <n v="31"/>
    <x v="1"/>
    <s v="Travel_Rarely"/>
    <n v="1232"/>
    <x v="1"/>
    <n v="7"/>
    <n v="4"/>
    <s v="Medical"/>
    <n v="1"/>
    <n v="462"/>
    <n v="3"/>
    <x v="0"/>
    <n v="39"/>
    <n v="3"/>
    <n v="3"/>
    <s v="Manufacturing Director"/>
    <n v="4"/>
    <x v="0"/>
    <n v="7143"/>
    <n v="25713"/>
    <n v="1"/>
    <s v="Y"/>
    <s v="Yes"/>
    <n v="14"/>
    <n v="3"/>
    <n v="3"/>
    <n v="80"/>
    <n v="0"/>
    <n v="11"/>
    <n v="2"/>
    <n v="2"/>
    <n v="11"/>
    <n v="9"/>
    <n v="4"/>
    <n v="10"/>
    <n v="1"/>
    <x v="0"/>
    <n v="0"/>
  </r>
  <r>
    <n v="29"/>
    <x v="1"/>
    <s v="Travel_Rarely"/>
    <n v="144"/>
    <x v="0"/>
    <n v="10"/>
    <n v="1"/>
    <s v="Marketing"/>
    <n v="1"/>
    <n v="463"/>
    <n v="4"/>
    <x v="0"/>
    <n v="39"/>
    <n v="2"/>
    <n v="2"/>
    <s v="Sales Executive"/>
    <n v="2"/>
    <x v="2"/>
    <n v="8268"/>
    <n v="11866"/>
    <n v="1"/>
    <s v="Y"/>
    <s v="Yes"/>
    <n v="14"/>
    <n v="3"/>
    <n v="1"/>
    <n v="80"/>
    <n v="2"/>
    <n v="7"/>
    <n v="2"/>
    <n v="3"/>
    <n v="7"/>
    <n v="7"/>
    <n v="1"/>
    <n v="7"/>
    <n v="2"/>
    <x v="1"/>
    <n v="0"/>
  </r>
  <r>
    <n v="35"/>
    <x v="1"/>
    <s v="Travel_Rarely"/>
    <n v="1296"/>
    <x v="1"/>
    <n v="5"/>
    <n v="4"/>
    <s v="Technical Degree"/>
    <n v="1"/>
    <n v="464"/>
    <n v="3"/>
    <x v="1"/>
    <n v="62"/>
    <n v="3"/>
    <n v="3"/>
    <s v="Manufacturing Director"/>
    <n v="2"/>
    <x v="0"/>
    <n v="8095"/>
    <n v="18264"/>
    <n v="0"/>
    <s v="Y"/>
    <s v="No"/>
    <n v="13"/>
    <n v="3"/>
    <n v="4"/>
    <n v="80"/>
    <n v="0"/>
    <n v="17"/>
    <n v="5"/>
    <n v="3"/>
    <n v="16"/>
    <n v="6"/>
    <n v="0"/>
    <n v="13"/>
    <n v="2"/>
    <x v="1"/>
    <n v="0"/>
  </r>
  <r>
    <n v="23"/>
    <x v="1"/>
    <s v="Travel_Rarely"/>
    <n v="1309"/>
    <x v="1"/>
    <n v="26"/>
    <n v="1"/>
    <s v="Life Sciences"/>
    <n v="1"/>
    <n v="465"/>
    <n v="3"/>
    <x v="1"/>
    <n v="83"/>
    <n v="3"/>
    <n v="1"/>
    <s v="Research Scientist"/>
    <n v="4"/>
    <x v="2"/>
    <n v="2904"/>
    <n v="16092"/>
    <n v="1"/>
    <s v="Y"/>
    <s v="No"/>
    <n v="12"/>
    <n v="3"/>
    <n v="3"/>
    <n v="80"/>
    <n v="2"/>
    <n v="4"/>
    <n v="2"/>
    <n v="2"/>
    <n v="4"/>
    <n v="2"/>
    <n v="0"/>
    <n v="2"/>
    <n v="5"/>
    <x v="2"/>
    <n v="0"/>
  </r>
  <r>
    <n v="41"/>
    <x v="1"/>
    <s v="Travel_Rarely"/>
    <n v="483"/>
    <x v="1"/>
    <n v="6"/>
    <n v="3"/>
    <s v="Medical"/>
    <n v="1"/>
    <n v="466"/>
    <n v="4"/>
    <x v="1"/>
    <n v="95"/>
    <n v="2"/>
    <n v="2"/>
    <s v="Manufacturing Director"/>
    <n v="2"/>
    <x v="0"/>
    <n v="6032"/>
    <n v="10110"/>
    <n v="6"/>
    <s v="Y"/>
    <s v="Yes"/>
    <n v="15"/>
    <n v="3"/>
    <n v="4"/>
    <n v="80"/>
    <n v="0"/>
    <n v="8"/>
    <n v="3"/>
    <n v="3"/>
    <n v="5"/>
    <n v="4"/>
    <n v="1"/>
    <n v="2"/>
    <n v="1"/>
    <x v="0"/>
    <n v="0"/>
  </r>
  <r>
    <n v="47"/>
    <x v="1"/>
    <s v="Travel_Frequently"/>
    <n v="1309"/>
    <x v="0"/>
    <n v="4"/>
    <n v="1"/>
    <s v="Medical"/>
    <n v="1"/>
    <n v="467"/>
    <n v="2"/>
    <x v="1"/>
    <n v="99"/>
    <n v="3"/>
    <n v="2"/>
    <s v="Sales Representative"/>
    <n v="3"/>
    <x v="0"/>
    <n v="2976"/>
    <n v="25751"/>
    <n v="3"/>
    <s v="Y"/>
    <s v="No"/>
    <n v="19"/>
    <n v="3"/>
    <n v="1"/>
    <n v="80"/>
    <n v="0"/>
    <n v="5"/>
    <n v="3"/>
    <n v="3"/>
    <n v="0"/>
    <n v="0"/>
    <n v="0"/>
    <n v="0"/>
    <n v="5"/>
    <x v="2"/>
    <n v="0"/>
  </r>
  <r>
    <n v="42"/>
    <x v="1"/>
    <s v="Travel_Rarely"/>
    <n v="810"/>
    <x v="1"/>
    <n v="23"/>
    <n v="5"/>
    <s v="Life Sciences"/>
    <n v="1"/>
    <n v="468"/>
    <n v="1"/>
    <x v="0"/>
    <n v="44"/>
    <n v="3"/>
    <n v="4"/>
    <s v="Research Director"/>
    <n v="4"/>
    <x v="0"/>
    <n v="15992"/>
    <n v="15901"/>
    <n v="2"/>
    <s v="Y"/>
    <s v="No"/>
    <n v="14"/>
    <n v="3"/>
    <n v="2"/>
    <n v="80"/>
    <n v="0"/>
    <n v="16"/>
    <n v="2"/>
    <n v="3"/>
    <n v="1"/>
    <n v="0"/>
    <n v="0"/>
    <n v="0"/>
    <n v="4"/>
    <x v="2"/>
    <n v="0"/>
  </r>
  <r>
    <n v="29"/>
    <x v="1"/>
    <s v="Non-Travel"/>
    <n v="746"/>
    <x v="0"/>
    <n v="2"/>
    <n v="3"/>
    <s v="Life Sciences"/>
    <n v="1"/>
    <n v="469"/>
    <n v="4"/>
    <x v="1"/>
    <n v="61"/>
    <n v="3"/>
    <n v="2"/>
    <s v="Sales Executive"/>
    <n v="3"/>
    <x v="1"/>
    <n v="4649"/>
    <n v="16928"/>
    <n v="1"/>
    <s v="Y"/>
    <s v="No"/>
    <n v="14"/>
    <n v="3"/>
    <n v="1"/>
    <n v="80"/>
    <n v="1"/>
    <n v="4"/>
    <n v="3"/>
    <n v="2"/>
    <n v="4"/>
    <n v="3"/>
    <n v="0"/>
    <n v="2"/>
    <n v="1"/>
    <x v="0"/>
    <n v="0"/>
  </r>
  <r>
    <n v="42"/>
    <x v="1"/>
    <s v="Travel_Rarely"/>
    <n v="544"/>
    <x v="2"/>
    <n v="2"/>
    <n v="1"/>
    <s v="Technical Degree"/>
    <n v="1"/>
    <n v="470"/>
    <n v="3"/>
    <x v="1"/>
    <n v="52"/>
    <n v="3"/>
    <n v="1"/>
    <s v="Human Resources"/>
    <n v="3"/>
    <x v="2"/>
    <n v="2696"/>
    <n v="24017"/>
    <n v="0"/>
    <s v="Y"/>
    <s v="Yes"/>
    <n v="11"/>
    <n v="3"/>
    <n v="3"/>
    <n v="80"/>
    <n v="1"/>
    <n v="4"/>
    <n v="5"/>
    <n v="3"/>
    <n v="3"/>
    <n v="2"/>
    <n v="1"/>
    <n v="0"/>
    <n v="3"/>
    <x v="1"/>
    <n v="0"/>
  </r>
  <r>
    <n v="32"/>
    <x v="1"/>
    <s v="Travel_Rarely"/>
    <n v="1062"/>
    <x v="1"/>
    <n v="2"/>
    <n v="3"/>
    <s v="Medical"/>
    <n v="1"/>
    <n v="471"/>
    <n v="3"/>
    <x v="0"/>
    <n v="75"/>
    <n v="3"/>
    <n v="1"/>
    <s v="Laboratory Technician"/>
    <n v="2"/>
    <x v="1"/>
    <n v="2370"/>
    <n v="3956"/>
    <n v="1"/>
    <s v="Y"/>
    <s v="No"/>
    <n v="13"/>
    <n v="3"/>
    <n v="3"/>
    <n v="80"/>
    <n v="1"/>
    <n v="8"/>
    <n v="4"/>
    <n v="3"/>
    <n v="8"/>
    <n v="0"/>
    <n v="0"/>
    <n v="7"/>
    <n v="2"/>
    <x v="1"/>
    <n v="0"/>
  </r>
  <r>
    <n v="48"/>
    <x v="1"/>
    <s v="Travel_Rarely"/>
    <n v="530"/>
    <x v="0"/>
    <n v="29"/>
    <n v="1"/>
    <s v="Medical"/>
    <n v="1"/>
    <n v="473"/>
    <n v="1"/>
    <x v="0"/>
    <n v="91"/>
    <n v="3"/>
    <n v="3"/>
    <s v="Manager"/>
    <n v="3"/>
    <x v="1"/>
    <n v="12504"/>
    <n v="23978"/>
    <n v="3"/>
    <s v="Y"/>
    <s v="No"/>
    <n v="21"/>
    <n v="4"/>
    <n v="2"/>
    <n v="80"/>
    <n v="1"/>
    <n v="15"/>
    <n v="3"/>
    <n v="1"/>
    <n v="0"/>
    <n v="0"/>
    <n v="0"/>
    <n v="0"/>
    <n v="5"/>
    <x v="2"/>
    <n v="0"/>
  </r>
  <r>
    <n v="37"/>
    <x v="1"/>
    <s v="Travel_Rarely"/>
    <n v="1319"/>
    <x v="1"/>
    <n v="6"/>
    <n v="3"/>
    <s v="Medical"/>
    <n v="1"/>
    <n v="474"/>
    <n v="3"/>
    <x v="1"/>
    <n v="51"/>
    <n v="4"/>
    <n v="2"/>
    <s v="Research Scientist"/>
    <n v="1"/>
    <x v="2"/>
    <n v="5974"/>
    <n v="17001"/>
    <n v="4"/>
    <s v="Y"/>
    <s v="Yes"/>
    <n v="13"/>
    <n v="3"/>
    <n v="1"/>
    <n v="80"/>
    <n v="2"/>
    <n v="13"/>
    <n v="2"/>
    <n v="3"/>
    <n v="7"/>
    <n v="7"/>
    <n v="6"/>
    <n v="7"/>
    <n v="2"/>
    <x v="1"/>
    <n v="0"/>
  </r>
  <r>
    <n v="30"/>
    <x v="1"/>
    <s v="Non-Travel"/>
    <n v="641"/>
    <x v="0"/>
    <n v="25"/>
    <n v="2"/>
    <s v="Technical Degree"/>
    <n v="1"/>
    <n v="475"/>
    <n v="4"/>
    <x v="0"/>
    <n v="85"/>
    <n v="3"/>
    <n v="2"/>
    <s v="Sales Executive"/>
    <n v="3"/>
    <x v="1"/>
    <n v="4736"/>
    <n v="6069"/>
    <n v="7"/>
    <s v="Y"/>
    <s v="Yes"/>
    <n v="12"/>
    <n v="3"/>
    <n v="2"/>
    <n v="80"/>
    <n v="1"/>
    <n v="4"/>
    <n v="2"/>
    <n v="4"/>
    <n v="2"/>
    <n v="2"/>
    <n v="2"/>
    <n v="2"/>
    <n v="3"/>
    <x v="1"/>
    <n v="0"/>
  </r>
  <r>
    <n v="26"/>
    <x v="1"/>
    <s v="Travel_Rarely"/>
    <n v="933"/>
    <x v="0"/>
    <n v="1"/>
    <n v="3"/>
    <s v="Life Sciences"/>
    <n v="1"/>
    <n v="476"/>
    <n v="3"/>
    <x v="1"/>
    <n v="57"/>
    <n v="3"/>
    <n v="2"/>
    <s v="Sales Executive"/>
    <n v="3"/>
    <x v="1"/>
    <n v="5296"/>
    <n v="20156"/>
    <n v="1"/>
    <s v="Y"/>
    <s v="No"/>
    <n v="17"/>
    <n v="3"/>
    <n v="2"/>
    <n v="80"/>
    <n v="1"/>
    <n v="8"/>
    <n v="3"/>
    <n v="3"/>
    <n v="8"/>
    <n v="7"/>
    <n v="7"/>
    <n v="7"/>
    <n v="4"/>
    <x v="2"/>
    <n v="0"/>
  </r>
  <r>
    <n v="42"/>
    <x v="1"/>
    <s v="Travel_Rarely"/>
    <n v="1332"/>
    <x v="1"/>
    <n v="2"/>
    <n v="4"/>
    <s v="Other"/>
    <n v="1"/>
    <n v="477"/>
    <n v="1"/>
    <x v="1"/>
    <n v="98"/>
    <n v="2"/>
    <n v="2"/>
    <s v="Healthcare Representative"/>
    <n v="4"/>
    <x v="0"/>
    <n v="6781"/>
    <n v="17078"/>
    <n v="3"/>
    <s v="Y"/>
    <s v="No"/>
    <n v="23"/>
    <n v="4"/>
    <n v="2"/>
    <n v="80"/>
    <n v="0"/>
    <n v="14"/>
    <n v="6"/>
    <n v="3"/>
    <n v="1"/>
    <n v="0"/>
    <n v="0"/>
    <n v="0"/>
    <n v="2"/>
    <x v="1"/>
    <n v="0"/>
  </r>
  <r>
    <n v="21"/>
    <x v="0"/>
    <s v="Travel_Frequently"/>
    <n v="756"/>
    <x v="0"/>
    <n v="1"/>
    <n v="1"/>
    <s v="Technical Degree"/>
    <n v="1"/>
    <n v="478"/>
    <n v="1"/>
    <x v="0"/>
    <n v="99"/>
    <n v="2"/>
    <n v="1"/>
    <s v="Sales Representative"/>
    <n v="2"/>
    <x v="0"/>
    <n v="2174"/>
    <n v="9150"/>
    <n v="1"/>
    <s v="Y"/>
    <s v="Yes"/>
    <n v="11"/>
    <n v="3"/>
    <n v="3"/>
    <n v="80"/>
    <n v="0"/>
    <n v="3"/>
    <n v="3"/>
    <n v="3"/>
    <n v="3"/>
    <n v="2"/>
    <n v="1"/>
    <n v="2"/>
    <n v="4"/>
    <x v="2"/>
    <n v="1"/>
  </r>
  <r>
    <n v="36"/>
    <x v="1"/>
    <s v="Non-Travel"/>
    <n v="845"/>
    <x v="0"/>
    <n v="1"/>
    <n v="5"/>
    <s v="Medical"/>
    <n v="1"/>
    <n v="479"/>
    <n v="4"/>
    <x v="0"/>
    <n v="45"/>
    <n v="3"/>
    <n v="2"/>
    <s v="Sales Executive"/>
    <n v="4"/>
    <x v="0"/>
    <n v="6653"/>
    <n v="15276"/>
    <n v="4"/>
    <s v="Y"/>
    <s v="No"/>
    <n v="15"/>
    <n v="3"/>
    <n v="2"/>
    <n v="80"/>
    <n v="0"/>
    <n v="7"/>
    <n v="6"/>
    <n v="3"/>
    <n v="1"/>
    <n v="0"/>
    <n v="0"/>
    <n v="0"/>
    <n v="3"/>
    <x v="1"/>
    <n v="0"/>
  </r>
  <r>
    <n v="36"/>
    <x v="1"/>
    <s v="Travel_Frequently"/>
    <n v="541"/>
    <x v="0"/>
    <n v="3"/>
    <n v="4"/>
    <s v="Medical"/>
    <n v="1"/>
    <n v="481"/>
    <n v="1"/>
    <x v="1"/>
    <n v="48"/>
    <n v="2"/>
    <n v="3"/>
    <s v="Sales Executive"/>
    <n v="4"/>
    <x v="1"/>
    <n v="9699"/>
    <n v="7246"/>
    <n v="4"/>
    <s v="Y"/>
    <s v="No"/>
    <n v="11"/>
    <n v="3"/>
    <n v="1"/>
    <n v="80"/>
    <n v="1"/>
    <n v="16"/>
    <n v="2"/>
    <n v="3"/>
    <n v="13"/>
    <n v="9"/>
    <n v="1"/>
    <n v="12"/>
    <n v="1"/>
    <x v="0"/>
    <n v="0"/>
  </r>
  <r>
    <n v="57"/>
    <x v="1"/>
    <s v="Travel_Rarely"/>
    <n v="593"/>
    <x v="1"/>
    <n v="1"/>
    <n v="4"/>
    <s v="Medical"/>
    <n v="1"/>
    <n v="482"/>
    <n v="4"/>
    <x v="1"/>
    <n v="88"/>
    <n v="3"/>
    <n v="2"/>
    <s v="Healthcare Representative"/>
    <n v="3"/>
    <x v="1"/>
    <n v="6755"/>
    <n v="2967"/>
    <n v="2"/>
    <s v="Y"/>
    <s v="No"/>
    <n v="11"/>
    <n v="3"/>
    <n v="3"/>
    <n v="80"/>
    <n v="0"/>
    <n v="15"/>
    <n v="2"/>
    <n v="3"/>
    <n v="3"/>
    <n v="2"/>
    <n v="1"/>
    <n v="2"/>
    <n v="3"/>
    <x v="1"/>
    <n v="0"/>
  </r>
  <r>
    <n v="40"/>
    <x v="1"/>
    <s v="Travel_Rarely"/>
    <n v="1171"/>
    <x v="1"/>
    <n v="10"/>
    <n v="4"/>
    <s v="Life Sciences"/>
    <n v="1"/>
    <n v="483"/>
    <n v="4"/>
    <x v="0"/>
    <n v="46"/>
    <n v="4"/>
    <n v="1"/>
    <s v="Laboratory Technician"/>
    <n v="3"/>
    <x v="1"/>
    <n v="2213"/>
    <n v="22495"/>
    <n v="3"/>
    <s v="Y"/>
    <s v="Yes"/>
    <n v="13"/>
    <n v="3"/>
    <n v="3"/>
    <n v="80"/>
    <n v="1"/>
    <n v="10"/>
    <n v="3"/>
    <n v="3"/>
    <n v="7"/>
    <n v="7"/>
    <n v="1"/>
    <n v="7"/>
    <n v="4"/>
    <x v="2"/>
    <n v="0"/>
  </r>
  <r>
    <n v="21"/>
    <x v="1"/>
    <s v="Non-Travel"/>
    <n v="895"/>
    <x v="0"/>
    <n v="9"/>
    <n v="2"/>
    <s v="Medical"/>
    <n v="1"/>
    <n v="484"/>
    <n v="1"/>
    <x v="1"/>
    <n v="39"/>
    <n v="3"/>
    <n v="1"/>
    <s v="Sales Representative"/>
    <n v="4"/>
    <x v="0"/>
    <n v="2610"/>
    <n v="2851"/>
    <n v="1"/>
    <s v="Y"/>
    <s v="No"/>
    <n v="24"/>
    <n v="4"/>
    <n v="3"/>
    <n v="80"/>
    <n v="0"/>
    <n v="3"/>
    <n v="3"/>
    <n v="2"/>
    <n v="3"/>
    <n v="2"/>
    <n v="2"/>
    <n v="2"/>
    <n v="2"/>
    <x v="1"/>
    <n v="0"/>
  </r>
  <r>
    <n v="33"/>
    <x v="0"/>
    <s v="Travel_Rarely"/>
    <n v="350"/>
    <x v="0"/>
    <n v="5"/>
    <n v="3"/>
    <s v="Marketing"/>
    <n v="1"/>
    <n v="485"/>
    <n v="4"/>
    <x v="0"/>
    <n v="34"/>
    <n v="3"/>
    <n v="1"/>
    <s v="Sales Representative"/>
    <n v="3"/>
    <x v="0"/>
    <n v="2851"/>
    <n v="9150"/>
    <n v="1"/>
    <s v="Y"/>
    <s v="Yes"/>
    <n v="13"/>
    <n v="3"/>
    <n v="2"/>
    <n v="80"/>
    <n v="0"/>
    <n v="1"/>
    <n v="2"/>
    <n v="3"/>
    <n v="1"/>
    <n v="0"/>
    <n v="0"/>
    <n v="0"/>
    <n v="3"/>
    <x v="1"/>
    <n v="1"/>
  </r>
  <r>
    <n v="37"/>
    <x v="1"/>
    <s v="Travel_Rarely"/>
    <n v="921"/>
    <x v="1"/>
    <n v="10"/>
    <n v="3"/>
    <s v="Medical"/>
    <n v="1"/>
    <n v="486"/>
    <n v="3"/>
    <x v="0"/>
    <n v="98"/>
    <n v="3"/>
    <n v="1"/>
    <s v="Laboratory Technician"/>
    <n v="1"/>
    <x v="1"/>
    <n v="3452"/>
    <n v="17663"/>
    <n v="6"/>
    <s v="Y"/>
    <s v="No"/>
    <n v="20"/>
    <n v="4"/>
    <n v="2"/>
    <n v="80"/>
    <n v="1"/>
    <n v="17"/>
    <n v="3"/>
    <n v="3"/>
    <n v="5"/>
    <n v="4"/>
    <n v="0"/>
    <n v="3"/>
    <n v="5"/>
    <x v="2"/>
    <n v="0"/>
  </r>
  <r>
    <n v="46"/>
    <x v="1"/>
    <s v="Non-Travel"/>
    <n v="1144"/>
    <x v="1"/>
    <n v="7"/>
    <n v="4"/>
    <s v="Medical"/>
    <n v="1"/>
    <n v="487"/>
    <n v="3"/>
    <x v="0"/>
    <n v="30"/>
    <n v="3"/>
    <n v="2"/>
    <s v="Manufacturing Director"/>
    <n v="3"/>
    <x v="1"/>
    <n v="5258"/>
    <n v="16044"/>
    <n v="2"/>
    <s v="Y"/>
    <s v="No"/>
    <n v="14"/>
    <n v="3"/>
    <n v="3"/>
    <n v="80"/>
    <n v="0"/>
    <n v="7"/>
    <n v="2"/>
    <n v="4"/>
    <n v="1"/>
    <n v="0"/>
    <n v="0"/>
    <n v="0"/>
    <n v="4"/>
    <x v="2"/>
    <n v="0"/>
  </r>
  <r>
    <n v="41"/>
    <x v="0"/>
    <s v="Travel_Frequently"/>
    <n v="143"/>
    <x v="0"/>
    <n v="4"/>
    <n v="3"/>
    <s v="Marketing"/>
    <n v="1"/>
    <n v="488"/>
    <n v="1"/>
    <x v="1"/>
    <n v="56"/>
    <n v="3"/>
    <n v="2"/>
    <s v="Sales Executive"/>
    <n v="2"/>
    <x v="0"/>
    <n v="9355"/>
    <n v="9558"/>
    <n v="1"/>
    <s v="Y"/>
    <s v="No"/>
    <n v="18"/>
    <n v="3"/>
    <n v="3"/>
    <n v="80"/>
    <n v="0"/>
    <n v="8"/>
    <n v="5"/>
    <n v="3"/>
    <n v="8"/>
    <n v="7"/>
    <n v="7"/>
    <n v="7"/>
    <n v="4"/>
    <x v="2"/>
    <n v="1"/>
  </r>
  <r>
    <n v="50"/>
    <x v="1"/>
    <s v="Travel_Rarely"/>
    <n v="1046"/>
    <x v="1"/>
    <n v="10"/>
    <n v="3"/>
    <s v="Technical Degree"/>
    <n v="1"/>
    <n v="491"/>
    <n v="4"/>
    <x v="1"/>
    <n v="100"/>
    <n v="2"/>
    <n v="3"/>
    <s v="Healthcare Representative"/>
    <n v="4"/>
    <x v="0"/>
    <n v="10496"/>
    <n v="2755"/>
    <n v="6"/>
    <s v="Y"/>
    <s v="No"/>
    <n v="15"/>
    <n v="3"/>
    <n v="4"/>
    <n v="80"/>
    <n v="0"/>
    <n v="20"/>
    <n v="2"/>
    <n v="3"/>
    <n v="4"/>
    <n v="3"/>
    <n v="1"/>
    <n v="3"/>
    <n v="1"/>
    <x v="0"/>
    <n v="0"/>
  </r>
  <r>
    <n v="40"/>
    <x v="0"/>
    <s v="Travel_Rarely"/>
    <n v="575"/>
    <x v="0"/>
    <n v="22"/>
    <n v="2"/>
    <s v="Marketing"/>
    <n v="1"/>
    <n v="492"/>
    <n v="3"/>
    <x v="1"/>
    <n v="68"/>
    <n v="2"/>
    <n v="2"/>
    <s v="Sales Executive"/>
    <n v="3"/>
    <x v="1"/>
    <n v="6380"/>
    <n v="6110"/>
    <n v="2"/>
    <s v="Y"/>
    <s v="Yes"/>
    <n v="12"/>
    <n v="3"/>
    <n v="1"/>
    <n v="80"/>
    <n v="2"/>
    <n v="8"/>
    <n v="6"/>
    <n v="3"/>
    <n v="6"/>
    <n v="4"/>
    <n v="1"/>
    <n v="0"/>
    <n v="4"/>
    <x v="2"/>
    <n v="1"/>
  </r>
  <r>
    <n v="31"/>
    <x v="1"/>
    <s v="Travel_Rarely"/>
    <n v="408"/>
    <x v="1"/>
    <n v="9"/>
    <n v="4"/>
    <s v="Life Sciences"/>
    <n v="1"/>
    <n v="493"/>
    <n v="3"/>
    <x v="1"/>
    <n v="42"/>
    <n v="2"/>
    <n v="1"/>
    <s v="Research Scientist"/>
    <n v="2"/>
    <x v="0"/>
    <n v="2657"/>
    <n v="7551"/>
    <n v="0"/>
    <s v="Y"/>
    <s v="Yes"/>
    <n v="16"/>
    <n v="3"/>
    <n v="4"/>
    <n v="80"/>
    <n v="0"/>
    <n v="3"/>
    <n v="5"/>
    <n v="3"/>
    <n v="2"/>
    <n v="2"/>
    <n v="2"/>
    <n v="2"/>
    <n v="4"/>
    <x v="2"/>
    <n v="0"/>
  </r>
  <r>
    <n v="21"/>
    <x v="0"/>
    <s v="Travel_Rarely"/>
    <n v="156"/>
    <x v="0"/>
    <n v="12"/>
    <n v="3"/>
    <s v="Life Sciences"/>
    <n v="1"/>
    <n v="494"/>
    <n v="3"/>
    <x v="0"/>
    <n v="90"/>
    <n v="4"/>
    <n v="1"/>
    <s v="Sales Representative"/>
    <n v="2"/>
    <x v="0"/>
    <n v="2716"/>
    <n v="25422"/>
    <n v="1"/>
    <s v="Y"/>
    <s v="No"/>
    <n v="15"/>
    <n v="3"/>
    <n v="4"/>
    <n v="80"/>
    <n v="0"/>
    <n v="1"/>
    <n v="0"/>
    <n v="3"/>
    <n v="1"/>
    <n v="0"/>
    <n v="0"/>
    <n v="0"/>
    <n v="3"/>
    <x v="1"/>
    <n v="1"/>
  </r>
  <r>
    <n v="29"/>
    <x v="1"/>
    <s v="Travel_Rarely"/>
    <n v="1283"/>
    <x v="1"/>
    <n v="23"/>
    <n v="3"/>
    <s v="Life Sciences"/>
    <n v="1"/>
    <n v="495"/>
    <n v="4"/>
    <x v="1"/>
    <n v="54"/>
    <n v="3"/>
    <n v="1"/>
    <s v="Research Scientist"/>
    <n v="4"/>
    <x v="0"/>
    <n v="2201"/>
    <n v="18168"/>
    <n v="9"/>
    <s v="Y"/>
    <s v="No"/>
    <n v="16"/>
    <n v="3"/>
    <n v="4"/>
    <n v="80"/>
    <n v="0"/>
    <n v="6"/>
    <n v="4"/>
    <n v="3"/>
    <n v="3"/>
    <n v="2"/>
    <n v="1"/>
    <n v="2"/>
    <n v="2"/>
    <x v="1"/>
    <n v="0"/>
  </r>
  <r>
    <n v="35"/>
    <x v="1"/>
    <s v="Travel_Rarely"/>
    <n v="755"/>
    <x v="1"/>
    <n v="9"/>
    <n v="4"/>
    <s v="Life Sciences"/>
    <n v="1"/>
    <n v="496"/>
    <n v="3"/>
    <x v="1"/>
    <n v="97"/>
    <n v="2"/>
    <n v="2"/>
    <s v="Healthcare Representative"/>
    <n v="2"/>
    <x v="0"/>
    <n v="6540"/>
    <n v="19394"/>
    <n v="9"/>
    <s v="Y"/>
    <s v="No"/>
    <n v="19"/>
    <n v="3"/>
    <n v="3"/>
    <n v="80"/>
    <n v="0"/>
    <n v="10"/>
    <n v="5"/>
    <n v="3"/>
    <n v="1"/>
    <n v="1"/>
    <n v="0"/>
    <n v="0"/>
    <n v="3"/>
    <x v="1"/>
    <n v="0"/>
  </r>
  <r>
    <n v="27"/>
    <x v="1"/>
    <s v="Travel_Rarely"/>
    <n v="1469"/>
    <x v="1"/>
    <n v="1"/>
    <n v="2"/>
    <s v="Medical"/>
    <n v="1"/>
    <n v="497"/>
    <n v="4"/>
    <x v="1"/>
    <n v="82"/>
    <n v="3"/>
    <n v="1"/>
    <s v="Laboratory Technician"/>
    <n v="2"/>
    <x v="2"/>
    <n v="3816"/>
    <n v="17881"/>
    <n v="1"/>
    <s v="Y"/>
    <s v="No"/>
    <n v="11"/>
    <n v="3"/>
    <n v="2"/>
    <n v="80"/>
    <n v="1"/>
    <n v="5"/>
    <n v="2"/>
    <n v="3"/>
    <n v="5"/>
    <n v="2"/>
    <n v="0"/>
    <n v="4"/>
    <n v="4"/>
    <x v="2"/>
    <n v="0"/>
  </r>
  <r>
    <n v="28"/>
    <x v="1"/>
    <s v="Travel_Rarely"/>
    <n v="304"/>
    <x v="0"/>
    <n v="9"/>
    <n v="4"/>
    <s v="Life Sciences"/>
    <n v="1"/>
    <n v="498"/>
    <n v="2"/>
    <x v="1"/>
    <n v="92"/>
    <n v="3"/>
    <n v="2"/>
    <s v="Sales Executive"/>
    <n v="4"/>
    <x v="0"/>
    <n v="5253"/>
    <n v="20750"/>
    <n v="1"/>
    <s v="Y"/>
    <s v="No"/>
    <n v="16"/>
    <n v="3"/>
    <n v="4"/>
    <n v="80"/>
    <n v="0"/>
    <n v="7"/>
    <n v="1"/>
    <n v="3"/>
    <n v="7"/>
    <n v="5"/>
    <n v="0"/>
    <n v="7"/>
    <n v="5"/>
    <x v="2"/>
    <n v="0"/>
  </r>
  <r>
    <n v="49"/>
    <x v="1"/>
    <s v="Travel_Rarely"/>
    <n v="1261"/>
    <x v="1"/>
    <n v="7"/>
    <n v="3"/>
    <s v="Other"/>
    <n v="1"/>
    <n v="499"/>
    <n v="2"/>
    <x v="1"/>
    <n v="31"/>
    <n v="2"/>
    <n v="3"/>
    <s v="Healthcare Representative"/>
    <n v="3"/>
    <x v="0"/>
    <n v="10965"/>
    <n v="12066"/>
    <n v="8"/>
    <s v="Y"/>
    <s v="No"/>
    <n v="24"/>
    <n v="4"/>
    <n v="3"/>
    <n v="80"/>
    <n v="0"/>
    <n v="26"/>
    <n v="2"/>
    <n v="3"/>
    <n v="5"/>
    <n v="2"/>
    <n v="0"/>
    <n v="0"/>
    <n v="2"/>
    <x v="1"/>
    <n v="0"/>
  </r>
  <r>
    <n v="51"/>
    <x v="1"/>
    <s v="Travel_Rarely"/>
    <n v="1178"/>
    <x v="0"/>
    <n v="14"/>
    <n v="2"/>
    <s v="Life Sciences"/>
    <n v="1"/>
    <n v="500"/>
    <n v="3"/>
    <x v="0"/>
    <n v="87"/>
    <n v="3"/>
    <n v="2"/>
    <s v="Sales Executive"/>
    <n v="4"/>
    <x v="1"/>
    <n v="4936"/>
    <n v="14862"/>
    <n v="4"/>
    <s v="Y"/>
    <s v="No"/>
    <n v="11"/>
    <n v="3"/>
    <n v="3"/>
    <n v="80"/>
    <n v="1"/>
    <n v="18"/>
    <n v="2"/>
    <n v="2"/>
    <n v="7"/>
    <n v="7"/>
    <n v="0"/>
    <n v="7"/>
    <n v="2"/>
    <x v="1"/>
    <n v="0"/>
  </r>
  <r>
    <n v="36"/>
    <x v="1"/>
    <s v="Travel_Rarely"/>
    <n v="329"/>
    <x v="1"/>
    <n v="2"/>
    <n v="3"/>
    <s v="Life Sciences"/>
    <n v="1"/>
    <n v="501"/>
    <n v="4"/>
    <x v="0"/>
    <n v="96"/>
    <n v="3"/>
    <n v="1"/>
    <s v="Research Scientist"/>
    <n v="3"/>
    <x v="1"/>
    <n v="2543"/>
    <n v="11868"/>
    <n v="4"/>
    <s v="Y"/>
    <s v="No"/>
    <n v="13"/>
    <n v="3"/>
    <n v="2"/>
    <n v="80"/>
    <n v="1"/>
    <n v="6"/>
    <n v="3"/>
    <n v="3"/>
    <n v="2"/>
    <n v="2"/>
    <n v="2"/>
    <n v="2"/>
    <n v="5"/>
    <x v="2"/>
    <n v="0"/>
  </r>
  <r>
    <n v="34"/>
    <x v="0"/>
    <s v="Non-Travel"/>
    <n v="1362"/>
    <x v="0"/>
    <n v="19"/>
    <n v="3"/>
    <s v="Marketing"/>
    <n v="1"/>
    <n v="502"/>
    <n v="1"/>
    <x v="1"/>
    <n v="67"/>
    <n v="4"/>
    <n v="2"/>
    <s v="Sales Executive"/>
    <n v="4"/>
    <x v="0"/>
    <n v="5304"/>
    <n v="4652"/>
    <n v="8"/>
    <s v="Y"/>
    <s v="Yes"/>
    <n v="13"/>
    <n v="3"/>
    <n v="2"/>
    <n v="80"/>
    <n v="0"/>
    <n v="9"/>
    <n v="3"/>
    <n v="2"/>
    <n v="5"/>
    <n v="2"/>
    <n v="0"/>
    <n v="4"/>
    <n v="5"/>
    <x v="2"/>
    <n v="1"/>
  </r>
  <r>
    <n v="55"/>
    <x v="1"/>
    <s v="Travel_Rarely"/>
    <n v="1311"/>
    <x v="1"/>
    <n v="2"/>
    <n v="3"/>
    <s v="Life Sciences"/>
    <n v="1"/>
    <n v="505"/>
    <n v="3"/>
    <x v="0"/>
    <n v="97"/>
    <n v="3"/>
    <n v="4"/>
    <s v="Manager"/>
    <n v="4"/>
    <x v="0"/>
    <n v="16659"/>
    <n v="23258"/>
    <n v="2"/>
    <s v="Y"/>
    <s v="Yes"/>
    <n v="13"/>
    <n v="3"/>
    <n v="3"/>
    <n v="80"/>
    <n v="0"/>
    <n v="30"/>
    <n v="2"/>
    <n v="3"/>
    <n v="5"/>
    <n v="4"/>
    <n v="1"/>
    <n v="2"/>
    <n v="1"/>
    <x v="0"/>
    <n v="0"/>
  </r>
  <r>
    <n v="24"/>
    <x v="1"/>
    <s v="Travel_Rarely"/>
    <n v="1371"/>
    <x v="0"/>
    <n v="10"/>
    <n v="4"/>
    <s v="Marketing"/>
    <n v="1"/>
    <n v="507"/>
    <n v="4"/>
    <x v="0"/>
    <n v="77"/>
    <n v="3"/>
    <n v="2"/>
    <s v="Sales Executive"/>
    <n v="3"/>
    <x v="2"/>
    <n v="4260"/>
    <n v="5915"/>
    <n v="1"/>
    <s v="Y"/>
    <s v="Yes"/>
    <n v="12"/>
    <n v="3"/>
    <n v="4"/>
    <n v="80"/>
    <n v="1"/>
    <n v="5"/>
    <n v="2"/>
    <n v="4"/>
    <n v="5"/>
    <n v="2"/>
    <n v="0"/>
    <n v="3"/>
    <n v="3"/>
    <x v="1"/>
    <n v="0"/>
  </r>
  <r>
    <n v="30"/>
    <x v="1"/>
    <s v="Travel_Rarely"/>
    <n v="202"/>
    <x v="0"/>
    <n v="2"/>
    <n v="1"/>
    <s v="Technical Degree"/>
    <n v="1"/>
    <n v="508"/>
    <n v="3"/>
    <x v="1"/>
    <n v="72"/>
    <n v="3"/>
    <n v="1"/>
    <s v="Sales Representative"/>
    <n v="2"/>
    <x v="1"/>
    <n v="2476"/>
    <n v="17434"/>
    <n v="1"/>
    <s v="Y"/>
    <s v="No"/>
    <n v="18"/>
    <n v="3"/>
    <n v="1"/>
    <n v="80"/>
    <n v="1"/>
    <n v="1"/>
    <n v="3"/>
    <n v="3"/>
    <n v="1"/>
    <n v="0"/>
    <n v="0"/>
    <n v="0"/>
    <n v="4"/>
    <x v="2"/>
    <n v="0"/>
  </r>
  <r>
    <n v="26"/>
    <x v="0"/>
    <s v="Travel_Frequently"/>
    <n v="575"/>
    <x v="1"/>
    <n v="3"/>
    <n v="1"/>
    <s v="Technical Degree"/>
    <n v="1"/>
    <n v="510"/>
    <n v="3"/>
    <x v="1"/>
    <n v="73"/>
    <n v="3"/>
    <n v="1"/>
    <s v="Research Scientist"/>
    <n v="1"/>
    <x v="0"/>
    <n v="3102"/>
    <n v="6582"/>
    <n v="0"/>
    <s v="Y"/>
    <s v="No"/>
    <n v="22"/>
    <n v="4"/>
    <n v="3"/>
    <n v="80"/>
    <n v="0"/>
    <n v="7"/>
    <n v="2"/>
    <n v="3"/>
    <n v="6"/>
    <n v="4"/>
    <n v="0"/>
    <n v="4"/>
    <n v="2"/>
    <x v="1"/>
    <n v="1"/>
  </r>
  <r>
    <n v="22"/>
    <x v="1"/>
    <s v="Travel_Rarely"/>
    <n v="253"/>
    <x v="1"/>
    <n v="11"/>
    <n v="3"/>
    <s v="Medical"/>
    <n v="1"/>
    <n v="511"/>
    <n v="1"/>
    <x v="0"/>
    <n v="43"/>
    <n v="3"/>
    <n v="1"/>
    <s v="Research Scientist"/>
    <n v="2"/>
    <x v="1"/>
    <n v="2244"/>
    <n v="24440"/>
    <n v="1"/>
    <s v="Y"/>
    <s v="No"/>
    <n v="13"/>
    <n v="3"/>
    <n v="4"/>
    <n v="80"/>
    <n v="1"/>
    <n v="2"/>
    <n v="1"/>
    <n v="3"/>
    <n v="2"/>
    <n v="1"/>
    <n v="1"/>
    <n v="2"/>
    <n v="4"/>
    <x v="2"/>
    <n v="0"/>
  </r>
  <r>
    <n v="36"/>
    <x v="1"/>
    <s v="Travel_Rarely"/>
    <n v="164"/>
    <x v="0"/>
    <n v="2"/>
    <n v="2"/>
    <s v="Medical"/>
    <n v="1"/>
    <n v="513"/>
    <n v="2"/>
    <x v="1"/>
    <n v="61"/>
    <n v="2"/>
    <n v="3"/>
    <s v="Sales Executive"/>
    <n v="3"/>
    <x v="1"/>
    <n v="7596"/>
    <n v="3809"/>
    <n v="1"/>
    <s v="Y"/>
    <s v="No"/>
    <n v="13"/>
    <n v="3"/>
    <n v="2"/>
    <n v="80"/>
    <n v="2"/>
    <n v="10"/>
    <n v="2"/>
    <n v="3"/>
    <n v="10"/>
    <n v="9"/>
    <n v="9"/>
    <n v="0"/>
    <n v="5"/>
    <x v="2"/>
    <n v="0"/>
  </r>
  <r>
    <n v="30"/>
    <x v="0"/>
    <s v="Travel_Frequently"/>
    <n v="464"/>
    <x v="1"/>
    <n v="4"/>
    <n v="3"/>
    <s v="Technical Degree"/>
    <n v="1"/>
    <n v="514"/>
    <n v="3"/>
    <x v="1"/>
    <n v="40"/>
    <n v="3"/>
    <n v="1"/>
    <s v="Research Scientist"/>
    <n v="4"/>
    <x v="0"/>
    <n v="2285"/>
    <n v="3427"/>
    <n v="9"/>
    <s v="Y"/>
    <s v="Yes"/>
    <n v="23"/>
    <n v="4"/>
    <n v="3"/>
    <n v="80"/>
    <n v="0"/>
    <n v="3"/>
    <n v="4"/>
    <n v="3"/>
    <n v="1"/>
    <n v="0"/>
    <n v="0"/>
    <n v="0"/>
    <n v="1"/>
    <x v="0"/>
    <n v="1"/>
  </r>
  <r>
    <n v="37"/>
    <x v="1"/>
    <s v="Travel_Rarely"/>
    <n v="1107"/>
    <x v="1"/>
    <n v="14"/>
    <n v="3"/>
    <s v="Life Sciences"/>
    <n v="1"/>
    <n v="515"/>
    <n v="4"/>
    <x v="0"/>
    <n v="95"/>
    <n v="3"/>
    <n v="1"/>
    <s v="Laboratory Technician"/>
    <n v="1"/>
    <x v="2"/>
    <n v="3034"/>
    <n v="26914"/>
    <n v="1"/>
    <s v="Y"/>
    <s v="No"/>
    <n v="12"/>
    <n v="3"/>
    <n v="3"/>
    <n v="80"/>
    <n v="1"/>
    <n v="18"/>
    <n v="2"/>
    <n v="2"/>
    <n v="18"/>
    <n v="7"/>
    <n v="12"/>
    <n v="17"/>
    <n v="4"/>
    <x v="2"/>
    <n v="0"/>
  </r>
  <r>
    <n v="40"/>
    <x v="1"/>
    <s v="Travel_Rarely"/>
    <n v="759"/>
    <x v="0"/>
    <n v="2"/>
    <n v="2"/>
    <s v="Marketing"/>
    <n v="1"/>
    <n v="516"/>
    <n v="4"/>
    <x v="0"/>
    <n v="46"/>
    <n v="3"/>
    <n v="2"/>
    <s v="Sales Executive"/>
    <n v="2"/>
    <x v="2"/>
    <n v="5715"/>
    <n v="22553"/>
    <n v="7"/>
    <s v="Y"/>
    <s v="No"/>
    <n v="12"/>
    <n v="3"/>
    <n v="3"/>
    <n v="80"/>
    <n v="2"/>
    <n v="8"/>
    <n v="5"/>
    <n v="3"/>
    <n v="5"/>
    <n v="4"/>
    <n v="1"/>
    <n v="3"/>
    <n v="3"/>
    <x v="1"/>
    <n v="0"/>
  </r>
  <r>
    <n v="42"/>
    <x v="1"/>
    <s v="Travel_Rarely"/>
    <n v="201"/>
    <x v="1"/>
    <n v="1"/>
    <n v="4"/>
    <s v="Life Sciences"/>
    <n v="1"/>
    <n v="517"/>
    <n v="2"/>
    <x v="0"/>
    <n v="95"/>
    <n v="3"/>
    <n v="1"/>
    <s v="Laboratory Technician"/>
    <n v="1"/>
    <x v="2"/>
    <n v="2576"/>
    <n v="20490"/>
    <n v="3"/>
    <s v="Y"/>
    <s v="No"/>
    <n v="16"/>
    <n v="3"/>
    <n v="2"/>
    <n v="80"/>
    <n v="1"/>
    <n v="8"/>
    <n v="5"/>
    <n v="3"/>
    <n v="5"/>
    <n v="2"/>
    <n v="1"/>
    <n v="2"/>
    <n v="3"/>
    <x v="1"/>
    <n v="0"/>
  </r>
  <r>
    <n v="37"/>
    <x v="1"/>
    <s v="Travel_Rarely"/>
    <n v="1305"/>
    <x v="1"/>
    <n v="10"/>
    <n v="4"/>
    <s v="Life Sciences"/>
    <n v="1"/>
    <n v="518"/>
    <n v="3"/>
    <x v="1"/>
    <n v="49"/>
    <n v="3"/>
    <n v="2"/>
    <s v="Manufacturing Director"/>
    <n v="2"/>
    <x v="0"/>
    <n v="4197"/>
    <n v="21123"/>
    <n v="2"/>
    <s v="Y"/>
    <s v="Yes"/>
    <n v="12"/>
    <n v="3"/>
    <n v="4"/>
    <n v="80"/>
    <n v="0"/>
    <n v="18"/>
    <n v="2"/>
    <n v="2"/>
    <n v="1"/>
    <n v="0"/>
    <n v="0"/>
    <n v="1"/>
    <n v="2"/>
    <x v="1"/>
    <n v="0"/>
  </r>
  <r>
    <n v="43"/>
    <x v="1"/>
    <s v="Travel_Rarely"/>
    <n v="982"/>
    <x v="1"/>
    <n v="12"/>
    <n v="3"/>
    <s v="Life Sciences"/>
    <n v="1"/>
    <n v="520"/>
    <n v="1"/>
    <x v="1"/>
    <n v="59"/>
    <n v="2"/>
    <n v="4"/>
    <s v="Research Director"/>
    <n v="2"/>
    <x v="2"/>
    <n v="14336"/>
    <n v="4345"/>
    <n v="1"/>
    <s v="Y"/>
    <s v="No"/>
    <n v="11"/>
    <n v="3"/>
    <n v="3"/>
    <n v="80"/>
    <n v="1"/>
    <n v="25"/>
    <n v="3"/>
    <n v="3"/>
    <n v="25"/>
    <n v="10"/>
    <n v="3"/>
    <n v="9"/>
    <n v="3"/>
    <x v="1"/>
    <n v="0"/>
  </r>
  <r>
    <n v="40"/>
    <x v="1"/>
    <s v="Travel_Rarely"/>
    <n v="555"/>
    <x v="1"/>
    <n v="2"/>
    <n v="3"/>
    <s v="Medical"/>
    <n v="1"/>
    <n v="521"/>
    <n v="2"/>
    <x v="0"/>
    <n v="78"/>
    <n v="2"/>
    <n v="2"/>
    <s v="Laboratory Technician"/>
    <n v="3"/>
    <x v="1"/>
    <n v="3448"/>
    <n v="13436"/>
    <n v="6"/>
    <s v="Y"/>
    <s v="No"/>
    <n v="22"/>
    <n v="4"/>
    <n v="2"/>
    <n v="80"/>
    <n v="1"/>
    <n v="20"/>
    <n v="3"/>
    <n v="3"/>
    <n v="1"/>
    <n v="0"/>
    <n v="0"/>
    <n v="0"/>
    <n v="2"/>
    <x v="1"/>
    <n v="0"/>
  </r>
  <r>
    <n v="54"/>
    <x v="1"/>
    <s v="Travel_Rarely"/>
    <n v="821"/>
    <x v="1"/>
    <n v="5"/>
    <n v="2"/>
    <s v="Medical"/>
    <n v="1"/>
    <n v="522"/>
    <n v="1"/>
    <x v="1"/>
    <n v="86"/>
    <n v="3"/>
    <n v="5"/>
    <s v="Research Director"/>
    <n v="1"/>
    <x v="1"/>
    <n v="19406"/>
    <n v="8509"/>
    <n v="4"/>
    <s v="Y"/>
    <s v="No"/>
    <n v="11"/>
    <n v="3"/>
    <n v="3"/>
    <n v="80"/>
    <n v="1"/>
    <n v="24"/>
    <n v="4"/>
    <n v="2"/>
    <n v="4"/>
    <n v="2"/>
    <n v="1"/>
    <n v="2"/>
    <n v="1"/>
    <x v="0"/>
    <n v="0"/>
  </r>
  <r>
    <n v="34"/>
    <x v="1"/>
    <s v="Non-Travel"/>
    <n v="1381"/>
    <x v="0"/>
    <n v="4"/>
    <n v="4"/>
    <s v="Marketing"/>
    <n v="1"/>
    <n v="523"/>
    <n v="3"/>
    <x v="0"/>
    <n v="72"/>
    <n v="3"/>
    <n v="2"/>
    <s v="Sales Executive"/>
    <n v="3"/>
    <x v="1"/>
    <n v="6538"/>
    <n v="12740"/>
    <n v="9"/>
    <s v="Y"/>
    <s v="No"/>
    <n v="15"/>
    <n v="3"/>
    <n v="1"/>
    <n v="80"/>
    <n v="1"/>
    <n v="6"/>
    <n v="3"/>
    <n v="3"/>
    <n v="3"/>
    <n v="2"/>
    <n v="1"/>
    <n v="2"/>
    <n v="1"/>
    <x v="0"/>
    <n v="0"/>
  </r>
  <r>
    <n v="31"/>
    <x v="1"/>
    <s v="Travel_Rarely"/>
    <n v="480"/>
    <x v="1"/>
    <n v="7"/>
    <n v="2"/>
    <s v="Medical"/>
    <n v="1"/>
    <n v="524"/>
    <n v="2"/>
    <x v="0"/>
    <n v="31"/>
    <n v="3"/>
    <n v="2"/>
    <s v="Manufacturing Director"/>
    <n v="1"/>
    <x v="1"/>
    <n v="4306"/>
    <n v="4156"/>
    <n v="1"/>
    <s v="Y"/>
    <s v="No"/>
    <n v="12"/>
    <n v="3"/>
    <n v="2"/>
    <n v="80"/>
    <n v="1"/>
    <n v="13"/>
    <n v="5"/>
    <n v="1"/>
    <n v="13"/>
    <n v="10"/>
    <n v="3"/>
    <n v="12"/>
    <n v="5"/>
    <x v="2"/>
    <n v="0"/>
  </r>
  <r>
    <n v="43"/>
    <x v="1"/>
    <s v="Travel_Frequently"/>
    <n v="313"/>
    <x v="1"/>
    <n v="21"/>
    <n v="3"/>
    <s v="Medical"/>
    <n v="1"/>
    <n v="525"/>
    <n v="4"/>
    <x v="1"/>
    <n v="61"/>
    <n v="3"/>
    <n v="1"/>
    <s v="Laboratory Technician"/>
    <n v="4"/>
    <x v="1"/>
    <n v="2258"/>
    <n v="15238"/>
    <n v="7"/>
    <s v="Y"/>
    <s v="No"/>
    <n v="20"/>
    <n v="4"/>
    <n v="1"/>
    <n v="80"/>
    <n v="1"/>
    <n v="8"/>
    <n v="1"/>
    <n v="3"/>
    <n v="3"/>
    <n v="2"/>
    <n v="1"/>
    <n v="2"/>
    <n v="1"/>
    <x v="0"/>
    <n v="0"/>
  </r>
  <r>
    <n v="43"/>
    <x v="1"/>
    <s v="Travel_Rarely"/>
    <n v="1473"/>
    <x v="1"/>
    <n v="8"/>
    <n v="4"/>
    <s v="Other"/>
    <n v="1"/>
    <n v="526"/>
    <n v="3"/>
    <x v="0"/>
    <n v="74"/>
    <n v="3"/>
    <n v="2"/>
    <s v="Healthcare Representative"/>
    <n v="3"/>
    <x v="2"/>
    <n v="4522"/>
    <n v="2227"/>
    <n v="4"/>
    <s v="Y"/>
    <s v="Yes"/>
    <n v="14"/>
    <n v="3"/>
    <n v="4"/>
    <n v="80"/>
    <n v="0"/>
    <n v="8"/>
    <n v="3"/>
    <n v="3"/>
    <n v="5"/>
    <n v="2"/>
    <n v="0"/>
    <n v="2"/>
    <n v="4"/>
    <x v="2"/>
    <n v="0"/>
  </r>
  <r>
    <n v="25"/>
    <x v="1"/>
    <s v="Travel_Rarely"/>
    <n v="891"/>
    <x v="0"/>
    <n v="4"/>
    <n v="2"/>
    <s v="Life Sciences"/>
    <n v="1"/>
    <n v="527"/>
    <n v="2"/>
    <x v="0"/>
    <n v="99"/>
    <n v="2"/>
    <n v="2"/>
    <s v="Sales Executive"/>
    <n v="4"/>
    <x v="0"/>
    <n v="4487"/>
    <n v="12090"/>
    <n v="1"/>
    <s v="Y"/>
    <s v="Yes"/>
    <n v="11"/>
    <n v="3"/>
    <n v="2"/>
    <n v="80"/>
    <n v="0"/>
    <n v="5"/>
    <n v="3"/>
    <n v="3"/>
    <n v="5"/>
    <n v="4"/>
    <n v="1"/>
    <n v="3"/>
    <n v="4"/>
    <x v="2"/>
    <n v="0"/>
  </r>
  <r>
    <n v="37"/>
    <x v="1"/>
    <s v="Non-Travel"/>
    <n v="1063"/>
    <x v="1"/>
    <n v="25"/>
    <n v="5"/>
    <s v="Medical"/>
    <n v="1"/>
    <n v="529"/>
    <n v="2"/>
    <x v="0"/>
    <n v="72"/>
    <n v="3"/>
    <n v="2"/>
    <s v="Research Scientist"/>
    <n v="3"/>
    <x v="1"/>
    <n v="4449"/>
    <n v="23866"/>
    <n v="3"/>
    <s v="Y"/>
    <s v="Yes"/>
    <n v="15"/>
    <n v="3"/>
    <n v="1"/>
    <n v="80"/>
    <n v="2"/>
    <n v="15"/>
    <n v="2"/>
    <n v="3"/>
    <n v="13"/>
    <n v="11"/>
    <n v="10"/>
    <n v="7"/>
    <n v="1"/>
    <x v="0"/>
    <n v="0"/>
  </r>
  <r>
    <n v="31"/>
    <x v="1"/>
    <s v="Travel_Rarely"/>
    <n v="329"/>
    <x v="1"/>
    <n v="1"/>
    <n v="2"/>
    <s v="Life Sciences"/>
    <n v="1"/>
    <n v="530"/>
    <n v="4"/>
    <x v="1"/>
    <n v="98"/>
    <n v="2"/>
    <n v="1"/>
    <s v="Laboratory Technician"/>
    <n v="1"/>
    <x v="1"/>
    <n v="2218"/>
    <n v="16193"/>
    <n v="1"/>
    <s v="Y"/>
    <s v="No"/>
    <n v="12"/>
    <n v="3"/>
    <n v="3"/>
    <n v="80"/>
    <n v="1"/>
    <n v="4"/>
    <n v="3"/>
    <n v="3"/>
    <n v="4"/>
    <n v="2"/>
    <n v="3"/>
    <n v="2"/>
    <n v="2"/>
    <x v="1"/>
    <n v="0"/>
  </r>
  <r>
    <n v="39"/>
    <x v="1"/>
    <s v="Travel_Frequently"/>
    <n v="1218"/>
    <x v="1"/>
    <n v="1"/>
    <n v="1"/>
    <s v="Life Sciences"/>
    <n v="1"/>
    <n v="531"/>
    <n v="2"/>
    <x v="1"/>
    <n v="52"/>
    <n v="3"/>
    <n v="5"/>
    <s v="Manager"/>
    <n v="3"/>
    <x v="2"/>
    <n v="19197"/>
    <n v="8213"/>
    <n v="1"/>
    <s v="Y"/>
    <s v="Yes"/>
    <n v="14"/>
    <n v="3"/>
    <n v="3"/>
    <n v="80"/>
    <n v="1"/>
    <n v="21"/>
    <n v="3"/>
    <n v="3"/>
    <n v="21"/>
    <n v="8"/>
    <n v="1"/>
    <n v="6"/>
    <n v="4"/>
    <x v="2"/>
    <n v="0"/>
  </r>
  <r>
    <n v="56"/>
    <x v="1"/>
    <s v="Travel_Frequently"/>
    <n v="906"/>
    <x v="0"/>
    <n v="6"/>
    <n v="3"/>
    <s v="Life Sciences"/>
    <n v="1"/>
    <n v="532"/>
    <n v="3"/>
    <x v="0"/>
    <n v="86"/>
    <n v="4"/>
    <n v="4"/>
    <s v="Sales Executive"/>
    <n v="1"/>
    <x v="1"/>
    <n v="13212"/>
    <n v="18256"/>
    <n v="9"/>
    <s v="Y"/>
    <s v="No"/>
    <n v="11"/>
    <n v="3"/>
    <n v="4"/>
    <n v="80"/>
    <n v="3"/>
    <n v="36"/>
    <n v="0"/>
    <n v="2"/>
    <n v="7"/>
    <n v="7"/>
    <n v="7"/>
    <n v="7"/>
    <n v="5"/>
    <x v="2"/>
    <n v="0"/>
  </r>
  <r>
    <n v="30"/>
    <x v="1"/>
    <s v="Travel_Rarely"/>
    <n v="1082"/>
    <x v="0"/>
    <n v="12"/>
    <n v="3"/>
    <s v="Technical Degree"/>
    <n v="1"/>
    <n v="533"/>
    <n v="2"/>
    <x v="0"/>
    <n v="83"/>
    <n v="3"/>
    <n v="2"/>
    <s v="Sales Executive"/>
    <n v="3"/>
    <x v="0"/>
    <n v="6577"/>
    <n v="19558"/>
    <n v="0"/>
    <s v="Y"/>
    <s v="No"/>
    <n v="11"/>
    <n v="3"/>
    <n v="2"/>
    <n v="80"/>
    <n v="0"/>
    <n v="6"/>
    <n v="6"/>
    <n v="3"/>
    <n v="5"/>
    <n v="4"/>
    <n v="4"/>
    <n v="4"/>
    <n v="2"/>
    <x v="1"/>
    <n v="0"/>
  </r>
  <r>
    <n v="41"/>
    <x v="1"/>
    <s v="Travel_Rarely"/>
    <n v="645"/>
    <x v="0"/>
    <n v="1"/>
    <n v="3"/>
    <s v="Marketing"/>
    <n v="1"/>
    <n v="534"/>
    <n v="2"/>
    <x v="1"/>
    <n v="49"/>
    <n v="4"/>
    <n v="3"/>
    <s v="Sales Executive"/>
    <n v="1"/>
    <x v="1"/>
    <n v="8392"/>
    <n v="19566"/>
    <n v="1"/>
    <s v="Y"/>
    <s v="No"/>
    <n v="16"/>
    <n v="3"/>
    <n v="3"/>
    <n v="80"/>
    <n v="1"/>
    <n v="10"/>
    <n v="2"/>
    <n v="3"/>
    <n v="10"/>
    <n v="7"/>
    <n v="0"/>
    <n v="7"/>
    <n v="2"/>
    <x v="1"/>
    <n v="0"/>
  </r>
  <r>
    <n v="28"/>
    <x v="1"/>
    <s v="Travel_Rarely"/>
    <n v="1300"/>
    <x v="1"/>
    <n v="17"/>
    <n v="2"/>
    <s v="Medical"/>
    <n v="1"/>
    <n v="536"/>
    <n v="3"/>
    <x v="1"/>
    <n v="79"/>
    <n v="3"/>
    <n v="2"/>
    <s v="Laboratory Technician"/>
    <n v="1"/>
    <x v="2"/>
    <n v="4558"/>
    <n v="13535"/>
    <n v="1"/>
    <s v="Y"/>
    <s v="No"/>
    <n v="12"/>
    <n v="3"/>
    <n v="4"/>
    <n v="80"/>
    <n v="1"/>
    <n v="10"/>
    <n v="2"/>
    <n v="3"/>
    <n v="10"/>
    <n v="0"/>
    <n v="1"/>
    <n v="8"/>
    <n v="2"/>
    <x v="1"/>
    <n v="0"/>
  </r>
  <r>
    <n v="25"/>
    <x v="0"/>
    <s v="Travel_Rarely"/>
    <n v="688"/>
    <x v="1"/>
    <n v="3"/>
    <n v="3"/>
    <s v="Medical"/>
    <n v="1"/>
    <n v="538"/>
    <n v="1"/>
    <x v="1"/>
    <n v="91"/>
    <n v="3"/>
    <n v="1"/>
    <s v="Laboratory Technician"/>
    <n v="1"/>
    <x v="1"/>
    <n v="4031"/>
    <n v="9396"/>
    <n v="5"/>
    <s v="Y"/>
    <s v="No"/>
    <n v="13"/>
    <n v="3"/>
    <n v="3"/>
    <n v="80"/>
    <n v="1"/>
    <n v="6"/>
    <n v="5"/>
    <n v="3"/>
    <n v="2"/>
    <n v="2"/>
    <n v="0"/>
    <n v="2"/>
    <n v="1"/>
    <x v="0"/>
    <n v="1"/>
  </r>
  <r>
    <n v="52"/>
    <x v="1"/>
    <s v="Travel_Rarely"/>
    <n v="319"/>
    <x v="1"/>
    <n v="3"/>
    <n v="3"/>
    <s v="Medical"/>
    <n v="1"/>
    <n v="543"/>
    <n v="4"/>
    <x v="1"/>
    <n v="39"/>
    <n v="2"/>
    <n v="3"/>
    <s v="Manufacturing Director"/>
    <n v="3"/>
    <x v="1"/>
    <n v="7969"/>
    <n v="19609"/>
    <n v="2"/>
    <s v="Y"/>
    <s v="Yes"/>
    <n v="14"/>
    <n v="3"/>
    <n v="3"/>
    <n v="80"/>
    <n v="0"/>
    <n v="28"/>
    <n v="4"/>
    <n v="3"/>
    <n v="5"/>
    <n v="4"/>
    <n v="0"/>
    <n v="4"/>
    <n v="2"/>
    <x v="1"/>
    <n v="0"/>
  </r>
  <r>
    <n v="45"/>
    <x v="1"/>
    <s v="Travel_Rarely"/>
    <n v="192"/>
    <x v="1"/>
    <n v="10"/>
    <n v="2"/>
    <s v="Life Sciences"/>
    <n v="1"/>
    <n v="544"/>
    <n v="1"/>
    <x v="1"/>
    <n v="69"/>
    <n v="3"/>
    <n v="1"/>
    <s v="Research Scientist"/>
    <n v="4"/>
    <x v="1"/>
    <n v="2654"/>
    <n v="9655"/>
    <n v="3"/>
    <s v="Y"/>
    <s v="No"/>
    <n v="21"/>
    <n v="4"/>
    <n v="4"/>
    <n v="80"/>
    <n v="2"/>
    <n v="8"/>
    <n v="3"/>
    <n v="2"/>
    <n v="2"/>
    <n v="2"/>
    <n v="0"/>
    <n v="2"/>
    <n v="5"/>
    <x v="2"/>
    <n v="0"/>
  </r>
  <r>
    <n v="52"/>
    <x v="1"/>
    <s v="Travel_Rarely"/>
    <n v="1490"/>
    <x v="1"/>
    <n v="4"/>
    <n v="2"/>
    <s v="Life Sciences"/>
    <n v="1"/>
    <n v="546"/>
    <n v="4"/>
    <x v="0"/>
    <n v="30"/>
    <n v="3"/>
    <n v="4"/>
    <s v="Manager"/>
    <n v="4"/>
    <x v="1"/>
    <n v="16555"/>
    <n v="10310"/>
    <n v="2"/>
    <s v="Y"/>
    <s v="No"/>
    <n v="13"/>
    <n v="3"/>
    <n v="4"/>
    <n v="80"/>
    <n v="0"/>
    <n v="31"/>
    <n v="2"/>
    <n v="1"/>
    <n v="5"/>
    <n v="2"/>
    <n v="1"/>
    <n v="4"/>
    <n v="3"/>
    <x v="1"/>
    <n v="0"/>
  </r>
  <r>
    <n v="42"/>
    <x v="1"/>
    <s v="Travel_Frequently"/>
    <n v="532"/>
    <x v="1"/>
    <n v="29"/>
    <n v="2"/>
    <s v="Life Sciences"/>
    <n v="1"/>
    <n v="547"/>
    <n v="1"/>
    <x v="0"/>
    <n v="92"/>
    <n v="3"/>
    <n v="2"/>
    <s v="Research Scientist"/>
    <n v="3"/>
    <x v="2"/>
    <n v="4556"/>
    <n v="12932"/>
    <n v="2"/>
    <s v="Y"/>
    <s v="No"/>
    <n v="11"/>
    <n v="3"/>
    <n v="2"/>
    <n v="80"/>
    <n v="1"/>
    <n v="19"/>
    <n v="3"/>
    <n v="3"/>
    <n v="5"/>
    <n v="4"/>
    <n v="0"/>
    <n v="2"/>
    <n v="1"/>
    <x v="0"/>
    <n v="0"/>
  </r>
  <r>
    <n v="30"/>
    <x v="1"/>
    <s v="Travel_Rarely"/>
    <n v="317"/>
    <x v="1"/>
    <n v="2"/>
    <n v="3"/>
    <s v="Life Sciences"/>
    <n v="1"/>
    <n v="548"/>
    <n v="3"/>
    <x v="0"/>
    <n v="43"/>
    <n v="1"/>
    <n v="2"/>
    <s v="Manufacturing Director"/>
    <n v="4"/>
    <x v="0"/>
    <n v="6091"/>
    <n v="24793"/>
    <n v="2"/>
    <s v="Y"/>
    <s v="No"/>
    <n v="20"/>
    <n v="4"/>
    <n v="3"/>
    <n v="80"/>
    <n v="0"/>
    <n v="11"/>
    <n v="2"/>
    <n v="3"/>
    <n v="5"/>
    <n v="4"/>
    <n v="0"/>
    <n v="2"/>
    <n v="3"/>
    <x v="1"/>
    <n v="0"/>
  </r>
  <r>
    <n v="60"/>
    <x v="1"/>
    <s v="Travel_Rarely"/>
    <n v="422"/>
    <x v="1"/>
    <n v="7"/>
    <n v="3"/>
    <s v="Life Sciences"/>
    <n v="1"/>
    <n v="549"/>
    <n v="1"/>
    <x v="0"/>
    <n v="41"/>
    <n v="3"/>
    <n v="5"/>
    <s v="Manager"/>
    <n v="1"/>
    <x v="1"/>
    <n v="19566"/>
    <n v="3854"/>
    <n v="5"/>
    <s v="Y"/>
    <s v="No"/>
    <n v="11"/>
    <n v="3"/>
    <n v="4"/>
    <n v="80"/>
    <n v="0"/>
    <n v="33"/>
    <n v="5"/>
    <n v="1"/>
    <n v="29"/>
    <n v="8"/>
    <n v="11"/>
    <n v="10"/>
    <n v="5"/>
    <x v="2"/>
    <n v="0"/>
  </r>
  <r>
    <n v="46"/>
    <x v="1"/>
    <s v="Travel_Rarely"/>
    <n v="1485"/>
    <x v="1"/>
    <n v="18"/>
    <n v="3"/>
    <s v="Medical"/>
    <n v="1"/>
    <n v="550"/>
    <n v="3"/>
    <x v="0"/>
    <n v="87"/>
    <n v="3"/>
    <n v="2"/>
    <s v="Manufacturing Director"/>
    <n v="3"/>
    <x v="2"/>
    <n v="4810"/>
    <n v="26314"/>
    <n v="2"/>
    <s v="Y"/>
    <s v="No"/>
    <n v="14"/>
    <n v="3"/>
    <n v="3"/>
    <n v="80"/>
    <n v="1"/>
    <n v="19"/>
    <n v="5"/>
    <n v="2"/>
    <n v="10"/>
    <n v="7"/>
    <n v="0"/>
    <n v="8"/>
    <n v="4"/>
    <x v="2"/>
    <n v="0"/>
  </r>
  <r>
    <n v="42"/>
    <x v="1"/>
    <s v="Travel_Frequently"/>
    <n v="1368"/>
    <x v="1"/>
    <n v="28"/>
    <n v="4"/>
    <s v="Technical Degree"/>
    <n v="1"/>
    <n v="551"/>
    <n v="4"/>
    <x v="0"/>
    <n v="88"/>
    <n v="2"/>
    <n v="2"/>
    <s v="Healthcare Representative"/>
    <n v="4"/>
    <x v="1"/>
    <n v="4523"/>
    <n v="4386"/>
    <n v="0"/>
    <s v="Y"/>
    <s v="No"/>
    <n v="11"/>
    <n v="3"/>
    <n v="4"/>
    <n v="80"/>
    <n v="3"/>
    <n v="7"/>
    <n v="4"/>
    <n v="4"/>
    <n v="6"/>
    <n v="5"/>
    <n v="0"/>
    <n v="4"/>
    <n v="1"/>
    <x v="0"/>
    <n v="0"/>
  </r>
  <r>
    <n v="24"/>
    <x v="0"/>
    <s v="Travel_Rarely"/>
    <n v="1448"/>
    <x v="0"/>
    <n v="1"/>
    <n v="1"/>
    <s v="Technical Degree"/>
    <n v="1"/>
    <n v="554"/>
    <n v="1"/>
    <x v="0"/>
    <n v="62"/>
    <n v="3"/>
    <n v="1"/>
    <s v="Sales Representative"/>
    <n v="2"/>
    <x v="0"/>
    <n v="3202"/>
    <n v="21972"/>
    <n v="1"/>
    <s v="Y"/>
    <s v="Yes"/>
    <n v="16"/>
    <n v="3"/>
    <n v="2"/>
    <n v="80"/>
    <n v="0"/>
    <n v="6"/>
    <n v="4"/>
    <n v="3"/>
    <n v="5"/>
    <n v="3"/>
    <n v="1"/>
    <n v="4"/>
    <n v="2"/>
    <x v="1"/>
    <n v="1"/>
  </r>
  <r>
    <n v="34"/>
    <x v="0"/>
    <s v="Travel_Frequently"/>
    <n v="296"/>
    <x v="0"/>
    <n v="6"/>
    <n v="2"/>
    <s v="Marketing"/>
    <n v="1"/>
    <n v="555"/>
    <n v="4"/>
    <x v="0"/>
    <n v="33"/>
    <n v="1"/>
    <n v="1"/>
    <s v="Sales Representative"/>
    <n v="3"/>
    <x v="2"/>
    <n v="2351"/>
    <n v="12253"/>
    <n v="0"/>
    <s v="Y"/>
    <s v="No"/>
    <n v="16"/>
    <n v="3"/>
    <n v="4"/>
    <n v="80"/>
    <n v="1"/>
    <n v="3"/>
    <n v="3"/>
    <n v="2"/>
    <n v="2"/>
    <n v="2"/>
    <n v="1"/>
    <n v="0"/>
    <n v="5"/>
    <x v="2"/>
    <n v="1"/>
  </r>
  <r>
    <n v="38"/>
    <x v="1"/>
    <s v="Travel_Frequently"/>
    <n v="1490"/>
    <x v="1"/>
    <n v="2"/>
    <n v="2"/>
    <s v="Life Sciences"/>
    <n v="1"/>
    <n v="556"/>
    <n v="4"/>
    <x v="1"/>
    <n v="42"/>
    <n v="3"/>
    <n v="1"/>
    <s v="Laboratory Technician"/>
    <n v="4"/>
    <x v="1"/>
    <n v="1702"/>
    <n v="12106"/>
    <n v="1"/>
    <s v="Y"/>
    <s v="Yes"/>
    <n v="23"/>
    <n v="4"/>
    <n v="3"/>
    <n v="80"/>
    <n v="1"/>
    <n v="1"/>
    <n v="3"/>
    <n v="3"/>
    <n v="1"/>
    <n v="0"/>
    <n v="0"/>
    <n v="0"/>
    <n v="4"/>
    <x v="2"/>
    <n v="0"/>
  </r>
  <r>
    <n v="40"/>
    <x v="1"/>
    <s v="Travel_Rarely"/>
    <n v="1398"/>
    <x v="0"/>
    <n v="2"/>
    <n v="4"/>
    <s v="Life Sciences"/>
    <n v="1"/>
    <n v="558"/>
    <n v="3"/>
    <x v="0"/>
    <n v="79"/>
    <n v="3"/>
    <n v="5"/>
    <s v="Manager"/>
    <n v="3"/>
    <x v="1"/>
    <n v="18041"/>
    <n v="13022"/>
    <n v="0"/>
    <s v="Y"/>
    <s v="No"/>
    <n v="14"/>
    <n v="3"/>
    <n v="4"/>
    <n v="80"/>
    <n v="0"/>
    <n v="21"/>
    <n v="2"/>
    <n v="3"/>
    <n v="20"/>
    <n v="15"/>
    <n v="1"/>
    <n v="12"/>
    <n v="2"/>
    <x v="1"/>
    <n v="0"/>
  </r>
  <r>
    <n v="26"/>
    <x v="1"/>
    <s v="Travel_Rarely"/>
    <n v="1349"/>
    <x v="1"/>
    <n v="23"/>
    <n v="3"/>
    <s v="Life Sciences"/>
    <n v="1"/>
    <n v="560"/>
    <n v="1"/>
    <x v="0"/>
    <n v="90"/>
    <n v="3"/>
    <n v="1"/>
    <s v="Research Scientist"/>
    <n v="4"/>
    <x v="2"/>
    <n v="2886"/>
    <n v="3032"/>
    <n v="1"/>
    <s v="Y"/>
    <s v="No"/>
    <n v="22"/>
    <n v="4"/>
    <n v="2"/>
    <n v="80"/>
    <n v="2"/>
    <n v="3"/>
    <n v="3"/>
    <n v="1"/>
    <n v="3"/>
    <n v="2"/>
    <n v="0"/>
    <n v="2"/>
    <n v="3"/>
    <x v="1"/>
    <n v="0"/>
  </r>
  <r>
    <n v="30"/>
    <x v="1"/>
    <s v="Non-Travel"/>
    <n v="1400"/>
    <x v="1"/>
    <n v="3"/>
    <n v="3"/>
    <s v="Life Sciences"/>
    <n v="1"/>
    <n v="562"/>
    <n v="3"/>
    <x v="1"/>
    <n v="53"/>
    <n v="3"/>
    <n v="1"/>
    <s v="Laboratory Technician"/>
    <n v="4"/>
    <x v="1"/>
    <n v="2097"/>
    <n v="16734"/>
    <n v="4"/>
    <s v="Y"/>
    <s v="No"/>
    <n v="15"/>
    <n v="3"/>
    <n v="3"/>
    <n v="80"/>
    <n v="1"/>
    <n v="9"/>
    <n v="3"/>
    <n v="1"/>
    <n v="5"/>
    <n v="3"/>
    <n v="1"/>
    <n v="4"/>
    <n v="4"/>
    <x v="2"/>
    <n v="0"/>
  </r>
  <r>
    <n v="29"/>
    <x v="1"/>
    <s v="Travel_Rarely"/>
    <n v="986"/>
    <x v="1"/>
    <n v="3"/>
    <n v="4"/>
    <s v="Medical"/>
    <n v="1"/>
    <n v="564"/>
    <n v="2"/>
    <x v="1"/>
    <n v="93"/>
    <n v="2"/>
    <n v="3"/>
    <s v="Research Director"/>
    <n v="3"/>
    <x v="1"/>
    <n v="11935"/>
    <n v="21526"/>
    <n v="1"/>
    <s v="Y"/>
    <s v="No"/>
    <n v="18"/>
    <n v="3"/>
    <n v="3"/>
    <n v="80"/>
    <n v="0"/>
    <n v="10"/>
    <n v="2"/>
    <n v="3"/>
    <n v="10"/>
    <n v="2"/>
    <n v="0"/>
    <n v="7"/>
    <n v="5"/>
    <x v="2"/>
    <n v="0"/>
  </r>
  <r>
    <n v="29"/>
    <x v="0"/>
    <s v="Travel_Rarely"/>
    <n v="408"/>
    <x v="1"/>
    <n v="25"/>
    <n v="5"/>
    <s v="Technical Degree"/>
    <n v="1"/>
    <n v="565"/>
    <n v="3"/>
    <x v="0"/>
    <n v="71"/>
    <n v="2"/>
    <n v="1"/>
    <s v="Research Scientist"/>
    <n v="2"/>
    <x v="1"/>
    <n v="2546"/>
    <n v="18300"/>
    <n v="5"/>
    <s v="Y"/>
    <s v="No"/>
    <n v="16"/>
    <n v="3"/>
    <n v="2"/>
    <n v="80"/>
    <n v="0"/>
    <n v="6"/>
    <n v="2"/>
    <n v="4"/>
    <n v="2"/>
    <n v="2"/>
    <n v="1"/>
    <n v="1"/>
    <n v="1"/>
    <x v="0"/>
    <n v="1"/>
  </r>
  <r>
    <n v="19"/>
    <x v="0"/>
    <s v="Travel_Rarely"/>
    <n v="489"/>
    <x v="2"/>
    <n v="2"/>
    <n v="2"/>
    <s v="Technical Degree"/>
    <n v="1"/>
    <n v="566"/>
    <n v="1"/>
    <x v="1"/>
    <n v="52"/>
    <n v="2"/>
    <n v="1"/>
    <s v="Human Resources"/>
    <n v="4"/>
    <x v="0"/>
    <n v="2564"/>
    <n v="18437"/>
    <n v="1"/>
    <s v="Y"/>
    <s v="No"/>
    <n v="12"/>
    <n v="3"/>
    <n v="3"/>
    <n v="80"/>
    <n v="0"/>
    <n v="1"/>
    <n v="3"/>
    <n v="4"/>
    <n v="1"/>
    <n v="0"/>
    <n v="0"/>
    <n v="0"/>
    <n v="1"/>
    <x v="0"/>
    <n v="1"/>
  </r>
  <r>
    <n v="30"/>
    <x v="1"/>
    <s v="Non-Travel"/>
    <n v="1398"/>
    <x v="0"/>
    <n v="22"/>
    <n v="4"/>
    <s v="Other"/>
    <n v="1"/>
    <n v="567"/>
    <n v="3"/>
    <x v="0"/>
    <n v="69"/>
    <n v="3"/>
    <n v="3"/>
    <s v="Sales Executive"/>
    <n v="1"/>
    <x v="1"/>
    <n v="8412"/>
    <n v="2890"/>
    <n v="0"/>
    <s v="Y"/>
    <s v="No"/>
    <n v="11"/>
    <n v="3"/>
    <n v="3"/>
    <n v="80"/>
    <n v="0"/>
    <n v="10"/>
    <n v="3"/>
    <n v="3"/>
    <n v="9"/>
    <n v="8"/>
    <n v="7"/>
    <n v="8"/>
    <n v="4"/>
    <x v="2"/>
    <n v="0"/>
  </r>
  <r>
    <n v="57"/>
    <x v="1"/>
    <s v="Travel_Rarely"/>
    <n v="210"/>
    <x v="0"/>
    <n v="29"/>
    <n v="3"/>
    <s v="Marketing"/>
    <n v="1"/>
    <n v="568"/>
    <n v="1"/>
    <x v="1"/>
    <n v="56"/>
    <n v="2"/>
    <n v="4"/>
    <s v="Manager"/>
    <n v="4"/>
    <x v="2"/>
    <n v="14118"/>
    <n v="22102"/>
    <n v="3"/>
    <s v="Y"/>
    <s v="No"/>
    <n v="12"/>
    <n v="3"/>
    <n v="3"/>
    <n v="80"/>
    <n v="1"/>
    <n v="32"/>
    <n v="3"/>
    <n v="2"/>
    <n v="1"/>
    <n v="0"/>
    <n v="0"/>
    <n v="0"/>
    <n v="4"/>
    <x v="2"/>
    <n v="0"/>
  </r>
  <r>
    <n v="50"/>
    <x v="1"/>
    <s v="Travel_Rarely"/>
    <n v="1099"/>
    <x v="1"/>
    <n v="29"/>
    <n v="4"/>
    <s v="Life Sciences"/>
    <n v="1"/>
    <n v="569"/>
    <n v="2"/>
    <x v="1"/>
    <n v="88"/>
    <n v="2"/>
    <n v="4"/>
    <s v="Manager"/>
    <n v="3"/>
    <x v="1"/>
    <n v="17046"/>
    <n v="9314"/>
    <n v="0"/>
    <s v="Y"/>
    <s v="No"/>
    <n v="15"/>
    <n v="3"/>
    <n v="2"/>
    <n v="80"/>
    <n v="1"/>
    <n v="28"/>
    <n v="2"/>
    <n v="3"/>
    <n v="27"/>
    <n v="10"/>
    <n v="15"/>
    <n v="7"/>
    <n v="2"/>
    <x v="1"/>
    <n v="0"/>
  </r>
  <r>
    <n v="30"/>
    <x v="1"/>
    <s v="Non-Travel"/>
    <n v="1116"/>
    <x v="1"/>
    <n v="2"/>
    <n v="3"/>
    <s v="Medical"/>
    <n v="1"/>
    <n v="571"/>
    <n v="3"/>
    <x v="0"/>
    <n v="49"/>
    <n v="3"/>
    <n v="1"/>
    <s v="Laboratory Technician"/>
    <n v="4"/>
    <x v="0"/>
    <n v="2564"/>
    <n v="7181"/>
    <n v="0"/>
    <s v="Y"/>
    <s v="No"/>
    <n v="14"/>
    <n v="3"/>
    <n v="3"/>
    <n v="80"/>
    <n v="0"/>
    <n v="12"/>
    <n v="2"/>
    <n v="2"/>
    <n v="11"/>
    <n v="7"/>
    <n v="6"/>
    <n v="7"/>
    <n v="3"/>
    <x v="1"/>
    <n v="0"/>
  </r>
  <r>
    <n v="60"/>
    <x v="1"/>
    <s v="Travel_Frequently"/>
    <n v="1499"/>
    <x v="0"/>
    <n v="28"/>
    <n v="3"/>
    <s v="Marketing"/>
    <n v="1"/>
    <n v="573"/>
    <n v="3"/>
    <x v="0"/>
    <n v="80"/>
    <n v="2"/>
    <n v="3"/>
    <s v="Sales Executive"/>
    <n v="1"/>
    <x v="1"/>
    <n v="10266"/>
    <n v="2845"/>
    <n v="4"/>
    <s v="Y"/>
    <s v="No"/>
    <n v="19"/>
    <n v="3"/>
    <n v="4"/>
    <n v="80"/>
    <n v="0"/>
    <n v="22"/>
    <n v="5"/>
    <n v="4"/>
    <n v="18"/>
    <n v="13"/>
    <n v="13"/>
    <n v="11"/>
    <n v="2"/>
    <x v="1"/>
    <n v="0"/>
  </r>
  <r>
    <n v="47"/>
    <x v="1"/>
    <s v="Travel_Rarely"/>
    <n v="983"/>
    <x v="1"/>
    <n v="2"/>
    <n v="2"/>
    <s v="Medical"/>
    <n v="1"/>
    <n v="574"/>
    <n v="1"/>
    <x v="0"/>
    <n v="65"/>
    <n v="3"/>
    <n v="2"/>
    <s v="Manufacturing Director"/>
    <n v="4"/>
    <x v="2"/>
    <n v="5070"/>
    <n v="7389"/>
    <n v="5"/>
    <s v="Y"/>
    <s v="No"/>
    <n v="13"/>
    <n v="3"/>
    <n v="3"/>
    <n v="80"/>
    <n v="3"/>
    <n v="20"/>
    <n v="2"/>
    <n v="3"/>
    <n v="5"/>
    <n v="0"/>
    <n v="0"/>
    <n v="4"/>
    <n v="5"/>
    <x v="2"/>
    <n v="0"/>
  </r>
  <r>
    <n v="46"/>
    <x v="1"/>
    <s v="Travel_Rarely"/>
    <n v="1009"/>
    <x v="1"/>
    <n v="2"/>
    <n v="3"/>
    <s v="Life Sciences"/>
    <n v="1"/>
    <n v="575"/>
    <n v="1"/>
    <x v="1"/>
    <n v="51"/>
    <n v="3"/>
    <n v="4"/>
    <s v="Research Director"/>
    <n v="3"/>
    <x v="1"/>
    <n v="17861"/>
    <n v="2288"/>
    <n v="6"/>
    <s v="Y"/>
    <s v="No"/>
    <n v="13"/>
    <n v="3"/>
    <n v="3"/>
    <n v="80"/>
    <n v="0"/>
    <n v="26"/>
    <n v="2"/>
    <n v="1"/>
    <n v="3"/>
    <n v="2"/>
    <n v="0"/>
    <n v="1"/>
    <n v="1"/>
    <x v="0"/>
    <n v="0"/>
  </r>
  <r>
    <n v="35"/>
    <x v="1"/>
    <s v="Travel_Rarely"/>
    <n v="144"/>
    <x v="1"/>
    <n v="22"/>
    <n v="3"/>
    <s v="Life Sciences"/>
    <n v="1"/>
    <n v="577"/>
    <n v="4"/>
    <x v="1"/>
    <n v="46"/>
    <n v="1"/>
    <n v="1"/>
    <s v="Laboratory Technician"/>
    <n v="3"/>
    <x v="0"/>
    <n v="4230"/>
    <n v="19225"/>
    <n v="0"/>
    <s v="Y"/>
    <s v="No"/>
    <n v="15"/>
    <n v="3"/>
    <n v="3"/>
    <n v="80"/>
    <n v="0"/>
    <n v="6"/>
    <n v="2"/>
    <n v="3"/>
    <n v="5"/>
    <n v="4"/>
    <n v="4"/>
    <n v="3"/>
    <n v="3"/>
    <x v="1"/>
    <n v="0"/>
  </r>
  <r>
    <n v="54"/>
    <x v="1"/>
    <s v="Travel_Rarely"/>
    <n v="548"/>
    <x v="1"/>
    <n v="8"/>
    <n v="4"/>
    <s v="Life Sciences"/>
    <n v="1"/>
    <n v="578"/>
    <n v="3"/>
    <x v="0"/>
    <n v="42"/>
    <n v="3"/>
    <n v="2"/>
    <s v="Laboratory Technician"/>
    <n v="3"/>
    <x v="0"/>
    <n v="3780"/>
    <n v="23428"/>
    <n v="7"/>
    <s v="Y"/>
    <s v="No"/>
    <n v="11"/>
    <n v="3"/>
    <n v="3"/>
    <n v="80"/>
    <n v="0"/>
    <n v="19"/>
    <n v="3"/>
    <n v="3"/>
    <n v="1"/>
    <n v="0"/>
    <n v="0"/>
    <n v="0"/>
    <n v="3"/>
    <x v="1"/>
    <n v="0"/>
  </r>
  <r>
    <n v="34"/>
    <x v="1"/>
    <s v="Travel_Rarely"/>
    <n v="1303"/>
    <x v="1"/>
    <n v="2"/>
    <n v="4"/>
    <s v="Life Sciences"/>
    <n v="1"/>
    <n v="579"/>
    <n v="4"/>
    <x v="1"/>
    <n v="62"/>
    <n v="2"/>
    <n v="1"/>
    <s v="Research Scientist"/>
    <n v="3"/>
    <x v="2"/>
    <n v="2768"/>
    <n v="8416"/>
    <n v="3"/>
    <s v="Y"/>
    <s v="No"/>
    <n v="12"/>
    <n v="3"/>
    <n v="3"/>
    <n v="80"/>
    <n v="1"/>
    <n v="14"/>
    <n v="3"/>
    <n v="3"/>
    <n v="7"/>
    <n v="3"/>
    <n v="5"/>
    <n v="7"/>
    <n v="5"/>
    <x v="2"/>
    <n v="0"/>
  </r>
  <r>
    <n v="46"/>
    <x v="1"/>
    <s v="Travel_Rarely"/>
    <n v="1125"/>
    <x v="0"/>
    <n v="10"/>
    <n v="3"/>
    <s v="Marketing"/>
    <n v="1"/>
    <n v="580"/>
    <n v="3"/>
    <x v="0"/>
    <n v="94"/>
    <n v="2"/>
    <n v="3"/>
    <s v="Sales Executive"/>
    <n v="4"/>
    <x v="1"/>
    <n v="9071"/>
    <n v="11563"/>
    <n v="2"/>
    <s v="Y"/>
    <s v="Yes"/>
    <n v="19"/>
    <n v="3"/>
    <n v="3"/>
    <n v="80"/>
    <n v="1"/>
    <n v="15"/>
    <n v="3"/>
    <n v="3"/>
    <n v="3"/>
    <n v="2"/>
    <n v="1"/>
    <n v="2"/>
    <n v="3"/>
    <x v="1"/>
    <n v="0"/>
  </r>
  <r>
    <n v="31"/>
    <x v="1"/>
    <s v="Travel_Rarely"/>
    <n v="1274"/>
    <x v="1"/>
    <n v="9"/>
    <n v="1"/>
    <s v="Life Sciences"/>
    <n v="1"/>
    <n v="581"/>
    <n v="3"/>
    <x v="1"/>
    <n v="33"/>
    <n v="3"/>
    <n v="3"/>
    <s v="Manufacturing Director"/>
    <n v="2"/>
    <x v="2"/>
    <n v="10648"/>
    <n v="14394"/>
    <n v="1"/>
    <s v="Y"/>
    <s v="No"/>
    <n v="25"/>
    <n v="4"/>
    <n v="4"/>
    <n v="80"/>
    <n v="1"/>
    <n v="13"/>
    <n v="6"/>
    <n v="4"/>
    <n v="13"/>
    <n v="8"/>
    <n v="0"/>
    <n v="8"/>
    <n v="3"/>
    <x v="1"/>
    <n v="0"/>
  </r>
  <r>
    <n v="33"/>
    <x v="0"/>
    <s v="Travel_Rarely"/>
    <n v="1277"/>
    <x v="1"/>
    <n v="15"/>
    <n v="1"/>
    <s v="Medical"/>
    <n v="1"/>
    <n v="582"/>
    <n v="2"/>
    <x v="1"/>
    <n v="56"/>
    <n v="3"/>
    <n v="3"/>
    <s v="Manager"/>
    <n v="3"/>
    <x v="1"/>
    <n v="13610"/>
    <n v="24619"/>
    <n v="7"/>
    <s v="Y"/>
    <s v="Yes"/>
    <n v="12"/>
    <n v="3"/>
    <n v="4"/>
    <n v="80"/>
    <n v="0"/>
    <n v="15"/>
    <n v="2"/>
    <n v="4"/>
    <n v="7"/>
    <n v="6"/>
    <n v="7"/>
    <n v="7"/>
    <n v="1"/>
    <x v="0"/>
    <n v="1"/>
  </r>
  <r>
    <n v="33"/>
    <x v="0"/>
    <s v="Travel_Rarely"/>
    <n v="587"/>
    <x v="1"/>
    <n v="10"/>
    <n v="1"/>
    <s v="Medical"/>
    <n v="1"/>
    <n v="584"/>
    <n v="1"/>
    <x v="1"/>
    <n v="38"/>
    <n v="1"/>
    <n v="1"/>
    <s v="Laboratory Technician"/>
    <n v="4"/>
    <x v="2"/>
    <n v="3408"/>
    <n v="6705"/>
    <n v="7"/>
    <s v="Y"/>
    <s v="No"/>
    <n v="13"/>
    <n v="3"/>
    <n v="1"/>
    <n v="80"/>
    <n v="3"/>
    <n v="8"/>
    <n v="2"/>
    <n v="3"/>
    <n v="4"/>
    <n v="3"/>
    <n v="1"/>
    <n v="3"/>
    <n v="1"/>
    <x v="0"/>
    <n v="1"/>
  </r>
  <r>
    <n v="30"/>
    <x v="1"/>
    <s v="Travel_Rarely"/>
    <n v="413"/>
    <x v="0"/>
    <n v="7"/>
    <n v="1"/>
    <s v="Marketing"/>
    <n v="1"/>
    <n v="585"/>
    <n v="4"/>
    <x v="1"/>
    <n v="57"/>
    <n v="3"/>
    <n v="1"/>
    <s v="Sales Representative"/>
    <n v="2"/>
    <x v="0"/>
    <n v="2983"/>
    <n v="18398"/>
    <n v="0"/>
    <s v="Y"/>
    <s v="No"/>
    <n v="14"/>
    <n v="3"/>
    <n v="1"/>
    <n v="80"/>
    <n v="0"/>
    <n v="4"/>
    <n v="3"/>
    <n v="3"/>
    <n v="3"/>
    <n v="2"/>
    <n v="1"/>
    <n v="2"/>
    <n v="2"/>
    <x v="1"/>
    <n v="0"/>
  </r>
  <r>
    <n v="35"/>
    <x v="1"/>
    <s v="Travel_Rarely"/>
    <n v="1276"/>
    <x v="1"/>
    <n v="16"/>
    <n v="3"/>
    <s v="Life Sciences"/>
    <n v="1"/>
    <n v="586"/>
    <n v="4"/>
    <x v="1"/>
    <n v="72"/>
    <n v="3"/>
    <n v="3"/>
    <s v="Healthcare Representative"/>
    <n v="3"/>
    <x v="1"/>
    <n v="7632"/>
    <n v="14295"/>
    <n v="4"/>
    <s v="Y"/>
    <s v="Yes"/>
    <n v="12"/>
    <n v="3"/>
    <n v="3"/>
    <n v="80"/>
    <n v="0"/>
    <n v="10"/>
    <n v="2"/>
    <n v="3"/>
    <n v="8"/>
    <n v="7"/>
    <n v="0"/>
    <n v="0"/>
    <n v="1"/>
    <x v="0"/>
    <n v="0"/>
  </r>
  <r>
    <n v="31"/>
    <x v="0"/>
    <s v="Travel_Frequently"/>
    <n v="534"/>
    <x v="1"/>
    <n v="20"/>
    <n v="3"/>
    <s v="Life Sciences"/>
    <n v="1"/>
    <n v="587"/>
    <n v="1"/>
    <x v="1"/>
    <n v="66"/>
    <n v="3"/>
    <n v="3"/>
    <s v="Healthcare Representative"/>
    <n v="3"/>
    <x v="1"/>
    <n v="9824"/>
    <n v="22908"/>
    <n v="3"/>
    <s v="Y"/>
    <s v="No"/>
    <n v="12"/>
    <n v="3"/>
    <n v="1"/>
    <n v="80"/>
    <n v="0"/>
    <n v="12"/>
    <n v="2"/>
    <n v="3"/>
    <n v="1"/>
    <n v="0"/>
    <n v="0"/>
    <n v="0"/>
    <n v="5"/>
    <x v="2"/>
    <n v="1"/>
  </r>
  <r>
    <n v="34"/>
    <x v="0"/>
    <s v="Travel_Frequently"/>
    <n v="988"/>
    <x v="2"/>
    <n v="23"/>
    <n v="3"/>
    <s v="Human Resources"/>
    <n v="1"/>
    <n v="590"/>
    <n v="2"/>
    <x v="0"/>
    <n v="43"/>
    <n v="3"/>
    <n v="3"/>
    <s v="Human Resources"/>
    <n v="1"/>
    <x v="2"/>
    <n v="9950"/>
    <n v="11533"/>
    <n v="9"/>
    <s v="Y"/>
    <s v="Yes"/>
    <n v="15"/>
    <n v="3"/>
    <n v="3"/>
    <n v="80"/>
    <n v="3"/>
    <n v="11"/>
    <n v="2"/>
    <n v="3"/>
    <n v="3"/>
    <n v="2"/>
    <n v="0"/>
    <n v="2"/>
    <n v="3"/>
    <x v="1"/>
    <n v="1"/>
  </r>
  <r>
    <n v="42"/>
    <x v="1"/>
    <s v="Travel_Frequently"/>
    <n v="1474"/>
    <x v="1"/>
    <n v="5"/>
    <n v="2"/>
    <s v="Other"/>
    <n v="1"/>
    <n v="591"/>
    <n v="2"/>
    <x v="1"/>
    <n v="97"/>
    <n v="3"/>
    <n v="1"/>
    <s v="Laboratory Technician"/>
    <n v="3"/>
    <x v="1"/>
    <n v="2093"/>
    <n v="9260"/>
    <n v="4"/>
    <s v="Y"/>
    <s v="No"/>
    <n v="17"/>
    <n v="3"/>
    <n v="4"/>
    <n v="80"/>
    <n v="1"/>
    <n v="8"/>
    <n v="4"/>
    <n v="3"/>
    <n v="2"/>
    <n v="2"/>
    <n v="2"/>
    <n v="0"/>
    <n v="1"/>
    <x v="0"/>
    <n v="0"/>
  </r>
  <r>
    <n v="36"/>
    <x v="1"/>
    <s v="Non-Travel"/>
    <n v="635"/>
    <x v="0"/>
    <n v="10"/>
    <n v="4"/>
    <s v="Medical"/>
    <n v="1"/>
    <n v="592"/>
    <n v="2"/>
    <x v="1"/>
    <n v="32"/>
    <n v="3"/>
    <n v="3"/>
    <s v="Sales Executive"/>
    <n v="4"/>
    <x v="0"/>
    <n v="9980"/>
    <n v="15318"/>
    <n v="1"/>
    <s v="Y"/>
    <s v="No"/>
    <n v="14"/>
    <n v="3"/>
    <n v="4"/>
    <n v="80"/>
    <n v="0"/>
    <n v="10"/>
    <n v="3"/>
    <n v="2"/>
    <n v="10"/>
    <n v="3"/>
    <n v="9"/>
    <n v="7"/>
    <n v="4"/>
    <x v="2"/>
    <n v="0"/>
  </r>
  <r>
    <n v="22"/>
    <x v="0"/>
    <s v="Travel_Frequently"/>
    <n v="1368"/>
    <x v="1"/>
    <n v="4"/>
    <n v="1"/>
    <s v="Technical Degree"/>
    <n v="1"/>
    <n v="593"/>
    <n v="3"/>
    <x v="1"/>
    <n v="99"/>
    <n v="2"/>
    <n v="1"/>
    <s v="Laboratory Technician"/>
    <n v="3"/>
    <x v="0"/>
    <n v="3894"/>
    <n v="9129"/>
    <n v="5"/>
    <s v="Y"/>
    <s v="No"/>
    <n v="16"/>
    <n v="3"/>
    <n v="3"/>
    <n v="80"/>
    <n v="0"/>
    <n v="4"/>
    <n v="3"/>
    <n v="3"/>
    <n v="2"/>
    <n v="2"/>
    <n v="1"/>
    <n v="2"/>
    <n v="1"/>
    <x v="0"/>
    <n v="1"/>
  </r>
  <r>
    <n v="48"/>
    <x v="1"/>
    <s v="Travel_Rarely"/>
    <n v="163"/>
    <x v="0"/>
    <n v="2"/>
    <n v="5"/>
    <s v="Marketing"/>
    <n v="1"/>
    <n v="595"/>
    <n v="2"/>
    <x v="0"/>
    <n v="37"/>
    <n v="3"/>
    <n v="2"/>
    <s v="Sales Executive"/>
    <n v="4"/>
    <x v="1"/>
    <n v="4051"/>
    <n v="19658"/>
    <n v="2"/>
    <s v="Y"/>
    <s v="No"/>
    <n v="14"/>
    <n v="3"/>
    <n v="1"/>
    <n v="80"/>
    <n v="1"/>
    <n v="14"/>
    <n v="2"/>
    <n v="3"/>
    <n v="9"/>
    <n v="7"/>
    <n v="6"/>
    <n v="7"/>
    <n v="5"/>
    <x v="2"/>
    <n v="0"/>
  </r>
  <r>
    <n v="55"/>
    <x v="1"/>
    <s v="Travel_Rarely"/>
    <n v="1117"/>
    <x v="0"/>
    <n v="18"/>
    <n v="5"/>
    <s v="Life Sciences"/>
    <n v="1"/>
    <n v="597"/>
    <n v="1"/>
    <x v="0"/>
    <n v="83"/>
    <n v="3"/>
    <n v="4"/>
    <s v="Manager"/>
    <n v="2"/>
    <x v="0"/>
    <n v="16835"/>
    <n v="9873"/>
    <n v="3"/>
    <s v="Y"/>
    <s v="No"/>
    <n v="23"/>
    <n v="4"/>
    <n v="4"/>
    <n v="80"/>
    <n v="0"/>
    <n v="37"/>
    <n v="2"/>
    <n v="3"/>
    <n v="10"/>
    <n v="9"/>
    <n v="7"/>
    <n v="7"/>
    <n v="5"/>
    <x v="2"/>
    <n v="0"/>
  </r>
  <r>
    <n v="41"/>
    <x v="1"/>
    <s v="Non-Travel"/>
    <n v="267"/>
    <x v="0"/>
    <n v="10"/>
    <n v="2"/>
    <s v="Life Sciences"/>
    <n v="1"/>
    <n v="599"/>
    <n v="4"/>
    <x v="1"/>
    <n v="56"/>
    <n v="3"/>
    <n v="2"/>
    <s v="Sales Executive"/>
    <n v="4"/>
    <x v="0"/>
    <n v="6230"/>
    <n v="13430"/>
    <n v="7"/>
    <s v="Y"/>
    <s v="No"/>
    <n v="14"/>
    <n v="3"/>
    <n v="4"/>
    <n v="80"/>
    <n v="0"/>
    <n v="16"/>
    <n v="3"/>
    <n v="3"/>
    <n v="14"/>
    <n v="3"/>
    <n v="1"/>
    <n v="10"/>
    <n v="3"/>
    <x v="1"/>
    <n v="0"/>
  </r>
  <r>
    <n v="35"/>
    <x v="1"/>
    <s v="Travel_Rarely"/>
    <n v="619"/>
    <x v="0"/>
    <n v="1"/>
    <n v="3"/>
    <s v="Marketing"/>
    <n v="1"/>
    <n v="600"/>
    <n v="2"/>
    <x v="1"/>
    <n v="85"/>
    <n v="3"/>
    <n v="2"/>
    <s v="Sales Executive"/>
    <n v="3"/>
    <x v="1"/>
    <n v="4717"/>
    <n v="18659"/>
    <n v="9"/>
    <s v="Y"/>
    <s v="No"/>
    <n v="11"/>
    <n v="3"/>
    <n v="3"/>
    <n v="80"/>
    <n v="0"/>
    <n v="15"/>
    <n v="2"/>
    <n v="3"/>
    <n v="11"/>
    <n v="9"/>
    <n v="6"/>
    <n v="9"/>
    <n v="2"/>
    <x v="1"/>
    <n v="0"/>
  </r>
  <r>
    <n v="40"/>
    <x v="1"/>
    <s v="Travel_Rarely"/>
    <n v="302"/>
    <x v="1"/>
    <n v="6"/>
    <n v="3"/>
    <s v="Life Sciences"/>
    <n v="1"/>
    <n v="601"/>
    <n v="2"/>
    <x v="0"/>
    <n v="75"/>
    <n v="3"/>
    <n v="4"/>
    <s v="Manufacturing Director"/>
    <n v="3"/>
    <x v="0"/>
    <n v="13237"/>
    <n v="20364"/>
    <n v="7"/>
    <s v="Y"/>
    <s v="No"/>
    <n v="15"/>
    <n v="3"/>
    <n v="3"/>
    <n v="80"/>
    <n v="0"/>
    <n v="22"/>
    <n v="3"/>
    <n v="3"/>
    <n v="20"/>
    <n v="6"/>
    <n v="5"/>
    <n v="13"/>
    <n v="5"/>
    <x v="2"/>
    <n v="0"/>
  </r>
  <r>
    <n v="39"/>
    <x v="1"/>
    <s v="Travel_Frequently"/>
    <n v="443"/>
    <x v="1"/>
    <n v="8"/>
    <n v="1"/>
    <s v="Life Sciences"/>
    <n v="1"/>
    <n v="602"/>
    <n v="3"/>
    <x v="0"/>
    <n v="48"/>
    <n v="3"/>
    <n v="1"/>
    <s v="Laboratory Technician"/>
    <n v="3"/>
    <x v="1"/>
    <n v="3755"/>
    <n v="17872"/>
    <n v="1"/>
    <s v="Y"/>
    <s v="No"/>
    <n v="11"/>
    <n v="3"/>
    <n v="1"/>
    <n v="80"/>
    <n v="1"/>
    <n v="8"/>
    <n v="3"/>
    <n v="3"/>
    <n v="8"/>
    <n v="3"/>
    <n v="0"/>
    <n v="7"/>
    <n v="5"/>
    <x v="2"/>
    <n v="0"/>
  </r>
  <r>
    <n v="31"/>
    <x v="1"/>
    <s v="Travel_Rarely"/>
    <n v="828"/>
    <x v="0"/>
    <n v="2"/>
    <n v="1"/>
    <s v="Life Sciences"/>
    <n v="1"/>
    <n v="604"/>
    <n v="2"/>
    <x v="1"/>
    <n v="77"/>
    <n v="3"/>
    <n v="2"/>
    <s v="Sales Executive"/>
    <n v="4"/>
    <x v="0"/>
    <n v="6582"/>
    <n v="8346"/>
    <n v="4"/>
    <s v="Y"/>
    <s v="Yes"/>
    <n v="13"/>
    <n v="3"/>
    <n v="3"/>
    <n v="80"/>
    <n v="0"/>
    <n v="10"/>
    <n v="2"/>
    <n v="4"/>
    <n v="6"/>
    <n v="5"/>
    <n v="0"/>
    <n v="5"/>
    <n v="2"/>
    <x v="1"/>
    <n v="0"/>
  </r>
  <r>
    <n v="42"/>
    <x v="1"/>
    <s v="Travel_Rarely"/>
    <n v="319"/>
    <x v="1"/>
    <n v="24"/>
    <n v="3"/>
    <s v="Medical"/>
    <n v="1"/>
    <n v="605"/>
    <n v="4"/>
    <x v="1"/>
    <n v="56"/>
    <n v="3"/>
    <n v="3"/>
    <s v="Manufacturing Director"/>
    <n v="1"/>
    <x v="1"/>
    <n v="7406"/>
    <n v="6950"/>
    <n v="1"/>
    <s v="Y"/>
    <s v="Yes"/>
    <n v="21"/>
    <n v="4"/>
    <n v="4"/>
    <n v="80"/>
    <n v="1"/>
    <n v="10"/>
    <n v="5"/>
    <n v="2"/>
    <n v="10"/>
    <n v="9"/>
    <n v="5"/>
    <n v="8"/>
    <n v="4"/>
    <x v="2"/>
    <n v="0"/>
  </r>
  <r>
    <n v="45"/>
    <x v="1"/>
    <s v="Travel_Rarely"/>
    <n v="561"/>
    <x v="0"/>
    <n v="2"/>
    <n v="3"/>
    <s v="Other"/>
    <n v="1"/>
    <n v="606"/>
    <n v="4"/>
    <x v="1"/>
    <n v="61"/>
    <n v="3"/>
    <n v="2"/>
    <s v="Sales Executive"/>
    <n v="2"/>
    <x v="1"/>
    <n v="4805"/>
    <n v="16177"/>
    <n v="0"/>
    <s v="Y"/>
    <s v="No"/>
    <n v="19"/>
    <n v="3"/>
    <n v="2"/>
    <n v="80"/>
    <n v="1"/>
    <n v="9"/>
    <n v="3"/>
    <n v="4"/>
    <n v="8"/>
    <n v="7"/>
    <n v="3"/>
    <n v="7"/>
    <n v="3"/>
    <x v="1"/>
    <n v="0"/>
  </r>
  <r>
    <n v="26"/>
    <x v="0"/>
    <s v="Travel_Frequently"/>
    <n v="426"/>
    <x v="2"/>
    <n v="17"/>
    <n v="4"/>
    <s v="Life Sciences"/>
    <n v="1"/>
    <n v="608"/>
    <n v="2"/>
    <x v="0"/>
    <n v="58"/>
    <n v="3"/>
    <n v="1"/>
    <s v="Human Resources"/>
    <n v="3"/>
    <x v="2"/>
    <n v="2741"/>
    <n v="22808"/>
    <n v="0"/>
    <s v="Y"/>
    <s v="Yes"/>
    <n v="11"/>
    <n v="3"/>
    <n v="2"/>
    <n v="80"/>
    <n v="1"/>
    <n v="8"/>
    <n v="2"/>
    <n v="2"/>
    <n v="7"/>
    <n v="7"/>
    <n v="1"/>
    <n v="0"/>
    <n v="2"/>
    <x v="1"/>
    <n v="1"/>
  </r>
  <r>
    <n v="29"/>
    <x v="1"/>
    <s v="Travel_Rarely"/>
    <n v="232"/>
    <x v="1"/>
    <n v="19"/>
    <n v="3"/>
    <s v="Technical Degree"/>
    <n v="1"/>
    <n v="611"/>
    <n v="4"/>
    <x v="1"/>
    <n v="34"/>
    <n v="3"/>
    <n v="2"/>
    <s v="Manufacturing Director"/>
    <n v="4"/>
    <x v="2"/>
    <n v="4262"/>
    <n v="22645"/>
    <n v="4"/>
    <s v="Y"/>
    <s v="No"/>
    <n v="12"/>
    <n v="3"/>
    <n v="2"/>
    <n v="80"/>
    <n v="2"/>
    <n v="8"/>
    <n v="2"/>
    <n v="4"/>
    <n v="3"/>
    <n v="2"/>
    <n v="1"/>
    <n v="2"/>
    <n v="2"/>
    <x v="1"/>
    <n v="0"/>
  </r>
  <r>
    <n v="33"/>
    <x v="1"/>
    <s v="Travel_Rarely"/>
    <n v="922"/>
    <x v="1"/>
    <n v="1"/>
    <n v="5"/>
    <s v="Medical"/>
    <n v="1"/>
    <n v="612"/>
    <n v="1"/>
    <x v="0"/>
    <n v="95"/>
    <n v="4"/>
    <n v="4"/>
    <s v="Research Director"/>
    <n v="3"/>
    <x v="2"/>
    <n v="16184"/>
    <n v="22578"/>
    <n v="4"/>
    <s v="Y"/>
    <s v="No"/>
    <n v="19"/>
    <n v="3"/>
    <n v="3"/>
    <n v="80"/>
    <n v="1"/>
    <n v="10"/>
    <n v="2"/>
    <n v="3"/>
    <n v="6"/>
    <n v="1"/>
    <n v="0"/>
    <n v="5"/>
    <n v="4"/>
    <x v="2"/>
    <n v="0"/>
  </r>
  <r>
    <n v="31"/>
    <x v="1"/>
    <s v="Travel_Rarely"/>
    <n v="688"/>
    <x v="0"/>
    <n v="7"/>
    <n v="3"/>
    <s v="Life Sciences"/>
    <n v="1"/>
    <n v="613"/>
    <n v="3"/>
    <x v="1"/>
    <n v="44"/>
    <n v="2"/>
    <n v="3"/>
    <s v="Manager"/>
    <n v="4"/>
    <x v="2"/>
    <n v="11557"/>
    <n v="25291"/>
    <n v="9"/>
    <s v="Y"/>
    <s v="No"/>
    <n v="21"/>
    <n v="4"/>
    <n v="3"/>
    <n v="80"/>
    <n v="1"/>
    <n v="10"/>
    <n v="3"/>
    <n v="2"/>
    <n v="5"/>
    <n v="4"/>
    <n v="0"/>
    <n v="1"/>
    <n v="1"/>
    <x v="0"/>
    <n v="0"/>
  </r>
  <r>
    <n v="18"/>
    <x v="0"/>
    <s v="Travel_Frequently"/>
    <n v="1306"/>
    <x v="0"/>
    <n v="5"/>
    <n v="3"/>
    <s v="Marketing"/>
    <n v="1"/>
    <n v="614"/>
    <n v="2"/>
    <x v="1"/>
    <n v="69"/>
    <n v="3"/>
    <n v="1"/>
    <s v="Sales Representative"/>
    <n v="2"/>
    <x v="0"/>
    <n v="1878"/>
    <n v="8059"/>
    <n v="1"/>
    <s v="Y"/>
    <s v="Yes"/>
    <n v="14"/>
    <n v="3"/>
    <n v="4"/>
    <n v="80"/>
    <n v="0"/>
    <n v="0"/>
    <n v="3"/>
    <n v="3"/>
    <n v="0"/>
    <n v="0"/>
    <n v="0"/>
    <n v="0"/>
    <n v="3"/>
    <x v="1"/>
    <n v="1"/>
  </r>
  <r>
    <n v="40"/>
    <x v="1"/>
    <s v="Non-Travel"/>
    <n v="1094"/>
    <x v="0"/>
    <n v="28"/>
    <n v="3"/>
    <s v="Other"/>
    <n v="1"/>
    <n v="615"/>
    <n v="3"/>
    <x v="1"/>
    <n v="58"/>
    <n v="1"/>
    <n v="3"/>
    <s v="Sales Executive"/>
    <n v="1"/>
    <x v="2"/>
    <n v="10932"/>
    <n v="11373"/>
    <n v="3"/>
    <s v="Y"/>
    <s v="No"/>
    <n v="15"/>
    <n v="3"/>
    <n v="3"/>
    <n v="80"/>
    <n v="1"/>
    <n v="20"/>
    <n v="2"/>
    <n v="3"/>
    <n v="1"/>
    <n v="0"/>
    <n v="0"/>
    <n v="1"/>
    <n v="2"/>
    <x v="1"/>
    <n v="0"/>
  </r>
  <r>
    <n v="41"/>
    <x v="1"/>
    <s v="Non-Travel"/>
    <n v="509"/>
    <x v="1"/>
    <n v="2"/>
    <n v="4"/>
    <s v="Other"/>
    <n v="1"/>
    <n v="616"/>
    <n v="1"/>
    <x v="0"/>
    <n v="62"/>
    <n v="2"/>
    <n v="2"/>
    <s v="Healthcare Representative"/>
    <n v="3"/>
    <x v="0"/>
    <n v="6811"/>
    <n v="2112"/>
    <n v="2"/>
    <s v="Y"/>
    <s v="Yes"/>
    <n v="17"/>
    <n v="3"/>
    <n v="1"/>
    <n v="80"/>
    <n v="0"/>
    <n v="10"/>
    <n v="3"/>
    <n v="3"/>
    <n v="8"/>
    <n v="7"/>
    <n v="0"/>
    <n v="7"/>
    <n v="4"/>
    <x v="2"/>
    <n v="0"/>
  </r>
  <r>
    <n v="26"/>
    <x v="1"/>
    <s v="Travel_Rarely"/>
    <n v="775"/>
    <x v="0"/>
    <n v="29"/>
    <n v="2"/>
    <s v="Medical"/>
    <n v="1"/>
    <n v="618"/>
    <n v="1"/>
    <x v="1"/>
    <n v="45"/>
    <n v="3"/>
    <n v="2"/>
    <s v="Sales Executive"/>
    <n v="3"/>
    <x v="2"/>
    <n v="4306"/>
    <n v="4267"/>
    <n v="5"/>
    <s v="Y"/>
    <s v="No"/>
    <n v="12"/>
    <n v="3"/>
    <n v="1"/>
    <n v="80"/>
    <n v="2"/>
    <n v="8"/>
    <n v="5"/>
    <n v="3"/>
    <n v="0"/>
    <n v="0"/>
    <n v="0"/>
    <n v="0"/>
    <n v="4"/>
    <x v="2"/>
    <n v="0"/>
  </r>
  <r>
    <n v="35"/>
    <x v="1"/>
    <s v="Travel_Rarely"/>
    <n v="195"/>
    <x v="0"/>
    <n v="1"/>
    <n v="3"/>
    <s v="Medical"/>
    <n v="1"/>
    <n v="620"/>
    <n v="1"/>
    <x v="0"/>
    <n v="80"/>
    <n v="3"/>
    <n v="2"/>
    <s v="Sales Executive"/>
    <n v="3"/>
    <x v="0"/>
    <n v="4859"/>
    <n v="6698"/>
    <n v="1"/>
    <s v="Y"/>
    <s v="No"/>
    <n v="16"/>
    <n v="3"/>
    <n v="4"/>
    <n v="80"/>
    <n v="0"/>
    <n v="5"/>
    <n v="3"/>
    <n v="3"/>
    <n v="5"/>
    <n v="4"/>
    <n v="0"/>
    <n v="3"/>
    <n v="4"/>
    <x v="2"/>
    <n v="0"/>
  </r>
  <r>
    <n v="34"/>
    <x v="1"/>
    <s v="Travel_Rarely"/>
    <n v="258"/>
    <x v="0"/>
    <n v="21"/>
    <n v="4"/>
    <s v="Life Sciences"/>
    <n v="1"/>
    <n v="621"/>
    <n v="4"/>
    <x v="1"/>
    <n v="74"/>
    <n v="4"/>
    <n v="2"/>
    <s v="Sales Executive"/>
    <n v="4"/>
    <x v="0"/>
    <n v="5337"/>
    <n v="19921"/>
    <n v="1"/>
    <s v="Y"/>
    <s v="No"/>
    <n v="12"/>
    <n v="3"/>
    <n v="4"/>
    <n v="80"/>
    <n v="0"/>
    <n v="10"/>
    <n v="3"/>
    <n v="3"/>
    <n v="10"/>
    <n v="7"/>
    <n v="5"/>
    <n v="7"/>
    <n v="4"/>
    <x v="2"/>
    <n v="0"/>
  </r>
  <r>
    <n v="26"/>
    <x v="0"/>
    <s v="Travel_Rarely"/>
    <n v="471"/>
    <x v="1"/>
    <n v="24"/>
    <n v="3"/>
    <s v="Technical Degree"/>
    <n v="1"/>
    <n v="622"/>
    <n v="3"/>
    <x v="1"/>
    <n v="66"/>
    <n v="1"/>
    <n v="1"/>
    <s v="Laboratory Technician"/>
    <n v="4"/>
    <x v="0"/>
    <n v="2340"/>
    <n v="23213"/>
    <n v="1"/>
    <s v="Y"/>
    <s v="Yes"/>
    <n v="18"/>
    <n v="3"/>
    <n v="2"/>
    <n v="80"/>
    <n v="0"/>
    <n v="1"/>
    <n v="3"/>
    <n v="1"/>
    <n v="1"/>
    <n v="0"/>
    <n v="0"/>
    <n v="0"/>
    <n v="3"/>
    <x v="1"/>
    <n v="1"/>
  </r>
  <r>
    <n v="37"/>
    <x v="1"/>
    <s v="Travel_Rarely"/>
    <n v="799"/>
    <x v="1"/>
    <n v="1"/>
    <n v="3"/>
    <s v="Technical Degree"/>
    <n v="1"/>
    <n v="623"/>
    <n v="2"/>
    <x v="0"/>
    <n v="59"/>
    <n v="3"/>
    <n v="3"/>
    <s v="Manufacturing Director"/>
    <n v="4"/>
    <x v="0"/>
    <n v="7491"/>
    <n v="23848"/>
    <n v="4"/>
    <s v="Y"/>
    <s v="No"/>
    <n v="17"/>
    <n v="3"/>
    <n v="4"/>
    <n v="80"/>
    <n v="0"/>
    <n v="12"/>
    <n v="3"/>
    <n v="4"/>
    <n v="6"/>
    <n v="5"/>
    <n v="1"/>
    <n v="2"/>
    <n v="5"/>
    <x v="2"/>
    <n v="0"/>
  </r>
  <r>
    <n v="46"/>
    <x v="1"/>
    <s v="Travel_Frequently"/>
    <n v="1034"/>
    <x v="1"/>
    <n v="18"/>
    <n v="1"/>
    <s v="Medical"/>
    <n v="1"/>
    <n v="624"/>
    <n v="1"/>
    <x v="0"/>
    <n v="86"/>
    <n v="3"/>
    <n v="3"/>
    <s v="Healthcare Representative"/>
    <n v="3"/>
    <x v="1"/>
    <n v="10527"/>
    <n v="8984"/>
    <n v="5"/>
    <s v="Y"/>
    <s v="No"/>
    <n v="11"/>
    <n v="3"/>
    <n v="4"/>
    <n v="80"/>
    <n v="0"/>
    <n v="28"/>
    <n v="3"/>
    <n v="2"/>
    <n v="2"/>
    <n v="2"/>
    <n v="1"/>
    <n v="2"/>
    <n v="5"/>
    <x v="2"/>
    <n v="0"/>
  </r>
  <r>
    <n v="41"/>
    <x v="1"/>
    <s v="Travel_Rarely"/>
    <n v="1276"/>
    <x v="0"/>
    <n v="2"/>
    <n v="5"/>
    <s v="Life Sciences"/>
    <n v="1"/>
    <n v="625"/>
    <n v="2"/>
    <x v="0"/>
    <n v="91"/>
    <n v="3"/>
    <n v="4"/>
    <s v="Manager"/>
    <n v="1"/>
    <x v="1"/>
    <n v="16595"/>
    <n v="5626"/>
    <n v="7"/>
    <s v="Y"/>
    <s v="No"/>
    <n v="16"/>
    <n v="3"/>
    <n v="2"/>
    <n v="80"/>
    <n v="1"/>
    <n v="22"/>
    <n v="2"/>
    <n v="3"/>
    <n v="18"/>
    <n v="16"/>
    <n v="11"/>
    <n v="8"/>
    <n v="2"/>
    <x v="1"/>
    <n v="0"/>
  </r>
  <r>
    <n v="37"/>
    <x v="1"/>
    <s v="Non-Travel"/>
    <n v="142"/>
    <x v="0"/>
    <n v="9"/>
    <n v="4"/>
    <s v="Medical"/>
    <n v="1"/>
    <n v="626"/>
    <n v="1"/>
    <x v="1"/>
    <n v="69"/>
    <n v="3"/>
    <n v="3"/>
    <s v="Sales Executive"/>
    <n v="2"/>
    <x v="2"/>
    <n v="8834"/>
    <n v="24666"/>
    <n v="1"/>
    <s v="Y"/>
    <s v="No"/>
    <n v="13"/>
    <n v="3"/>
    <n v="4"/>
    <n v="80"/>
    <n v="1"/>
    <n v="9"/>
    <n v="6"/>
    <n v="3"/>
    <n v="9"/>
    <n v="5"/>
    <n v="7"/>
    <n v="7"/>
    <n v="5"/>
    <x v="2"/>
    <n v="0"/>
  </r>
  <r>
    <n v="52"/>
    <x v="1"/>
    <s v="Travel_Rarely"/>
    <n v="956"/>
    <x v="1"/>
    <n v="6"/>
    <n v="2"/>
    <s v="Technical Degree"/>
    <n v="1"/>
    <n v="630"/>
    <n v="4"/>
    <x v="1"/>
    <n v="78"/>
    <n v="3"/>
    <n v="2"/>
    <s v="Research Scientist"/>
    <n v="1"/>
    <x v="2"/>
    <n v="5577"/>
    <n v="22087"/>
    <n v="3"/>
    <s v="Y"/>
    <s v="Yes"/>
    <n v="12"/>
    <n v="3"/>
    <n v="2"/>
    <n v="80"/>
    <n v="2"/>
    <n v="18"/>
    <n v="3"/>
    <n v="3"/>
    <n v="10"/>
    <n v="9"/>
    <n v="6"/>
    <n v="9"/>
    <n v="1"/>
    <x v="0"/>
    <n v="0"/>
  </r>
  <r>
    <n v="32"/>
    <x v="0"/>
    <s v="Non-Travel"/>
    <n v="1474"/>
    <x v="0"/>
    <n v="11"/>
    <n v="4"/>
    <s v="Other"/>
    <n v="1"/>
    <n v="631"/>
    <n v="4"/>
    <x v="1"/>
    <n v="60"/>
    <n v="4"/>
    <n v="2"/>
    <s v="Sales Executive"/>
    <n v="3"/>
    <x v="1"/>
    <n v="4707"/>
    <n v="23914"/>
    <n v="8"/>
    <s v="Y"/>
    <s v="No"/>
    <n v="12"/>
    <n v="3"/>
    <n v="4"/>
    <n v="80"/>
    <n v="0"/>
    <n v="6"/>
    <n v="2"/>
    <n v="3"/>
    <n v="4"/>
    <n v="2"/>
    <n v="1"/>
    <n v="2"/>
    <n v="2"/>
    <x v="1"/>
    <n v="1"/>
  </r>
  <r>
    <n v="24"/>
    <x v="1"/>
    <s v="Travel_Frequently"/>
    <n v="535"/>
    <x v="0"/>
    <n v="24"/>
    <n v="3"/>
    <s v="Medical"/>
    <n v="1"/>
    <n v="632"/>
    <n v="4"/>
    <x v="1"/>
    <n v="38"/>
    <n v="3"/>
    <n v="1"/>
    <s v="Sales Representative"/>
    <n v="4"/>
    <x v="1"/>
    <n v="2400"/>
    <n v="5530"/>
    <n v="0"/>
    <s v="Y"/>
    <s v="No"/>
    <n v="13"/>
    <n v="3"/>
    <n v="3"/>
    <n v="80"/>
    <n v="2"/>
    <n v="3"/>
    <n v="3"/>
    <n v="3"/>
    <n v="2"/>
    <n v="2"/>
    <n v="2"/>
    <n v="1"/>
    <n v="2"/>
    <x v="1"/>
    <n v="0"/>
  </r>
  <r>
    <n v="38"/>
    <x v="1"/>
    <s v="Travel_Rarely"/>
    <n v="1495"/>
    <x v="1"/>
    <n v="10"/>
    <n v="3"/>
    <s v="Medical"/>
    <n v="1"/>
    <n v="634"/>
    <n v="3"/>
    <x v="0"/>
    <n v="76"/>
    <n v="3"/>
    <n v="2"/>
    <s v="Healthcare Representative"/>
    <n v="3"/>
    <x v="1"/>
    <n v="9824"/>
    <n v="22174"/>
    <n v="3"/>
    <s v="Y"/>
    <s v="No"/>
    <n v="19"/>
    <n v="3"/>
    <n v="3"/>
    <n v="80"/>
    <n v="1"/>
    <n v="18"/>
    <n v="4"/>
    <n v="3"/>
    <n v="1"/>
    <n v="0"/>
    <n v="0"/>
    <n v="0"/>
    <n v="5"/>
    <x v="2"/>
    <n v="0"/>
  </r>
  <r>
    <n v="37"/>
    <x v="1"/>
    <s v="Travel_Rarely"/>
    <n v="446"/>
    <x v="1"/>
    <n v="1"/>
    <n v="4"/>
    <s v="Life Sciences"/>
    <n v="1"/>
    <n v="635"/>
    <n v="2"/>
    <x v="0"/>
    <n v="65"/>
    <n v="3"/>
    <n v="2"/>
    <s v="Manufacturing Director"/>
    <n v="2"/>
    <x v="1"/>
    <n v="6447"/>
    <n v="15701"/>
    <n v="6"/>
    <s v="Y"/>
    <s v="No"/>
    <n v="12"/>
    <n v="3"/>
    <n v="2"/>
    <n v="80"/>
    <n v="1"/>
    <n v="8"/>
    <n v="2"/>
    <n v="2"/>
    <n v="6"/>
    <n v="5"/>
    <n v="4"/>
    <n v="3"/>
    <n v="3"/>
    <x v="1"/>
    <n v="0"/>
  </r>
  <r>
    <n v="49"/>
    <x v="1"/>
    <s v="Travel_Rarely"/>
    <n v="1245"/>
    <x v="1"/>
    <n v="18"/>
    <n v="4"/>
    <s v="Life Sciences"/>
    <n v="1"/>
    <n v="638"/>
    <n v="4"/>
    <x v="1"/>
    <n v="58"/>
    <n v="2"/>
    <n v="5"/>
    <s v="Research Director"/>
    <n v="3"/>
    <x v="2"/>
    <n v="19502"/>
    <n v="2125"/>
    <n v="1"/>
    <s v="Y"/>
    <s v="Yes"/>
    <n v="17"/>
    <n v="3"/>
    <n v="3"/>
    <n v="80"/>
    <n v="1"/>
    <n v="31"/>
    <n v="5"/>
    <n v="3"/>
    <n v="31"/>
    <n v="9"/>
    <n v="0"/>
    <n v="9"/>
    <n v="5"/>
    <x v="2"/>
    <n v="0"/>
  </r>
  <r>
    <n v="24"/>
    <x v="1"/>
    <s v="Travel_Rarely"/>
    <n v="691"/>
    <x v="1"/>
    <n v="23"/>
    <n v="3"/>
    <s v="Medical"/>
    <n v="1"/>
    <n v="639"/>
    <n v="2"/>
    <x v="1"/>
    <n v="89"/>
    <n v="4"/>
    <n v="1"/>
    <s v="Research Scientist"/>
    <n v="4"/>
    <x v="1"/>
    <n v="2725"/>
    <n v="21630"/>
    <n v="1"/>
    <s v="Y"/>
    <s v="Yes"/>
    <n v="11"/>
    <n v="3"/>
    <n v="2"/>
    <n v="80"/>
    <n v="2"/>
    <n v="6"/>
    <n v="3"/>
    <n v="3"/>
    <n v="6"/>
    <n v="5"/>
    <n v="1"/>
    <n v="4"/>
    <n v="2"/>
    <x v="1"/>
    <n v="0"/>
  </r>
  <r>
    <n v="26"/>
    <x v="1"/>
    <s v="Travel_Rarely"/>
    <n v="703"/>
    <x v="0"/>
    <n v="28"/>
    <n v="2"/>
    <s v="Marketing"/>
    <n v="1"/>
    <n v="641"/>
    <n v="1"/>
    <x v="1"/>
    <n v="66"/>
    <n v="3"/>
    <n v="2"/>
    <s v="Sales Executive"/>
    <n v="2"/>
    <x v="1"/>
    <n v="6272"/>
    <n v="7428"/>
    <n v="1"/>
    <s v="Y"/>
    <s v="No"/>
    <n v="20"/>
    <n v="4"/>
    <n v="4"/>
    <n v="80"/>
    <n v="2"/>
    <n v="6"/>
    <n v="5"/>
    <n v="4"/>
    <n v="5"/>
    <n v="3"/>
    <n v="1"/>
    <n v="4"/>
    <n v="3"/>
    <x v="1"/>
    <n v="0"/>
  </r>
  <r>
    <n v="24"/>
    <x v="1"/>
    <s v="Travel_Rarely"/>
    <n v="823"/>
    <x v="1"/>
    <n v="17"/>
    <n v="2"/>
    <s v="Other"/>
    <n v="1"/>
    <n v="643"/>
    <n v="4"/>
    <x v="1"/>
    <n v="94"/>
    <n v="2"/>
    <n v="1"/>
    <s v="Laboratory Technician"/>
    <n v="2"/>
    <x v="1"/>
    <n v="2127"/>
    <n v="9100"/>
    <n v="1"/>
    <s v="Y"/>
    <s v="No"/>
    <n v="21"/>
    <n v="4"/>
    <n v="4"/>
    <n v="80"/>
    <n v="1"/>
    <n v="1"/>
    <n v="2"/>
    <n v="3"/>
    <n v="1"/>
    <n v="0"/>
    <n v="0"/>
    <n v="0"/>
    <n v="2"/>
    <x v="1"/>
    <n v="0"/>
  </r>
  <r>
    <n v="50"/>
    <x v="1"/>
    <s v="Travel_Frequently"/>
    <n v="1246"/>
    <x v="2"/>
    <n v="3"/>
    <n v="3"/>
    <s v="Medical"/>
    <n v="1"/>
    <n v="644"/>
    <n v="1"/>
    <x v="1"/>
    <n v="99"/>
    <n v="3"/>
    <n v="5"/>
    <s v="Manager"/>
    <n v="2"/>
    <x v="1"/>
    <n v="18200"/>
    <n v="7999"/>
    <n v="1"/>
    <s v="Y"/>
    <s v="No"/>
    <n v="11"/>
    <n v="3"/>
    <n v="3"/>
    <n v="80"/>
    <n v="1"/>
    <n v="32"/>
    <n v="2"/>
    <n v="3"/>
    <n v="32"/>
    <n v="5"/>
    <n v="10"/>
    <n v="7"/>
    <n v="2"/>
    <x v="1"/>
    <n v="0"/>
  </r>
  <r>
    <n v="25"/>
    <x v="1"/>
    <s v="Travel_Rarely"/>
    <n v="622"/>
    <x v="0"/>
    <n v="13"/>
    <n v="1"/>
    <s v="Medical"/>
    <n v="1"/>
    <n v="645"/>
    <n v="2"/>
    <x v="1"/>
    <n v="40"/>
    <n v="3"/>
    <n v="1"/>
    <s v="Sales Representative"/>
    <n v="3"/>
    <x v="1"/>
    <n v="2096"/>
    <n v="26376"/>
    <n v="1"/>
    <s v="Y"/>
    <s v="No"/>
    <n v="11"/>
    <n v="3"/>
    <n v="3"/>
    <n v="80"/>
    <n v="0"/>
    <n v="7"/>
    <n v="1"/>
    <n v="3"/>
    <n v="7"/>
    <n v="4"/>
    <n v="0"/>
    <n v="6"/>
    <n v="1"/>
    <x v="0"/>
    <n v="0"/>
  </r>
  <r>
    <n v="24"/>
    <x v="0"/>
    <s v="Travel_Frequently"/>
    <n v="1287"/>
    <x v="1"/>
    <n v="7"/>
    <n v="3"/>
    <s v="Life Sciences"/>
    <n v="1"/>
    <n v="647"/>
    <n v="1"/>
    <x v="0"/>
    <n v="55"/>
    <n v="3"/>
    <n v="1"/>
    <s v="Laboratory Technician"/>
    <n v="3"/>
    <x v="1"/>
    <n v="2886"/>
    <n v="14168"/>
    <n v="1"/>
    <s v="Y"/>
    <s v="Yes"/>
    <n v="16"/>
    <n v="3"/>
    <n v="4"/>
    <n v="80"/>
    <n v="1"/>
    <n v="6"/>
    <n v="4"/>
    <n v="3"/>
    <n v="6"/>
    <n v="3"/>
    <n v="1"/>
    <n v="2"/>
    <n v="5"/>
    <x v="2"/>
    <n v="1"/>
  </r>
  <r>
    <n v="30"/>
    <x v="0"/>
    <s v="Travel_Frequently"/>
    <n v="448"/>
    <x v="0"/>
    <n v="12"/>
    <n v="4"/>
    <s v="Life Sciences"/>
    <n v="1"/>
    <n v="648"/>
    <n v="2"/>
    <x v="1"/>
    <n v="74"/>
    <n v="2"/>
    <n v="1"/>
    <s v="Sales Representative"/>
    <n v="1"/>
    <x v="1"/>
    <n v="2033"/>
    <n v="14470"/>
    <n v="1"/>
    <s v="Y"/>
    <s v="No"/>
    <n v="18"/>
    <n v="3"/>
    <n v="3"/>
    <n v="80"/>
    <n v="1"/>
    <n v="1"/>
    <n v="2"/>
    <n v="4"/>
    <n v="1"/>
    <n v="0"/>
    <n v="0"/>
    <n v="0"/>
    <n v="1"/>
    <x v="0"/>
    <n v="1"/>
  </r>
  <r>
    <n v="34"/>
    <x v="1"/>
    <s v="Travel_Rarely"/>
    <n v="254"/>
    <x v="1"/>
    <n v="1"/>
    <n v="2"/>
    <s v="Life Sciences"/>
    <n v="1"/>
    <n v="649"/>
    <n v="2"/>
    <x v="1"/>
    <n v="83"/>
    <n v="2"/>
    <n v="1"/>
    <s v="Research Scientist"/>
    <n v="4"/>
    <x v="1"/>
    <n v="3622"/>
    <n v="22794"/>
    <n v="1"/>
    <s v="Y"/>
    <s v="Yes"/>
    <n v="13"/>
    <n v="3"/>
    <n v="4"/>
    <n v="80"/>
    <n v="1"/>
    <n v="6"/>
    <n v="3"/>
    <n v="3"/>
    <n v="6"/>
    <n v="5"/>
    <n v="1"/>
    <n v="3"/>
    <n v="3"/>
    <x v="1"/>
    <n v="0"/>
  </r>
  <r>
    <n v="31"/>
    <x v="0"/>
    <s v="Travel_Rarely"/>
    <n v="1365"/>
    <x v="0"/>
    <n v="13"/>
    <n v="4"/>
    <s v="Medical"/>
    <n v="1"/>
    <n v="650"/>
    <n v="2"/>
    <x v="1"/>
    <n v="46"/>
    <n v="3"/>
    <n v="2"/>
    <s v="Sales Executive"/>
    <n v="1"/>
    <x v="2"/>
    <n v="4233"/>
    <n v="11512"/>
    <n v="2"/>
    <s v="Y"/>
    <s v="No"/>
    <n v="17"/>
    <n v="3"/>
    <n v="3"/>
    <n v="80"/>
    <n v="0"/>
    <n v="9"/>
    <n v="2"/>
    <n v="1"/>
    <n v="3"/>
    <n v="1"/>
    <n v="1"/>
    <n v="2"/>
    <n v="5"/>
    <x v="2"/>
    <n v="1"/>
  </r>
  <r>
    <n v="35"/>
    <x v="1"/>
    <s v="Travel_Rarely"/>
    <n v="538"/>
    <x v="1"/>
    <n v="25"/>
    <n v="2"/>
    <s v="Other"/>
    <n v="1"/>
    <n v="652"/>
    <n v="1"/>
    <x v="1"/>
    <n v="54"/>
    <n v="2"/>
    <n v="2"/>
    <s v="Laboratory Technician"/>
    <n v="4"/>
    <x v="0"/>
    <n v="3681"/>
    <n v="14004"/>
    <n v="4"/>
    <s v="Y"/>
    <s v="No"/>
    <n v="14"/>
    <n v="3"/>
    <n v="4"/>
    <n v="80"/>
    <n v="0"/>
    <n v="9"/>
    <n v="3"/>
    <n v="3"/>
    <n v="3"/>
    <n v="2"/>
    <n v="0"/>
    <n v="2"/>
    <n v="3"/>
    <x v="1"/>
    <n v="0"/>
  </r>
  <r>
    <n v="31"/>
    <x v="1"/>
    <s v="Travel_Rarely"/>
    <n v="525"/>
    <x v="0"/>
    <n v="6"/>
    <n v="4"/>
    <s v="Medical"/>
    <n v="1"/>
    <n v="653"/>
    <n v="1"/>
    <x v="1"/>
    <n v="66"/>
    <n v="4"/>
    <n v="2"/>
    <s v="Sales Executive"/>
    <n v="4"/>
    <x v="2"/>
    <n v="5460"/>
    <n v="6219"/>
    <n v="4"/>
    <s v="Y"/>
    <s v="No"/>
    <n v="22"/>
    <n v="4"/>
    <n v="4"/>
    <n v="80"/>
    <n v="2"/>
    <n v="13"/>
    <n v="4"/>
    <n v="4"/>
    <n v="7"/>
    <n v="7"/>
    <n v="5"/>
    <n v="7"/>
    <n v="4"/>
    <x v="2"/>
    <n v="0"/>
  </r>
  <r>
    <n v="27"/>
    <x v="1"/>
    <s v="Travel_Rarely"/>
    <n v="798"/>
    <x v="1"/>
    <n v="6"/>
    <n v="4"/>
    <s v="Medical"/>
    <n v="1"/>
    <n v="655"/>
    <n v="1"/>
    <x v="0"/>
    <n v="66"/>
    <n v="2"/>
    <n v="1"/>
    <s v="Research Scientist"/>
    <n v="3"/>
    <x v="2"/>
    <n v="2187"/>
    <n v="5013"/>
    <n v="0"/>
    <s v="Y"/>
    <s v="No"/>
    <n v="12"/>
    <n v="3"/>
    <n v="3"/>
    <n v="80"/>
    <n v="2"/>
    <n v="6"/>
    <n v="5"/>
    <n v="2"/>
    <n v="5"/>
    <n v="3"/>
    <n v="0"/>
    <n v="3"/>
    <n v="1"/>
    <x v="0"/>
    <n v="0"/>
  </r>
  <r>
    <n v="37"/>
    <x v="1"/>
    <s v="Travel_Rarely"/>
    <n v="558"/>
    <x v="0"/>
    <n v="2"/>
    <n v="3"/>
    <s v="Marketing"/>
    <n v="1"/>
    <n v="656"/>
    <n v="4"/>
    <x v="1"/>
    <n v="75"/>
    <n v="3"/>
    <n v="2"/>
    <s v="Sales Executive"/>
    <n v="3"/>
    <x v="1"/>
    <n v="9602"/>
    <n v="3010"/>
    <n v="4"/>
    <s v="Y"/>
    <s v="Yes"/>
    <n v="11"/>
    <n v="3"/>
    <n v="3"/>
    <n v="80"/>
    <n v="1"/>
    <n v="17"/>
    <n v="3"/>
    <n v="2"/>
    <n v="3"/>
    <n v="0"/>
    <n v="1"/>
    <n v="0"/>
    <n v="1"/>
    <x v="0"/>
    <n v="0"/>
  </r>
  <r>
    <n v="20"/>
    <x v="1"/>
    <s v="Travel_Rarely"/>
    <n v="959"/>
    <x v="1"/>
    <n v="1"/>
    <n v="3"/>
    <s v="Life Sciences"/>
    <n v="1"/>
    <n v="657"/>
    <n v="4"/>
    <x v="0"/>
    <n v="83"/>
    <n v="2"/>
    <n v="1"/>
    <s v="Research Scientist"/>
    <n v="2"/>
    <x v="0"/>
    <n v="2836"/>
    <n v="11757"/>
    <n v="1"/>
    <s v="Y"/>
    <s v="No"/>
    <n v="13"/>
    <n v="3"/>
    <n v="4"/>
    <n v="80"/>
    <n v="0"/>
    <n v="1"/>
    <n v="0"/>
    <n v="4"/>
    <n v="1"/>
    <n v="0"/>
    <n v="0"/>
    <n v="0"/>
    <n v="5"/>
    <x v="2"/>
    <n v="0"/>
  </r>
  <r>
    <n v="42"/>
    <x v="1"/>
    <s v="Travel_Rarely"/>
    <n v="622"/>
    <x v="1"/>
    <n v="2"/>
    <n v="4"/>
    <s v="Life Sciences"/>
    <n v="1"/>
    <n v="659"/>
    <n v="3"/>
    <x v="0"/>
    <n v="81"/>
    <n v="3"/>
    <n v="2"/>
    <s v="Healthcare Representative"/>
    <n v="4"/>
    <x v="1"/>
    <n v="4089"/>
    <n v="5718"/>
    <n v="1"/>
    <s v="Y"/>
    <s v="No"/>
    <n v="13"/>
    <n v="3"/>
    <n v="2"/>
    <n v="80"/>
    <n v="2"/>
    <n v="10"/>
    <n v="4"/>
    <n v="3"/>
    <n v="10"/>
    <n v="2"/>
    <n v="2"/>
    <n v="2"/>
    <n v="4"/>
    <x v="2"/>
    <n v="0"/>
  </r>
  <r>
    <n v="43"/>
    <x v="1"/>
    <s v="Travel_Rarely"/>
    <n v="782"/>
    <x v="1"/>
    <n v="6"/>
    <n v="4"/>
    <s v="Other"/>
    <n v="1"/>
    <n v="661"/>
    <n v="2"/>
    <x v="1"/>
    <n v="50"/>
    <n v="2"/>
    <n v="4"/>
    <s v="Research Director"/>
    <n v="4"/>
    <x v="2"/>
    <n v="16627"/>
    <n v="2671"/>
    <n v="4"/>
    <s v="Y"/>
    <s v="Yes"/>
    <n v="14"/>
    <n v="3"/>
    <n v="3"/>
    <n v="80"/>
    <n v="1"/>
    <n v="21"/>
    <n v="3"/>
    <n v="2"/>
    <n v="1"/>
    <n v="0"/>
    <n v="0"/>
    <n v="0"/>
    <n v="4"/>
    <x v="2"/>
    <n v="0"/>
  </r>
  <r>
    <n v="38"/>
    <x v="1"/>
    <s v="Travel_Rarely"/>
    <n v="362"/>
    <x v="1"/>
    <n v="1"/>
    <n v="1"/>
    <s v="Life Sciences"/>
    <n v="1"/>
    <n v="662"/>
    <n v="3"/>
    <x v="0"/>
    <n v="43"/>
    <n v="3"/>
    <n v="1"/>
    <s v="Research Scientist"/>
    <n v="1"/>
    <x v="0"/>
    <n v="2619"/>
    <n v="14561"/>
    <n v="3"/>
    <s v="Y"/>
    <s v="No"/>
    <n v="17"/>
    <n v="3"/>
    <n v="4"/>
    <n v="80"/>
    <n v="0"/>
    <n v="8"/>
    <n v="3"/>
    <n v="2"/>
    <n v="0"/>
    <n v="0"/>
    <n v="0"/>
    <n v="0"/>
    <n v="4"/>
    <x v="2"/>
    <n v="0"/>
  </r>
  <r>
    <n v="43"/>
    <x v="1"/>
    <s v="Travel_Frequently"/>
    <n v="1001"/>
    <x v="1"/>
    <n v="9"/>
    <n v="5"/>
    <s v="Medical"/>
    <n v="1"/>
    <n v="663"/>
    <n v="4"/>
    <x v="1"/>
    <n v="72"/>
    <n v="3"/>
    <n v="2"/>
    <s v="Laboratory Technician"/>
    <n v="3"/>
    <x v="2"/>
    <n v="5679"/>
    <n v="19627"/>
    <n v="3"/>
    <s v="Y"/>
    <s v="Yes"/>
    <n v="13"/>
    <n v="3"/>
    <n v="2"/>
    <n v="80"/>
    <n v="1"/>
    <n v="10"/>
    <n v="3"/>
    <n v="3"/>
    <n v="8"/>
    <n v="7"/>
    <n v="4"/>
    <n v="7"/>
    <n v="4"/>
    <x v="2"/>
    <n v="0"/>
  </r>
  <r>
    <n v="48"/>
    <x v="1"/>
    <s v="Travel_Rarely"/>
    <n v="1236"/>
    <x v="1"/>
    <n v="1"/>
    <n v="4"/>
    <s v="Life Sciences"/>
    <n v="1"/>
    <n v="664"/>
    <n v="4"/>
    <x v="0"/>
    <n v="40"/>
    <n v="2"/>
    <n v="4"/>
    <s v="Manager"/>
    <n v="1"/>
    <x v="1"/>
    <n v="15402"/>
    <n v="17997"/>
    <n v="7"/>
    <s v="Y"/>
    <s v="No"/>
    <n v="11"/>
    <n v="3"/>
    <n v="1"/>
    <n v="80"/>
    <n v="1"/>
    <n v="21"/>
    <n v="3"/>
    <n v="1"/>
    <n v="3"/>
    <n v="2"/>
    <n v="0"/>
    <n v="2"/>
    <n v="5"/>
    <x v="2"/>
    <n v="0"/>
  </r>
  <r>
    <n v="44"/>
    <x v="1"/>
    <s v="Travel_Rarely"/>
    <n v="1112"/>
    <x v="2"/>
    <n v="1"/>
    <n v="4"/>
    <s v="Life Sciences"/>
    <n v="1"/>
    <n v="665"/>
    <n v="1"/>
    <x v="0"/>
    <n v="50"/>
    <n v="2"/>
    <n v="2"/>
    <s v="Human Resources"/>
    <n v="3"/>
    <x v="0"/>
    <n v="5985"/>
    <n v="26894"/>
    <n v="4"/>
    <s v="Y"/>
    <s v="No"/>
    <n v="11"/>
    <n v="3"/>
    <n v="2"/>
    <n v="80"/>
    <n v="0"/>
    <n v="10"/>
    <n v="1"/>
    <n v="4"/>
    <n v="2"/>
    <n v="2"/>
    <n v="0"/>
    <n v="2"/>
    <n v="4"/>
    <x v="2"/>
    <n v="0"/>
  </r>
  <r>
    <n v="34"/>
    <x v="1"/>
    <s v="Travel_Rarely"/>
    <n v="204"/>
    <x v="0"/>
    <n v="14"/>
    <n v="3"/>
    <s v="Technical Degree"/>
    <n v="1"/>
    <n v="666"/>
    <n v="3"/>
    <x v="0"/>
    <n v="31"/>
    <n v="3"/>
    <n v="1"/>
    <s v="Sales Representative"/>
    <n v="3"/>
    <x v="2"/>
    <n v="2579"/>
    <n v="2912"/>
    <n v="1"/>
    <s v="Y"/>
    <s v="Yes"/>
    <n v="18"/>
    <n v="3"/>
    <n v="4"/>
    <n v="80"/>
    <n v="2"/>
    <n v="8"/>
    <n v="3"/>
    <n v="3"/>
    <n v="8"/>
    <n v="2"/>
    <n v="0"/>
    <n v="6"/>
    <n v="4"/>
    <x v="2"/>
    <n v="0"/>
  </r>
  <r>
    <n v="27"/>
    <x v="0"/>
    <s v="Travel_Rarely"/>
    <n v="1420"/>
    <x v="0"/>
    <n v="2"/>
    <n v="1"/>
    <s v="Marketing"/>
    <n v="1"/>
    <n v="667"/>
    <n v="3"/>
    <x v="1"/>
    <n v="85"/>
    <n v="3"/>
    <n v="1"/>
    <s v="Sales Representative"/>
    <n v="1"/>
    <x v="2"/>
    <n v="3041"/>
    <n v="16346"/>
    <n v="0"/>
    <s v="Y"/>
    <s v="No"/>
    <n v="11"/>
    <n v="3"/>
    <n v="2"/>
    <n v="80"/>
    <n v="1"/>
    <n v="5"/>
    <n v="3"/>
    <n v="3"/>
    <n v="4"/>
    <n v="3"/>
    <n v="0"/>
    <n v="2"/>
    <n v="2"/>
    <x v="1"/>
    <n v="1"/>
  </r>
  <r>
    <n v="21"/>
    <x v="1"/>
    <s v="Travel_Rarely"/>
    <n v="1343"/>
    <x v="0"/>
    <n v="22"/>
    <n v="1"/>
    <s v="Technical Degree"/>
    <n v="1"/>
    <n v="669"/>
    <n v="3"/>
    <x v="1"/>
    <n v="49"/>
    <n v="3"/>
    <n v="1"/>
    <s v="Sales Representative"/>
    <n v="3"/>
    <x v="0"/>
    <n v="3447"/>
    <n v="24444"/>
    <n v="1"/>
    <s v="Y"/>
    <s v="No"/>
    <n v="11"/>
    <n v="3"/>
    <n v="3"/>
    <n v="80"/>
    <n v="0"/>
    <n v="3"/>
    <n v="2"/>
    <n v="3"/>
    <n v="3"/>
    <n v="2"/>
    <n v="1"/>
    <n v="2"/>
    <n v="1"/>
    <x v="0"/>
    <n v="0"/>
  </r>
  <r>
    <n v="44"/>
    <x v="1"/>
    <s v="Travel_Rarely"/>
    <n v="1315"/>
    <x v="1"/>
    <n v="3"/>
    <n v="4"/>
    <s v="Other"/>
    <n v="1"/>
    <n v="671"/>
    <n v="4"/>
    <x v="1"/>
    <n v="35"/>
    <n v="3"/>
    <n v="5"/>
    <s v="Manager"/>
    <n v="4"/>
    <x v="1"/>
    <n v="19513"/>
    <n v="9358"/>
    <n v="4"/>
    <s v="Y"/>
    <s v="Yes"/>
    <n v="12"/>
    <n v="3"/>
    <n v="1"/>
    <n v="80"/>
    <n v="1"/>
    <n v="26"/>
    <n v="2"/>
    <n v="4"/>
    <n v="2"/>
    <n v="2"/>
    <n v="0"/>
    <n v="1"/>
    <n v="2"/>
    <x v="1"/>
    <n v="0"/>
  </r>
  <r>
    <n v="22"/>
    <x v="1"/>
    <s v="Travel_Rarely"/>
    <n v="604"/>
    <x v="1"/>
    <n v="6"/>
    <n v="1"/>
    <s v="Medical"/>
    <n v="1"/>
    <n v="675"/>
    <n v="1"/>
    <x v="1"/>
    <n v="69"/>
    <n v="3"/>
    <n v="1"/>
    <s v="Research Scientist"/>
    <n v="3"/>
    <x v="1"/>
    <n v="2773"/>
    <n v="12145"/>
    <n v="0"/>
    <s v="Y"/>
    <s v="No"/>
    <n v="20"/>
    <n v="4"/>
    <n v="4"/>
    <n v="80"/>
    <n v="0"/>
    <n v="3"/>
    <n v="3"/>
    <n v="3"/>
    <n v="2"/>
    <n v="2"/>
    <n v="2"/>
    <n v="2"/>
    <n v="5"/>
    <x v="2"/>
    <n v="0"/>
  </r>
  <r>
    <n v="33"/>
    <x v="1"/>
    <s v="Travel_Rarely"/>
    <n v="1216"/>
    <x v="0"/>
    <n v="8"/>
    <n v="4"/>
    <s v="Marketing"/>
    <n v="1"/>
    <n v="677"/>
    <n v="3"/>
    <x v="1"/>
    <n v="39"/>
    <n v="3"/>
    <n v="2"/>
    <s v="Sales Executive"/>
    <n v="3"/>
    <x v="2"/>
    <n v="7104"/>
    <n v="20431"/>
    <n v="0"/>
    <s v="Y"/>
    <s v="No"/>
    <n v="12"/>
    <n v="3"/>
    <n v="4"/>
    <n v="80"/>
    <n v="0"/>
    <n v="6"/>
    <n v="3"/>
    <n v="3"/>
    <n v="5"/>
    <n v="0"/>
    <n v="1"/>
    <n v="2"/>
    <n v="1"/>
    <x v="0"/>
    <n v="0"/>
  </r>
  <r>
    <n v="32"/>
    <x v="1"/>
    <s v="Travel_Rarely"/>
    <n v="646"/>
    <x v="1"/>
    <n v="9"/>
    <n v="4"/>
    <s v="Life Sciences"/>
    <n v="1"/>
    <n v="679"/>
    <n v="1"/>
    <x v="0"/>
    <n v="92"/>
    <n v="3"/>
    <n v="2"/>
    <s v="Research Scientist"/>
    <n v="4"/>
    <x v="1"/>
    <n v="6322"/>
    <n v="18089"/>
    <n v="1"/>
    <s v="Y"/>
    <s v="Yes"/>
    <n v="12"/>
    <n v="3"/>
    <n v="4"/>
    <n v="80"/>
    <n v="1"/>
    <n v="6"/>
    <n v="2"/>
    <n v="2"/>
    <n v="6"/>
    <n v="4"/>
    <n v="0"/>
    <n v="5"/>
    <n v="3"/>
    <x v="1"/>
    <n v="0"/>
  </r>
  <r>
    <n v="30"/>
    <x v="1"/>
    <s v="Travel_Frequently"/>
    <n v="160"/>
    <x v="1"/>
    <n v="3"/>
    <n v="3"/>
    <s v="Medical"/>
    <n v="1"/>
    <n v="680"/>
    <n v="3"/>
    <x v="0"/>
    <n v="71"/>
    <n v="3"/>
    <n v="1"/>
    <s v="Research Scientist"/>
    <n v="3"/>
    <x v="2"/>
    <n v="2083"/>
    <n v="22653"/>
    <n v="1"/>
    <s v="Y"/>
    <s v="No"/>
    <n v="20"/>
    <n v="4"/>
    <n v="3"/>
    <n v="80"/>
    <n v="1"/>
    <n v="1"/>
    <n v="2"/>
    <n v="3"/>
    <n v="1"/>
    <n v="0"/>
    <n v="0"/>
    <n v="0"/>
    <n v="5"/>
    <x v="2"/>
    <n v="0"/>
  </r>
  <r>
    <n v="53"/>
    <x v="1"/>
    <s v="Travel_Rarely"/>
    <n v="238"/>
    <x v="0"/>
    <n v="1"/>
    <n v="1"/>
    <s v="Medical"/>
    <n v="1"/>
    <n v="682"/>
    <n v="4"/>
    <x v="0"/>
    <n v="34"/>
    <n v="3"/>
    <n v="2"/>
    <s v="Sales Executive"/>
    <n v="1"/>
    <x v="0"/>
    <n v="8381"/>
    <n v="7507"/>
    <n v="7"/>
    <s v="Y"/>
    <s v="No"/>
    <n v="20"/>
    <n v="4"/>
    <n v="4"/>
    <n v="80"/>
    <n v="0"/>
    <n v="18"/>
    <n v="2"/>
    <n v="4"/>
    <n v="14"/>
    <n v="7"/>
    <n v="8"/>
    <n v="10"/>
    <n v="4"/>
    <x v="2"/>
    <n v="0"/>
  </r>
  <r>
    <n v="34"/>
    <x v="1"/>
    <s v="Travel_Rarely"/>
    <n v="1397"/>
    <x v="1"/>
    <n v="1"/>
    <n v="5"/>
    <s v="Life Sciences"/>
    <n v="1"/>
    <n v="683"/>
    <n v="2"/>
    <x v="1"/>
    <n v="42"/>
    <n v="3"/>
    <n v="1"/>
    <s v="Research Scientist"/>
    <n v="4"/>
    <x v="1"/>
    <n v="2691"/>
    <n v="7660"/>
    <n v="1"/>
    <s v="Y"/>
    <s v="No"/>
    <n v="12"/>
    <n v="3"/>
    <n v="4"/>
    <n v="80"/>
    <n v="1"/>
    <n v="10"/>
    <n v="4"/>
    <n v="2"/>
    <n v="10"/>
    <n v="9"/>
    <n v="8"/>
    <n v="8"/>
    <n v="3"/>
    <x v="1"/>
    <n v="0"/>
  </r>
  <r>
    <n v="45"/>
    <x v="0"/>
    <s v="Travel_Frequently"/>
    <n v="306"/>
    <x v="0"/>
    <n v="26"/>
    <n v="4"/>
    <s v="Life Sciences"/>
    <n v="1"/>
    <n v="684"/>
    <n v="1"/>
    <x v="0"/>
    <n v="100"/>
    <n v="3"/>
    <n v="2"/>
    <s v="Sales Executive"/>
    <n v="1"/>
    <x v="1"/>
    <n v="4286"/>
    <n v="5630"/>
    <n v="2"/>
    <s v="Y"/>
    <s v="No"/>
    <n v="14"/>
    <n v="3"/>
    <n v="4"/>
    <n v="80"/>
    <n v="2"/>
    <n v="5"/>
    <n v="4"/>
    <n v="3"/>
    <n v="1"/>
    <n v="1"/>
    <n v="0"/>
    <n v="0"/>
    <n v="1"/>
    <x v="0"/>
    <n v="1"/>
  </r>
  <r>
    <n v="26"/>
    <x v="1"/>
    <s v="Travel_Rarely"/>
    <n v="991"/>
    <x v="1"/>
    <n v="6"/>
    <n v="3"/>
    <s v="Life Sciences"/>
    <n v="1"/>
    <n v="686"/>
    <n v="3"/>
    <x v="0"/>
    <n v="71"/>
    <n v="3"/>
    <n v="1"/>
    <s v="Laboratory Technician"/>
    <n v="4"/>
    <x v="1"/>
    <n v="2659"/>
    <n v="17759"/>
    <n v="1"/>
    <s v="Y"/>
    <s v="Yes"/>
    <n v="13"/>
    <n v="3"/>
    <n v="3"/>
    <n v="80"/>
    <n v="1"/>
    <n v="3"/>
    <n v="2"/>
    <n v="3"/>
    <n v="3"/>
    <n v="2"/>
    <n v="0"/>
    <n v="2"/>
    <n v="4"/>
    <x v="2"/>
    <n v="0"/>
  </r>
  <r>
    <n v="37"/>
    <x v="1"/>
    <s v="Travel_Rarely"/>
    <n v="482"/>
    <x v="1"/>
    <n v="3"/>
    <n v="3"/>
    <s v="Other"/>
    <n v="1"/>
    <n v="689"/>
    <n v="3"/>
    <x v="1"/>
    <n v="36"/>
    <n v="3"/>
    <n v="3"/>
    <s v="Manufacturing Director"/>
    <n v="3"/>
    <x v="1"/>
    <n v="9434"/>
    <n v="9606"/>
    <n v="1"/>
    <s v="Y"/>
    <s v="No"/>
    <n v="15"/>
    <n v="3"/>
    <n v="3"/>
    <n v="80"/>
    <n v="1"/>
    <n v="10"/>
    <n v="2"/>
    <n v="3"/>
    <n v="10"/>
    <n v="7"/>
    <n v="7"/>
    <n v="8"/>
    <n v="3"/>
    <x v="1"/>
    <n v="0"/>
  </r>
  <r>
    <n v="29"/>
    <x v="1"/>
    <s v="Travel_Rarely"/>
    <n v="1176"/>
    <x v="0"/>
    <n v="3"/>
    <n v="2"/>
    <s v="Medical"/>
    <n v="1"/>
    <n v="690"/>
    <n v="2"/>
    <x v="0"/>
    <n v="62"/>
    <n v="3"/>
    <n v="2"/>
    <s v="Sales Executive"/>
    <n v="3"/>
    <x v="1"/>
    <n v="5561"/>
    <n v="3487"/>
    <n v="1"/>
    <s v="Y"/>
    <s v="No"/>
    <n v="14"/>
    <n v="3"/>
    <n v="1"/>
    <n v="80"/>
    <n v="1"/>
    <n v="6"/>
    <n v="5"/>
    <n v="2"/>
    <n v="6"/>
    <n v="0"/>
    <n v="1"/>
    <n v="2"/>
    <n v="2"/>
    <x v="1"/>
    <n v="0"/>
  </r>
  <r>
    <n v="35"/>
    <x v="1"/>
    <s v="Travel_Rarely"/>
    <n v="1017"/>
    <x v="1"/>
    <n v="6"/>
    <n v="4"/>
    <s v="Life Sciences"/>
    <n v="1"/>
    <n v="691"/>
    <n v="2"/>
    <x v="1"/>
    <n v="82"/>
    <n v="1"/>
    <n v="2"/>
    <s v="Research Scientist"/>
    <n v="4"/>
    <x v="0"/>
    <n v="6646"/>
    <n v="19368"/>
    <n v="1"/>
    <s v="Y"/>
    <s v="No"/>
    <n v="13"/>
    <n v="3"/>
    <n v="2"/>
    <n v="80"/>
    <n v="0"/>
    <n v="17"/>
    <n v="3"/>
    <n v="3"/>
    <n v="17"/>
    <n v="11"/>
    <n v="11"/>
    <n v="8"/>
    <n v="2"/>
    <x v="1"/>
    <n v="0"/>
  </r>
  <r>
    <n v="33"/>
    <x v="1"/>
    <s v="Travel_Frequently"/>
    <n v="1296"/>
    <x v="1"/>
    <n v="6"/>
    <n v="3"/>
    <s v="Life Sciences"/>
    <n v="1"/>
    <n v="692"/>
    <n v="3"/>
    <x v="1"/>
    <n v="30"/>
    <n v="3"/>
    <n v="2"/>
    <s v="Healthcare Representative"/>
    <n v="4"/>
    <x v="2"/>
    <n v="7725"/>
    <n v="5335"/>
    <n v="3"/>
    <s v="Y"/>
    <s v="No"/>
    <n v="23"/>
    <n v="4"/>
    <n v="3"/>
    <n v="80"/>
    <n v="1"/>
    <n v="15"/>
    <n v="2"/>
    <n v="1"/>
    <n v="13"/>
    <n v="11"/>
    <n v="4"/>
    <n v="7"/>
    <n v="1"/>
    <x v="0"/>
    <n v="0"/>
  </r>
  <r>
    <n v="54"/>
    <x v="1"/>
    <s v="Travel_Rarely"/>
    <n v="397"/>
    <x v="2"/>
    <n v="19"/>
    <n v="4"/>
    <s v="Medical"/>
    <n v="1"/>
    <n v="698"/>
    <n v="3"/>
    <x v="1"/>
    <n v="88"/>
    <n v="3"/>
    <n v="3"/>
    <s v="Human Resources"/>
    <n v="2"/>
    <x v="1"/>
    <n v="10725"/>
    <n v="6729"/>
    <n v="2"/>
    <s v="Y"/>
    <s v="No"/>
    <n v="15"/>
    <n v="3"/>
    <n v="3"/>
    <n v="80"/>
    <n v="1"/>
    <n v="16"/>
    <n v="1"/>
    <n v="4"/>
    <n v="9"/>
    <n v="7"/>
    <n v="7"/>
    <n v="1"/>
    <n v="5"/>
    <x v="2"/>
    <n v="0"/>
  </r>
  <r>
    <n v="36"/>
    <x v="1"/>
    <s v="Travel_Rarely"/>
    <n v="913"/>
    <x v="1"/>
    <n v="9"/>
    <n v="2"/>
    <s v="Medical"/>
    <n v="1"/>
    <n v="699"/>
    <n v="2"/>
    <x v="1"/>
    <n v="48"/>
    <n v="2"/>
    <n v="2"/>
    <s v="Manufacturing Director"/>
    <n v="2"/>
    <x v="2"/>
    <n v="8847"/>
    <n v="13934"/>
    <n v="2"/>
    <s v="Y"/>
    <s v="Yes"/>
    <n v="11"/>
    <n v="3"/>
    <n v="3"/>
    <n v="80"/>
    <n v="1"/>
    <n v="13"/>
    <n v="2"/>
    <n v="3"/>
    <n v="3"/>
    <n v="2"/>
    <n v="0"/>
    <n v="2"/>
    <n v="3"/>
    <x v="1"/>
    <n v="0"/>
  </r>
  <r>
    <n v="27"/>
    <x v="1"/>
    <s v="Travel_Rarely"/>
    <n v="1115"/>
    <x v="1"/>
    <n v="3"/>
    <n v="4"/>
    <s v="Medical"/>
    <n v="1"/>
    <n v="700"/>
    <n v="1"/>
    <x v="1"/>
    <n v="54"/>
    <n v="2"/>
    <n v="1"/>
    <s v="Research Scientist"/>
    <n v="4"/>
    <x v="0"/>
    <n v="2045"/>
    <n v="15174"/>
    <n v="0"/>
    <s v="Y"/>
    <s v="No"/>
    <n v="13"/>
    <n v="3"/>
    <n v="4"/>
    <n v="80"/>
    <n v="0"/>
    <n v="5"/>
    <n v="0"/>
    <n v="3"/>
    <n v="4"/>
    <n v="2"/>
    <n v="1"/>
    <n v="1"/>
    <n v="2"/>
    <x v="1"/>
    <n v="0"/>
  </r>
  <r>
    <n v="20"/>
    <x v="0"/>
    <s v="Travel_Rarely"/>
    <n v="1362"/>
    <x v="1"/>
    <n v="10"/>
    <n v="1"/>
    <s v="Medical"/>
    <n v="1"/>
    <n v="701"/>
    <n v="4"/>
    <x v="1"/>
    <n v="32"/>
    <n v="3"/>
    <n v="1"/>
    <s v="Research Scientist"/>
    <n v="3"/>
    <x v="0"/>
    <n v="1009"/>
    <n v="26999"/>
    <n v="1"/>
    <s v="Y"/>
    <s v="Yes"/>
    <n v="11"/>
    <n v="3"/>
    <n v="4"/>
    <n v="80"/>
    <n v="0"/>
    <n v="1"/>
    <n v="5"/>
    <n v="3"/>
    <n v="1"/>
    <n v="0"/>
    <n v="1"/>
    <n v="1"/>
    <n v="4"/>
    <x v="2"/>
    <n v="1"/>
  </r>
  <r>
    <n v="33"/>
    <x v="0"/>
    <s v="Travel_Frequently"/>
    <n v="1076"/>
    <x v="1"/>
    <n v="3"/>
    <n v="3"/>
    <s v="Life Sciences"/>
    <n v="1"/>
    <n v="702"/>
    <n v="1"/>
    <x v="1"/>
    <n v="70"/>
    <n v="3"/>
    <n v="1"/>
    <s v="Research Scientist"/>
    <n v="1"/>
    <x v="0"/>
    <n v="3348"/>
    <n v="3164"/>
    <n v="1"/>
    <s v="Y"/>
    <s v="Yes"/>
    <n v="11"/>
    <n v="3"/>
    <n v="1"/>
    <n v="80"/>
    <n v="0"/>
    <n v="10"/>
    <n v="3"/>
    <n v="3"/>
    <n v="10"/>
    <n v="8"/>
    <n v="9"/>
    <n v="7"/>
    <n v="5"/>
    <x v="2"/>
    <n v="1"/>
  </r>
  <r>
    <n v="35"/>
    <x v="1"/>
    <s v="Non-Travel"/>
    <n v="727"/>
    <x v="1"/>
    <n v="3"/>
    <n v="3"/>
    <s v="Life Sciences"/>
    <n v="1"/>
    <n v="704"/>
    <n v="3"/>
    <x v="1"/>
    <n v="41"/>
    <n v="2"/>
    <n v="1"/>
    <s v="Laboratory Technician"/>
    <n v="3"/>
    <x v="1"/>
    <n v="1281"/>
    <n v="16900"/>
    <n v="1"/>
    <s v="Y"/>
    <s v="No"/>
    <n v="18"/>
    <n v="3"/>
    <n v="3"/>
    <n v="80"/>
    <n v="2"/>
    <n v="1"/>
    <n v="3"/>
    <n v="3"/>
    <n v="1"/>
    <n v="0"/>
    <n v="0"/>
    <n v="0"/>
    <n v="4"/>
    <x v="2"/>
    <n v="0"/>
  </r>
  <r>
    <n v="23"/>
    <x v="1"/>
    <s v="Travel_Rarely"/>
    <n v="885"/>
    <x v="1"/>
    <n v="4"/>
    <n v="3"/>
    <s v="Medical"/>
    <n v="1"/>
    <n v="705"/>
    <n v="1"/>
    <x v="1"/>
    <n v="58"/>
    <n v="4"/>
    <n v="1"/>
    <s v="Research Scientist"/>
    <n v="1"/>
    <x v="1"/>
    <n v="2819"/>
    <n v="8544"/>
    <n v="2"/>
    <s v="Y"/>
    <s v="No"/>
    <n v="16"/>
    <n v="3"/>
    <n v="1"/>
    <n v="80"/>
    <n v="1"/>
    <n v="5"/>
    <n v="3"/>
    <n v="4"/>
    <n v="3"/>
    <n v="2"/>
    <n v="0"/>
    <n v="2"/>
    <n v="5"/>
    <x v="2"/>
    <n v="0"/>
  </r>
  <r>
    <n v="25"/>
    <x v="1"/>
    <s v="Travel_Rarely"/>
    <n v="810"/>
    <x v="0"/>
    <n v="8"/>
    <n v="3"/>
    <s v="Life Sciences"/>
    <n v="1"/>
    <n v="707"/>
    <n v="4"/>
    <x v="1"/>
    <n v="57"/>
    <n v="4"/>
    <n v="2"/>
    <s v="Sales Executive"/>
    <n v="2"/>
    <x v="1"/>
    <n v="4851"/>
    <n v="15678"/>
    <n v="0"/>
    <s v="Y"/>
    <s v="No"/>
    <n v="22"/>
    <n v="4"/>
    <n v="3"/>
    <n v="80"/>
    <n v="1"/>
    <n v="4"/>
    <n v="4"/>
    <n v="3"/>
    <n v="3"/>
    <n v="2"/>
    <n v="1"/>
    <n v="2"/>
    <n v="3"/>
    <x v="1"/>
    <n v="0"/>
  </r>
  <r>
    <n v="38"/>
    <x v="1"/>
    <s v="Travel_Rarely"/>
    <n v="243"/>
    <x v="0"/>
    <n v="7"/>
    <n v="4"/>
    <s v="Marketing"/>
    <n v="1"/>
    <n v="709"/>
    <n v="4"/>
    <x v="0"/>
    <n v="46"/>
    <n v="2"/>
    <n v="2"/>
    <s v="Sales Executive"/>
    <n v="4"/>
    <x v="0"/>
    <n v="4028"/>
    <n v="7791"/>
    <n v="0"/>
    <s v="Y"/>
    <s v="No"/>
    <n v="20"/>
    <n v="4"/>
    <n v="1"/>
    <n v="80"/>
    <n v="0"/>
    <n v="8"/>
    <n v="2"/>
    <n v="3"/>
    <n v="7"/>
    <n v="7"/>
    <n v="0"/>
    <n v="5"/>
    <n v="2"/>
    <x v="1"/>
    <n v="0"/>
  </r>
  <r>
    <n v="29"/>
    <x v="1"/>
    <s v="Travel_Frequently"/>
    <n v="806"/>
    <x v="1"/>
    <n v="1"/>
    <n v="4"/>
    <s v="Life Sciences"/>
    <n v="1"/>
    <n v="710"/>
    <n v="2"/>
    <x v="1"/>
    <n v="76"/>
    <n v="1"/>
    <n v="1"/>
    <s v="Research Scientist"/>
    <n v="4"/>
    <x v="2"/>
    <n v="2720"/>
    <n v="18959"/>
    <n v="1"/>
    <s v="Y"/>
    <s v="No"/>
    <n v="18"/>
    <n v="3"/>
    <n v="4"/>
    <n v="80"/>
    <n v="1"/>
    <n v="10"/>
    <n v="5"/>
    <n v="3"/>
    <n v="10"/>
    <n v="7"/>
    <n v="2"/>
    <n v="8"/>
    <n v="3"/>
    <x v="1"/>
    <n v="0"/>
  </r>
  <r>
    <n v="48"/>
    <x v="1"/>
    <s v="Travel_Rarely"/>
    <n v="817"/>
    <x v="0"/>
    <n v="2"/>
    <n v="1"/>
    <s v="Marketing"/>
    <n v="1"/>
    <n v="712"/>
    <n v="2"/>
    <x v="1"/>
    <n v="56"/>
    <n v="4"/>
    <n v="2"/>
    <s v="Sales Executive"/>
    <n v="2"/>
    <x v="1"/>
    <n v="8120"/>
    <n v="18597"/>
    <n v="3"/>
    <s v="Y"/>
    <s v="No"/>
    <n v="12"/>
    <n v="3"/>
    <n v="4"/>
    <n v="80"/>
    <n v="0"/>
    <n v="12"/>
    <n v="3"/>
    <n v="3"/>
    <n v="2"/>
    <n v="2"/>
    <n v="2"/>
    <n v="2"/>
    <n v="3"/>
    <x v="1"/>
    <n v="0"/>
  </r>
  <r>
    <n v="27"/>
    <x v="1"/>
    <s v="Travel_Frequently"/>
    <n v="1410"/>
    <x v="0"/>
    <n v="3"/>
    <n v="1"/>
    <s v="Medical"/>
    <n v="1"/>
    <n v="714"/>
    <n v="4"/>
    <x v="0"/>
    <n v="71"/>
    <n v="4"/>
    <n v="2"/>
    <s v="Sales Executive"/>
    <n v="4"/>
    <x v="2"/>
    <n v="4647"/>
    <n v="16673"/>
    <n v="1"/>
    <s v="Y"/>
    <s v="Yes"/>
    <n v="20"/>
    <n v="4"/>
    <n v="2"/>
    <n v="80"/>
    <n v="2"/>
    <n v="6"/>
    <n v="3"/>
    <n v="3"/>
    <n v="6"/>
    <n v="5"/>
    <n v="0"/>
    <n v="4"/>
    <n v="1"/>
    <x v="0"/>
    <n v="0"/>
  </r>
  <r>
    <n v="37"/>
    <x v="1"/>
    <s v="Travel_Rarely"/>
    <n v="1225"/>
    <x v="1"/>
    <n v="10"/>
    <n v="2"/>
    <s v="Life Sciences"/>
    <n v="1"/>
    <n v="715"/>
    <n v="4"/>
    <x v="1"/>
    <n v="80"/>
    <n v="4"/>
    <n v="1"/>
    <s v="Research Scientist"/>
    <n v="4"/>
    <x v="0"/>
    <n v="4680"/>
    <n v="15232"/>
    <n v="3"/>
    <s v="Y"/>
    <s v="No"/>
    <n v="17"/>
    <n v="3"/>
    <n v="1"/>
    <n v="80"/>
    <n v="0"/>
    <n v="4"/>
    <n v="2"/>
    <n v="3"/>
    <n v="1"/>
    <n v="0"/>
    <n v="0"/>
    <n v="0"/>
    <n v="4"/>
    <x v="2"/>
    <n v="0"/>
  </r>
  <r>
    <n v="50"/>
    <x v="1"/>
    <s v="Travel_Rarely"/>
    <n v="1207"/>
    <x v="1"/>
    <n v="28"/>
    <n v="1"/>
    <s v="Medical"/>
    <n v="1"/>
    <n v="716"/>
    <n v="4"/>
    <x v="1"/>
    <n v="74"/>
    <n v="4"/>
    <n v="1"/>
    <s v="Laboratory Technician"/>
    <n v="3"/>
    <x v="1"/>
    <n v="3221"/>
    <n v="3297"/>
    <n v="1"/>
    <s v="Y"/>
    <s v="Yes"/>
    <n v="11"/>
    <n v="3"/>
    <n v="3"/>
    <n v="80"/>
    <n v="3"/>
    <n v="20"/>
    <n v="3"/>
    <n v="3"/>
    <n v="20"/>
    <n v="8"/>
    <n v="3"/>
    <n v="8"/>
    <n v="4"/>
    <x v="2"/>
    <n v="0"/>
  </r>
  <r>
    <n v="34"/>
    <x v="1"/>
    <s v="Travel_Rarely"/>
    <n v="1442"/>
    <x v="1"/>
    <n v="9"/>
    <n v="3"/>
    <s v="Medical"/>
    <n v="1"/>
    <n v="717"/>
    <n v="4"/>
    <x v="0"/>
    <n v="46"/>
    <n v="2"/>
    <n v="3"/>
    <s v="Healthcare Representative"/>
    <n v="2"/>
    <x v="0"/>
    <n v="8621"/>
    <n v="17654"/>
    <n v="1"/>
    <s v="Y"/>
    <s v="No"/>
    <n v="14"/>
    <n v="3"/>
    <n v="2"/>
    <n v="80"/>
    <n v="0"/>
    <n v="9"/>
    <n v="3"/>
    <n v="4"/>
    <n v="8"/>
    <n v="7"/>
    <n v="7"/>
    <n v="7"/>
    <n v="2"/>
    <x v="1"/>
    <n v="0"/>
  </r>
  <r>
    <n v="24"/>
    <x v="0"/>
    <s v="Travel_Rarely"/>
    <n v="693"/>
    <x v="0"/>
    <n v="3"/>
    <n v="2"/>
    <s v="Life Sciences"/>
    <n v="1"/>
    <n v="720"/>
    <n v="1"/>
    <x v="0"/>
    <n v="65"/>
    <n v="3"/>
    <n v="2"/>
    <s v="Sales Executive"/>
    <n v="3"/>
    <x v="0"/>
    <n v="4577"/>
    <n v="24785"/>
    <n v="9"/>
    <s v="Y"/>
    <s v="No"/>
    <n v="14"/>
    <n v="3"/>
    <n v="1"/>
    <n v="80"/>
    <n v="0"/>
    <n v="4"/>
    <n v="3"/>
    <n v="3"/>
    <n v="2"/>
    <n v="2"/>
    <n v="2"/>
    <n v="0"/>
    <n v="1"/>
    <x v="0"/>
    <n v="1"/>
  </r>
  <r>
    <n v="39"/>
    <x v="1"/>
    <s v="Travel_Rarely"/>
    <n v="408"/>
    <x v="1"/>
    <n v="2"/>
    <n v="4"/>
    <s v="Technical Degree"/>
    <n v="1"/>
    <n v="721"/>
    <n v="4"/>
    <x v="0"/>
    <n v="80"/>
    <n v="2"/>
    <n v="2"/>
    <s v="Healthcare Representative"/>
    <n v="3"/>
    <x v="0"/>
    <n v="4553"/>
    <n v="20978"/>
    <n v="1"/>
    <s v="Y"/>
    <s v="No"/>
    <n v="11"/>
    <n v="3"/>
    <n v="1"/>
    <n v="80"/>
    <n v="0"/>
    <n v="20"/>
    <n v="4"/>
    <n v="3"/>
    <n v="20"/>
    <n v="7"/>
    <n v="11"/>
    <n v="10"/>
    <n v="5"/>
    <x v="2"/>
    <n v="0"/>
  </r>
  <r>
    <n v="32"/>
    <x v="1"/>
    <s v="Travel_Rarely"/>
    <n v="929"/>
    <x v="0"/>
    <n v="10"/>
    <n v="3"/>
    <s v="Marketing"/>
    <n v="1"/>
    <n v="722"/>
    <n v="4"/>
    <x v="1"/>
    <n v="55"/>
    <n v="3"/>
    <n v="2"/>
    <s v="Sales Executive"/>
    <n v="4"/>
    <x v="0"/>
    <n v="5396"/>
    <n v="21703"/>
    <n v="1"/>
    <s v="Y"/>
    <s v="No"/>
    <n v="12"/>
    <n v="3"/>
    <n v="4"/>
    <n v="80"/>
    <n v="0"/>
    <n v="10"/>
    <n v="2"/>
    <n v="2"/>
    <n v="10"/>
    <n v="7"/>
    <n v="0"/>
    <n v="8"/>
    <n v="1"/>
    <x v="0"/>
    <n v="0"/>
  </r>
  <r>
    <n v="50"/>
    <x v="0"/>
    <s v="Travel_Frequently"/>
    <n v="562"/>
    <x v="0"/>
    <n v="8"/>
    <n v="2"/>
    <s v="Technical Degree"/>
    <n v="1"/>
    <n v="723"/>
    <n v="2"/>
    <x v="1"/>
    <n v="50"/>
    <n v="3"/>
    <n v="2"/>
    <s v="Sales Executive"/>
    <n v="3"/>
    <x v="1"/>
    <n v="6796"/>
    <n v="23452"/>
    <n v="3"/>
    <s v="Y"/>
    <s v="Yes"/>
    <n v="14"/>
    <n v="3"/>
    <n v="1"/>
    <n v="80"/>
    <n v="1"/>
    <n v="18"/>
    <n v="4"/>
    <n v="3"/>
    <n v="4"/>
    <n v="3"/>
    <n v="1"/>
    <n v="3"/>
    <n v="1"/>
    <x v="0"/>
    <n v="1"/>
  </r>
  <r>
    <n v="38"/>
    <x v="1"/>
    <s v="Travel_Rarely"/>
    <n v="827"/>
    <x v="1"/>
    <n v="1"/>
    <n v="4"/>
    <s v="Life Sciences"/>
    <n v="1"/>
    <n v="724"/>
    <n v="2"/>
    <x v="0"/>
    <n v="33"/>
    <n v="4"/>
    <n v="2"/>
    <s v="Healthcare Representative"/>
    <n v="4"/>
    <x v="0"/>
    <n v="7625"/>
    <n v="19383"/>
    <n v="0"/>
    <s v="Y"/>
    <s v="No"/>
    <n v="13"/>
    <n v="3"/>
    <n v="3"/>
    <n v="80"/>
    <n v="0"/>
    <n v="10"/>
    <n v="4"/>
    <n v="2"/>
    <n v="9"/>
    <n v="7"/>
    <n v="1"/>
    <n v="8"/>
    <n v="3"/>
    <x v="1"/>
    <n v="0"/>
  </r>
  <r>
    <n v="27"/>
    <x v="1"/>
    <s v="Travel_Rarely"/>
    <n v="608"/>
    <x v="1"/>
    <n v="1"/>
    <n v="2"/>
    <s v="Life Sciences"/>
    <n v="1"/>
    <n v="725"/>
    <n v="3"/>
    <x v="0"/>
    <n v="68"/>
    <n v="3"/>
    <n v="3"/>
    <s v="Manufacturing Director"/>
    <n v="1"/>
    <x v="1"/>
    <n v="7412"/>
    <n v="6009"/>
    <n v="1"/>
    <s v="Y"/>
    <s v="No"/>
    <n v="11"/>
    <n v="3"/>
    <n v="4"/>
    <n v="80"/>
    <n v="0"/>
    <n v="9"/>
    <n v="3"/>
    <n v="3"/>
    <n v="9"/>
    <n v="7"/>
    <n v="0"/>
    <n v="7"/>
    <n v="5"/>
    <x v="2"/>
    <n v="0"/>
  </r>
  <r>
    <n v="32"/>
    <x v="1"/>
    <s v="Travel_Rarely"/>
    <n v="1018"/>
    <x v="1"/>
    <n v="3"/>
    <n v="2"/>
    <s v="Life Sciences"/>
    <n v="1"/>
    <n v="727"/>
    <n v="3"/>
    <x v="0"/>
    <n v="39"/>
    <n v="3"/>
    <n v="3"/>
    <s v="Research Director"/>
    <n v="4"/>
    <x v="0"/>
    <n v="11159"/>
    <n v="19373"/>
    <n v="3"/>
    <s v="Y"/>
    <s v="No"/>
    <n v="15"/>
    <n v="3"/>
    <n v="4"/>
    <n v="80"/>
    <n v="0"/>
    <n v="10"/>
    <n v="6"/>
    <n v="3"/>
    <n v="7"/>
    <n v="7"/>
    <n v="7"/>
    <n v="7"/>
    <n v="1"/>
    <x v="0"/>
    <n v="0"/>
  </r>
  <r>
    <n v="47"/>
    <x v="1"/>
    <s v="Travel_Rarely"/>
    <n v="703"/>
    <x v="0"/>
    <n v="14"/>
    <n v="4"/>
    <s v="Marketing"/>
    <n v="1"/>
    <n v="728"/>
    <n v="4"/>
    <x v="1"/>
    <n v="42"/>
    <n v="3"/>
    <n v="2"/>
    <s v="Sales Executive"/>
    <n v="1"/>
    <x v="0"/>
    <n v="4960"/>
    <n v="11825"/>
    <n v="2"/>
    <s v="Y"/>
    <s v="No"/>
    <n v="12"/>
    <n v="3"/>
    <n v="4"/>
    <n v="80"/>
    <n v="0"/>
    <n v="20"/>
    <n v="2"/>
    <n v="3"/>
    <n v="7"/>
    <n v="7"/>
    <n v="1"/>
    <n v="7"/>
    <n v="2"/>
    <x v="1"/>
    <n v="0"/>
  </r>
  <r>
    <n v="40"/>
    <x v="1"/>
    <s v="Travel_Frequently"/>
    <n v="580"/>
    <x v="0"/>
    <n v="5"/>
    <n v="4"/>
    <s v="Life Sciences"/>
    <n v="1"/>
    <n v="729"/>
    <n v="4"/>
    <x v="1"/>
    <n v="48"/>
    <n v="2"/>
    <n v="3"/>
    <s v="Sales Executive"/>
    <n v="1"/>
    <x v="1"/>
    <n v="10475"/>
    <n v="23772"/>
    <n v="5"/>
    <s v="Y"/>
    <s v="Yes"/>
    <n v="21"/>
    <n v="4"/>
    <n v="3"/>
    <n v="80"/>
    <n v="1"/>
    <n v="20"/>
    <n v="2"/>
    <n v="3"/>
    <n v="18"/>
    <n v="13"/>
    <n v="1"/>
    <n v="12"/>
    <n v="5"/>
    <x v="2"/>
    <n v="0"/>
  </r>
  <r>
    <n v="53"/>
    <x v="1"/>
    <s v="Travel_Rarely"/>
    <n v="970"/>
    <x v="1"/>
    <n v="7"/>
    <n v="3"/>
    <s v="Life Sciences"/>
    <n v="1"/>
    <n v="730"/>
    <n v="3"/>
    <x v="1"/>
    <n v="59"/>
    <n v="4"/>
    <n v="4"/>
    <s v="Research Director"/>
    <n v="3"/>
    <x v="1"/>
    <n v="14814"/>
    <n v="13514"/>
    <n v="3"/>
    <s v="Y"/>
    <s v="No"/>
    <n v="19"/>
    <n v="3"/>
    <n v="3"/>
    <n v="80"/>
    <n v="0"/>
    <n v="32"/>
    <n v="3"/>
    <n v="3"/>
    <n v="5"/>
    <n v="1"/>
    <n v="1"/>
    <n v="3"/>
    <n v="4"/>
    <x v="2"/>
    <n v="0"/>
  </r>
  <r>
    <n v="41"/>
    <x v="1"/>
    <s v="Travel_Rarely"/>
    <n v="427"/>
    <x v="2"/>
    <n v="10"/>
    <n v="4"/>
    <s v="Human Resources"/>
    <n v="1"/>
    <n v="731"/>
    <n v="2"/>
    <x v="1"/>
    <n v="73"/>
    <n v="2"/>
    <n v="5"/>
    <s v="Manager"/>
    <n v="4"/>
    <x v="2"/>
    <n v="19141"/>
    <n v="8861"/>
    <n v="3"/>
    <s v="Y"/>
    <s v="No"/>
    <n v="15"/>
    <n v="3"/>
    <n v="2"/>
    <n v="80"/>
    <n v="3"/>
    <n v="23"/>
    <n v="2"/>
    <n v="2"/>
    <n v="21"/>
    <n v="6"/>
    <n v="12"/>
    <n v="6"/>
    <n v="3"/>
    <x v="1"/>
    <n v="0"/>
  </r>
  <r>
    <n v="60"/>
    <x v="1"/>
    <s v="Travel_Rarely"/>
    <n v="1179"/>
    <x v="0"/>
    <n v="16"/>
    <n v="4"/>
    <s v="Marketing"/>
    <n v="1"/>
    <n v="732"/>
    <n v="1"/>
    <x v="1"/>
    <n v="84"/>
    <n v="3"/>
    <n v="2"/>
    <s v="Sales Executive"/>
    <n v="1"/>
    <x v="0"/>
    <n v="5405"/>
    <n v="11924"/>
    <n v="8"/>
    <s v="Y"/>
    <s v="No"/>
    <n v="14"/>
    <n v="3"/>
    <n v="4"/>
    <n v="80"/>
    <n v="0"/>
    <n v="10"/>
    <n v="1"/>
    <n v="3"/>
    <n v="2"/>
    <n v="2"/>
    <n v="2"/>
    <n v="2"/>
    <n v="2"/>
    <x v="1"/>
    <n v="0"/>
  </r>
  <r>
    <n v="27"/>
    <x v="1"/>
    <s v="Travel_Frequently"/>
    <n v="294"/>
    <x v="1"/>
    <n v="10"/>
    <n v="2"/>
    <s v="Life Sciences"/>
    <n v="1"/>
    <n v="733"/>
    <n v="4"/>
    <x v="1"/>
    <n v="32"/>
    <n v="3"/>
    <n v="3"/>
    <s v="Manufacturing Director"/>
    <n v="1"/>
    <x v="2"/>
    <n v="8793"/>
    <n v="4809"/>
    <n v="1"/>
    <s v="Y"/>
    <s v="No"/>
    <n v="21"/>
    <n v="4"/>
    <n v="3"/>
    <n v="80"/>
    <n v="2"/>
    <n v="9"/>
    <n v="4"/>
    <n v="2"/>
    <n v="9"/>
    <n v="7"/>
    <n v="1"/>
    <n v="7"/>
    <n v="3"/>
    <x v="1"/>
    <n v="0"/>
  </r>
  <r>
    <n v="41"/>
    <x v="1"/>
    <s v="Travel_Rarely"/>
    <n v="314"/>
    <x v="2"/>
    <n v="1"/>
    <n v="3"/>
    <s v="Human Resources"/>
    <n v="1"/>
    <n v="734"/>
    <n v="4"/>
    <x v="1"/>
    <n v="59"/>
    <n v="2"/>
    <n v="5"/>
    <s v="Manager"/>
    <n v="3"/>
    <x v="1"/>
    <n v="19189"/>
    <n v="19562"/>
    <n v="1"/>
    <s v="Y"/>
    <s v="No"/>
    <n v="12"/>
    <n v="3"/>
    <n v="2"/>
    <n v="80"/>
    <n v="1"/>
    <n v="22"/>
    <n v="3"/>
    <n v="3"/>
    <n v="22"/>
    <n v="7"/>
    <n v="2"/>
    <n v="10"/>
    <n v="5"/>
    <x v="2"/>
    <n v="0"/>
  </r>
  <r>
    <n v="50"/>
    <x v="1"/>
    <s v="Travel_Rarely"/>
    <n v="316"/>
    <x v="0"/>
    <n v="8"/>
    <n v="4"/>
    <s v="Marketing"/>
    <n v="1"/>
    <n v="738"/>
    <n v="4"/>
    <x v="1"/>
    <n v="54"/>
    <n v="3"/>
    <n v="1"/>
    <s v="Sales Representative"/>
    <n v="2"/>
    <x v="1"/>
    <n v="3875"/>
    <n v="9983"/>
    <n v="7"/>
    <s v="Y"/>
    <s v="No"/>
    <n v="15"/>
    <n v="3"/>
    <n v="4"/>
    <n v="80"/>
    <n v="1"/>
    <n v="4"/>
    <n v="2"/>
    <n v="3"/>
    <n v="2"/>
    <n v="2"/>
    <n v="2"/>
    <n v="2"/>
    <n v="5"/>
    <x v="2"/>
    <n v="0"/>
  </r>
  <r>
    <n v="28"/>
    <x v="0"/>
    <s v="Travel_Rarely"/>
    <n v="654"/>
    <x v="1"/>
    <n v="1"/>
    <n v="2"/>
    <s v="Life Sciences"/>
    <n v="1"/>
    <n v="741"/>
    <n v="1"/>
    <x v="0"/>
    <n v="67"/>
    <n v="1"/>
    <n v="1"/>
    <s v="Research Scientist"/>
    <n v="2"/>
    <x v="0"/>
    <n v="2216"/>
    <n v="3872"/>
    <n v="7"/>
    <s v="Y"/>
    <s v="Yes"/>
    <n v="13"/>
    <n v="3"/>
    <n v="4"/>
    <n v="80"/>
    <n v="0"/>
    <n v="10"/>
    <n v="4"/>
    <n v="3"/>
    <n v="7"/>
    <n v="7"/>
    <n v="3"/>
    <n v="7"/>
    <n v="2"/>
    <x v="1"/>
    <n v="1"/>
  </r>
  <r>
    <n v="36"/>
    <x v="1"/>
    <s v="Non-Travel"/>
    <n v="427"/>
    <x v="1"/>
    <n v="8"/>
    <n v="3"/>
    <s v="Life Sciences"/>
    <n v="1"/>
    <n v="742"/>
    <n v="1"/>
    <x v="0"/>
    <n v="63"/>
    <n v="4"/>
    <n v="3"/>
    <s v="Research Director"/>
    <n v="1"/>
    <x v="1"/>
    <n v="11713"/>
    <n v="20335"/>
    <n v="9"/>
    <s v="Y"/>
    <s v="No"/>
    <n v="14"/>
    <n v="3"/>
    <n v="1"/>
    <n v="80"/>
    <n v="1"/>
    <n v="10"/>
    <n v="2"/>
    <n v="3"/>
    <n v="8"/>
    <n v="7"/>
    <n v="0"/>
    <n v="5"/>
    <n v="5"/>
    <x v="2"/>
    <n v="0"/>
  </r>
  <r>
    <n v="38"/>
    <x v="1"/>
    <s v="Travel_Rarely"/>
    <n v="168"/>
    <x v="1"/>
    <n v="1"/>
    <n v="3"/>
    <s v="Life Sciences"/>
    <n v="1"/>
    <n v="743"/>
    <n v="3"/>
    <x v="0"/>
    <n v="81"/>
    <n v="3"/>
    <n v="3"/>
    <s v="Manufacturing Director"/>
    <n v="3"/>
    <x v="0"/>
    <n v="7861"/>
    <n v="15397"/>
    <n v="4"/>
    <s v="Y"/>
    <s v="Yes"/>
    <n v="14"/>
    <n v="3"/>
    <n v="4"/>
    <n v="80"/>
    <n v="0"/>
    <n v="10"/>
    <n v="4"/>
    <n v="4"/>
    <n v="1"/>
    <n v="0"/>
    <n v="0"/>
    <n v="0"/>
    <n v="3"/>
    <x v="1"/>
    <n v="0"/>
  </r>
  <r>
    <n v="44"/>
    <x v="1"/>
    <s v="Non-Travel"/>
    <n v="381"/>
    <x v="1"/>
    <n v="24"/>
    <n v="3"/>
    <s v="Medical"/>
    <n v="1"/>
    <n v="744"/>
    <n v="1"/>
    <x v="1"/>
    <n v="49"/>
    <n v="1"/>
    <n v="1"/>
    <s v="Laboratory Technician"/>
    <n v="3"/>
    <x v="0"/>
    <n v="3708"/>
    <n v="2104"/>
    <n v="2"/>
    <s v="Y"/>
    <s v="No"/>
    <n v="14"/>
    <n v="3"/>
    <n v="3"/>
    <n v="80"/>
    <n v="0"/>
    <n v="9"/>
    <n v="5"/>
    <n v="3"/>
    <n v="5"/>
    <n v="2"/>
    <n v="1"/>
    <n v="4"/>
    <n v="2"/>
    <x v="1"/>
    <n v="0"/>
  </r>
  <r>
    <n v="47"/>
    <x v="1"/>
    <s v="Travel_Frequently"/>
    <n v="217"/>
    <x v="0"/>
    <n v="3"/>
    <n v="3"/>
    <s v="Medical"/>
    <n v="1"/>
    <n v="746"/>
    <n v="4"/>
    <x v="0"/>
    <n v="49"/>
    <n v="3"/>
    <n v="4"/>
    <s v="Sales Executive"/>
    <n v="3"/>
    <x v="2"/>
    <n v="13770"/>
    <n v="10225"/>
    <n v="9"/>
    <s v="Y"/>
    <s v="Yes"/>
    <n v="12"/>
    <n v="3"/>
    <n v="4"/>
    <n v="80"/>
    <n v="2"/>
    <n v="28"/>
    <n v="2"/>
    <n v="2"/>
    <n v="22"/>
    <n v="2"/>
    <n v="11"/>
    <n v="13"/>
    <n v="4"/>
    <x v="2"/>
    <n v="0"/>
  </r>
  <r>
    <n v="30"/>
    <x v="1"/>
    <s v="Travel_Rarely"/>
    <n v="501"/>
    <x v="0"/>
    <n v="27"/>
    <n v="5"/>
    <s v="Marketing"/>
    <n v="1"/>
    <n v="747"/>
    <n v="3"/>
    <x v="1"/>
    <n v="99"/>
    <n v="3"/>
    <n v="2"/>
    <s v="Sales Executive"/>
    <n v="4"/>
    <x v="2"/>
    <n v="5304"/>
    <n v="25275"/>
    <n v="7"/>
    <s v="Y"/>
    <s v="No"/>
    <n v="23"/>
    <n v="4"/>
    <n v="4"/>
    <n v="80"/>
    <n v="1"/>
    <n v="10"/>
    <n v="2"/>
    <n v="2"/>
    <n v="8"/>
    <n v="7"/>
    <n v="7"/>
    <n v="7"/>
    <n v="2"/>
    <x v="1"/>
    <n v="0"/>
  </r>
  <r>
    <n v="29"/>
    <x v="1"/>
    <s v="Travel_Rarely"/>
    <n v="1396"/>
    <x v="0"/>
    <n v="10"/>
    <n v="3"/>
    <s v="Life Sciences"/>
    <n v="1"/>
    <n v="749"/>
    <n v="3"/>
    <x v="1"/>
    <n v="99"/>
    <n v="3"/>
    <n v="1"/>
    <s v="Sales Representative"/>
    <n v="3"/>
    <x v="0"/>
    <n v="2642"/>
    <n v="2755"/>
    <n v="1"/>
    <s v="Y"/>
    <s v="No"/>
    <n v="11"/>
    <n v="3"/>
    <n v="3"/>
    <n v="80"/>
    <n v="0"/>
    <n v="1"/>
    <n v="6"/>
    <n v="3"/>
    <n v="1"/>
    <n v="0"/>
    <n v="0"/>
    <n v="0"/>
    <n v="3"/>
    <x v="1"/>
    <n v="0"/>
  </r>
  <r>
    <n v="42"/>
    <x v="0"/>
    <s v="Travel_Frequently"/>
    <n v="933"/>
    <x v="1"/>
    <n v="19"/>
    <n v="3"/>
    <s v="Medical"/>
    <n v="1"/>
    <n v="752"/>
    <n v="3"/>
    <x v="1"/>
    <n v="57"/>
    <n v="4"/>
    <n v="1"/>
    <s v="Research Scientist"/>
    <n v="3"/>
    <x v="2"/>
    <n v="2759"/>
    <n v="20366"/>
    <n v="6"/>
    <s v="Y"/>
    <s v="Yes"/>
    <n v="12"/>
    <n v="3"/>
    <n v="4"/>
    <n v="80"/>
    <n v="0"/>
    <n v="7"/>
    <n v="2"/>
    <n v="3"/>
    <n v="2"/>
    <n v="2"/>
    <n v="2"/>
    <n v="2"/>
    <n v="5"/>
    <x v="2"/>
    <n v="1"/>
  </r>
  <r>
    <n v="43"/>
    <x v="1"/>
    <s v="Travel_Frequently"/>
    <n v="775"/>
    <x v="0"/>
    <n v="15"/>
    <n v="3"/>
    <s v="Life Sciences"/>
    <n v="1"/>
    <n v="754"/>
    <n v="4"/>
    <x v="1"/>
    <n v="47"/>
    <n v="2"/>
    <n v="2"/>
    <s v="Sales Executive"/>
    <n v="4"/>
    <x v="1"/>
    <n v="6804"/>
    <n v="23683"/>
    <n v="3"/>
    <s v="Y"/>
    <s v="No"/>
    <n v="18"/>
    <n v="3"/>
    <n v="3"/>
    <n v="80"/>
    <n v="1"/>
    <n v="7"/>
    <n v="5"/>
    <n v="3"/>
    <n v="2"/>
    <n v="2"/>
    <n v="2"/>
    <n v="2"/>
    <n v="4"/>
    <x v="2"/>
    <n v="0"/>
  </r>
  <r>
    <n v="34"/>
    <x v="1"/>
    <s v="Travel_Rarely"/>
    <n v="970"/>
    <x v="1"/>
    <n v="8"/>
    <n v="2"/>
    <s v="Medical"/>
    <n v="1"/>
    <n v="757"/>
    <n v="2"/>
    <x v="0"/>
    <n v="96"/>
    <n v="3"/>
    <n v="2"/>
    <s v="Healthcare Representative"/>
    <n v="3"/>
    <x v="0"/>
    <n v="6142"/>
    <n v="7360"/>
    <n v="3"/>
    <s v="Y"/>
    <s v="No"/>
    <n v="11"/>
    <n v="3"/>
    <n v="4"/>
    <n v="80"/>
    <n v="0"/>
    <n v="10"/>
    <n v="2"/>
    <n v="3"/>
    <n v="5"/>
    <n v="1"/>
    <n v="4"/>
    <n v="3"/>
    <n v="4"/>
    <x v="2"/>
    <n v="0"/>
  </r>
  <r>
    <n v="23"/>
    <x v="1"/>
    <s v="Travel_Rarely"/>
    <n v="650"/>
    <x v="1"/>
    <n v="9"/>
    <n v="1"/>
    <s v="Medical"/>
    <n v="1"/>
    <n v="758"/>
    <n v="2"/>
    <x v="1"/>
    <n v="37"/>
    <n v="3"/>
    <n v="1"/>
    <s v="Laboratory Technician"/>
    <n v="1"/>
    <x v="1"/>
    <n v="2500"/>
    <n v="4344"/>
    <n v="1"/>
    <s v="Y"/>
    <s v="No"/>
    <n v="14"/>
    <n v="3"/>
    <n v="4"/>
    <n v="80"/>
    <n v="1"/>
    <n v="5"/>
    <n v="2"/>
    <n v="4"/>
    <n v="4"/>
    <n v="3"/>
    <n v="0"/>
    <n v="2"/>
    <n v="4"/>
    <x v="2"/>
    <n v="0"/>
  </r>
  <r>
    <n v="39"/>
    <x v="1"/>
    <s v="Travel_Rarely"/>
    <n v="141"/>
    <x v="2"/>
    <n v="3"/>
    <n v="3"/>
    <s v="Human Resources"/>
    <n v="1"/>
    <n v="760"/>
    <n v="3"/>
    <x v="0"/>
    <n v="44"/>
    <n v="4"/>
    <n v="2"/>
    <s v="Human Resources"/>
    <n v="2"/>
    <x v="1"/>
    <n v="6389"/>
    <n v="18767"/>
    <n v="9"/>
    <s v="Y"/>
    <s v="No"/>
    <n v="15"/>
    <n v="3"/>
    <n v="3"/>
    <n v="80"/>
    <n v="1"/>
    <n v="12"/>
    <n v="3"/>
    <n v="1"/>
    <n v="8"/>
    <n v="3"/>
    <n v="3"/>
    <n v="6"/>
    <n v="3"/>
    <x v="1"/>
    <n v="0"/>
  </r>
  <r>
    <n v="56"/>
    <x v="1"/>
    <s v="Travel_Rarely"/>
    <n v="832"/>
    <x v="1"/>
    <n v="9"/>
    <n v="3"/>
    <s v="Medical"/>
    <n v="1"/>
    <n v="762"/>
    <n v="3"/>
    <x v="1"/>
    <n v="81"/>
    <n v="3"/>
    <n v="4"/>
    <s v="Healthcare Representative"/>
    <n v="4"/>
    <x v="1"/>
    <n v="11103"/>
    <n v="20420"/>
    <n v="7"/>
    <s v="Y"/>
    <s v="No"/>
    <n v="11"/>
    <n v="3"/>
    <n v="3"/>
    <n v="80"/>
    <n v="0"/>
    <n v="30"/>
    <n v="1"/>
    <n v="2"/>
    <n v="10"/>
    <n v="7"/>
    <n v="1"/>
    <n v="1"/>
    <n v="2"/>
    <x v="1"/>
    <n v="0"/>
  </r>
  <r>
    <n v="40"/>
    <x v="1"/>
    <s v="Travel_Rarely"/>
    <n v="804"/>
    <x v="1"/>
    <n v="2"/>
    <n v="1"/>
    <s v="Medical"/>
    <n v="1"/>
    <n v="763"/>
    <n v="4"/>
    <x v="0"/>
    <n v="86"/>
    <n v="2"/>
    <n v="1"/>
    <s v="Research Scientist"/>
    <n v="4"/>
    <x v="0"/>
    <n v="2342"/>
    <n v="22929"/>
    <n v="0"/>
    <s v="Y"/>
    <s v="Yes"/>
    <n v="20"/>
    <n v="4"/>
    <n v="4"/>
    <n v="80"/>
    <n v="0"/>
    <n v="5"/>
    <n v="2"/>
    <n v="2"/>
    <n v="4"/>
    <n v="2"/>
    <n v="2"/>
    <n v="3"/>
    <n v="1"/>
    <x v="0"/>
    <n v="0"/>
  </r>
  <r>
    <n v="27"/>
    <x v="1"/>
    <s v="Travel_Rarely"/>
    <n v="975"/>
    <x v="1"/>
    <n v="7"/>
    <n v="3"/>
    <s v="Medical"/>
    <n v="1"/>
    <n v="764"/>
    <n v="4"/>
    <x v="0"/>
    <n v="55"/>
    <n v="2"/>
    <n v="2"/>
    <s v="Healthcare Representative"/>
    <n v="1"/>
    <x v="0"/>
    <n v="6811"/>
    <n v="23398"/>
    <n v="8"/>
    <s v="Y"/>
    <s v="No"/>
    <n v="19"/>
    <n v="3"/>
    <n v="1"/>
    <n v="80"/>
    <n v="0"/>
    <n v="9"/>
    <n v="2"/>
    <n v="1"/>
    <n v="7"/>
    <n v="6"/>
    <n v="0"/>
    <n v="7"/>
    <n v="4"/>
    <x v="2"/>
    <n v="0"/>
  </r>
  <r>
    <n v="29"/>
    <x v="1"/>
    <s v="Travel_Rarely"/>
    <n v="1090"/>
    <x v="0"/>
    <n v="10"/>
    <n v="3"/>
    <s v="Marketing"/>
    <n v="1"/>
    <n v="766"/>
    <n v="4"/>
    <x v="1"/>
    <n v="83"/>
    <n v="3"/>
    <n v="1"/>
    <s v="Sales Representative"/>
    <n v="2"/>
    <x v="2"/>
    <n v="2297"/>
    <n v="17967"/>
    <n v="1"/>
    <s v="Y"/>
    <s v="No"/>
    <n v="14"/>
    <n v="3"/>
    <n v="4"/>
    <n v="80"/>
    <n v="2"/>
    <n v="2"/>
    <n v="2"/>
    <n v="3"/>
    <n v="2"/>
    <n v="2"/>
    <n v="2"/>
    <n v="2"/>
    <n v="1"/>
    <x v="0"/>
    <n v="0"/>
  </r>
  <r>
    <n v="53"/>
    <x v="1"/>
    <s v="Travel_Rarely"/>
    <n v="346"/>
    <x v="1"/>
    <n v="6"/>
    <n v="3"/>
    <s v="Life Sciences"/>
    <n v="1"/>
    <n v="769"/>
    <n v="4"/>
    <x v="1"/>
    <n v="86"/>
    <n v="3"/>
    <n v="2"/>
    <s v="Laboratory Technician"/>
    <n v="4"/>
    <x v="0"/>
    <n v="2450"/>
    <n v="10919"/>
    <n v="2"/>
    <s v="Y"/>
    <s v="No"/>
    <n v="17"/>
    <n v="3"/>
    <n v="4"/>
    <n v="80"/>
    <n v="0"/>
    <n v="19"/>
    <n v="4"/>
    <n v="3"/>
    <n v="2"/>
    <n v="2"/>
    <n v="2"/>
    <n v="2"/>
    <n v="1"/>
    <x v="0"/>
    <n v="0"/>
  </r>
  <r>
    <n v="35"/>
    <x v="1"/>
    <s v="Non-Travel"/>
    <n v="1225"/>
    <x v="1"/>
    <n v="2"/>
    <n v="4"/>
    <s v="Life Sciences"/>
    <n v="1"/>
    <n v="771"/>
    <n v="4"/>
    <x v="0"/>
    <n v="61"/>
    <n v="3"/>
    <n v="2"/>
    <s v="Healthcare Representative"/>
    <n v="1"/>
    <x v="2"/>
    <n v="5093"/>
    <n v="4761"/>
    <n v="2"/>
    <s v="Y"/>
    <s v="No"/>
    <n v="11"/>
    <n v="3"/>
    <n v="1"/>
    <n v="80"/>
    <n v="1"/>
    <n v="16"/>
    <n v="2"/>
    <n v="4"/>
    <n v="1"/>
    <n v="0"/>
    <n v="0"/>
    <n v="0"/>
    <n v="3"/>
    <x v="1"/>
    <n v="0"/>
  </r>
  <r>
    <n v="32"/>
    <x v="1"/>
    <s v="Travel_Frequently"/>
    <n v="430"/>
    <x v="1"/>
    <n v="24"/>
    <n v="4"/>
    <s v="Life Sciences"/>
    <n v="1"/>
    <n v="772"/>
    <n v="1"/>
    <x v="1"/>
    <n v="80"/>
    <n v="3"/>
    <n v="2"/>
    <s v="Laboratory Technician"/>
    <n v="4"/>
    <x v="1"/>
    <n v="5309"/>
    <n v="21146"/>
    <n v="1"/>
    <s v="Y"/>
    <s v="No"/>
    <n v="15"/>
    <n v="3"/>
    <n v="4"/>
    <n v="80"/>
    <n v="2"/>
    <n v="10"/>
    <n v="2"/>
    <n v="3"/>
    <n v="10"/>
    <n v="8"/>
    <n v="4"/>
    <n v="7"/>
    <n v="4"/>
    <x v="2"/>
    <n v="0"/>
  </r>
  <r>
    <n v="38"/>
    <x v="1"/>
    <s v="Travel_Rarely"/>
    <n v="268"/>
    <x v="1"/>
    <n v="2"/>
    <n v="5"/>
    <s v="Medical"/>
    <n v="1"/>
    <n v="773"/>
    <n v="4"/>
    <x v="1"/>
    <n v="92"/>
    <n v="3"/>
    <n v="1"/>
    <s v="Research Scientist"/>
    <n v="3"/>
    <x v="1"/>
    <n v="3057"/>
    <n v="20471"/>
    <n v="6"/>
    <s v="Y"/>
    <s v="Yes"/>
    <n v="13"/>
    <n v="3"/>
    <n v="2"/>
    <n v="80"/>
    <n v="1"/>
    <n v="6"/>
    <n v="0"/>
    <n v="1"/>
    <n v="1"/>
    <n v="0"/>
    <n v="0"/>
    <n v="1"/>
    <n v="5"/>
    <x v="2"/>
    <n v="0"/>
  </r>
  <r>
    <n v="34"/>
    <x v="1"/>
    <s v="Travel_Rarely"/>
    <n v="167"/>
    <x v="1"/>
    <n v="8"/>
    <n v="5"/>
    <s v="Life Sciences"/>
    <n v="1"/>
    <n v="775"/>
    <n v="2"/>
    <x v="0"/>
    <n v="32"/>
    <n v="3"/>
    <n v="2"/>
    <s v="Manufacturing Director"/>
    <n v="1"/>
    <x v="2"/>
    <n v="5121"/>
    <n v="4187"/>
    <n v="3"/>
    <s v="Y"/>
    <s v="No"/>
    <n v="14"/>
    <n v="3"/>
    <n v="3"/>
    <n v="80"/>
    <n v="1"/>
    <n v="7"/>
    <n v="3"/>
    <n v="3"/>
    <n v="0"/>
    <n v="0"/>
    <n v="0"/>
    <n v="0"/>
    <n v="5"/>
    <x v="2"/>
    <n v="0"/>
  </r>
  <r>
    <n v="52"/>
    <x v="1"/>
    <s v="Travel_Rarely"/>
    <n v="621"/>
    <x v="0"/>
    <n v="3"/>
    <n v="4"/>
    <s v="Marketing"/>
    <n v="1"/>
    <n v="776"/>
    <n v="3"/>
    <x v="1"/>
    <n v="31"/>
    <n v="2"/>
    <n v="4"/>
    <s v="Manager"/>
    <n v="1"/>
    <x v="1"/>
    <n v="16856"/>
    <n v="10084"/>
    <n v="1"/>
    <s v="Y"/>
    <s v="No"/>
    <n v="11"/>
    <n v="3"/>
    <n v="1"/>
    <n v="80"/>
    <n v="0"/>
    <n v="34"/>
    <n v="3"/>
    <n v="4"/>
    <n v="34"/>
    <n v="6"/>
    <n v="1"/>
    <n v="16"/>
    <n v="4"/>
    <x v="2"/>
    <n v="0"/>
  </r>
  <r>
    <n v="33"/>
    <x v="0"/>
    <s v="Travel_Rarely"/>
    <n v="527"/>
    <x v="1"/>
    <n v="1"/>
    <n v="4"/>
    <s v="Other"/>
    <n v="1"/>
    <n v="780"/>
    <n v="4"/>
    <x v="1"/>
    <n v="63"/>
    <n v="3"/>
    <n v="1"/>
    <s v="Research Scientist"/>
    <n v="4"/>
    <x v="0"/>
    <n v="2686"/>
    <n v="5207"/>
    <n v="1"/>
    <s v="Y"/>
    <s v="Yes"/>
    <n v="13"/>
    <n v="3"/>
    <n v="3"/>
    <n v="80"/>
    <n v="0"/>
    <n v="10"/>
    <n v="2"/>
    <n v="2"/>
    <n v="10"/>
    <n v="9"/>
    <n v="7"/>
    <n v="8"/>
    <n v="4"/>
    <x v="2"/>
    <n v="1"/>
  </r>
  <r>
    <n v="25"/>
    <x v="1"/>
    <s v="Travel_Rarely"/>
    <n v="883"/>
    <x v="0"/>
    <n v="26"/>
    <n v="1"/>
    <s v="Medical"/>
    <n v="1"/>
    <n v="781"/>
    <n v="3"/>
    <x v="0"/>
    <n v="32"/>
    <n v="3"/>
    <n v="2"/>
    <s v="Sales Executive"/>
    <n v="4"/>
    <x v="0"/>
    <n v="6180"/>
    <n v="22807"/>
    <n v="1"/>
    <s v="Y"/>
    <s v="No"/>
    <n v="23"/>
    <n v="4"/>
    <n v="2"/>
    <n v="80"/>
    <n v="0"/>
    <n v="6"/>
    <n v="5"/>
    <n v="2"/>
    <n v="6"/>
    <n v="5"/>
    <n v="1"/>
    <n v="4"/>
    <n v="1"/>
    <x v="0"/>
    <n v="0"/>
  </r>
  <r>
    <n v="45"/>
    <x v="1"/>
    <s v="Travel_Rarely"/>
    <n v="954"/>
    <x v="0"/>
    <n v="2"/>
    <n v="2"/>
    <s v="Technical Degree"/>
    <n v="1"/>
    <n v="783"/>
    <n v="2"/>
    <x v="1"/>
    <n v="46"/>
    <n v="1"/>
    <n v="2"/>
    <s v="Sales Representative"/>
    <n v="3"/>
    <x v="0"/>
    <n v="6632"/>
    <n v="12388"/>
    <n v="0"/>
    <s v="Y"/>
    <s v="No"/>
    <n v="13"/>
    <n v="3"/>
    <n v="1"/>
    <n v="80"/>
    <n v="0"/>
    <n v="9"/>
    <n v="3"/>
    <n v="3"/>
    <n v="8"/>
    <n v="7"/>
    <n v="3"/>
    <n v="1"/>
    <n v="1"/>
    <x v="0"/>
    <n v="0"/>
  </r>
  <r>
    <n v="23"/>
    <x v="1"/>
    <s v="Travel_Rarely"/>
    <n v="310"/>
    <x v="1"/>
    <n v="10"/>
    <n v="1"/>
    <s v="Medical"/>
    <n v="1"/>
    <n v="784"/>
    <n v="1"/>
    <x v="1"/>
    <n v="79"/>
    <n v="4"/>
    <n v="1"/>
    <s v="Research Scientist"/>
    <n v="3"/>
    <x v="0"/>
    <n v="3505"/>
    <n v="19630"/>
    <n v="1"/>
    <s v="Y"/>
    <s v="No"/>
    <n v="18"/>
    <n v="3"/>
    <n v="4"/>
    <n v="80"/>
    <n v="0"/>
    <n v="2"/>
    <n v="3"/>
    <n v="3"/>
    <n v="2"/>
    <n v="2"/>
    <n v="0"/>
    <n v="2"/>
    <n v="4"/>
    <x v="2"/>
    <n v="0"/>
  </r>
  <r>
    <n v="47"/>
    <x v="0"/>
    <s v="Travel_Frequently"/>
    <n v="719"/>
    <x v="0"/>
    <n v="27"/>
    <n v="2"/>
    <s v="Life Sciences"/>
    <n v="1"/>
    <n v="785"/>
    <n v="2"/>
    <x v="0"/>
    <n v="77"/>
    <n v="4"/>
    <n v="2"/>
    <s v="Sales Executive"/>
    <n v="3"/>
    <x v="0"/>
    <n v="6397"/>
    <n v="10339"/>
    <n v="4"/>
    <s v="Y"/>
    <s v="Yes"/>
    <n v="12"/>
    <n v="3"/>
    <n v="4"/>
    <n v="80"/>
    <n v="0"/>
    <n v="8"/>
    <n v="2"/>
    <n v="3"/>
    <n v="5"/>
    <n v="4"/>
    <n v="1"/>
    <n v="3"/>
    <n v="2"/>
    <x v="1"/>
    <n v="1"/>
  </r>
  <r>
    <n v="34"/>
    <x v="1"/>
    <s v="Travel_Rarely"/>
    <n v="304"/>
    <x v="0"/>
    <n v="2"/>
    <n v="3"/>
    <s v="Other"/>
    <n v="1"/>
    <n v="786"/>
    <n v="4"/>
    <x v="1"/>
    <n v="60"/>
    <n v="3"/>
    <n v="2"/>
    <s v="Sales Executive"/>
    <n v="4"/>
    <x v="0"/>
    <n v="6274"/>
    <n v="18686"/>
    <n v="1"/>
    <s v="Y"/>
    <s v="No"/>
    <n v="22"/>
    <n v="4"/>
    <n v="3"/>
    <n v="80"/>
    <n v="0"/>
    <n v="6"/>
    <n v="5"/>
    <n v="3"/>
    <n v="6"/>
    <n v="5"/>
    <n v="1"/>
    <n v="4"/>
    <n v="1"/>
    <x v="0"/>
    <n v="0"/>
  </r>
  <r>
    <n v="55"/>
    <x v="0"/>
    <s v="Travel_Rarely"/>
    <n v="725"/>
    <x v="1"/>
    <n v="2"/>
    <n v="3"/>
    <s v="Medical"/>
    <n v="1"/>
    <n v="787"/>
    <n v="4"/>
    <x v="1"/>
    <n v="78"/>
    <n v="3"/>
    <n v="5"/>
    <s v="Manager"/>
    <n v="1"/>
    <x v="1"/>
    <n v="19859"/>
    <n v="21199"/>
    <n v="5"/>
    <s v="Y"/>
    <s v="Yes"/>
    <n v="13"/>
    <n v="3"/>
    <n v="4"/>
    <n v="80"/>
    <n v="1"/>
    <n v="24"/>
    <n v="2"/>
    <n v="3"/>
    <n v="5"/>
    <n v="2"/>
    <n v="1"/>
    <n v="4"/>
    <n v="3"/>
    <x v="1"/>
    <n v="1"/>
  </r>
  <r>
    <n v="36"/>
    <x v="1"/>
    <s v="Non-Travel"/>
    <n v="1434"/>
    <x v="0"/>
    <n v="8"/>
    <n v="4"/>
    <s v="Life Sciences"/>
    <n v="1"/>
    <n v="789"/>
    <n v="1"/>
    <x v="1"/>
    <n v="76"/>
    <n v="2"/>
    <n v="3"/>
    <s v="Sales Executive"/>
    <n v="1"/>
    <x v="0"/>
    <n v="7587"/>
    <n v="14229"/>
    <n v="1"/>
    <s v="Y"/>
    <s v="No"/>
    <n v="15"/>
    <n v="3"/>
    <n v="2"/>
    <n v="80"/>
    <n v="0"/>
    <n v="10"/>
    <n v="1"/>
    <n v="3"/>
    <n v="10"/>
    <n v="7"/>
    <n v="0"/>
    <n v="9"/>
    <n v="5"/>
    <x v="2"/>
    <n v="0"/>
  </r>
  <r>
    <n v="52"/>
    <x v="1"/>
    <s v="Non-Travel"/>
    <n v="715"/>
    <x v="1"/>
    <n v="19"/>
    <n v="4"/>
    <s v="Medical"/>
    <n v="1"/>
    <n v="791"/>
    <n v="4"/>
    <x v="1"/>
    <n v="41"/>
    <n v="3"/>
    <n v="1"/>
    <s v="Research Scientist"/>
    <n v="4"/>
    <x v="1"/>
    <n v="4258"/>
    <n v="26589"/>
    <n v="0"/>
    <s v="Y"/>
    <s v="No"/>
    <n v="18"/>
    <n v="3"/>
    <n v="1"/>
    <n v="80"/>
    <n v="1"/>
    <n v="5"/>
    <n v="3"/>
    <n v="3"/>
    <n v="4"/>
    <n v="3"/>
    <n v="1"/>
    <n v="2"/>
    <n v="3"/>
    <x v="1"/>
    <n v="0"/>
  </r>
  <r>
    <n v="26"/>
    <x v="1"/>
    <s v="Travel_Frequently"/>
    <n v="575"/>
    <x v="1"/>
    <n v="1"/>
    <n v="2"/>
    <s v="Life Sciences"/>
    <n v="1"/>
    <n v="792"/>
    <n v="1"/>
    <x v="0"/>
    <n v="71"/>
    <n v="1"/>
    <n v="1"/>
    <s v="Laboratory Technician"/>
    <n v="4"/>
    <x v="2"/>
    <n v="4364"/>
    <n v="5288"/>
    <n v="3"/>
    <s v="Y"/>
    <s v="No"/>
    <n v="14"/>
    <n v="3"/>
    <n v="1"/>
    <n v="80"/>
    <n v="1"/>
    <n v="5"/>
    <n v="2"/>
    <n v="3"/>
    <n v="2"/>
    <n v="2"/>
    <n v="2"/>
    <n v="0"/>
    <n v="1"/>
    <x v="0"/>
    <n v="0"/>
  </r>
  <r>
    <n v="29"/>
    <x v="1"/>
    <s v="Travel_Rarely"/>
    <n v="657"/>
    <x v="1"/>
    <n v="27"/>
    <n v="3"/>
    <s v="Medical"/>
    <n v="1"/>
    <n v="793"/>
    <n v="2"/>
    <x v="0"/>
    <n v="66"/>
    <n v="3"/>
    <n v="2"/>
    <s v="Healthcare Representative"/>
    <n v="3"/>
    <x v="1"/>
    <n v="4335"/>
    <n v="25549"/>
    <n v="4"/>
    <s v="Y"/>
    <s v="No"/>
    <n v="12"/>
    <n v="3"/>
    <n v="1"/>
    <n v="80"/>
    <n v="1"/>
    <n v="11"/>
    <n v="3"/>
    <n v="2"/>
    <n v="8"/>
    <n v="7"/>
    <n v="1"/>
    <n v="1"/>
    <n v="4"/>
    <x v="2"/>
    <n v="0"/>
  </r>
  <r>
    <n v="26"/>
    <x v="0"/>
    <s v="Travel_Rarely"/>
    <n v="1146"/>
    <x v="0"/>
    <n v="8"/>
    <n v="3"/>
    <s v="Technical Degree"/>
    <n v="1"/>
    <n v="796"/>
    <n v="4"/>
    <x v="1"/>
    <n v="38"/>
    <n v="2"/>
    <n v="2"/>
    <s v="Sales Executive"/>
    <n v="1"/>
    <x v="0"/>
    <n v="5326"/>
    <n v="3064"/>
    <n v="6"/>
    <s v="Y"/>
    <s v="No"/>
    <n v="17"/>
    <n v="3"/>
    <n v="3"/>
    <n v="80"/>
    <n v="0"/>
    <n v="6"/>
    <n v="2"/>
    <n v="2"/>
    <n v="4"/>
    <n v="3"/>
    <n v="1"/>
    <n v="2"/>
    <n v="1"/>
    <x v="0"/>
    <n v="1"/>
  </r>
  <r>
    <n v="34"/>
    <x v="1"/>
    <s v="Travel_Rarely"/>
    <n v="182"/>
    <x v="1"/>
    <n v="1"/>
    <n v="4"/>
    <s v="Life Sciences"/>
    <n v="1"/>
    <n v="797"/>
    <n v="2"/>
    <x v="0"/>
    <n v="72"/>
    <n v="4"/>
    <n v="1"/>
    <s v="Research Scientist"/>
    <n v="4"/>
    <x v="0"/>
    <n v="3280"/>
    <n v="13551"/>
    <n v="2"/>
    <s v="Y"/>
    <s v="No"/>
    <n v="16"/>
    <n v="3"/>
    <n v="3"/>
    <n v="80"/>
    <n v="0"/>
    <n v="10"/>
    <n v="2"/>
    <n v="3"/>
    <n v="4"/>
    <n v="2"/>
    <n v="1"/>
    <n v="3"/>
    <n v="2"/>
    <x v="1"/>
    <n v="0"/>
  </r>
  <r>
    <n v="54"/>
    <x v="1"/>
    <s v="Travel_Rarely"/>
    <n v="376"/>
    <x v="1"/>
    <n v="19"/>
    <n v="4"/>
    <s v="Medical"/>
    <n v="1"/>
    <n v="799"/>
    <n v="4"/>
    <x v="0"/>
    <n v="95"/>
    <n v="3"/>
    <n v="2"/>
    <s v="Manufacturing Director"/>
    <n v="1"/>
    <x v="2"/>
    <n v="5485"/>
    <n v="22670"/>
    <n v="9"/>
    <s v="Y"/>
    <s v="Yes"/>
    <n v="11"/>
    <n v="3"/>
    <n v="2"/>
    <n v="80"/>
    <n v="2"/>
    <n v="9"/>
    <n v="4"/>
    <n v="3"/>
    <n v="5"/>
    <n v="3"/>
    <n v="1"/>
    <n v="4"/>
    <n v="2"/>
    <x v="1"/>
    <n v="0"/>
  </r>
  <r>
    <n v="27"/>
    <x v="1"/>
    <s v="Travel_Frequently"/>
    <n v="829"/>
    <x v="0"/>
    <n v="8"/>
    <n v="1"/>
    <s v="Marketing"/>
    <n v="1"/>
    <n v="800"/>
    <n v="3"/>
    <x v="1"/>
    <n v="84"/>
    <n v="3"/>
    <n v="2"/>
    <s v="Sales Executive"/>
    <n v="4"/>
    <x v="1"/>
    <n v="4342"/>
    <n v="24008"/>
    <n v="0"/>
    <s v="Y"/>
    <s v="No"/>
    <n v="19"/>
    <n v="3"/>
    <n v="2"/>
    <n v="80"/>
    <n v="1"/>
    <n v="5"/>
    <n v="3"/>
    <n v="3"/>
    <n v="4"/>
    <n v="2"/>
    <n v="1"/>
    <n v="1"/>
    <n v="3"/>
    <x v="1"/>
    <n v="0"/>
  </r>
  <r>
    <n v="37"/>
    <x v="1"/>
    <s v="Travel_Rarely"/>
    <n v="571"/>
    <x v="1"/>
    <n v="10"/>
    <n v="1"/>
    <s v="Life Sciences"/>
    <n v="1"/>
    <n v="802"/>
    <n v="4"/>
    <x v="0"/>
    <n v="82"/>
    <n v="3"/>
    <n v="1"/>
    <s v="Research Scientist"/>
    <n v="1"/>
    <x v="2"/>
    <n v="2782"/>
    <n v="19905"/>
    <n v="0"/>
    <s v="Y"/>
    <s v="Yes"/>
    <n v="13"/>
    <n v="3"/>
    <n v="2"/>
    <n v="80"/>
    <n v="2"/>
    <n v="6"/>
    <n v="3"/>
    <n v="2"/>
    <n v="5"/>
    <n v="3"/>
    <n v="4"/>
    <n v="3"/>
    <n v="5"/>
    <x v="2"/>
    <n v="0"/>
  </r>
  <r>
    <n v="38"/>
    <x v="1"/>
    <s v="Travel_Frequently"/>
    <n v="240"/>
    <x v="1"/>
    <n v="2"/>
    <n v="4"/>
    <s v="Life Sciences"/>
    <n v="1"/>
    <n v="803"/>
    <n v="1"/>
    <x v="0"/>
    <n v="75"/>
    <n v="4"/>
    <n v="2"/>
    <s v="Manufacturing Director"/>
    <n v="1"/>
    <x v="0"/>
    <n v="5980"/>
    <n v="26085"/>
    <n v="6"/>
    <s v="Y"/>
    <s v="Yes"/>
    <n v="12"/>
    <n v="3"/>
    <n v="4"/>
    <n v="80"/>
    <n v="0"/>
    <n v="17"/>
    <n v="2"/>
    <n v="3"/>
    <n v="15"/>
    <n v="7"/>
    <n v="4"/>
    <n v="12"/>
    <n v="4"/>
    <x v="2"/>
    <n v="0"/>
  </r>
  <r>
    <n v="34"/>
    <x v="1"/>
    <s v="Travel_Rarely"/>
    <n v="121"/>
    <x v="1"/>
    <n v="2"/>
    <n v="4"/>
    <s v="Medical"/>
    <n v="1"/>
    <n v="804"/>
    <n v="3"/>
    <x v="0"/>
    <n v="86"/>
    <n v="2"/>
    <n v="1"/>
    <s v="Research Scientist"/>
    <n v="1"/>
    <x v="0"/>
    <n v="4381"/>
    <n v="7530"/>
    <n v="1"/>
    <s v="Y"/>
    <s v="No"/>
    <n v="11"/>
    <n v="3"/>
    <n v="3"/>
    <n v="80"/>
    <n v="0"/>
    <n v="6"/>
    <n v="3"/>
    <n v="3"/>
    <n v="6"/>
    <n v="5"/>
    <n v="1"/>
    <n v="3"/>
    <n v="1"/>
    <x v="0"/>
    <n v="0"/>
  </r>
  <r>
    <n v="35"/>
    <x v="1"/>
    <s v="Travel_Rarely"/>
    <n v="384"/>
    <x v="0"/>
    <n v="8"/>
    <n v="4"/>
    <s v="Life Sciences"/>
    <n v="1"/>
    <n v="805"/>
    <n v="1"/>
    <x v="0"/>
    <n v="72"/>
    <n v="3"/>
    <n v="1"/>
    <s v="Sales Representative"/>
    <n v="4"/>
    <x v="1"/>
    <n v="2572"/>
    <n v="20317"/>
    <n v="1"/>
    <s v="Y"/>
    <s v="No"/>
    <n v="16"/>
    <n v="3"/>
    <n v="2"/>
    <n v="80"/>
    <n v="1"/>
    <n v="3"/>
    <n v="1"/>
    <n v="2"/>
    <n v="3"/>
    <n v="2"/>
    <n v="0"/>
    <n v="2"/>
    <n v="4"/>
    <x v="2"/>
    <n v="0"/>
  </r>
  <r>
    <n v="30"/>
    <x v="1"/>
    <s v="Travel_Rarely"/>
    <n v="921"/>
    <x v="1"/>
    <n v="1"/>
    <n v="3"/>
    <s v="Life Sciences"/>
    <n v="1"/>
    <n v="806"/>
    <n v="4"/>
    <x v="1"/>
    <n v="38"/>
    <n v="1"/>
    <n v="1"/>
    <s v="Laboratory Technician"/>
    <n v="3"/>
    <x v="1"/>
    <n v="3833"/>
    <n v="24375"/>
    <n v="3"/>
    <s v="Y"/>
    <s v="No"/>
    <n v="21"/>
    <n v="4"/>
    <n v="3"/>
    <n v="80"/>
    <n v="2"/>
    <n v="7"/>
    <n v="2"/>
    <n v="3"/>
    <n v="2"/>
    <n v="2"/>
    <n v="0"/>
    <n v="2"/>
    <n v="4"/>
    <x v="2"/>
    <n v="0"/>
  </r>
  <r>
    <n v="40"/>
    <x v="1"/>
    <s v="Travel_Frequently"/>
    <n v="791"/>
    <x v="1"/>
    <n v="2"/>
    <n v="2"/>
    <s v="Medical"/>
    <n v="1"/>
    <n v="807"/>
    <n v="3"/>
    <x v="0"/>
    <n v="38"/>
    <n v="4"/>
    <n v="2"/>
    <s v="Healthcare Representative"/>
    <n v="2"/>
    <x v="1"/>
    <n v="4244"/>
    <n v="9931"/>
    <n v="1"/>
    <s v="Y"/>
    <s v="No"/>
    <n v="24"/>
    <n v="4"/>
    <n v="4"/>
    <n v="80"/>
    <n v="1"/>
    <n v="8"/>
    <n v="2"/>
    <n v="3"/>
    <n v="8"/>
    <n v="7"/>
    <n v="3"/>
    <n v="7"/>
    <n v="5"/>
    <x v="2"/>
    <n v="0"/>
  </r>
  <r>
    <n v="34"/>
    <x v="1"/>
    <s v="Travel_Rarely"/>
    <n v="1111"/>
    <x v="0"/>
    <n v="8"/>
    <n v="2"/>
    <s v="Life Sciences"/>
    <n v="1"/>
    <n v="808"/>
    <n v="3"/>
    <x v="0"/>
    <n v="93"/>
    <n v="3"/>
    <n v="2"/>
    <s v="Sales Executive"/>
    <n v="1"/>
    <x v="1"/>
    <n v="6500"/>
    <n v="13305"/>
    <n v="5"/>
    <s v="Y"/>
    <s v="No"/>
    <n v="17"/>
    <n v="3"/>
    <n v="2"/>
    <n v="80"/>
    <n v="1"/>
    <n v="6"/>
    <n v="1"/>
    <n v="3"/>
    <n v="3"/>
    <n v="2"/>
    <n v="1"/>
    <n v="2"/>
    <n v="1"/>
    <x v="0"/>
    <n v="0"/>
  </r>
  <r>
    <n v="42"/>
    <x v="1"/>
    <s v="Travel_Frequently"/>
    <n v="570"/>
    <x v="1"/>
    <n v="8"/>
    <n v="3"/>
    <s v="Life Sciences"/>
    <n v="1"/>
    <n v="809"/>
    <n v="2"/>
    <x v="1"/>
    <n v="66"/>
    <n v="3"/>
    <n v="5"/>
    <s v="Manager"/>
    <n v="4"/>
    <x v="2"/>
    <n v="18430"/>
    <n v="16225"/>
    <n v="1"/>
    <s v="Y"/>
    <s v="No"/>
    <n v="13"/>
    <n v="3"/>
    <n v="2"/>
    <n v="80"/>
    <n v="1"/>
    <n v="24"/>
    <n v="4"/>
    <n v="2"/>
    <n v="24"/>
    <n v="7"/>
    <n v="14"/>
    <n v="9"/>
    <n v="4"/>
    <x v="2"/>
    <n v="0"/>
  </r>
  <r>
    <n v="23"/>
    <x v="0"/>
    <s v="Travel_Rarely"/>
    <n v="1243"/>
    <x v="1"/>
    <n v="6"/>
    <n v="3"/>
    <s v="Life Sciences"/>
    <n v="1"/>
    <n v="811"/>
    <n v="3"/>
    <x v="1"/>
    <n v="63"/>
    <n v="4"/>
    <n v="1"/>
    <s v="Laboratory Technician"/>
    <n v="1"/>
    <x v="1"/>
    <n v="1601"/>
    <n v="3445"/>
    <n v="1"/>
    <s v="Y"/>
    <s v="Yes"/>
    <n v="21"/>
    <n v="4"/>
    <n v="3"/>
    <n v="80"/>
    <n v="2"/>
    <n v="1"/>
    <n v="2"/>
    <n v="3"/>
    <n v="0"/>
    <n v="0"/>
    <n v="0"/>
    <n v="0"/>
    <n v="1"/>
    <x v="0"/>
    <n v="1"/>
  </r>
  <r>
    <n v="24"/>
    <x v="1"/>
    <s v="Non-Travel"/>
    <n v="1092"/>
    <x v="1"/>
    <n v="9"/>
    <n v="3"/>
    <s v="Life Sciences"/>
    <n v="1"/>
    <n v="812"/>
    <n v="3"/>
    <x v="1"/>
    <n v="60"/>
    <n v="2"/>
    <n v="1"/>
    <s v="Laboratory Technician"/>
    <n v="2"/>
    <x v="2"/>
    <n v="2694"/>
    <n v="26551"/>
    <n v="1"/>
    <s v="Y"/>
    <s v="No"/>
    <n v="11"/>
    <n v="3"/>
    <n v="3"/>
    <n v="80"/>
    <n v="3"/>
    <n v="1"/>
    <n v="4"/>
    <n v="3"/>
    <n v="1"/>
    <n v="0"/>
    <n v="0"/>
    <n v="0"/>
    <n v="2"/>
    <x v="1"/>
    <n v="0"/>
  </r>
  <r>
    <n v="52"/>
    <x v="1"/>
    <s v="Travel_Rarely"/>
    <n v="1325"/>
    <x v="1"/>
    <n v="11"/>
    <n v="4"/>
    <s v="Life Sciences"/>
    <n v="1"/>
    <n v="813"/>
    <n v="4"/>
    <x v="0"/>
    <n v="82"/>
    <n v="3"/>
    <n v="2"/>
    <s v="Laboratory Technician"/>
    <n v="3"/>
    <x v="1"/>
    <n v="3149"/>
    <n v="21821"/>
    <n v="8"/>
    <s v="Y"/>
    <s v="No"/>
    <n v="20"/>
    <n v="4"/>
    <n v="2"/>
    <n v="80"/>
    <n v="1"/>
    <n v="9"/>
    <n v="3"/>
    <n v="3"/>
    <n v="5"/>
    <n v="2"/>
    <n v="1"/>
    <n v="4"/>
    <n v="1"/>
    <x v="0"/>
    <n v="0"/>
  </r>
  <r>
    <n v="50"/>
    <x v="1"/>
    <s v="Travel_Rarely"/>
    <n v="691"/>
    <x v="1"/>
    <n v="2"/>
    <n v="3"/>
    <s v="Medical"/>
    <n v="1"/>
    <n v="815"/>
    <n v="3"/>
    <x v="1"/>
    <n v="64"/>
    <n v="3"/>
    <n v="4"/>
    <s v="Research Director"/>
    <n v="3"/>
    <x v="1"/>
    <n v="17639"/>
    <n v="6881"/>
    <n v="5"/>
    <s v="Y"/>
    <s v="No"/>
    <n v="16"/>
    <n v="3"/>
    <n v="4"/>
    <n v="80"/>
    <n v="0"/>
    <n v="30"/>
    <n v="3"/>
    <n v="3"/>
    <n v="4"/>
    <n v="3"/>
    <n v="0"/>
    <n v="3"/>
    <n v="5"/>
    <x v="2"/>
    <n v="0"/>
  </r>
  <r>
    <n v="29"/>
    <x v="0"/>
    <s v="Travel_Rarely"/>
    <n v="805"/>
    <x v="1"/>
    <n v="1"/>
    <n v="2"/>
    <s v="Life Sciences"/>
    <n v="1"/>
    <n v="816"/>
    <n v="2"/>
    <x v="0"/>
    <n v="36"/>
    <n v="2"/>
    <n v="1"/>
    <s v="Laboratory Technician"/>
    <n v="1"/>
    <x v="1"/>
    <n v="2319"/>
    <n v="6689"/>
    <n v="1"/>
    <s v="Y"/>
    <s v="Yes"/>
    <n v="11"/>
    <n v="3"/>
    <n v="4"/>
    <n v="80"/>
    <n v="1"/>
    <n v="1"/>
    <n v="1"/>
    <n v="3"/>
    <n v="1"/>
    <n v="0"/>
    <n v="0"/>
    <n v="0"/>
    <n v="5"/>
    <x v="2"/>
    <n v="1"/>
  </r>
  <r>
    <n v="33"/>
    <x v="1"/>
    <s v="Travel_Rarely"/>
    <n v="213"/>
    <x v="1"/>
    <n v="7"/>
    <n v="3"/>
    <s v="Medical"/>
    <n v="1"/>
    <n v="817"/>
    <n v="3"/>
    <x v="1"/>
    <n v="49"/>
    <n v="3"/>
    <n v="3"/>
    <s v="Research Director"/>
    <n v="3"/>
    <x v="1"/>
    <n v="11691"/>
    <n v="25995"/>
    <n v="0"/>
    <s v="Y"/>
    <s v="No"/>
    <n v="11"/>
    <n v="3"/>
    <n v="4"/>
    <n v="80"/>
    <n v="0"/>
    <n v="14"/>
    <n v="3"/>
    <n v="4"/>
    <n v="13"/>
    <n v="9"/>
    <n v="3"/>
    <n v="7"/>
    <n v="5"/>
    <x v="2"/>
    <n v="0"/>
  </r>
  <r>
    <n v="33"/>
    <x v="0"/>
    <s v="Travel_Rarely"/>
    <n v="118"/>
    <x v="0"/>
    <n v="16"/>
    <n v="3"/>
    <s v="Marketing"/>
    <n v="1"/>
    <n v="819"/>
    <n v="1"/>
    <x v="0"/>
    <n v="69"/>
    <n v="3"/>
    <n v="2"/>
    <s v="Sales Executive"/>
    <n v="1"/>
    <x v="0"/>
    <n v="5324"/>
    <n v="26507"/>
    <n v="5"/>
    <s v="Y"/>
    <s v="No"/>
    <n v="15"/>
    <n v="3"/>
    <n v="3"/>
    <n v="80"/>
    <n v="0"/>
    <n v="6"/>
    <n v="3"/>
    <n v="3"/>
    <n v="3"/>
    <n v="2"/>
    <n v="0"/>
    <n v="2"/>
    <n v="3"/>
    <x v="1"/>
    <n v="1"/>
  </r>
  <r>
    <n v="47"/>
    <x v="1"/>
    <s v="Travel_Rarely"/>
    <n v="202"/>
    <x v="1"/>
    <n v="2"/>
    <n v="2"/>
    <s v="Other"/>
    <n v="1"/>
    <n v="820"/>
    <n v="3"/>
    <x v="0"/>
    <n v="33"/>
    <n v="3"/>
    <n v="4"/>
    <s v="Manager"/>
    <n v="4"/>
    <x v="1"/>
    <n v="16752"/>
    <n v="12982"/>
    <n v="1"/>
    <s v="Y"/>
    <s v="Yes"/>
    <n v="11"/>
    <n v="3"/>
    <n v="3"/>
    <n v="80"/>
    <n v="1"/>
    <n v="26"/>
    <n v="3"/>
    <n v="2"/>
    <n v="26"/>
    <n v="14"/>
    <n v="3"/>
    <n v="0"/>
    <n v="1"/>
    <x v="0"/>
    <n v="0"/>
  </r>
  <r>
    <n v="36"/>
    <x v="1"/>
    <s v="Travel_Rarely"/>
    <n v="676"/>
    <x v="1"/>
    <n v="1"/>
    <n v="3"/>
    <s v="Other"/>
    <n v="1"/>
    <n v="823"/>
    <n v="3"/>
    <x v="0"/>
    <n v="35"/>
    <n v="3"/>
    <n v="2"/>
    <s v="Manufacturing Director"/>
    <n v="2"/>
    <x v="1"/>
    <n v="5228"/>
    <n v="23361"/>
    <n v="0"/>
    <s v="Y"/>
    <s v="No"/>
    <n v="15"/>
    <n v="3"/>
    <n v="1"/>
    <n v="80"/>
    <n v="1"/>
    <n v="10"/>
    <n v="2"/>
    <n v="3"/>
    <n v="9"/>
    <n v="7"/>
    <n v="0"/>
    <n v="5"/>
    <n v="5"/>
    <x v="2"/>
    <n v="0"/>
  </r>
  <r>
    <n v="29"/>
    <x v="1"/>
    <s v="Travel_Rarely"/>
    <n v="1252"/>
    <x v="1"/>
    <n v="23"/>
    <n v="2"/>
    <s v="Life Sciences"/>
    <n v="1"/>
    <n v="824"/>
    <n v="3"/>
    <x v="1"/>
    <n v="81"/>
    <n v="4"/>
    <n v="1"/>
    <s v="Research Scientist"/>
    <n v="3"/>
    <x v="1"/>
    <n v="2700"/>
    <n v="23779"/>
    <n v="1"/>
    <s v="Y"/>
    <s v="No"/>
    <n v="24"/>
    <n v="4"/>
    <n v="3"/>
    <n v="80"/>
    <n v="1"/>
    <n v="10"/>
    <n v="3"/>
    <n v="3"/>
    <n v="10"/>
    <n v="7"/>
    <n v="0"/>
    <n v="7"/>
    <n v="2"/>
    <x v="1"/>
    <n v="0"/>
  </r>
  <r>
    <n v="58"/>
    <x v="0"/>
    <s v="Travel_Rarely"/>
    <n v="286"/>
    <x v="1"/>
    <n v="2"/>
    <n v="4"/>
    <s v="Life Sciences"/>
    <n v="1"/>
    <n v="825"/>
    <n v="4"/>
    <x v="1"/>
    <n v="31"/>
    <n v="3"/>
    <n v="5"/>
    <s v="Research Director"/>
    <n v="2"/>
    <x v="0"/>
    <n v="19246"/>
    <n v="25761"/>
    <n v="7"/>
    <s v="Y"/>
    <s v="Yes"/>
    <n v="12"/>
    <n v="3"/>
    <n v="4"/>
    <n v="80"/>
    <n v="0"/>
    <n v="40"/>
    <n v="2"/>
    <n v="3"/>
    <n v="31"/>
    <n v="15"/>
    <n v="13"/>
    <n v="8"/>
    <n v="1"/>
    <x v="0"/>
    <n v="1"/>
  </r>
  <r>
    <n v="35"/>
    <x v="1"/>
    <s v="Travel_Rarely"/>
    <n v="1258"/>
    <x v="1"/>
    <n v="1"/>
    <n v="4"/>
    <s v="Life Sciences"/>
    <n v="1"/>
    <n v="826"/>
    <n v="4"/>
    <x v="0"/>
    <n v="40"/>
    <n v="4"/>
    <n v="1"/>
    <s v="Research Scientist"/>
    <n v="3"/>
    <x v="0"/>
    <n v="2506"/>
    <n v="13301"/>
    <n v="3"/>
    <s v="Y"/>
    <s v="No"/>
    <n v="13"/>
    <n v="3"/>
    <n v="3"/>
    <n v="80"/>
    <n v="0"/>
    <n v="7"/>
    <n v="0"/>
    <n v="3"/>
    <n v="2"/>
    <n v="2"/>
    <n v="2"/>
    <n v="2"/>
    <n v="1"/>
    <x v="0"/>
    <n v="0"/>
  </r>
  <r>
    <n v="42"/>
    <x v="1"/>
    <s v="Travel_Rarely"/>
    <n v="932"/>
    <x v="1"/>
    <n v="1"/>
    <n v="2"/>
    <s v="Life Sciences"/>
    <n v="1"/>
    <n v="827"/>
    <n v="4"/>
    <x v="0"/>
    <n v="43"/>
    <n v="2"/>
    <n v="2"/>
    <s v="Manufacturing Director"/>
    <n v="4"/>
    <x v="1"/>
    <n v="6062"/>
    <n v="4051"/>
    <n v="9"/>
    <s v="Y"/>
    <s v="Yes"/>
    <n v="13"/>
    <n v="3"/>
    <n v="4"/>
    <n v="80"/>
    <n v="1"/>
    <n v="8"/>
    <n v="4"/>
    <n v="3"/>
    <n v="4"/>
    <n v="3"/>
    <n v="0"/>
    <n v="2"/>
    <n v="1"/>
    <x v="0"/>
    <n v="0"/>
  </r>
  <r>
    <n v="28"/>
    <x v="0"/>
    <s v="Travel_Rarely"/>
    <n v="890"/>
    <x v="1"/>
    <n v="2"/>
    <n v="4"/>
    <s v="Medical"/>
    <n v="1"/>
    <n v="828"/>
    <n v="3"/>
    <x v="1"/>
    <n v="46"/>
    <n v="3"/>
    <n v="1"/>
    <s v="Research Scientist"/>
    <n v="3"/>
    <x v="0"/>
    <n v="4382"/>
    <n v="16374"/>
    <n v="6"/>
    <s v="Y"/>
    <s v="No"/>
    <n v="17"/>
    <n v="3"/>
    <n v="4"/>
    <n v="80"/>
    <n v="0"/>
    <n v="5"/>
    <n v="3"/>
    <n v="2"/>
    <n v="2"/>
    <n v="2"/>
    <n v="2"/>
    <n v="1"/>
    <n v="1"/>
    <x v="0"/>
    <n v="1"/>
  </r>
  <r>
    <n v="36"/>
    <x v="1"/>
    <s v="Travel_Rarely"/>
    <n v="1041"/>
    <x v="2"/>
    <n v="13"/>
    <n v="3"/>
    <s v="Human Resources"/>
    <n v="1"/>
    <n v="829"/>
    <n v="3"/>
    <x v="1"/>
    <n v="36"/>
    <n v="3"/>
    <n v="1"/>
    <s v="Human Resources"/>
    <n v="2"/>
    <x v="1"/>
    <n v="2143"/>
    <n v="25527"/>
    <n v="4"/>
    <s v="Y"/>
    <s v="No"/>
    <n v="13"/>
    <n v="3"/>
    <n v="2"/>
    <n v="80"/>
    <n v="1"/>
    <n v="8"/>
    <n v="2"/>
    <n v="3"/>
    <n v="5"/>
    <n v="2"/>
    <n v="0"/>
    <n v="4"/>
    <n v="4"/>
    <x v="2"/>
    <n v="0"/>
  </r>
  <r>
    <n v="32"/>
    <x v="1"/>
    <s v="Travel_Rarely"/>
    <n v="859"/>
    <x v="1"/>
    <n v="4"/>
    <n v="3"/>
    <s v="Life Sciences"/>
    <n v="1"/>
    <n v="830"/>
    <n v="3"/>
    <x v="0"/>
    <n v="98"/>
    <n v="2"/>
    <n v="2"/>
    <s v="Manufacturing Director"/>
    <n v="3"/>
    <x v="1"/>
    <n v="6162"/>
    <n v="19124"/>
    <n v="1"/>
    <s v="Y"/>
    <s v="No"/>
    <n v="12"/>
    <n v="3"/>
    <n v="3"/>
    <n v="80"/>
    <n v="1"/>
    <n v="14"/>
    <n v="3"/>
    <n v="3"/>
    <n v="14"/>
    <n v="13"/>
    <n v="6"/>
    <n v="8"/>
    <n v="1"/>
    <x v="0"/>
    <n v="0"/>
  </r>
  <r>
    <n v="40"/>
    <x v="1"/>
    <s v="Travel_Frequently"/>
    <n v="720"/>
    <x v="1"/>
    <n v="16"/>
    <n v="4"/>
    <s v="Medical"/>
    <n v="1"/>
    <n v="832"/>
    <n v="1"/>
    <x v="1"/>
    <n v="51"/>
    <n v="2"/>
    <n v="2"/>
    <s v="Laboratory Technician"/>
    <n v="3"/>
    <x v="0"/>
    <n v="5094"/>
    <n v="11983"/>
    <n v="6"/>
    <s v="Y"/>
    <s v="No"/>
    <n v="14"/>
    <n v="3"/>
    <n v="4"/>
    <n v="80"/>
    <n v="0"/>
    <n v="10"/>
    <n v="6"/>
    <n v="3"/>
    <n v="1"/>
    <n v="0"/>
    <n v="0"/>
    <n v="0"/>
    <n v="1"/>
    <x v="0"/>
    <n v="0"/>
  </r>
  <r>
    <n v="30"/>
    <x v="1"/>
    <s v="Travel_Rarely"/>
    <n v="946"/>
    <x v="1"/>
    <n v="2"/>
    <n v="3"/>
    <s v="Medical"/>
    <n v="1"/>
    <n v="833"/>
    <n v="3"/>
    <x v="0"/>
    <n v="52"/>
    <n v="2"/>
    <n v="2"/>
    <s v="Manufacturing Director"/>
    <n v="4"/>
    <x v="0"/>
    <n v="6877"/>
    <n v="20234"/>
    <n v="5"/>
    <s v="Y"/>
    <s v="Yes"/>
    <n v="24"/>
    <n v="4"/>
    <n v="2"/>
    <n v="80"/>
    <n v="0"/>
    <n v="12"/>
    <n v="4"/>
    <n v="2"/>
    <n v="0"/>
    <n v="0"/>
    <n v="0"/>
    <n v="0"/>
    <n v="2"/>
    <x v="1"/>
    <n v="0"/>
  </r>
  <r>
    <n v="45"/>
    <x v="1"/>
    <s v="Travel_Rarely"/>
    <n v="252"/>
    <x v="1"/>
    <n v="2"/>
    <n v="3"/>
    <s v="Life Sciences"/>
    <n v="1"/>
    <n v="834"/>
    <n v="2"/>
    <x v="0"/>
    <n v="95"/>
    <n v="2"/>
    <n v="1"/>
    <s v="Research Scientist"/>
    <n v="3"/>
    <x v="0"/>
    <n v="2274"/>
    <n v="6153"/>
    <n v="1"/>
    <s v="Y"/>
    <s v="No"/>
    <n v="14"/>
    <n v="3"/>
    <n v="4"/>
    <n v="80"/>
    <n v="0"/>
    <n v="1"/>
    <n v="3"/>
    <n v="3"/>
    <n v="1"/>
    <n v="0"/>
    <n v="0"/>
    <n v="0"/>
    <n v="2"/>
    <x v="1"/>
    <n v="0"/>
  </r>
  <r>
    <n v="42"/>
    <x v="1"/>
    <s v="Travel_Rarely"/>
    <n v="933"/>
    <x v="1"/>
    <n v="29"/>
    <n v="3"/>
    <s v="Life Sciences"/>
    <n v="1"/>
    <n v="836"/>
    <n v="2"/>
    <x v="1"/>
    <n v="98"/>
    <n v="3"/>
    <n v="2"/>
    <s v="Manufacturing Director"/>
    <n v="2"/>
    <x v="1"/>
    <n v="4434"/>
    <n v="11806"/>
    <n v="1"/>
    <s v="Y"/>
    <s v="No"/>
    <n v="13"/>
    <n v="3"/>
    <n v="4"/>
    <n v="80"/>
    <n v="1"/>
    <n v="10"/>
    <n v="3"/>
    <n v="2"/>
    <n v="9"/>
    <n v="8"/>
    <n v="7"/>
    <n v="8"/>
    <n v="3"/>
    <x v="1"/>
    <n v="0"/>
  </r>
  <r>
    <n v="38"/>
    <x v="1"/>
    <s v="Travel_Frequently"/>
    <n v="471"/>
    <x v="1"/>
    <n v="12"/>
    <n v="3"/>
    <s v="Life Sciences"/>
    <n v="1"/>
    <n v="837"/>
    <n v="1"/>
    <x v="1"/>
    <n v="45"/>
    <n v="2"/>
    <n v="2"/>
    <s v="Healthcare Representative"/>
    <n v="1"/>
    <x v="2"/>
    <n v="6288"/>
    <n v="4284"/>
    <n v="2"/>
    <s v="Y"/>
    <s v="No"/>
    <n v="15"/>
    <n v="3"/>
    <n v="3"/>
    <n v="80"/>
    <n v="1"/>
    <n v="13"/>
    <n v="3"/>
    <n v="2"/>
    <n v="4"/>
    <n v="3"/>
    <n v="1"/>
    <n v="2"/>
    <n v="1"/>
    <x v="0"/>
    <n v="0"/>
  </r>
  <r>
    <n v="34"/>
    <x v="1"/>
    <s v="Travel_Frequently"/>
    <n v="702"/>
    <x v="1"/>
    <n v="16"/>
    <n v="4"/>
    <s v="Life Sciences"/>
    <n v="1"/>
    <n v="838"/>
    <n v="3"/>
    <x v="0"/>
    <n v="100"/>
    <n v="2"/>
    <n v="1"/>
    <s v="Research Scientist"/>
    <n v="4"/>
    <x v="0"/>
    <n v="2553"/>
    <n v="8306"/>
    <n v="1"/>
    <s v="Y"/>
    <s v="No"/>
    <n v="16"/>
    <n v="3"/>
    <n v="3"/>
    <n v="80"/>
    <n v="0"/>
    <n v="6"/>
    <n v="3"/>
    <n v="3"/>
    <n v="5"/>
    <n v="2"/>
    <n v="1"/>
    <n v="3"/>
    <n v="1"/>
    <x v="0"/>
    <n v="0"/>
  </r>
  <r>
    <n v="49"/>
    <x v="0"/>
    <s v="Travel_Rarely"/>
    <n v="1184"/>
    <x v="0"/>
    <n v="11"/>
    <n v="3"/>
    <s v="Marketing"/>
    <n v="1"/>
    <n v="840"/>
    <n v="3"/>
    <x v="0"/>
    <n v="43"/>
    <n v="3"/>
    <n v="3"/>
    <s v="Sales Executive"/>
    <n v="4"/>
    <x v="1"/>
    <n v="7654"/>
    <n v="5860"/>
    <n v="1"/>
    <s v="Y"/>
    <s v="No"/>
    <n v="18"/>
    <n v="3"/>
    <n v="1"/>
    <n v="80"/>
    <n v="2"/>
    <n v="9"/>
    <n v="3"/>
    <n v="4"/>
    <n v="9"/>
    <n v="8"/>
    <n v="7"/>
    <n v="7"/>
    <n v="1"/>
    <x v="0"/>
    <n v="1"/>
  </r>
  <r>
    <n v="55"/>
    <x v="0"/>
    <s v="Travel_Rarely"/>
    <n v="436"/>
    <x v="0"/>
    <n v="2"/>
    <n v="1"/>
    <s v="Medical"/>
    <n v="1"/>
    <n v="842"/>
    <n v="3"/>
    <x v="1"/>
    <n v="37"/>
    <n v="3"/>
    <n v="2"/>
    <s v="Sales Executive"/>
    <n v="4"/>
    <x v="0"/>
    <n v="5160"/>
    <n v="21519"/>
    <n v="4"/>
    <s v="Y"/>
    <s v="No"/>
    <n v="16"/>
    <n v="3"/>
    <n v="3"/>
    <n v="80"/>
    <n v="0"/>
    <n v="12"/>
    <n v="3"/>
    <n v="2"/>
    <n v="9"/>
    <n v="7"/>
    <n v="7"/>
    <n v="3"/>
    <n v="5"/>
    <x v="2"/>
    <n v="1"/>
  </r>
  <r>
    <n v="43"/>
    <x v="1"/>
    <s v="Travel_Rarely"/>
    <n v="589"/>
    <x v="1"/>
    <n v="14"/>
    <n v="2"/>
    <s v="Life Sciences"/>
    <n v="1"/>
    <n v="843"/>
    <n v="2"/>
    <x v="1"/>
    <n v="94"/>
    <n v="3"/>
    <n v="4"/>
    <s v="Research Director"/>
    <n v="1"/>
    <x v="1"/>
    <n v="17159"/>
    <n v="5200"/>
    <n v="6"/>
    <s v="Y"/>
    <s v="No"/>
    <n v="24"/>
    <n v="4"/>
    <n v="3"/>
    <n v="80"/>
    <n v="1"/>
    <n v="22"/>
    <n v="3"/>
    <n v="3"/>
    <n v="4"/>
    <n v="1"/>
    <n v="1"/>
    <n v="0"/>
    <n v="2"/>
    <x v="1"/>
    <n v="0"/>
  </r>
  <r>
    <n v="27"/>
    <x v="1"/>
    <s v="Travel_Rarely"/>
    <n v="269"/>
    <x v="1"/>
    <n v="5"/>
    <n v="1"/>
    <s v="Technical Degree"/>
    <n v="1"/>
    <n v="844"/>
    <n v="3"/>
    <x v="1"/>
    <n v="42"/>
    <n v="2"/>
    <n v="3"/>
    <s v="Research Director"/>
    <n v="4"/>
    <x v="2"/>
    <n v="12808"/>
    <n v="8842"/>
    <n v="1"/>
    <s v="Y"/>
    <s v="Yes"/>
    <n v="16"/>
    <n v="3"/>
    <n v="2"/>
    <n v="80"/>
    <n v="1"/>
    <n v="9"/>
    <n v="3"/>
    <n v="3"/>
    <n v="9"/>
    <n v="8"/>
    <n v="0"/>
    <n v="8"/>
    <n v="3"/>
    <x v="1"/>
    <n v="0"/>
  </r>
  <r>
    <n v="35"/>
    <x v="1"/>
    <s v="Travel_Rarely"/>
    <n v="950"/>
    <x v="1"/>
    <n v="7"/>
    <n v="3"/>
    <s v="Other"/>
    <n v="1"/>
    <n v="845"/>
    <n v="3"/>
    <x v="1"/>
    <n v="59"/>
    <n v="3"/>
    <n v="3"/>
    <s v="Manufacturing Director"/>
    <n v="3"/>
    <x v="0"/>
    <n v="10221"/>
    <n v="18869"/>
    <n v="3"/>
    <s v="Y"/>
    <s v="No"/>
    <n v="21"/>
    <n v="4"/>
    <n v="2"/>
    <n v="80"/>
    <n v="0"/>
    <n v="17"/>
    <n v="3"/>
    <n v="4"/>
    <n v="8"/>
    <n v="5"/>
    <n v="1"/>
    <n v="6"/>
    <n v="2"/>
    <x v="1"/>
    <n v="0"/>
  </r>
  <r>
    <n v="28"/>
    <x v="1"/>
    <s v="Travel_Rarely"/>
    <n v="760"/>
    <x v="0"/>
    <n v="2"/>
    <n v="4"/>
    <s v="Marketing"/>
    <n v="1"/>
    <n v="846"/>
    <n v="2"/>
    <x v="0"/>
    <n v="81"/>
    <n v="3"/>
    <n v="2"/>
    <s v="Sales Executive"/>
    <n v="2"/>
    <x v="1"/>
    <n v="4779"/>
    <n v="3698"/>
    <n v="1"/>
    <s v="Y"/>
    <s v="Yes"/>
    <n v="20"/>
    <n v="4"/>
    <n v="1"/>
    <n v="80"/>
    <n v="0"/>
    <n v="8"/>
    <n v="2"/>
    <n v="3"/>
    <n v="8"/>
    <n v="7"/>
    <n v="7"/>
    <n v="5"/>
    <n v="3"/>
    <x v="1"/>
    <n v="0"/>
  </r>
  <r>
    <n v="34"/>
    <x v="1"/>
    <s v="Travel_Rarely"/>
    <n v="829"/>
    <x v="2"/>
    <n v="3"/>
    <n v="2"/>
    <s v="Human Resources"/>
    <n v="1"/>
    <n v="847"/>
    <n v="3"/>
    <x v="1"/>
    <n v="88"/>
    <n v="3"/>
    <n v="1"/>
    <s v="Human Resources"/>
    <n v="4"/>
    <x v="1"/>
    <n v="3737"/>
    <n v="2243"/>
    <n v="0"/>
    <s v="Y"/>
    <s v="No"/>
    <n v="19"/>
    <n v="3"/>
    <n v="3"/>
    <n v="80"/>
    <n v="1"/>
    <n v="4"/>
    <n v="1"/>
    <n v="1"/>
    <n v="3"/>
    <n v="2"/>
    <n v="0"/>
    <n v="2"/>
    <n v="5"/>
    <x v="2"/>
    <n v="0"/>
  </r>
  <r>
    <n v="26"/>
    <x v="0"/>
    <s v="Travel_Frequently"/>
    <n v="887"/>
    <x v="1"/>
    <n v="5"/>
    <n v="2"/>
    <s v="Medical"/>
    <n v="1"/>
    <n v="848"/>
    <n v="3"/>
    <x v="0"/>
    <n v="88"/>
    <n v="2"/>
    <n v="1"/>
    <s v="Research Scientist"/>
    <n v="3"/>
    <x v="1"/>
    <n v="2366"/>
    <n v="20898"/>
    <n v="1"/>
    <s v="Y"/>
    <s v="Yes"/>
    <n v="14"/>
    <n v="3"/>
    <n v="1"/>
    <n v="80"/>
    <n v="1"/>
    <n v="8"/>
    <n v="2"/>
    <n v="3"/>
    <n v="8"/>
    <n v="7"/>
    <n v="1"/>
    <n v="7"/>
    <n v="4"/>
    <x v="2"/>
    <n v="1"/>
  </r>
  <r>
    <n v="27"/>
    <x v="1"/>
    <s v="Non-Travel"/>
    <n v="443"/>
    <x v="1"/>
    <n v="3"/>
    <n v="3"/>
    <s v="Medical"/>
    <n v="1"/>
    <n v="850"/>
    <n v="4"/>
    <x v="1"/>
    <n v="50"/>
    <n v="3"/>
    <n v="1"/>
    <s v="Research Scientist"/>
    <n v="4"/>
    <x v="1"/>
    <n v="1706"/>
    <n v="16571"/>
    <n v="1"/>
    <s v="Y"/>
    <s v="No"/>
    <n v="11"/>
    <n v="3"/>
    <n v="3"/>
    <n v="80"/>
    <n v="3"/>
    <n v="0"/>
    <n v="6"/>
    <n v="2"/>
    <n v="0"/>
    <n v="0"/>
    <n v="0"/>
    <n v="0"/>
    <n v="1"/>
    <x v="0"/>
    <n v="0"/>
  </r>
  <r>
    <n v="51"/>
    <x v="1"/>
    <s v="Travel_Rarely"/>
    <n v="1318"/>
    <x v="0"/>
    <n v="26"/>
    <n v="4"/>
    <s v="Marketing"/>
    <n v="1"/>
    <n v="851"/>
    <n v="1"/>
    <x v="0"/>
    <n v="66"/>
    <n v="3"/>
    <n v="4"/>
    <s v="Manager"/>
    <n v="3"/>
    <x v="1"/>
    <n v="16307"/>
    <n v="5594"/>
    <n v="2"/>
    <s v="Y"/>
    <s v="No"/>
    <n v="14"/>
    <n v="3"/>
    <n v="3"/>
    <n v="80"/>
    <n v="1"/>
    <n v="29"/>
    <n v="2"/>
    <n v="2"/>
    <n v="20"/>
    <n v="6"/>
    <n v="4"/>
    <n v="17"/>
    <n v="2"/>
    <x v="1"/>
    <n v="0"/>
  </r>
  <r>
    <n v="44"/>
    <x v="1"/>
    <s v="Travel_Rarely"/>
    <n v="625"/>
    <x v="1"/>
    <n v="4"/>
    <n v="3"/>
    <s v="Medical"/>
    <n v="1"/>
    <n v="852"/>
    <n v="4"/>
    <x v="1"/>
    <n v="50"/>
    <n v="3"/>
    <n v="2"/>
    <s v="Healthcare Representative"/>
    <n v="2"/>
    <x v="0"/>
    <n v="5933"/>
    <n v="5197"/>
    <n v="9"/>
    <s v="Y"/>
    <s v="No"/>
    <n v="12"/>
    <n v="3"/>
    <n v="4"/>
    <n v="80"/>
    <n v="0"/>
    <n v="10"/>
    <n v="2"/>
    <n v="2"/>
    <n v="5"/>
    <n v="2"/>
    <n v="2"/>
    <n v="3"/>
    <n v="5"/>
    <x v="2"/>
    <n v="0"/>
  </r>
  <r>
    <n v="25"/>
    <x v="1"/>
    <s v="Travel_Rarely"/>
    <n v="180"/>
    <x v="1"/>
    <n v="2"/>
    <n v="1"/>
    <s v="Medical"/>
    <n v="1"/>
    <n v="854"/>
    <n v="1"/>
    <x v="1"/>
    <n v="65"/>
    <n v="4"/>
    <n v="1"/>
    <s v="Research Scientist"/>
    <n v="1"/>
    <x v="0"/>
    <n v="3424"/>
    <n v="21632"/>
    <n v="7"/>
    <s v="Y"/>
    <s v="No"/>
    <n v="13"/>
    <n v="3"/>
    <n v="3"/>
    <n v="80"/>
    <n v="0"/>
    <n v="6"/>
    <n v="3"/>
    <n v="2"/>
    <n v="4"/>
    <n v="3"/>
    <n v="0"/>
    <n v="1"/>
    <n v="1"/>
    <x v="0"/>
    <n v="0"/>
  </r>
  <r>
    <n v="33"/>
    <x v="1"/>
    <s v="Travel_Rarely"/>
    <n v="586"/>
    <x v="0"/>
    <n v="1"/>
    <n v="3"/>
    <s v="Medical"/>
    <n v="1"/>
    <n v="855"/>
    <n v="1"/>
    <x v="1"/>
    <n v="48"/>
    <n v="4"/>
    <n v="2"/>
    <s v="Sales Executive"/>
    <n v="1"/>
    <x v="2"/>
    <n v="4037"/>
    <n v="21816"/>
    <n v="1"/>
    <s v="Y"/>
    <s v="No"/>
    <n v="22"/>
    <n v="4"/>
    <n v="1"/>
    <n v="80"/>
    <n v="1"/>
    <n v="9"/>
    <n v="5"/>
    <n v="3"/>
    <n v="9"/>
    <n v="8"/>
    <n v="0"/>
    <n v="8"/>
    <n v="3"/>
    <x v="1"/>
    <n v="0"/>
  </r>
  <r>
    <n v="35"/>
    <x v="1"/>
    <s v="Travel_Rarely"/>
    <n v="1343"/>
    <x v="1"/>
    <n v="27"/>
    <n v="1"/>
    <s v="Medical"/>
    <n v="1"/>
    <n v="856"/>
    <n v="3"/>
    <x v="0"/>
    <n v="53"/>
    <n v="2"/>
    <n v="1"/>
    <s v="Research Scientist"/>
    <n v="1"/>
    <x v="0"/>
    <n v="2559"/>
    <n v="17852"/>
    <n v="1"/>
    <s v="Y"/>
    <s v="No"/>
    <n v="11"/>
    <n v="3"/>
    <n v="4"/>
    <n v="80"/>
    <n v="0"/>
    <n v="6"/>
    <n v="3"/>
    <n v="2"/>
    <n v="6"/>
    <n v="5"/>
    <n v="1"/>
    <n v="1"/>
    <n v="1"/>
    <x v="0"/>
    <n v="0"/>
  </r>
  <r>
    <n v="36"/>
    <x v="1"/>
    <s v="Travel_Rarely"/>
    <n v="928"/>
    <x v="0"/>
    <n v="1"/>
    <n v="2"/>
    <s v="Life Sciences"/>
    <n v="1"/>
    <n v="857"/>
    <n v="2"/>
    <x v="1"/>
    <n v="56"/>
    <n v="3"/>
    <n v="2"/>
    <s v="Sales Executive"/>
    <n v="4"/>
    <x v="1"/>
    <n v="6201"/>
    <n v="2823"/>
    <n v="1"/>
    <s v="Y"/>
    <s v="Yes"/>
    <n v="14"/>
    <n v="3"/>
    <n v="4"/>
    <n v="80"/>
    <n v="1"/>
    <n v="18"/>
    <n v="1"/>
    <n v="2"/>
    <n v="18"/>
    <n v="14"/>
    <n v="4"/>
    <n v="11"/>
    <n v="5"/>
    <x v="2"/>
    <n v="0"/>
  </r>
  <r>
    <n v="32"/>
    <x v="1"/>
    <s v="Travel_Rarely"/>
    <n v="117"/>
    <x v="0"/>
    <n v="13"/>
    <n v="4"/>
    <s v="Life Sciences"/>
    <n v="1"/>
    <n v="859"/>
    <n v="2"/>
    <x v="1"/>
    <n v="73"/>
    <n v="3"/>
    <n v="2"/>
    <s v="Sales Executive"/>
    <n v="4"/>
    <x v="2"/>
    <n v="4403"/>
    <n v="9250"/>
    <n v="2"/>
    <s v="Y"/>
    <s v="No"/>
    <n v="11"/>
    <n v="3"/>
    <n v="3"/>
    <n v="80"/>
    <n v="1"/>
    <n v="8"/>
    <n v="3"/>
    <n v="2"/>
    <n v="5"/>
    <n v="2"/>
    <n v="0"/>
    <n v="3"/>
    <n v="2"/>
    <x v="1"/>
    <n v="0"/>
  </r>
  <r>
    <n v="30"/>
    <x v="1"/>
    <s v="Travel_Frequently"/>
    <n v="1012"/>
    <x v="1"/>
    <n v="5"/>
    <n v="4"/>
    <s v="Life Sciences"/>
    <n v="1"/>
    <n v="861"/>
    <n v="2"/>
    <x v="1"/>
    <n v="75"/>
    <n v="2"/>
    <n v="1"/>
    <s v="Research Scientist"/>
    <n v="4"/>
    <x v="2"/>
    <n v="3761"/>
    <n v="2373"/>
    <n v="9"/>
    <s v="Y"/>
    <s v="No"/>
    <n v="12"/>
    <n v="3"/>
    <n v="2"/>
    <n v="80"/>
    <n v="1"/>
    <n v="10"/>
    <n v="3"/>
    <n v="2"/>
    <n v="5"/>
    <n v="4"/>
    <n v="0"/>
    <n v="3"/>
    <n v="3"/>
    <x v="1"/>
    <n v="0"/>
  </r>
  <r>
    <n v="53"/>
    <x v="1"/>
    <s v="Travel_Rarely"/>
    <n v="661"/>
    <x v="0"/>
    <n v="7"/>
    <n v="2"/>
    <s v="Marketing"/>
    <n v="1"/>
    <n v="862"/>
    <n v="1"/>
    <x v="0"/>
    <n v="78"/>
    <n v="2"/>
    <n v="3"/>
    <s v="Sales Executive"/>
    <n v="4"/>
    <x v="1"/>
    <n v="10934"/>
    <n v="20715"/>
    <n v="7"/>
    <s v="Y"/>
    <s v="Yes"/>
    <n v="18"/>
    <n v="3"/>
    <n v="4"/>
    <n v="80"/>
    <n v="1"/>
    <n v="35"/>
    <n v="3"/>
    <n v="3"/>
    <n v="5"/>
    <n v="2"/>
    <n v="0"/>
    <n v="4"/>
    <n v="4"/>
    <x v="2"/>
    <n v="0"/>
  </r>
  <r>
    <n v="45"/>
    <x v="1"/>
    <s v="Travel_Rarely"/>
    <n v="930"/>
    <x v="0"/>
    <n v="9"/>
    <n v="3"/>
    <s v="Marketing"/>
    <n v="1"/>
    <n v="864"/>
    <n v="4"/>
    <x v="1"/>
    <n v="74"/>
    <n v="3"/>
    <n v="3"/>
    <s v="Sales Executive"/>
    <n v="1"/>
    <x v="2"/>
    <n v="10761"/>
    <n v="19239"/>
    <n v="4"/>
    <s v="Y"/>
    <s v="Yes"/>
    <n v="12"/>
    <n v="3"/>
    <n v="3"/>
    <n v="80"/>
    <n v="1"/>
    <n v="18"/>
    <n v="2"/>
    <n v="3"/>
    <n v="5"/>
    <n v="4"/>
    <n v="0"/>
    <n v="2"/>
    <n v="1"/>
    <x v="0"/>
    <n v="0"/>
  </r>
  <r>
    <n v="32"/>
    <x v="1"/>
    <s v="Travel_Rarely"/>
    <n v="638"/>
    <x v="1"/>
    <n v="8"/>
    <n v="2"/>
    <s v="Medical"/>
    <n v="1"/>
    <n v="865"/>
    <n v="3"/>
    <x v="0"/>
    <n v="91"/>
    <n v="4"/>
    <n v="2"/>
    <s v="Research Scientist"/>
    <n v="3"/>
    <x v="1"/>
    <n v="5175"/>
    <n v="22162"/>
    <n v="5"/>
    <s v="Y"/>
    <s v="No"/>
    <n v="12"/>
    <n v="3"/>
    <n v="3"/>
    <n v="80"/>
    <n v="1"/>
    <n v="9"/>
    <n v="3"/>
    <n v="2"/>
    <n v="5"/>
    <n v="3"/>
    <n v="1"/>
    <n v="3"/>
    <n v="4"/>
    <x v="2"/>
    <n v="0"/>
  </r>
  <r>
    <n v="52"/>
    <x v="1"/>
    <s v="Travel_Frequently"/>
    <n v="890"/>
    <x v="1"/>
    <n v="25"/>
    <n v="4"/>
    <s v="Medical"/>
    <n v="1"/>
    <n v="867"/>
    <n v="3"/>
    <x v="0"/>
    <n v="81"/>
    <n v="2"/>
    <n v="4"/>
    <s v="Manufacturing Director"/>
    <n v="4"/>
    <x v="1"/>
    <n v="13826"/>
    <n v="19028"/>
    <n v="3"/>
    <s v="Y"/>
    <s v="No"/>
    <n v="22"/>
    <n v="4"/>
    <n v="3"/>
    <n v="80"/>
    <n v="0"/>
    <n v="31"/>
    <n v="3"/>
    <n v="3"/>
    <n v="9"/>
    <n v="8"/>
    <n v="0"/>
    <n v="0"/>
    <n v="3"/>
    <x v="1"/>
    <n v="0"/>
  </r>
  <r>
    <n v="37"/>
    <x v="1"/>
    <s v="Travel_Rarely"/>
    <n v="342"/>
    <x v="0"/>
    <n v="16"/>
    <n v="4"/>
    <s v="Marketing"/>
    <n v="1"/>
    <n v="868"/>
    <n v="4"/>
    <x v="1"/>
    <n v="66"/>
    <n v="2"/>
    <n v="2"/>
    <s v="Sales Executive"/>
    <n v="3"/>
    <x v="2"/>
    <n v="6334"/>
    <n v="24558"/>
    <n v="4"/>
    <s v="Y"/>
    <s v="No"/>
    <n v="19"/>
    <n v="3"/>
    <n v="4"/>
    <n v="80"/>
    <n v="2"/>
    <n v="9"/>
    <n v="2"/>
    <n v="3"/>
    <n v="1"/>
    <n v="0"/>
    <n v="0"/>
    <n v="0"/>
    <n v="1"/>
    <x v="0"/>
    <n v="0"/>
  </r>
  <r>
    <n v="28"/>
    <x v="1"/>
    <s v="Travel_Rarely"/>
    <n v="1169"/>
    <x v="2"/>
    <n v="8"/>
    <n v="2"/>
    <s v="Medical"/>
    <n v="1"/>
    <n v="869"/>
    <n v="2"/>
    <x v="1"/>
    <n v="63"/>
    <n v="2"/>
    <n v="1"/>
    <s v="Human Resources"/>
    <n v="4"/>
    <x v="2"/>
    <n v="4936"/>
    <n v="23965"/>
    <n v="1"/>
    <s v="Y"/>
    <s v="No"/>
    <n v="13"/>
    <n v="3"/>
    <n v="4"/>
    <n v="80"/>
    <n v="1"/>
    <n v="6"/>
    <n v="6"/>
    <n v="3"/>
    <n v="5"/>
    <n v="1"/>
    <n v="0"/>
    <n v="4"/>
    <n v="2"/>
    <x v="1"/>
    <n v="0"/>
  </r>
  <r>
    <n v="22"/>
    <x v="1"/>
    <s v="Travel_Rarely"/>
    <n v="1230"/>
    <x v="1"/>
    <n v="1"/>
    <n v="2"/>
    <s v="Life Sciences"/>
    <n v="1"/>
    <n v="872"/>
    <n v="4"/>
    <x v="1"/>
    <n v="33"/>
    <n v="2"/>
    <n v="2"/>
    <s v="Manufacturing Director"/>
    <n v="4"/>
    <x v="1"/>
    <n v="4775"/>
    <n v="19146"/>
    <n v="6"/>
    <s v="Y"/>
    <s v="No"/>
    <n v="22"/>
    <n v="4"/>
    <n v="1"/>
    <n v="80"/>
    <n v="2"/>
    <n v="4"/>
    <n v="2"/>
    <n v="1"/>
    <n v="2"/>
    <n v="2"/>
    <n v="2"/>
    <n v="2"/>
    <n v="1"/>
    <x v="0"/>
    <n v="0"/>
  </r>
  <r>
    <n v="44"/>
    <x v="1"/>
    <s v="Travel_Rarely"/>
    <n v="986"/>
    <x v="1"/>
    <n v="8"/>
    <n v="4"/>
    <s v="Life Sciences"/>
    <n v="1"/>
    <n v="874"/>
    <n v="1"/>
    <x v="1"/>
    <n v="62"/>
    <n v="4"/>
    <n v="1"/>
    <s v="Laboratory Technician"/>
    <n v="4"/>
    <x v="1"/>
    <n v="2818"/>
    <n v="5044"/>
    <n v="2"/>
    <s v="Y"/>
    <s v="Yes"/>
    <n v="24"/>
    <n v="4"/>
    <n v="3"/>
    <n v="80"/>
    <n v="1"/>
    <n v="10"/>
    <n v="2"/>
    <n v="2"/>
    <n v="3"/>
    <n v="2"/>
    <n v="0"/>
    <n v="2"/>
    <n v="4"/>
    <x v="2"/>
    <n v="0"/>
  </r>
  <r>
    <n v="42"/>
    <x v="1"/>
    <s v="Travel_Frequently"/>
    <n v="1271"/>
    <x v="1"/>
    <n v="2"/>
    <n v="1"/>
    <s v="Medical"/>
    <n v="1"/>
    <n v="875"/>
    <n v="2"/>
    <x v="1"/>
    <n v="35"/>
    <n v="3"/>
    <n v="1"/>
    <s v="Research Scientist"/>
    <n v="4"/>
    <x v="0"/>
    <n v="2515"/>
    <n v="9068"/>
    <n v="5"/>
    <s v="Y"/>
    <s v="Yes"/>
    <n v="14"/>
    <n v="3"/>
    <n v="4"/>
    <n v="80"/>
    <n v="0"/>
    <n v="8"/>
    <n v="2"/>
    <n v="3"/>
    <n v="2"/>
    <n v="1"/>
    <n v="2"/>
    <n v="2"/>
    <n v="2"/>
    <x v="1"/>
    <n v="0"/>
  </r>
  <r>
    <n v="36"/>
    <x v="1"/>
    <s v="Travel_Rarely"/>
    <n v="1278"/>
    <x v="2"/>
    <n v="8"/>
    <n v="3"/>
    <s v="Life Sciences"/>
    <n v="1"/>
    <n v="878"/>
    <n v="1"/>
    <x v="1"/>
    <n v="77"/>
    <n v="2"/>
    <n v="1"/>
    <s v="Human Resources"/>
    <n v="1"/>
    <x v="1"/>
    <n v="2342"/>
    <n v="8635"/>
    <n v="0"/>
    <s v="Y"/>
    <s v="No"/>
    <n v="21"/>
    <n v="4"/>
    <n v="3"/>
    <n v="80"/>
    <n v="0"/>
    <n v="6"/>
    <n v="3"/>
    <n v="3"/>
    <n v="5"/>
    <n v="4"/>
    <n v="0"/>
    <n v="3"/>
    <n v="2"/>
    <x v="1"/>
    <n v="0"/>
  </r>
  <r>
    <n v="25"/>
    <x v="1"/>
    <s v="Travel_Rarely"/>
    <n v="141"/>
    <x v="0"/>
    <n v="3"/>
    <n v="1"/>
    <s v="Other"/>
    <n v="1"/>
    <n v="879"/>
    <n v="3"/>
    <x v="1"/>
    <n v="98"/>
    <n v="3"/>
    <n v="2"/>
    <s v="Sales Executive"/>
    <n v="1"/>
    <x v="1"/>
    <n v="4194"/>
    <n v="14363"/>
    <n v="1"/>
    <s v="Y"/>
    <s v="Yes"/>
    <n v="18"/>
    <n v="3"/>
    <n v="4"/>
    <n v="80"/>
    <n v="0"/>
    <n v="5"/>
    <n v="3"/>
    <n v="3"/>
    <n v="5"/>
    <n v="3"/>
    <n v="0"/>
    <n v="3"/>
    <n v="3"/>
    <x v="1"/>
    <n v="0"/>
  </r>
  <r>
    <n v="35"/>
    <x v="1"/>
    <s v="Travel_Rarely"/>
    <n v="607"/>
    <x v="1"/>
    <n v="9"/>
    <n v="3"/>
    <s v="Life Sciences"/>
    <n v="1"/>
    <n v="880"/>
    <n v="4"/>
    <x v="0"/>
    <n v="66"/>
    <n v="2"/>
    <n v="3"/>
    <s v="Manufacturing Director"/>
    <n v="3"/>
    <x v="1"/>
    <n v="10685"/>
    <n v="23457"/>
    <n v="1"/>
    <s v="Y"/>
    <s v="Yes"/>
    <n v="20"/>
    <n v="4"/>
    <n v="2"/>
    <n v="80"/>
    <n v="1"/>
    <n v="17"/>
    <n v="2"/>
    <n v="3"/>
    <n v="17"/>
    <n v="14"/>
    <n v="5"/>
    <n v="15"/>
    <n v="4"/>
    <x v="2"/>
    <n v="0"/>
  </r>
  <r>
    <n v="35"/>
    <x v="0"/>
    <s v="Travel_Frequently"/>
    <n v="130"/>
    <x v="1"/>
    <n v="25"/>
    <n v="4"/>
    <s v="Life Sciences"/>
    <n v="1"/>
    <n v="881"/>
    <n v="4"/>
    <x v="0"/>
    <n v="96"/>
    <n v="3"/>
    <n v="1"/>
    <s v="Research Scientist"/>
    <n v="2"/>
    <x v="2"/>
    <n v="2022"/>
    <n v="16612"/>
    <n v="1"/>
    <s v="Y"/>
    <s v="Yes"/>
    <n v="19"/>
    <n v="3"/>
    <n v="1"/>
    <n v="80"/>
    <n v="1"/>
    <n v="10"/>
    <n v="3"/>
    <n v="2"/>
    <n v="10"/>
    <n v="2"/>
    <n v="7"/>
    <n v="8"/>
    <n v="3"/>
    <x v="1"/>
    <n v="1"/>
  </r>
  <r>
    <n v="32"/>
    <x v="1"/>
    <s v="Non-Travel"/>
    <n v="300"/>
    <x v="1"/>
    <n v="1"/>
    <n v="3"/>
    <s v="Life Sciences"/>
    <n v="1"/>
    <n v="882"/>
    <n v="4"/>
    <x v="1"/>
    <n v="61"/>
    <n v="3"/>
    <n v="1"/>
    <s v="Laboratory Technician"/>
    <n v="4"/>
    <x v="2"/>
    <n v="2314"/>
    <n v="9148"/>
    <n v="0"/>
    <s v="Y"/>
    <s v="No"/>
    <n v="12"/>
    <n v="3"/>
    <n v="2"/>
    <n v="80"/>
    <n v="1"/>
    <n v="4"/>
    <n v="2"/>
    <n v="3"/>
    <n v="3"/>
    <n v="0"/>
    <n v="0"/>
    <n v="2"/>
    <n v="3"/>
    <x v="1"/>
    <n v="0"/>
  </r>
  <r>
    <n v="25"/>
    <x v="1"/>
    <s v="Travel_Rarely"/>
    <n v="583"/>
    <x v="0"/>
    <n v="4"/>
    <n v="1"/>
    <s v="Marketing"/>
    <n v="1"/>
    <n v="885"/>
    <n v="3"/>
    <x v="1"/>
    <n v="87"/>
    <n v="2"/>
    <n v="2"/>
    <s v="Sales Executive"/>
    <n v="1"/>
    <x v="1"/>
    <n v="4256"/>
    <n v="18154"/>
    <n v="1"/>
    <s v="Y"/>
    <s v="No"/>
    <n v="12"/>
    <n v="3"/>
    <n v="1"/>
    <n v="80"/>
    <n v="0"/>
    <n v="5"/>
    <n v="1"/>
    <n v="4"/>
    <n v="5"/>
    <n v="2"/>
    <n v="0"/>
    <n v="3"/>
    <n v="4"/>
    <x v="2"/>
    <n v="0"/>
  </r>
  <r>
    <n v="49"/>
    <x v="1"/>
    <s v="Travel_Rarely"/>
    <n v="1418"/>
    <x v="1"/>
    <n v="1"/>
    <n v="3"/>
    <s v="Technical Degree"/>
    <n v="1"/>
    <n v="887"/>
    <n v="3"/>
    <x v="0"/>
    <n v="36"/>
    <n v="3"/>
    <n v="1"/>
    <s v="Research Scientist"/>
    <n v="1"/>
    <x v="1"/>
    <n v="3580"/>
    <n v="10554"/>
    <n v="2"/>
    <s v="Y"/>
    <s v="No"/>
    <n v="16"/>
    <n v="3"/>
    <n v="2"/>
    <n v="80"/>
    <n v="1"/>
    <n v="7"/>
    <n v="2"/>
    <n v="3"/>
    <n v="4"/>
    <n v="2"/>
    <n v="0"/>
    <n v="2"/>
    <n v="1"/>
    <x v="0"/>
    <n v="0"/>
  </r>
  <r>
    <n v="24"/>
    <x v="1"/>
    <s v="Non-Travel"/>
    <n v="1269"/>
    <x v="1"/>
    <n v="4"/>
    <n v="1"/>
    <s v="Life Sciences"/>
    <n v="1"/>
    <n v="888"/>
    <n v="1"/>
    <x v="1"/>
    <n v="46"/>
    <n v="2"/>
    <n v="1"/>
    <s v="Laboratory Technician"/>
    <n v="4"/>
    <x v="1"/>
    <n v="3162"/>
    <n v="10778"/>
    <n v="0"/>
    <s v="Y"/>
    <s v="No"/>
    <n v="17"/>
    <n v="3"/>
    <n v="4"/>
    <n v="80"/>
    <n v="0"/>
    <n v="6"/>
    <n v="2"/>
    <n v="2"/>
    <n v="5"/>
    <n v="2"/>
    <n v="3"/>
    <n v="4"/>
    <n v="4"/>
    <x v="2"/>
    <n v="0"/>
  </r>
  <r>
    <n v="32"/>
    <x v="1"/>
    <s v="Travel_Frequently"/>
    <n v="379"/>
    <x v="0"/>
    <n v="5"/>
    <n v="2"/>
    <s v="Life Sciences"/>
    <n v="1"/>
    <n v="889"/>
    <n v="2"/>
    <x v="1"/>
    <n v="48"/>
    <n v="3"/>
    <n v="2"/>
    <s v="Sales Executive"/>
    <n v="2"/>
    <x v="1"/>
    <n v="6524"/>
    <n v="8891"/>
    <n v="1"/>
    <s v="Y"/>
    <s v="No"/>
    <n v="14"/>
    <n v="3"/>
    <n v="4"/>
    <n v="80"/>
    <n v="1"/>
    <n v="10"/>
    <n v="3"/>
    <n v="3"/>
    <n v="10"/>
    <n v="8"/>
    <n v="5"/>
    <n v="3"/>
    <n v="5"/>
    <x v="2"/>
    <n v="0"/>
  </r>
  <r>
    <n v="38"/>
    <x v="1"/>
    <s v="Travel_Rarely"/>
    <n v="395"/>
    <x v="0"/>
    <n v="9"/>
    <n v="3"/>
    <s v="Marketing"/>
    <n v="1"/>
    <n v="893"/>
    <n v="2"/>
    <x v="1"/>
    <n v="98"/>
    <n v="2"/>
    <n v="1"/>
    <s v="Sales Representative"/>
    <n v="2"/>
    <x v="1"/>
    <n v="2899"/>
    <n v="12102"/>
    <n v="0"/>
    <s v="Y"/>
    <s v="No"/>
    <n v="19"/>
    <n v="3"/>
    <n v="4"/>
    <n v="80"/>
    <n v="1"/>
    <n v="3"/>
    <n v="3"/>
    <n v="3"/>
    <n v="2"/>
    <n v="2"/>
    <n v="1"/>
    <n v="2"/>
    <n v="5"/>
    <x v="2"/>
    <n v="0"/>
  </r>
  <r>
    <n v="42"/>
    <x v="1"/>
    <s v="Travel_Rarely"/>
    <n v="1265"/>
    <x v="1"/>
    <n v="3"/>
    <n v="3"/>
    <s v="Life Sciences"/>
    <n v="1"/>
    <n v="894"/>
    <n v="3"/>
    <x v="0"/>
    <n v="95"/>
    <n v="4"/>
    <n v="2"/>
    <s v="Laboratory Technician"/>
    <n v="4"/>
    <x v="1"/>
    <n v="5231"/>
    <n v="23726"/>
    <n v="2"/>
    <s v="Y"/>
    <s v="Yes"/>
    <n v="13"/>
    <n v="3"/>
    <n v="2"/>
    <n v="80"/>
    <n v="1"/>
    <n v="17"/>
    <n v="1"/>
    <n v="2"/>
    <n v="5"/>
    <n v="3"/>
    <n v="1"/>
    <n v="3"/>
    <n v="4"/>
    <x v="2"/>
    <n v="0"/>
  </r>
  <r>
    <n v="31"/>
    <x v="1"/>
    <s v="Travel_Rarely"/>
    <n v="1222"/>
    <x v="1"/>
    <n v="11"/>
    <n v="4"/>
    <s v="Life Sciences"/>
    <n v="1"/>
    <n v="895"/>
    <n v="4"/>
    <x v="1"/>
    <n v="48"/>
    <n v="3"/>
    <n v="1"/>
    <s v="Research Scientist"/>
    <n v="4"/>
    <x v="1"/>
    <n v="2356"/>
    <n v="14871"/>
    <n v="3"/>
    <s v="Y"/>
    <s v="Yes"/>
    <n v="19"/>
    <n v="3"/>
    <n v="2"/>
    <n v="80"/>
    <n v="1"/>
    <n v="8"/>
    <n v="2"/>
    <n v="3"/>
    <n v="6"/>
    <n v="4"/>
    <n v="0"/>
    <n v="2"/>
    <n v="2"/>
    <x v="1"/>
    <n v="0"/>
  </r>
  <r>
    <n v="29"/>
    <x v="0"/>
    <s v="Travel_Rarely"/>
    <n v="341"/>
    <x v="0"/>
    <n v="1"/>
    <n v="3"/>
    <s v="Medical"/>
    <n v="1"/>
    <n v="896"/>
    <n v="2"/>
    <x v="0"/>
    <n v="48"/>
    <n v="2"/>
    <n v="1"/>
    <s v="Sales Representative"/>
    <n v="3"/>
    <x v="2"/>
    <n v="2800"/>
    <n v="23522"/>
    <n v="6"/>
    <s v="Y"/>
    <s v="Yes"/>
    <n v="19"/>
    <n v="3"/>
    <n v="3"/>
    <n v="80"/>
    <n v="3"/>
    <n v="5"/>
    <n v="3"/>
    <n v="3"/>
    <n v="3"/>
    <n v="2"/>
    <n v="0"/>
    <n v="2"/>
    <n v="3"/>
    <x v="1"/>
    <n v="1"/>
  </r>
  <r>
    <n v="53"/>
    <x v="1"/>
    <s v="Travel_Rarely"/>
    <n v="868"/>
    <x v="0"/>
    <n v="8"/>
    <n v="3"/>
    <s v="Marketing"/>
    <n v="1"/>
    <n v="897"/>
    <n v="1"/>
    <x v="1"/>
    <n v="73"/>
    <n v="3"/>
    <n v="4"/>
    <s v="Sales Executive"/>
    <n v="4"/>
    <x v="1"/>
    <n v="11836"/>
    <n v="22789"/>
    <n v="5"/>
    <s v="Y"/>
    <s v="No"/>
    <n v="14"/>
    <n v="3"/>
    <n v="3"/>
    <n v="80"/>
    <n v="1"/>
    <n v="28"/>
    <n v="3"/>
    <n v="3"/>
    <n v="2"/>
    <n v="0"/>
    <n v="2"/>
    <n v="2"/>
    <n v="2"/>
    <x v="1"/>
    <n v="0"/>
  </r>
  <r>
    <n v="35"/>
    <x v="1"/>
    <s v="Travel_Rarely"/>
    <n v="672"/>
    <x v="1"/>
    <n v="25"/>
    <n v="3"/>
    <s v="Technical Degree"/>
    <n v="1"/>
    <n v="899"/>
    <n v="4"/>
    <x v="1"/>
    <n v="78"/>
    <n v="2"/>
    <n v="3"/>
    <s v="Manufacturing Director"/>
    <n v="2"/>
    <x v="1"/>
    <n v="10903"/>
    <n v="9129"/>
    <n v="3"/>
    <s v="Y"/>
    <s v="No"/>
    <n v="16"/>
    <n v="3"/>
    <n v="1"/>
    <n v="80"/>
    <n v="0"/>
    <n v="16"/>
    <n v="2"/>
    <n v="3"/>
    <n v="13"/>
    <n v="10"/>
    <n v="4"/>
    <n v="8"/>
    <n v="5"/>
    <x v="2"/>
    <n v="0"/>
  </r>
  <r>
    <n v="37"/>
    <x v="1"/>
    <s v="Travel_Frequently"/>
    <n v="1231"/>
    <x v="0"/>
    <n v="21"/>
    <n v="2"/>
    <s v="Medical"/>
    <n v="1"/>
    <n v="900"/>
    <n v="3"/>
    <x v="0"/>
    <n v="54"/>
    <n v="3"/>
    <n v="1"/>
    <s v="Sales Representative"/>
    <n v="4"/>
    <x v="1"/>
    <n v="2973"/>
    <n v="21222"/>
    <n v="5"/>
    <s v="Y"/>
    <s v="No"/>
    <n v="15"/>
    <n v="3"/>
    <n v="2"/>
    <n v="80"/>
    <n v="1"/>
    <n v="10"/>
    <n v="3"/>
    <n v="3"/>
    <n v="5"/>
    <n v="4"/>
    <n v="0"/>
    <n v="0"/>
    <n v="2"/>
    <x v="1"/>
    <n v="0"/>
  </r>
  <r>
    <n v="53"/>
    <x v="1"/>
    <s v="Travel_Rarely"/>
    <n v="102"/>
    <x v="1"/>
    <n v="23"/>
    <n v="4"/>
    <s v="Life Sciences"/>
    <n v="1"/>
    <n v="901"/>
    <n v="4"/>
    <x v="0"/>
    <n v="72"/>
    <n v="3"/>
    <n v="4"/>
    <s v="Research Director"/>
    <n v="4"/>
    <x v="0"/>
    <n v="14275"/>
    <n v="20206"/>
    <n v="6"/>
    <s v="Y"/>
    <s v="No"/>
    <n v="18"/>
    <n v="3"/>
    <n v="3"/>
    <n v="80"/>
    <n v="0"/>
    <n v="33"/>
    <n v="0"/>
    <n v="3"/>
    <n v="12"/>
    <n v="9"/>
    <n v="3"/>
    <n v="8"/>
    <n v="1"/>
    <x v="0"/>
    <n v="0"/>
  </r>
  <r>
    <n v="43"/>
    <x v="1"/>
    <s v="Travel_Frequently"/>
    <n v="422"/>
    <x v="1"/>
    <n v="1"/>
    <n v="3"/>
    <s v="Life Sciences"/>
    <n v="1"/>
    <n v="902"/>
    <n v="4"/>
    <x v="0"/>
    <n v="33"/>
    <n v="3"/>
    <n v="2"/>
    <s v="Healthcare Representative"/>
    <n v="4"/>
    <x v="1"/>
    <n v="5562"/>
    <n v="21782"/>
    <n v="4"/>
    <s v="Y"/>
    <s v="No"/>
    <n v="13"/>
    <n v="3"/>
    <n v="2"/>
    <n v="80"/>
    <n v="1"/>
    <n v="12"/>
    <n v="2"/>
    <n v="2"/>
    <n v="5"/>
    <n v="2"/>
    <n v="2"/>
    <n v="2"/>
    <n v="2"/>
    <x v="1"/>
    <n v="0"/>
  </r>
  <r>
    <n v="47"/>
    <x v="1"/>
    <s v="Travel_Rarely"/>
    <n v="249"/>
    <x v="0"/>
    <n v="2"/>
    <n v="2"/>
    <s v="Marketing"/>
    <n v="1"/>
    <n v="903"/>
    <n v="3"/>
    <x v="0"/>
    <n v="35"/>
    <n v="3"/>
    <n v="2"/>
    <s v="Sales Executive"/>
    <n v="4"/>
    <x v="1"/>
    <n v="4537"/>
    <n v="17783"/>
    <n v="0"/>
    <s v="Y"/>
    <s v="Yes"/>
    <n v="22"/>
    <n v="4"/>
    <n v="1"/>
    <n v="80"/>
    <n v="1"/>
    <n v="8"/>
    <n v="2"/>
    <n v="3"/>
    <n v="7"/>
    <n v="6"/>
    <n v="7"/>
    <n v="7"/>
    <n v="3"/>
    <x v="1"/>
    <n v="0"/>
  </r>
  <r>
    <n v="37"/>
    <x v="1"/>
    <s v="Non-Travel"/>
    <n v="1252"/>
    <x v="0"/>
    <n v="19"/>
    <n v="2"/>
    <s v="Medical"/>
    <n v="1"/>
    <n v="904"/>
    <n v="1"/>
    <x v="1"/>
    <n v="32"/>
    <n v="3"/>
    <n v="3"/>
    <s v="Sales Executive"/>
    <n v="2"/>
    <x v="0"/>
    <n v="7642"/>
    <n v="4814"/>
    <n v="1"/>
    <s v="Y"/>
    <s v="Yes"/>
    <n v="13"/>
    <n v="3"/>
    <n v="4"/>
    <n v="80"/>
    <n v="0"/>
    <n v="10"/>
    <n v="2"/>
    <n v="3"/>
    <n v="10"/>
    <n v="0"/>
    <n v="0"/>
    <n v="9"/>
    <n v="5"/>
    <x v="2"/>
    <n v="0"/>
  </r>
  <r>
    <n v="50"/>
    <x v="1"/>
    <s v="Non-Travel"/>
    <n v="881"/>
    <x v="1"/>
    <n v="2"/>
    <n v="4"/>
    <s v="Life Sciences"/>
    <n v="1"/>
    <n v="905"/>
    <n v="1"/>
    <x v="1"/>
    <n v="98"/>
    <n v="3"/>
    <n v="4"/>
    <s v="Manager"/>
    <n v="1"/>
    <x v="2"/>
    <n v="17924"/>
    <n v="4544"/>
    <n v="1"/>
    <s v="Y"/>
    <s v="No"/>
    <n v="11"/>
    <n v="3"/>
    <n v="4"/>
    <n v="80"/>
    <n v="1"/>
    <n v="31"/>
    <n v="3"/>
    <n v="3"/>
    <n v="31"/>
    <n v="6"/>
    <n v="14"/>
    <n v="7"/>
    <n v="4"/>
    <x v="2"/>
    <n v="0"/>
  </r>
  <r>
    <n v="39"/>
    <x v="1"/>
    <s v="Travel_Rarely"/>
    <n v="1383"/>
    <x v="2"/>
    <n v="2"/>
    <n v="3"/>
    <s v="Life Sciences"/>
    <n v="1"/>
    <n v="909"/>
    <n v="4"/>
    <x v="0"/>
    <n v="42"/>
    <n v="2"/>
    <n v="2"/>
    <s v="Human Resources"/>
    <n v="4"/>
    <x v="1"/>
    <n v="5204"/>
    <n v="7790"/>
    <n v="8"/>
    <s v="Y"/>
    <s v="No"/>
    <n v="11"/>
    <n v="3"/>
    <n v="3"/>
    <n v="80"/>
    <n v="2"/>
    <n v="13"/>
    <n v="2"/>
    <n v="3"/>
    <n v="5"/>
    <n v="4"/>
    <n v="0"/>
    <n v="4"/>
    <n v="5"/>
    <x v="2"/>
    <n v="0"/>
  </r>
  <r>
    <n v="33"/>
    <x v="1"/>
    <s v="Travel_Rarely"/>
    <n v="1075"/>
    <x v="2"/>
    <n v="3"/>
    <n v="2"/>
    <s v="Human Resources"/>
    <n v="1"/>
    <n v="910"/>
    <n v="4"/>
    <x v="1"/>
    <n v="57"/>
    <n v="3"/>
    <n v="1"/>
    <s v="Human Resources"/>
    <n v="2"/>
    <x v="2"/>
    <n v="2277"/>
    <n v="22650"/>
    <n v="3"/>
    <s v="Y"/>
    <s v="Yes"/>
    <n v="11"/>
    <n v="3"/>
    <n v="3"/>
    <n v="80"/>
    <n v="1"/>
    <n v="7"/>
    <n v="4"/>
    <n v="4"/>
    <n v="4"/>
    <n v="3"/>
    <n v="0"/>
    <n v="3"/>
    <n v="1"/>
    <x v="0"/>
    <n v="0"/>
  </r>
  <r>
    <n v="32"/>
    <x v="0"/>
    <s v="Travel_Rarely"/>
    <n v="374"/>
    <x v="1"/>
    <n v="25"/>
    <n v="4"/>
    <s v="Life Sciences"/>
    <n v="1"/>
    <n v="911"/>
    <n v="1"/>
    <x v="1"/>
    <n v="87"/>
    <n v="3"/>
    <n v="1"/>
    <s v="Laboratory Technician"/>
    <n v="4"/>
    <x v="0"/>
    <n v="2795"/>
    <n v="18016"/>
    <n v="1"/>
    <s v="Y"/>
    <s v="Yes"/>
    <n v="24"/>
    <n v="4"/>
    <n v="3"/>
    <n v="80"/>
    <n v="0"/>
    <n v="1"/>
    <n v="2"/>
    <n v="1"/>
    <n v="1"/>
    <n v="0"/>
    <n v="0"/>
    <n v="1"/>
    <n v="4"/>
    <x v="2"/>
    <n v="1"/>
  </r>
  <r>
    <n v="29"/>
    <x v="1"/>
    <s v="Travel_Rarely"/>
    <n v="1086"/>
    <x v="1"/>
    <n v="7"/>
    <n v="1"/>
    <s v="Medical"/>
    <n v="1"/>
    <n v="912"/>
    <n v="1"/>
    <x v="0"/>
    <n v="62"/>
    <n v="2"/>
    <n v="1"/>
    <s v="Laboratory Technician"/>
    <n v="4"/>
    <x v="2"/>
    <n v="2532"/>
    <n v="6054"/>
    <n v="6"/>
    <s v="Y"/>
    <s v="No"/>
    <n v="14"/>
    <n v="3"/>
    <n v="3"/>
    <n v="80"/>
    <n v="3"/>
    <n v="8"/>
    <n v="5"/>
    <n v="3"/>
    <n v="4"/>
    <n v="3"/>
    <n v="0"/>
    <n v="3"/>
    <n v="3"/>
    <x v="1"/>
    <n v="0"/>
  </r>
  <r>
    <n v="44"/>
    <x v="1"/>
    <s v="Travel_Rarely"/>
    <n v="661"/>
    <x v="1"/>
    <n v="9"/>
    <n v="2"/>
    <s v="Life Sciences"/>
    <n v="1"/>
    <n v="913"/>
    <n v="2"/>
    <x v="1"/>
    <n v="61"/>
    <n v="3"/>
    <n v="1"/>
    <s v="Research Scientist"/>
    <n v="1"/>
    <x v="1"/>
    <n v="2559"/>
    <n v="7508"/>
    <n v="1"/>
    <s v="Y"/>
    <s v="Yes"/>
    <n v="13"/>
    <n v="3"/>
    <n v="4"/>
    <n v="80"/>
    <n v="0"/>
    <n v="8"/>
    <n v="0"/>
    <n v="3"/>
    <n v="8"/>
    <n v="7"/>
    <n v="7"/>
    <n v="1"/>
    <n v="1"/>
    <x v="0"/>
    <n v="0"/>
  </r>
  <r>
    <n v="28"/>
    <x v="1"/>
    <s v="Travel_Rarely"/>
    <n v="821"/>
    <x v="0"/>
    <n v="5"/>
    <n v="4"/>
    <s v="Medical"/>
    <n v="1"/>
    <n v="916"/>
    <n v="1"/>
    <x v="1"/>
    <n v="98"/>
    <n v="3"/>
    <n v="2"/>
    <s v="Sales Executive"/>
    <n v="4"/>
    <x v="0"/>
    <n v="4908"/>
    <n v="24252"/>
    <n v="1"/>
    <s v="Y"/>
    <s v="No"/>
    <n v="14"/>
    <n v="3"/>
    <n v="2"/>
    <n v="80"/>
    <n v="0"/>
    <n v="4"/>
    <n v="3"/>
    <n v="3"/>
    <n v="4"/>
    <n v="2"/>
    <n v="0"/>
    <n v="2"/>
    <n v="4"/>
    <x v="2"/>
    <n v="0"/>
  </r>
  <r>
    <n v="58"/>
    <x v="0"/>
    <s v="Travel_Frequently"/>
    <n v="781"/>
    <x v="1"/>
    <n v="2"/>
    <n v="1"/>
    <s v="Life Sciences"/>
    <n v="1"/>
    <n v="918"/>
    <n v="4"/>
    <x v="1"/>
    <n v="57"/>
    <n v="2"/>
    <n v="1"/>
    <s v="Laboratory Technician"/>
    <n v="4"/>
    <x v="2"/>
    <n v="2380"/>
    <n v="13384"/>
    <n v="9"/>
    <s v="Y"/>
    <s v="Yes"/>
    <n v="14"/>
    <n v="3"/>
    <n v="4"/>
    <n v="80"/>
    <n v="1"/>
    <n v="3"/>
    <n v="3"/>
    <n v="2"/>
    <n v="1"/>
    <n v="0"/>
    <n v="0"/>
    <n v="0"/>
    <n v="5"/>
    <x v="2"/>
    <n v="1"/>
  </r>
  <r>
    <n v="43"/>
    <x v="1"/>
    <s v="Travel_Rarely"/>
    <n v="177"/>
    <x v="1"/>
    <n v="8"/>
    <n v="3"/>
    <s v="Life Sciences"/>
    <n v="1"/>
    <n v="920"/>
    <n v="1"/>
    <x v="0"/>
    <n v="55"/>
    <n v="3"/>
    <n v="2"/>
    <s v="Manufacturing Director"/>
    <n v="2"/>
    <x v="2"/>
    <n v="4765"/>
    <n v="23814"/>
    <n v="4"/>
    <s v="Y"/>
    <s v="No"/>
    <n v="21"/>
    <n v="4"/>
    <n v="3"/>
    <n v="80"/>
    <n v="1"/>
    <n v="4"/>
    <n v="2"/>
    <n v="4"/>
    <n v="1"/>
    <n v="0"/>
    <n v="0"/>
    <n v="0"/>
    <n v="1"/>
    <x v="0"/>
    <n v="0"/>
  </r>
  <r>
    <n v="20"/>
    <x v="0"/>
    <s v="Travel_Rarely"/>
    <n v="500"/>
    <x v="0"/>
    <n v="2"/>
    <n v="3"/>
    <s v="Medical"/>
    <n v="1"/>
    <n v="922"/>
    <n v="3"/>
    <x v="0"/>
    <n v="49"/>
    <n v="2"/>
    <n v="1"/>
    <s v="Sales Representative"/>
    <n v="3"/>
    <x v="0"/>
    <n v="2044"/>
    <n v="22052"/>
    <n v="1"/>
    <s v="Y"/>
    <s v="No"/>
    <n v="13"/>
    <n v="3"/>
    <n v="4"/>
    <n v="80"/>
    <n v="0"/>
    <n v="2"/>
    <n v="3"/>
    <n v="2"/>
    <n v="2"/>
    <n v="2"/>
    <n v="0"/>
    <n v="2"/>
    <n v="1"/>
    <x v="0"/>
    <n v="1"/>
  </r>
  <r>
    <n v="21"/>
    <x v="0"/>
    <s v="Travel_Rarely"/>
    <n v="1427"/>
    <x v="1"/>
    <n v="18"/>
    <n v="1"/>
    <s v="Other"/>
    <n v="1"/>
    <n v="923"/>
    <n v="4"/>
    <x v="0"/>
    <n v="65"/>
    <n v="3"/>
    <n v="1"/>
    <s v="Research Scientist"/>
    <n v="4"/>
    <x v="0"/>
    <n v="2693"/>
    <n v="8870"/>
    <n v="1"/>
    <s v="Y"/>
    <s v="No"/>
    <n v="19"/>
    <n v="3"/>
    <n v="1"/>
    <n v="80"/>
    <n v="0"/>
    <n v="1"/>
    <n v="3"/>
    <n v="2"/>
    <n v="1"/>
    <n v="0"/>
    <n v="0"/>
    <n v="0"/>
    <n v="3"/>
    <x v="1"/>
    <n v="1"/>
  </r>
  <r>
    <n v="36"/>
    <x v="1"/>
    <s v="Travel_Rarely"/>
    <n v="1425"/>
    <x v="1"/>
    <n v="14"/>
    <n v="1"/>
    <s v="Life Sciences"/>
    <n v="1"/>
    <n v="924"/>
    <n v="3"/>
    <x v="1"/>
    <n v="68"/>
    <n v="3"/>
    <n v="2"/>
    <s v="Healthcare Representative"/>
    <n v="4"/>
    <x v="1"/>
    <n v="6586"/>
    <n v="4821"/>
    <n v="0"/>
    <s v="Y"/>
    <s v="Yes"/>
    <n v="17"/>
    <n v="3"/>
    <n v="1"/>
    <n v="80"/>
    <n v="1"/>
    <n v="17"/>
    <n v="2"/>
    <n v="2"/>
    <n v="16"/>
    <n v="8"/>
    <n v="4"/>
    <n v="11"/>
    <n v="1"/>
    <x v="0"/>
    <n v="0"/>
  </r>
  <r>
    <n v="47"/>
    <x v="1"/>
    <s v="Travel_Rarely"/>
    <n v="1454"/>
    <x v="0"/>
    <n v="2"/>
    <n v="4"/>
    <s v="Life Sciences"/>
    <n v="1"/>
    <n v="925"/>
    <n v="4"/>
    <x v="0"/>
    <n v="65"/>
    <n v="2"/>
    <n v="1"/>
    <s v="Sales Representative"/>
    <n v="4"/>
    <x v="0"/>
    <n v="3294"/>
    <n v="13137"/>
    <n v="1"/>
    <s v="Y"/>
    <s v="Yes"/>
    <n v="18"/>
    <n v="3"/>
    <n v="1"/>
    <n v="80"/>
    <n v="0"/>
    <n v="3"/>
    <n v="3"/>
    <n v="2"/>
    <n v="3"/>
    <n v="2"/>
    <n v="1"/>
    <n v="2"/>
    <n v="1"/>
    <x v="0"/>
    <n v="0"/>
  </r>
  <r>
    <n v="22"/>
    <x v="0"/>
    <s v="Travel_Rarely"/>
    <n v="617"/>
    <x v="1"/>
    <n v="3"/>
    <n v="1"/>
    <s v="Life Sciences"/>
    <n v="1"/>
    <n v="926"/>
    <n v="2"/>
    <x v="0"/>
    <n v="34"/>
    <n v="3"/>
    <n v="2"/>
    <s v="Manufacturing Director"/>
    <n v="3"/>
    <x v="1"/>
    <n v="4171"/>
    <n v="10022"/>
    <n v="0"/>
    <s v="Y"/>
    <s v="Yes"/>
    <n v="19"/>
    <n v="3"/>
    <n v="1"/>
    <n v="80"/>
    <n v="1"/>
    <n v="4"/>
    <n v="3"/>
    <n v="4"/>
    <n v="3"/>
    <n v="2"/>
    <n v="0"/>
    <n v="2"/>
    <n v="5"/>
    <x v="2"/>
    <n v="1"/>
  </r>
  <r>
    <n v="41"/>
    <x v="0"/>
    <s v="Travel_Rarely"/>
    <n v="1085"/>
    <x v="1"/>
    <n v="2"/>
    <n v="4"/>
    <s v="Life Sciences"/>
    <n v="1"/>
    <n v="927"/>
    <n v="2"/>
    <x v="0"/>
    <n v="57"/>
    <n v="1"/>
    <n v="1"/>
    <s v="Laboratory Technician"/>
    <n v="4"/>
    <x v="2"/>
    <n v="2778"/>
    <n v="17725"/>
    <n v="4"/>
    <s v="Y"/>
    <s v="Yes"/>
    <n v="13"/>
    <n v="3"/>
    <n v="3"/>
    <n v="80"/>
    <n v="1"/>
    <n v="10"/>
    <n v="1"/>
    <n v="2"/>
    <n v="7"/>
    <n v="7"/>
    <n v="1"/>
    <n v="0"/>
    <n v="3"/>
    <x v="1"/>
    <n v="1"/>
  </r>
  <r>
    <n v="28"/>
    <x v="1"/>
    <s v="Travel_Rarely"/>
    <n v="995"/>
    <x v="1"/>
    <n v="9"/>
    <n v="3"/>
    <s v="Medical"/>
    <n v="1"/>
    <n v="930"/>
    <n v="3"/>
    <x v="0"/>
    <n v="77"/>
    <n v="3"/>
    <n v="1"/>
    <s v="Research Scientist"/>
    <n v="3"/>
    <x v="2"/>
    <n v="2377"/>
    <n v="9834"/>
    <n v="5"/>
    <s v="Y"/>
    <s v="No"/>
    <n v="18"/>
    <n v="3"/>
    <n v="2"/>
    <n v="80"/>
    <n v="1"/>
    <n v="6"/>
    <n v="2"/>
    <n v="3"/>
    <n v="2"/>
    <n v="2"/>
    <n v="2"/>
    <n v="2"/>
    <n v="2"/>
    <x v="1"/>
    <n v="0"/>
  </r>
  <r>
    <n v="39"/>
    <x v="0"/>
    <s v="Travel_Rarely"/>
    <n v="1122"/>
    <x v="1"/>
    <n v="6"/>
    <n v="3"/>
    <s v="Medical"/>
    <n v="1"/>
    <n v="932"/>
    <n v="4"/>
    <x v="1"/>
    <n v="70"/>
    <n v="3"/>
    <n v="1"/>
    <s v="Laboratory Technician"/>
    <n v="1"/>
    <x v="1"/>
    <n v="2404"/>
    <n v="4303"/>
    <n v="7"/>
    <s v="Y"/>
    <s v="Yes"/>
    <n v="21"/>
    <n v="4"/>
    <n v="4"/>
    <n v="80"/>
    <n v="0"/>
    <n v="8"/>
    <n v="2"/>
    <n v="1"/>
    <n v="2"/>
    <n v="2"/>
    <n v="2"/>
    <n v="2"/>
    <n v="1"/>
    <x v="0"/>
    <n v="1"/>
  </r>
  <r>
    <n v="27"/>
    <x v="1"/>
    <s v="Travel_Rarely"/>
    <n v="618"/>
    <x v="1"/>
    <n v="4"/>
    <n v="3"/>
    <s v="Life Sciences"/>
    <n v="1"/>
    <n v="933"/>
    <n v="2"/>
    <x v="0"/>
    <n v="76"/>
    <n v="3"/>
    <n v="1"/>
    <s v="Research Scientist"/>
    <n v="3"/>
    <x v="0"/>
    <n v="2318"/>
    <n v="17808"/>
    <n v="1"/>
    <s v="Y"/>
    <s v="No"/>
    <n v="19"/>
    <n v="3"/>
    <n v="3"/>
    <n v="80"/>
    <n v="0"/>
    <n v="1"/>
    <n v="2"/>
    <n v="3"/>
    <n v="1"/>
    <n v="1"/>
    <n v="0"/>
    <n v="0"/>
    <n v="2"/>
    <x v="1"/>
    <n v="0"/>
  </r>
  <r>
    <n v="34"/>
    <x v="1"/>
    <s v="Travel_Rarely"/>
    <n v="546"/>
    <x v="1"/>
    <n v="10"/>
    <n v="3"/>
    <s v="Life Sciences"/>
    <n v="1"/>
    <n v="934"/>
    <n v="2"/>
    <x v="1"/>
    <n v="83"/>
    <n v="3"/>
    <n v="1"/>
    <s v="Laboratory Technician"/>
    <n v="2"/>
    <x v="2"/>
    <n v="2008"/>
    <n v="6896"/>
    <n v="1"/>
    <s v="Y"/>
    <s v="No"/>
    <n v="14"/>
    <n v="3"/>
    <n v="2"/>
    <n v="80"/>
    <n v="2"/>
    <n v="1"/>
    <n v="3"/>
    <n v="3"/>
    <n v="1"/>
    <n v="0"/>
    <n v="1"/>
    <n v="0"/>
    <n v="1"/>
    <x v="0"/>
    <n v="0"/>
  </r>
  <r>
    <n v="42"/>
    <x v="1"/>
    <s v="Travel_Rarely"/>
    <n v="462"/>
    <x v="0"/>
    <n v="14"/>
    <n v="2"/>
    <s v="Medical"/>
    <n v="1"/>
    <n v="936"/>
    <n v="3"/>
    <x v="0"/>
    <n v="68"/>
    <n v="2"/>
    <n v="2"/>
    <s v="Sales Executive"/>
    <n v="3"/>
    <x v="0"/>
    <n v="6244"/>
    <n v="7824"/>
    <n v="7"/>
    <s v="Y"/>
    <s v="No"/>
    <n v="17"/>
    <n v="3"/>
    <n v="1"/>
    <n v="80"/>
    <n v="0"/>
    <n v="10"/>
    <n v="6"/>
    <n v="3"/>
    <n v="5"/>
    <n v="4"/>
    <n v="0"/>
    <n v="3"/>
    <n v="2"/>
    <x v="1"/>
    <n v="0"/>
  </r>
  <r>
    <n v="33"/>
    <x v="1"/>
    <s v="Travel_Rarely"/>
    <n v="1198"/>
    <x v="1"/>
    <n v="1"/>
    <n v="4"/>
    <s v="Other"/>
    <n v="1"/>
    <n v="939"/>
    <n v="3"/>
    <x v="1"/>
    <n v="100"/>
    <n v="2"/>
    <n v="1"/>
    <s v="Research Scientist"/>
    <n v="1"/>
    <x v="0"/>
    <n v="2799"/>
    <n v="3339"/>
    <n v="3"/>
    <s v="Y"/>
    <s v="Yes"/>
    <n v="11"/>
    <n v="3"/>
    <n v="2"/>
    <n v="80"/>
    <n v="0"/>
    <n v="6"/>
    <n v="1"/>
    <n v="3"/>
    <n v="3"/>
    <n v="2"/>
    <n v="0"/>
    <n v="2"/>
    <n v="2"/>
    <x v="1"/>
    <n v="0"/>
  </r>
  <r>
    <n v="58"/>
    <x v="1"/>
    <s v="Travel_Rarely"/>
    <n v="1272"/>
    <x v="1"/>
    <n v="5"/>
    <n v="3"/>
    <s v="Technical Degree"/>
    <n v="1"/>
    <n v="940"/>
    <n v="3"/>
    <x v="0"/>
    <n v="37"/>
    <n v="2"/>
    <n v="3"/>
    <s v="Healthcare Representative"/>
    <n v="2"/>
    <x v="2"/>
    <n v="10552"/>
    <n v="9255"/>
    <n v="2"/>
    <s v="Y"/>
    <s v="Yes"/>
    <n v="13"/>
    <n v="3"/>
    <n v="4"/>
    <n v="80"/>
    <n v="1"/>
    <n v="24"/>
    <n v="3"/>
    <n v="3"/>
    <n v="6"/>
    <n v="0"/>
    <n v="0"/>
    <n v="4"/>
    <n v="2"/>
    <x v="1"/>
    <n v="0"/>
  </r>
  <r>
    <n v="31"/>
    <x v="1"/>
    <s v="Travel_Rarely"/>
    <n v="154"/>
    <x v="0"/>
    <n v="7"/>
    <n v="4"/>
    <s v="Life Sciences"/>
    <n v="1"/>
    <n v="941"/>
    <n v="2"/>
    <x v="1"/>
    <n v="41"/>
    <n v="2"/>
    <n v="1"/>
    <s v="Sales Representative"/>
    <n v="3"/>
    <x v="1"/>
    <n v="2329"/>
    <n v="11737"/>
    <n v="3"/>
    <s v="Y"/>
    <s v="No"/>
    <n v="15"/>
    <n v="3"/>
    <n v="2"/>
    <n v="80"/>
    <n v="0"/>
    <n v="13"/>
    <n v="2"/>
    <n v="4"/>
    <n v="7"/>
    <n v="7"/>
    <n v="5"/>
    <n v="2"/>
    <n v="3"/>
    <x v="1"/>
    <n v="0"/>
  </r>
  <r>
    <n v="35"/>
    <x v="1"/>
    <s v="Travel_Rarely"/>
    <n v="1137"/>
    <x v="1"/>
    <n v="21"/>
    <n v="1"/>
    <s v="Life Sciences"/>
    <n v="1"/>
    <n v="942"/>
    <n v="4"/>
    <x v="0"/>
    <n v="51"/>
    <n v="3"/>
    <n v="2"/>
    <s v="Healthcare Representative"/>
    <n v="4"/>
    <x v="1"/>
    <n v="4014"/>
    <n v="19170"/>
    <n v="1"/>
    <s v="Y"/>
    <s v="Yes"/>
    <n v="25"/>
    <n v="4"/>
    <n v="4"/>
    <n v="80"/>
    <n v="1"/>
    <n v="10"/>
    <n v="2"/>
    <n v="1"/>
    <n v="10"/>
    <n v="6"/>
    <n v="0"/>
    <n v="7"/>
    <n v="3"/>
    <x v="1"/>
    <n v="0"/>
  </r>
  <r>
    <n v="49"/>
    <x v="1"/>
    <s v="Travel_Rarely"/>
    <n v="527"/>
    <x v="1"/>
    <n v="8"/>
    <n v="2"/>
    <s v="Other"/>
    <n v="1"/>
    <n v="944"/>
    <n v="1"/>
    <x v="0"/>
    <n v="51"/>
    <n v="3"/>
    <n v="3"/>
    <s v="Laboratory Technician"/>
    <n v="2"/>
    <x v="1"/>
    <n v="7403"/>
    <n v="22477"/>
    <n v="4"/>
    <s v="Y"/>
    <s v="No"/>
    <n v="11"/>
    <n v="3"/>
    <n v="3"/>
    <n v="80"/>
    <n v="1"/>
    <n v="29"/>
    <n v="3"/>
    <n v="2"/>
    <n v="26"/>
    <n v="9"/>
    <n v="1"/>
    <n v="7"/>
    <n v="4"/>
    <x v="2"/>
    <n v="0"/>
  </r>
  <r>
    <n v="48"/>
    <x v="1"/>
    <s v="Travel_Rarely"/>
    <n v="1469"/>
    <x v="1"/>
    <n v="20"/>
    <n v="4"/>
    <s v="Medical"/>
    <n v="1"/>
    <n v="945"/>
    <n v="4"/>
    <x v="1"/>
    <n v="51"/>
    <n v="3"/>
    <n v="1"/>
    <s v="Research Scientist"/>
    <n v="3"/>
    <x v="1"/>
    <n v="2259"/>
    <n v="5543"/>
    <n v="4"/>
    <s v="Y"/>
    <s v="No"/>
    <n v="17"/>
    <n v="3"/>
    <n v="1"/>
    <n v="80"/>
    <n v="2"/>
    <n v="13"/>
    <n v="2"/>
    <n v="2"/>
    <n v="0"/>
    <n v="0"/>
    <n v="0"/>
    <n v="0"/>
    <n v="4"/>
    <x v="2"/>
    <n v="0"/>
  </r>
  <r>
    <n v="31"/>
    <x v="1"/>
    <s v="Non-Travel"/>
    <n v="1188"/>
    <x v="0"/>
    <n v="20"/>
    <n v="2"/>
    <s v="Marketing"/>
    <n v="1"/>
    <n v="947"/>
    <n v="4"/>
    <x v="0"/>
    <n v="45"/>
    <n v="3"/>
    <n v="2"/>
    <s v="Sales Executive"/>
    <n v="3"/>
    <x v="1"/>
    <n v="6932"/>
    <n v="24406"/>
    <n v="1"/>
    <s v="Y"/>
    <s v="No"/>
    <n v="13"/>
    <n v="3"/>
    <n v="4"/>
    <n v="80"/>
    <n v="1"/>
    <n v="9"/>
    <n v="2"/>
    <n v="2"/>
    <n v="9"/>
    <n v="8"/>
    <n v="0"/>
    <n v="0"/>
    <n v="1"/>
    <x v="0"/>
    <n v="0"/>
  </r>
  <r>
    <n v="36"/>
    <x v="1"/>
    <s v="Travel_Rarely"/>
    <n v="188"/>
    <x v="1"/>
    <n v="7"/>
    <n v="4"/>
    <s v="Other"/>
    <n v="1"/>
    <n v="949"/>
    <n v="2"/>
    <x v="1"/>
    <n v="65"/>
    <n v="3"/>
    <n v="1"/>
    <s v="Research Scientist"/>
    <n v="4"/>
    <x v="0"/>
    <n v="4678"/>
    <n v="23293"/>
    <n v="2"/>
    <s v="Y"/>
    <s v="No"/>
    <n v="18"/>
    <n v="3"/>
    <n v="3"/>
    <n v="80"/>
    <n v="0"/>
    <n v="8"/>
    <n v="6"/>
    <n v="3"/>
    <n v="6"/>
    <n v="2"/>
    <n v="0"/>
    <n v="1"/>
    <n v="4"/>
    <x v="2"/>
    <n v="0"/>
  </r>
  <r>
    <n v="38"/>
    <x v="1"/>
    <s v="Travel_Rarely"/>
    <n v="1333"/>
    <x v="1"/>
    <n v="1"/>
    <n v="3"/>
    <s v="Technical Degree"/>
    <n v="1"/>
    <n v="950"/>
    <n v="4"/>
    <x v="0"/>
    <n v="80"/>
    <n v="3"/>
    <n v="3"/>
    <s v="Research Director"/>
    <n v="1"/>
    <x v="1"/>
    <n v="13582"/>
    <n v="16292"/>
    <n v="1"/>
    <s v="Y"/>
    <s v="No"/>
    <n v="13"/>
    <n v="3"/>
    <n v="2"/>
    <n v="80"/>
    <n v="1"/>
    <n v="15"/>
    <n v="3"/>
    <n v="3"/>
    <n v="15"/>
    <n v="12"/>
    <n v="5"/>
    <n v="11"/>
    <n v="5"/>
    <x v="2"/>
    <n v="0"/>
  </r>
  <r>
    <n v="32"/>
    <x v="1"/>
    <s v="Non-Travel"/>
    <n v="1184"/>
    <x v="1"/>
    <n v="1"/>
    <n v="3"/>
    <s v="Life Sciences"/>
    <n v="1"/>
    <n v="951"/>
    <n v="3"/>
    <x v="0"/>
    <n v="70"/>
    <n v="2"/>
    <n v="1"/>
    <s v="Laboratory Technician"/>
    <n v="2"/>
    <x v="1"/>
    <n v="2332"/>
    <n v="3974"/>
    <n v="6"/>
    <s v="Y"/>
    <s v="No"/>
    <n v="20"/>
    <n v="4"/>
    <n v="3"/>
    <n v="80"/>
    <n v="0"/>
    <n v="5"/>
    <n v="3"/>
    <n v="3"/>
    <n v="3"/>
    <n v="0"/>
    <n v="0"/>
    <n v="2"/>
    <n v="5"/>
    <x v="2"/>
    <n v="0"/>
  </r>
  <r>
    <n v="25"/>
    <x v="0"/>
    <s v="Travel_Rarely"/>
    <n v="867"/>
    <x v="0"/>
    <n v="19"/>
    <n v="2"/>
    <s v="Marketing"/>
    <n v="1"/>
    <n v="952"/>
    <n v="3"/>
    <x v="1"/>
    <n v="36"/>
    <n v="2"/>
    <n v="1"/>
    <s v="Sales Representative"/>
    <n v="2"/>
    <x v="1"/>
    <n v="2413"/>
    <n v="18798"/>
    <n v="1"/>
    <s v="Y"/>
    <s v="Yes"/>
    <n v="18"/>
    <n v="3"/>
    <n v="3"/>
    <n v="80"/>
    <n v="3"/>
    <n v="1"/>
    <n v="2"/>
    <n v="3"/>
    <n v="1"/>
    <n v="0"/>
    <n v="0"/>
    <n v="0"/>
    <n v="2"/>
    <x v="1"/>
    <n v="1"/>
  </r>
  <r>
    <n v="40"/>
    <x v="1"/>
    <s v="Travel_Rarely"/>
    <n v="658"/>
    <x v="0"/>
    <n v="10"/>
    <n v="4"/>
    <s v="Marketing"/>
    <n v="1"/>
    <n v="954"/>
    <n v="1"/>
    <x v="1"/>
    <n v="67"/>
    <n v="2"/>
    <n v="3"/>
    <s v="Sales Executive"/>
    <n v="2"/>
    <x v="2"/>
    <n v="9705"/>
    <n v="20652"/>
    <n v="2"/>
    <s v="Y"/>
    <s v="No"/>
    <n v="12"/>
    <n v="3"/>
    <n v="2"/>
    <n v="80"/>
    <n v="1"/>
    <n v="11"/>
    <n v="2"/>
    <n v="2"/>
    <n v="1"/>
    <n v="0"/>
    <n v="0"/>
    <n v="0"/>
    <n v="3"/>
    <x v="1"/>
    <n v="0"/>
  </r>
  <r>
    <n v="26"/>
    <x v="1"/>
    <s v="Travel_Frequently"/>
    <n v="1283"/>
    <x v="0"/>
    <n v="1"/>
    <n v="3"/>
    <s v="Medical"/>
    <n v="1"/>
    <n v="956"/>
    <n v="3"/>
    <x v="1"/>
    <n v="52"/>
    <n v="2"/>
    <n v="2"/>
    <s v="Sales Executive"/>
    <n v="1"/>
    <x v="0"/>
    <n v="4294"/>
    <n v="11148"/>
    <n v="1"/>
    <s v="Y"/>
    <s v="No"/>
    <n v="12"/>
    <n v="3"/>
    <n v="2"/>
    <n v="80"/>
    <n v="0"/>
    <n v="7"/>
    <n v="2"/>
    <n v="3"/>
    <n v="7"/>
    <n v="7"/>
    <n v="0"/>
    <n v="7"/>
    <n v="3"/>
    <x v="1"/>
    <n v="0"/>
  </r>
  <r>
    <n v="41"/>
    <x v="1"/>
    <s v="Travel_Rarely"/>
    <n v="263"/>
    <x v="1"/>
    <n v="6"/>
    <n v="3"/>
    <s v="Medical"/>
    <n v="1"/>
    <n v="957"/>
    <n v="4"/>
    <x v="1"/>
    <n v="59"/>
    <n v="3"/>
    <n v="1"/>
    <s v="Laboratory Technician"/>
    <n v="1"/>
    <x v="0"/>
    <n v="4721"/>
    <n v="3119"/>
    <n v="2"/>
    <s v="Y"/>
    <s v="Yes"/>
    <n v="13"/>
    <n v="3"/>
    <n v="3"/>
    <n v="80"/>
    <n v="0"/>
    <n v="20"/>
    <n v="3"/>
    <n v="3"/>
    <n v="18"/>
    <n v="13"/>
    <n v="2"/>
    <n v="17"/>
    <n v="3"/>
    <x v="1"/>
    <n v="0"/>
  </r>
  <r>
    <n v="36"/>
    <x v="1"/>
    <s v="Travel_Rarely"/>
    <n v="938"/>
    <x v="1"/>
    <n v="2"/>
    <n v="4"/>
    <s v="Medical"/>
    <n v="1"/>
    <n v="958"/>
    <n v="3"/>
    <x v="1"/>
    <n v="79"/>
    <n v="3"/>
    <n v="1"/>
    <s v="Laboratory Technician"/>
    <n v="3"/>
    <x v="0"/>
    <n v="2519"/>
    <n v="12287"/>
    <n v="4"/>
    <s v="Y"/>
    <s v="No"/>
    <n v="21"/>
    <n v="4"/>
    <n v="3"/>
    <n v="80"/>
    <n v="0"/>
    <n v="16"/>
    <n v="6"/>
    <n v="3"/>
    <n v="11"/>
    <n v="8"/>
    <n v="3"/>
    <n v="9"/>
    <n v="5"/>
    <x v="2"/>
    <n v="0"/>
  </r>
  <r>
    <n v="19"/>
    <x v="0"/>
    <s v="Travel_Rarely"/>
    <n v="419"/>
    <x v="0"/>
    <n v="21"/>
    <n v="3"/>
    <s v="Other"/>
    <n v="1"/>
    <n v="959"/>
    <n v="4"/>
    <x v="1"/>
    <n v="37"/>
    <n v="2"/>
    <n v="1"/>
    <s v="Sales Representative"/>
    <n v="2"/>
    <x v="0"/>
    <n v="2121"/>
    <n v="9947"/>
    <n v="1"/>
    <s v="Y"/>
    <s v="Yes"/>
    <n v="13"/>
    <n v="3"/>
    <n v="2"/>
    <n v="80"/>
    <n v="0"/>
    <n v="1"/>
    <n v="3"/>
    <n v="4"/>
    <n v="1"/>
    <n v="0"/>
    <n v="0"/>
    <n v="0"/>
    <n v="3"/>
    <x v="1"/>
    <n v="1"/>
  </r>
  <r>
    <n v="20"/>
    <x v="0"/>
    <s v="Travel_Rarely"/>
    <n v="129"/>
    <x v="1"/>
    <n v="4"/>
    <n v="3"/>
    <s v="Technical Degree"/>
    <n v="1"/>
    <n v="960"/>
    <n v="1"/>
    <x v="1"/>
    <n v="84"/>
    <n v="3"/>
    <n v="1"/>
    <s v="Laboratory Technician"/>
    <n v="1"/>
    <x v="0"/>
    <n v="2973"/>
    <n v="13008"/>
    <n v="1"/>
    <s v="Y"/>
    <s v="No"/>
    <n v="19"/>
    <n v="3"/>
    <n v="2"/>
    <n v="80"/>
    <n v="0"/>
    <n v="1"/>
    <n v="2"/>
    <n v="3"/>
    <n v="1"/>
    <n v="0"/>
    <n v="0"/>
    <n v="0"/>
    <n v="4"/>
    <x v="2"/>
    <n v="1"/>
  </r>
  <r>
    <n v="31"/>
    <x v="1"/>
    <s v="Travel_Rarely"/>
    <n v="616"/>
    <x v="1"/>
    <n v="12"/>
    <n v="3"/>
    <s v="Medical"/>
    <n v="1"/>
    <n v="961"/>
    <n v="4"/>
    <x v="0"/>
    <n v="41"/>
    <n v="3"/>
    <n v="2"/>
    <s v="Healthcare Representative"/>
    <n v="4"/>
    <x v="1"/>
    <n v="5855"/>
    <n v="17369"/>
    <n v="0"/>
    <s v="Y"/>
    <s v="Yes"/>
    <n v="11"/>
    <n v="3"/>
    <n v="3"/>
    <n v="80"/>
    <n v="2"/>
    <n v="10"/>
    <n v="2"/>
    <n v="1"/>
    <n v="9"/>
    <n v="7"/>
    <n v="8"/>
    <n v="5"/>
    <n v="3"/>
    <x v="1"/>
    <n v="0"/>
  </r>
  <r>
    <n v="40"/>
    <x v="1"/>
    <s v="Travel_Frequently"/>
    <n v="1469"/>
    <x v="1"/>
    <n v="9"/>
    <n v="4"/>
    <s v="Medical"/>
    <n v="1"/>
    <n v="964"/>
    <n v="4"/>
    <x v="1"/>
    <n v="35"/>
    <n v="3"/>
    <n v="1"/>
    <s v="Research Scientist"/>
    <n v="2"/>
    <x v="2"/>
    <n v="3617"/>
    <n v="25063"/>
    <n v="8"/>
    <s v="Y"/>
    <s v="Yes"/>
    <n v="14"/>
    <n v="3"/>
    <n v="4"/>
    <n v="80"/>
    <n v="1"/>
    <n v="3"/>
    <n v="2"/>
    <n v="3"/>
    <n v="1"/>
    <n v="1"/>
    <n v="0"/>
    <n v="0"/>
    <n v="4"/>
    <x v="2"/>
    <n v="0"/>
  </r>
  <r>
    <n v="32"/>
    <x v="1"/>
    <s v="Travel_Rarely"/>
    <n v="498"/>
    <x v="1"/>
    <n v="3"/>
    <n v="4"/>
    <s v="Medical"/>
    <n v="1"/>
    <n v="966"/>
    <n v="3"/>
    <x v="0"/>
    <n v="93"/>
    <n v="3"/>
    <n v="2"/>
    <s v="Manufacturing Director"/>
    <n v="1"/>
    <x v="1"/>
    <n v="6725"/>
    <n v="13554"/>
    <n v="1"/>
    <s v="Y"/>
    <s v="No"/>
    <n v="12"/>
    <n v="3"/>
    <n v="3"/>
    <n v="80"/>
    <n v="1"/>
    <n v="8"/>
    <n v="2"/>
    <n v="4"/>
    <n v="8"/>
    <n v="7"/>
    <n v="6"/>
    <n v="3"/>
    <n v="2"/>
    <x v="1"/>
    <n v="0"/>
  </r>
  <r>
    <n v="36"/>
    <x v="0"/>
    <s v="Travel_Rarely"/>
    <n v="530"/>
    <x v="0"/>
    <n v="3"/>
    <n v="1"/>
    <s v="Life Sciences"/>
    <n v="1"/>
    <n v="967"/>
    <n v="3"/>
    <x v="1"/>
    <n v="51"/>
    <n v="2"/>
    <n v="3"/>
    <s v="Sales Executive"/>
    <n v="4"/>
    <x v="1"/>
    <n v="10325"/>
    <n v="5518"/>
    <n v="1"/>
    <s v="Y"/>
    <s v="Yes"/>
    <n v="11"/>
    <n v="3"/>
    <n v="1"/>
    <n v="80"/>
    <n v="1"/>
    <n v="16"/>
    <n v="6"/>
    <n v="3"/>
    <n v="16"/>
    <n v="7"/>
    <n v="3"/>
    <n v="7"/>
    <n v="5"/>
    <x v="2"/>
    <n v="1"/>
  </r>
  <r>
    <n v="33"/>
    <x v="1"/>
    <s v="Travel_Rarely"/>
    <n v="1069"/>
    <x v="1"/>
    <n v="1"/>
    <n v="3"/>
    <s v="Life Sciences"/>
    <n v="1"/>
    <n v="969"/>
    <n v="2"/>
    <x v="0"/>
    <n v="42"/>
    <n v="2"/>
    <n v="2"/>
    <s v="Healthcare Representative"/>
    <n v="4"/>
    <x v="0"/>
    <n v="6949"/>
    <n v="12291"/>
    <n v="0"/>
    <s v="Y"/>
    <s v="No"/>
    <n v="14"/>
    <n v="3"/>
    <n v="1"/>
    <n v="80"/>
    <n v="0"/>
    <n v="6"/>
    <n v="3"/>
    <n v="3"/>
    <n v="5"/>
    <n v="0"/>
    <n v="1"/>
    <n v="4"/>
    <n v="1"/>
    <x v="0"/>
    <n v="0"/>
  </r>
  <r>
    <n v="37"/>
    <x v="0"/>
    <s v="Travel_Rarely"/>
    <n v="625"/>
    <x v="0"/>
    <n v="1"/>
    <n v="4"/>
    <s v="Life Sciences"/>
    <n v="1"/>
    <n v="970"/>
    <n v="1"/>
    <x v="1"/>
    <n v="46"/>
    <n v="2"/>
    <n v="3"/>
    <s v="Sales Executive"/>
    <n v="3"/>
    <x v="1"/>
    <n v="10609"/>
    <n v="14922"/>
    <n v="5"/>
    <s v="Y"/>
    <s v="No"/>
    <n v="11"/>
    <n v="3"/>
    <n v="3"/>
    <n v="80"/>
    <n v="0"/>
    <n v="17"/>
    <n v="2"/>
    <n v="1"/>
    <n v="14"/>
    <n v="1"/>
    <n v="11"/>
    <n v="7"/>
    <n v="4"/>
    <x v="2"/>
    <n v="1"/>
  </r>
  <r>
    <n v="45"/>
    <x v="1"/>
    <s v="Non-Travel"/>
    <n v="805"/>
    <x v="1"/>
    <n v="4"/>
    <n v="2"/>
    <s v="Life Sciences"/>
    <n v="1"/>
    <n v="972"/>
    <n v="3"/>
    <x v="1"/>
    <n v="57"/>
    <n v="3"/>
    <n v="2"/>
    <s v="Laboratory Technician"/>
    <n v="2"/>
    <x v="1"/>
    <n v="4447"/>
    <n v="23163"/>
    <n v="1"/>
    <s v="Y"/>
    <s v="No"/>
    <n v="12"/>
    <n v="3"/>
    <n v="2"/>
    <n v="80"/>
    <n v="0"/>
    <n v="9"/>
    <n v="5"/>
    <n v="2"/>
    <n v="9"/>
    <n v="7"/>
    <n v="0"/>
    <n v="8"/>
    <n v="4"/>
    <x v="2"/>
    <n v="0"/>
  </r>
  <r>
    <n v="29"/>
    <x v="1"/>
    <s v="Travel_Frequently"/>
    <n v="1404"/>
    <x v="0"/>
    <n v="20"/>
    <n v="3"/>
    <s v="Technical Degree"/>
    <n v="1"/>
    <n v="974"/>
    <n v="3"/>
    <x v="0"/>
    <n v="84"/>
    <n v="3"/>
    <n v="1"/>
    <s v="Sales Representative"/>
    <n v="4"/>
    <x v="1"/>
    <n v="2157"/>
    <n v="18203"/>
    <n v="1"/>
    <s v="Y"/>
    <s v="No"/>
    <n v="15"/>
    <n v="3"/>
    <n v="2"/>
    <n v="80"/>
    <n v="1"/>
    <n v="3"/>
    <n v="5"/>
    <n v="3"/>
    <n v="3"/>
    <n v="1"/>
    <n v="0"/>
    <n v="2"/>
    <n v="4"/>
    <x v="2"/>
    <n v="0"/>
  </r>
  <r>
    <n v="35"/>
    <x v="1"/>
    <s v="Travel_Rarely"/>
    <n v="1219"/>
    <x v="0"/>
    <n v="18"/>
    <n v="3"/>
    <s v="Medical"/>
    <n v="1"/>
    <n v="975"/>
    <n v="3"/>
    <x v="0"/>
    <n v="86"/>
    <n v="3"/>
    <n v="2"/>
    <s v="Sales Executive"/>
    <n v="3"/>
    <x v="1"/>
    <n v="4601"/>
    <n v="6179"/>
    <n v="1"/>
    <s v="Y"/>
    <s v="No"/>
    <n v="16"/>
    <n v="3"/>
    <n v="2"/>
    <n v="80"/>
    <n v="0"/>
    <n v="5"/>
    <n v="3"/>
    <n v="3"/>
    <n v="5"/>
    <n v="2"/>
    <n v="1"/>
    <n v="0"/>
    <n v="1"/>
    <x v="0"/>
    <n v="0"/>
  </r>
  <r>
    <n v="52"/>
    <x v="1"/>
    <s v="Travel_Rarely"/>
    <n v="1053"/>
    <x v="1"/>
    <n v="1"/>
    <n v="2"/>
    <s v="Life Sciences"/>
    <n v="1"/>
    <n v="976"/>
    <n v="4"/>
    <x v="1"/>
    <n v="70"/>
    <n v="3"/>
    <n v="4"/>
    <s v="Manager"/>
    <n v="4"/>
    <x v="1"/>
    <n v="17099"/>
    <n v="13829"/>
    <n v="2"/>
    <s v="Y"/>
    <s v="No"/>
    <n v="15"/>
    <n v="3"/>
    <n v="2"/>
    <n v="80"/>
    <n v="1"/>
    <n v="26"/>
    <n v="2"/>
    <n v="2"/>
    <n v="9"/>
    <n v="8"/>
    <n v="7"/>
    <n v="8"/>
    <n v="1"/>
    <x v="0"/>
    <n v="0"/>
  </r>
  <r>
    <n v="58"/>
    <x v="0"/>
    <s v="Travel_Rarely"/>
    <n v="289"/>
    <x v="1"/>
    <n v="2"/>
    <n v="3"/>
    <s v="Technical Degree"/>
    <n v="1"/>
    <n v="977"/>
    <n v="4"/>
    <x v="1"/>
    <n v="51"/>
    <n v="3"/>
    <n v="1"/>
    <s v="Research Scientist"/>
    <n v="3"/>
    <x v="0"/>
    <n v="2479"/>
    <n v="26227"/>
    <n v="4"/>
    <s v="Y"/>
    <s v="No"/>
    <n v="24"/>
    <n v="4"/>
    <n v="1"/>
    <n v="80"/>
    <n v="0"/>
    <n v="7"/>
    <n v="4"/>
    <n v="3"/>
    <n v="1"/>
    <n v="0"/>
    <n v="0"/>
    <n v="0"/>
    <n v="2"/>
    <x v="1"/>
    <n v="1"/>
  </r>
  <r>
    <n v="53"/>
    <x v="1"/>
    <s v="Travel_Rarely"/>
    <n v="1376"/>
    <x v="0"/>
    <n v="2"/>
    <n v="2"/>
    <s v="Medical"/>
    <n v="1"/>
    <n v="981"/>
    <n v="3"/>
    <x v="1"/>
    <n v="45"/>
    <n v="3"/>
    <n v="4"/>
    <s v="Manager"/>
    <n v="3"/>
    <x v="2"/>
    <n v="14852"/>
    <n v="13938"/>
    <n v="6"/>
    <s v="Y"/>
    <s v="No"/>
    <n v="13"/>
    <n v="3"/>
    <n v="3"/>
    <n v="80"/>
    <n v="1"/>
    <n v="22"/>
    <n v="3"/>
    <n v="4"/>
    <n v="17"/>
    <n v="13"/>
    <n v="15"/>
    <n v="2"/>
    <n v="2"/>
    <x v="1"/>
    <n v="0"/>
  </r>
  <r>
    <n v="30"/>
    <x v="1"/>
    <s v="Travel_Rarely"/>
    <n v="231"/>
    <x v="0"/>
    <n v="8"/>
    <n v="2"/>
    <s v="Other"/>
    <n v="1"/>
    <n v="982"/>
    <n v="3"/>
    <x v="1"/>
    <n v="62"/>
    <n v="3"/>
    <n v="3"/>
    <s v="Sales Executive"/>
    <n v="3"/>
    <x v="2"/>
    <n v="7264"/>
    <n v="9977"/>
    <n v="5"/>
    <s v="Y"/>
    <s v="No"/>
    <n v="11"/>
    <n v="3"/>
    <n v="1"/>
    <n v="80"/>
    <n v="1"/>
    <n v="10"/>
    <n v="2"/>
    <n v="4"/>
    <n v="8"/>
    <n v="4"/>
    <n v="7"/>
    <n v="7"/>
    <n v="2"/>
    <x v="1"/>
    <n v="0"/>
  </r>
  <r>
    <n v="38"/>
    <x v="1"/>
    <s v="Non-Travel"/>
    <n v="152"/>
    <x v="0"/>
    <n v="10"/>
    <n v="3"/>
    <s v="Technical Degree"/>
    <n v="1"/>
    <n v="983"/>
    <n v="3"/>
    <x v="0"/>
    <n v="85"/>
    <n v="3"/>
    <n v="2"/>
    <s v="Sales Executive"/>
    <n v="4"/>
    <x v="0"/>
    <n v="5666"/>
    <n v="19899"/>
    <n v="1"/>
    <s v="Y"/>
    <s v="Yes"/>
    <n v="13"/>
    <n v="3"/>
    <n v="2"/>
    <n v="80"/>
    <n v="0"/>
    <n v="6"/>
    <n v="1"/>
    <n v="3"/>
    <n v="5"/>
    <n v="3"/>
    <n v="1"/>
    <n v="3"/>
    <n v="4"/>
    <x v="2"/>
    <n v="0"/>
  </r>
  <r>
    <n v="35"/>
    <x v="1"/>
    <s v="Travel_Rarely"/>
    <n v="882"/>
    <x v="0"/>
    <n v="3"/>
    <n v="4"/>
    <s v="Life Sciences"/>
    <n v="1"/>
    <n v="984"/>
    <n v="4"/>
    <x v="1"/>
    <n v="92"/>
    <n v="3"/>
    <n v="3"/>
    <s v="Sales Executive"/>
    <n v="4"/>
    <x v="2"/>
    <n v="7823"/>
    <n v="6812"/>
    <n v="6"/>
    <s v="Y"/>
    <s v="No"/>
    <n v="13"/>
    <n v="3"/>
    <n v="2"/>
    <n v="80"/>
    <n v="1"/>
    <n v="12"/>
    <n v="2"/>
    <n v="3"/>
    <n v="10"/>
    <n v="9"/>
    <n v="0"/>
    <n v="8"/>
    <n v="1"/>
    <x v="0"/>
    <n v="0"/>
  </r>
  <r>
    <n v="39"/>
    <x v="1"/>
    <s v="Travel_Rarely"/>
    <n v="903"/>
    <x v="0"/>
    <n v="2"/>
    <n v="5"/>
    <s v="Life Sciences"/>
    <n v="1"/>
    <n v="985"/>
    <n v="1"/>
    <x v="1"/>
    <n v="41"/>
    <n v="4"/>
    <n v="3"/>
    <s v="Sales Executive"/>
    <n v="3"/>
    <x v="0"/>
    <n v="7880"/>
    <n v="2560"/>
    <n v="0"/>
    <s v="Y"/>
    <s v="No"/>
    <n v="18"/>
    <n v="3"/>
    <n v="4"/>
    <n v="80"/>
    <n v="0"/>
    <n v="9"/>
    <n v="3"/>
    <n v="3"/>
    <n v="8"/>
    <n v="7"/>
    <n v="0"/>
    <n v="7"/>
    <n v="5"/>
    <x v="2"/>
    <n v="0"/>
  </r>
  <r>
    <n v="40"/>
    <x v="0"/>
    <s v="Non-Travel"/>
    <n v="1479"/>
    <x v="0"/>
    <n v="24"/>
    <n v="3"/>
    <s v="Life Sciences"/>
    <n v="1"/>
    <n v="986"/>
    <n v="2"/>
    <x v="0"/>
    <n v="100"/>
    <n v="4"/>
    <n v="4"/>
    <s v="Sales Executive"/>
    <n v="2"/>
    <x v="0"/>
    <n v="13194"/>
    <n v="17071"/>
    <n v="4"/>
    <s v="Y"/>
    <s v="Yes"/>
    <n v="16"/>
    <n v="3"/>
    <n v="4"/>
    <n v="80"/>
    <n v="0"/>
    <n v="22"/>
    <n v="2"/>
    <n v="2"/>
    <n v="1"/>
    <n v="0"/>
    <n v="0"/>
    <n v="0"/>
    <n v="5"/>
    <x v="2"/>
    <n v="1"/>
  </r>
  <r>
    <n v="47"/>
    <x v="1"/>
    <s v="Travel_Frequently"/>
    <n v="1379"/>
    <x v="1"/>
    <n v="16"/>
    <n v="4"/>
    <s v="Medical"/>
    <n v="1"/>
    <n v="987"/>
    <n v="3"/>
    <x v="1"/>
    <n v="64"/>
    <n v="4"/>
    <n v="2"/>
    <s v="Manufacturing Director"/>
    <n v="3"/>
    <x v="2"/>
    <n v="5067"/>
    <n v="6759"/>
    <n v="1"/>
    <s v="Y"/>
    <s v="Yes"/>
    <n v="19"/>
    <n v="3"/>
    <n v="3"/>
    <n v="80"/>
    <n v="0"/>
    <n v="20"/>
    <n v="3"/>
    <n v="4"/>
    <n v="19"/>
    <n v="10"/>
    <n v="2"/>
    <n v="7"/>
    <n v="1"/>
    <x v="0"/>
    <n v="0"/>
  </r>
  <r>
    <n v="36"/>
    <x v="1"/>
    <s v="Non-Travel"/>
    <n v="1229"/>
    <x v="0"/>
    <n v="8"/>
    <n v="4"/>
    <s v="Technical Degree"/>
    <n v="1"/>
    <n v="990"/>
    <n v="1"/>
    <x v="1"/>
    <n v="84"/>
    <n v="3"/>
    <n v="2"/>
    <s v="Sales Executive"/>
    <n v="4"/>
    <x v="2"/>
    <n v="5079"/>
    <n v="25952"/>
    <n v="4"/>
    <s v="Y"/>
    <s v="No"/>
    <n v="13"/>
    <n v="3"/>
    <n v="4"/>
    <n v="80"/>
    <n v="2"/>
    <n v="12"/>
    <n v="3"/>
    <n v="3"/>
    <n v="7"/>
    <n v="7"/>
    <n v="0"/>
    <n v="7"/>
    <n v="1"/>
    <x v="0"/>
    <n v="0"/>
  </r>
  <r>
    <n v="31"/>
    <x v="0"/>
    <s v="Non-Travel"/>
    <n v="335"/>
    <x v="1"/>
    <n v="9"/>
    <n v="2"/>
    <s v="Medical"/>
    <n v="1"/>
    <n v="991"/>
    <n v="3"/>
    <x v="1"/>
    <n v="46"/>
    <n v="2"/>
    <n v="1"/>
    <s v="Research Scientist"/>
    <n v="1"/>
    <x v="0"/>
    <n v="2321"/>
    <n v="10322"/>
    <n v="0"/>
    <s v="Y"/>
    <s v="Yes"/>
    <n v="22"/>
    <n v="4"/>
    <n v="1"/>
    <n v="80"/>
    <n v="0"/>
    <n v="4"/>
    <n v="0"/>
    <n v="3"/>
    <n v="3"/>
    <n v="2"/>
    <n v="1"/>
    <n v="2"/>
    <n v="1"/>
    <x v="0"/>
    <n v="1"/>
  </r>
  <r>
    <n v="33"/>
    <x v="1"/>
    <s v="Non-Travel"/>
    <n v="722"/>
    <x v="0"/>
    <n v="17"/>
    <n v="3"/>
    <s v="Life Sciences"/>
    <n v="1"/>
    <n v="992"/>
    <n v="4"/>
    <x v="1"/>
    <n v="38"/>
    <n v="3"/>
    <n v="4"/>
    <s v="Manager"/>
    <n v="3"/>
    <x v="0"/>
    <n v="17444"/>
    <n v="20489"/>
    <n v="1"/>
    <s v="Y"/>
    <s v="No"/>
    <n v="11"/>
    <n v="3"/>
    <n v="4"/>
    <n v="80"/>
    <n v="0"/>
    <n v="10"/>
    <n v="2"/>
    <n v="3"/>
    <n v="10"/>
    <n v="8"/>
    <n v="6"/>
    <n v="0"/>
    <n v="1"/>
    <x v="0"/>
    <n v="0"/>
  </r>
  <r>
    <n v="29"/>
    <x v="0"/>
    <s v="Travel_Rarely"/>
    <n v="906"/>
    <x v="1"/>
    <n v="10"/>
    <n v="3"/>
    <s v="Life Sciences"/>
    <n v="1"/>
    <n v="994"/>
    <n v="4"/>
    <x v="0"/>
    <n v="92"/>
    <n v="2"/>
    <n v="1"/>
    <s v="Research Scientist"/>
    <n v="1"/>
    <x v="0"/>
    <n v="2404"/>
    <n v="11479"/>
    <n v="6"/>
    <s v="Y"/>
    <s v="Yes"/>
    <n v="20"/>
    <n v="4"/>
    <n v="3"/>
    <n v="80"/>
    <n v="0"/>
    <n v="3"/>
    <n v="5"/>
    <n v="3"/>
    <n v="0"/>
    <n v="0"/>
    <n v="0"/>
    <n v="0"/>
    <n v="2"/>
    <x v="1"/>
    <n v="1"/>
  </r>
  <r>
    <n v="33"/>
    <x v="1"/>
    <s v="Travel_Rarely"/>
    <n v="461"/>
    <x v="1"/>
    <n v="13"/>
    <n v="1"/>
    <s v="Life Sciences"/>
    <n v="1"/>
    <n v="995"/>
    <n v="2"/>
    <x v="0"/>
    <n v="53"/>
    <n v="3"/>
    <n v="1"/>
    <s v="Research Scientist"/>
    <n v="4"/>
    <x v="0"/>
    <n v="3452"/>
    <n v="17241"/>
    <n v="3"/>
    <s v="Y"/>
    <s v="No"/>
    <n v="18"/>
    <n v="3"/>
    <n v="1"/>
    <n v="80"/>
    <n v="0"/>
    <n v="5"/>
    <n v="4"/>
    <n v="3"/>
    <n v="3"/>
    <n v="2"/>
    <n v="0"/>
    <n v="2"/>
    <n v="5"/>
    <x v="2"/>
    <n v="0"/>
  </r>
  <r>
    <n v="45"/>
    <x v="1"/>
    <s v="Travel_Rarely"/>
    <n v="974"/>
    <x v="1"/>
    <n v="1"/>
    <n v="4"/>
    <s v="Medical"/>
    <n v="1"/>
    <n v="996"/>
    <n v="4"/>
    <x v="0"/>
    <n v="91"/>
    <n v="3"/>
    <n v="1"/>
    <s v="Laboratory Technician"/>
    <n v="4"/>
    <x v="2"/>
    <n v="2270"/>
    <n v="11005"/>
    <n v="3"/>
    <s v="Y"/>
    <s v="No"/>
    <n v="14"/>
    <n v="3"/>
    <n v="4"/>
    <n v="80"/>
    <n v="2"/>
    <n v="8"/>
    <n v="2"/>
    <n v="3"/>
    <n v="5"/>
    <n v="3"/>
    <n v="0"/>
    <n v="2"/>
    <n v="1"/>
    <x v="0"/>
    <n v="0"/>
  </r>
  <r>
    <n v="50"/>
    <x v="1"/>
    <s v="Travel_Rarely"/>
    <n v="1126"/>
    <x v="1"/>
    <n v="1"/>
    <n v="2"/>
    <s v="Medical"/>
    <n v="1"/>
    <n v="997"/>
    <n v="4"/>
    <x v="1"/>
    <n v="66"/>
    <n v="3"/>
    <n v="4"/>
    <s v="Research Director"/>
    <n v="4"/>
    <x v="2"/>
    <n v="17399"/>
    <n v="6615"/>
    <n v="9"/>
    <s v="Y"/>
    <s v="No"/>
    <n v="22"/>
    <n v="4"/>
    <n v="3"/>
    <n v="80"/>
    <n v="1"/>
    <n v="32"/>
    <n v="1"/>
    <n v="2"/>
    <n v="5"/>
    <n v="4"/>
    <n v="1"/>
    <n v="3"/>
    <n v="4"/>
    <x v="2"/>
    <n v="0"/>
  </r>
  <r>
    <n v="33"/>
    <x v="1"/>
    <s v="Travel_Frequently"/>
    <n v="827"/>
    <x v="1"/>
    <n v="1"/>
    <n v="4"/>
    <s v="Other"/>
    <n v="1"/>
    <n v="998"/>
    <n v="3"/>
    <x v="0"/>
    <n v="84"/>
    <n v="4"/>
    <n v="2"/>
    <s v="Healthcare Representative"/>
    <n v="2"/>
    <x v="1"/>
    <n v="5488"/>
    <n v="20161"/>
    <n v="1"/>
    <s v="Y"/>
    <s v="Yes"/>
    <n v="13"/>
    <n v="3"/>
    <n v="1"/>
    <n v="80"/>
    <n v="1"/>
    <n v="6"/>
    <n v="2"/>
    <n v="3"/>
    <n v="6"/>
    <n v="5"/>
    <n v="1"/>
    <n v="2"/>
    <n v="3"/>
    <x v="1"/>
    <n v="0"/>
  </r>
  <r>
    <n v="41"/>
    <x v="1"/>
    <s v="Travel_Frequently"/>
    <n v="840"/>
    <x v="1"/>
    <n v="9"/>
    <n v="3"/>
    <s v="Medical"/>
    <n v="1"/>
    <n v="999"/>
    <n v="1"/>
    <x v="1"/>
    <n v="64"/>
    <n v="3"/>
    <n v="5"/>
    <s v="Research Director"/>
    <n v="3"/>
    <x v="2"/>
    <n v="19419"/>
    <n v="3735"/>
    <n v="2"/>
    <s v="Y"/>
    <s v="No"/>
    <n v="17"/>
    <n v="3"/>
    <n v="2"/>
    <n v="80"/>
    <n v="1"/>
    <n v="21"/>
    <n v="2"/>
    <n v="4"/>
    <n v="18"/>
    <n v="16"/>
    <n v="0"/>
    <n v="11"/>
    <n v="5"/>
    <x v="2"/>
    <n v="0"/>
  </r>
  <r>
    <n v="27"/>
    <x v="1"/>
    <s v="Travel_Rarely"/>
    <n v="1134"/>
    <x v="1"/>
    <n v="16"/>
    <n v="4"/>
    <s v="Technical Degree"/>
    <n v="1"/>
    <n v="1001"/>
    <n v="3"/>
    <x v="0"/>
    <n v="37"/>
    <n v="3"/>
    <n v="1"/>
    <s v="Laboratory Technician"/>
    <n v="2"/>
    <x v="1"/>
    <n v="2811"/>
    <n v="12086"/>
    <n v="9"/>
    <s v="Y"/>
    <s v="No"/>
    <n v="14"/>
    <n v="3"/>
    <n v="2"/>
    <n v="80"/>
    <n v="1"/>
    <n v="4"/>
    <n v="2"/>
    <n v="3"/>
    <n v="2"/>
    <n v="2"/>
    <n v="2"/>
    <n v="2"/>
    <n v="5"/>
    <x v="2"/>
    <n v="0"/>
  </r>
  <r>
    <n v="45"/>
    <x v="1"/>
    <s v="Non-Travel"/>
    <n v="248"/>
    <x v="1"/>
    <n v="23"/>
    <n v="2"/>
    <s v="Life Sciences"/>
    <n v="1"/>
    <n v="1002"/>
    <n v="4"/>
    <x v="1"/>
    <n v="42"/>
    <n v="3"/>
    <n v="2"/>
    <s v="Laboratory Technician"/>
    <n v="1"/>
    <x v="1"/>
    <n v="3633"/>
    <n v="14039"/>
    <n v="1"/>
    <s v="Y"/>
    <s v="Yes"/>
    <n v="15"/>
    <n v="3"/>
    <n v="3"/>
    <n v="80"/>
    <n v="1"/>
    <n v="9"/>
    <n v="2"/>
    <n v="3"/>
    <n v="9"/>
    <n v="8"/>
    <n v="0"/>
    <n v="8"/>
    <n v="4"/>
    <x v="2"/>
    <n v="0"/>
  </r>
  <r>
    <n v="47"/>
    <x v="1"/>
    <s v="Travel_Rarely"/>
    <n v="955"/>
    <x v="0"/>
    <n v="4"/>
    <n v="2"/>
    <s v="Life Sciences"/>
    <n v="1"/>
    <n v="1003"/>
    <n v="4"/>
    <x v="0"/>
    <n v="83"/>
    <n v="3"/>
    <n v="2"/>
    <s v="Sales Executive"/>
    <n v="4"/>
    <x v="0"/>
    <n v="4163"/>
    <n v="8571"/>
    <n v="1"/>
    <s v="Y"/>
    <s v="Yes"/>
    <n v="17"/>
    <n v="3"/>
    <n v="3"/>
    <n v="80"/>
    <n v="0"/>
    <n v="9"/>
    <n v="0"/>
    <n v="3"/>
    <n v="9"/>
    <n v="0"/>
    <n v="0"/>
    <n v="7"/>
    <n v="1"/>
    <x v="0"/>
    <n v="0"/>
  </r>
  <r>
    <n v="30"/>
    <x v="0"/>
    <s v="Travel_Rarely"/>
    <n v="138"/>
    <x v="1"/>
    <n v="22"/>
    <n v="3"/>
    <s v="Life Sciences"/>
    <n v="1"/>
    <n v="1004"/>
    <n v="1"/>
    <x v="0"/>
    <n v="48"/>
    <n v="3"/>
    <n v="1"/>
    <s v="Research Scientist"/>
    <n v="3"/>
    <x v="1"/>
    <n v="2132"/>
    <n v="11539"/>
    <n v="4"/>
    <s v="Y"/>
    <s v="Yes"/>
    <n v="11"/>
    <n v="3"/>
    <n v="2"/>
    <n v="80"/>
    <n v="0"/>
    <n v="7"/>
    <n v="2"/>
    <n v="3"/>
    <n v="5"/>
    <n v="2"/>
    <n v="0"/>
    <n v="1"/>
    <n v="1"/>
    <x v="0"/>
    <n v="1"/>
  </r>
  <r>
    <n v="50"/>
    <x v="1"/>
    <s v="Travel_Rarely"/>
    <n v="939"/>
    <x v="1"/>
    <n v="24"/>
    <n v="3"/>
    <s v="Life Sciences"/>
    <n v="1"/>
    <n v="1005"/>
    <n v="4"/>
    <x v="1"/>
    <n v="95"/>
    <n v="3"/>
    <n v="4"/>
    <s v="Manufacturing Director"/>
    <n v="3"/>
    <x v="1"/>
    <n v="13973"/>
    <n v="4161"/>
    <n v="3"/>
    <s v="Y"/>
    <s v="Yes"/>
    <n v="18"/>
    <n v="3"/>
    <n v="4"/>
    <n v="80"/>
    <n v="1"/>
    <n v="22"/>
    <n v="2"/>
    <n v="3"/>
    <n v="12"/>
    <n v="11"/>
    <n v="1"/>
    <n v="5"/>
    <n v="4"/>
    <x v="2"/>
    <n v="0"/>
  </r>
  <r>
    <n v="38"/>
    <x v="1"/>
    <s v="Travel_Frequently"/>
    <n v="1391"/>
    <x v="1"/>
    <n v="10"/>
    <n v="1"/>
    <s v="Medical"/>
    <n v="1"/>
    <n v="1006"/>
    <n v="3"/>
    <x v="1"/>
    <n v="66"/>
    <n v="3"/>
    <n v="1"/>
    <s v="Research Scientist"/>
    <n v="3"/>
    <x v="1"/>
    <n v="2684"/>
    <n v="12127"/>
    <n v="0"/>
    <s v="Y"/>
    <s v="No"/>
    <n v="17"/>
    <n v="3"/>
    <n v="2"/>
    <n v="80"/>
    <n v="1"/>
    <n v="3"/>
    <n v="0"/>
    <n v="2"/>
    <n v="2"/>
    <n v="1"/>
    <n v="0"/>
    <n v="2"/>
    <n v="4"/>
    <x v="2"/>
    <n v="0"/>
  </r>
  <r>
    <n v="46"/>
    <x v="1"/>
    <s v="Travel_Rarely"/>
    <n v="566"/>
    <x v="1"/>
    <n v="7"/>
    <n v="2"/>
    <s v="Medical"/>
    <n v="1"/>
    <n v="1007"/>
    <n v="4"/>
    <x v="1"/>
    <n v="75"/>
    <n v="3"/>
    <n v="3"/>
    <s v="Manufacturing Director"/>
    <n v="3"/>
    <x v="2"/>
    <n v="10845"/>
    <n v="24208"/>
    <n v="6"/>
    <s v="Y"/>
    <s v="No"/>
    <n v="13"/>
    <n v="3"/>
    <n v="2"/>
    <n v="80"/>
    <n v="1"/>
    <n v="13"/>
    <n v="3"/>
    <n v="3"/>
    <n v="8"/>
    <n v="7"/>
    <n v="0"/>
    <n v="7"/>
    <n v="5"/>
    <x v="2"/>
    <n v="0"/>
  </r>
  <r>
    <n v="24"/>
    <x v="1"/>
    <s v="Travel_Rarely"/>
    <n v="1206"/>
    <x v="1"/>
    <n v="17"/>
    <n v="1"/>
    <s v="Medical"/>
    <n v="1"/>
    <n v="1009"/>
    <n v="4"/>
    <x v="0"/>
    <n v="41"/>
    <n v="2"/>
    <n v="2"/>
    <s v="Manufacturing Director"/>
    <n v="3"/>
    <x v="2"/>
    <n v="4377"/>
    <n v="24117"/>
    <n v="1"/>
    <s v="Y"/>
    <s v="No"/>
    <n v="15"/>
    <n v="3"/>
    <n v="2"/>
    <n v="80"/>
    <n v="2"/>
    <n v="5"/>
    <n v="6"/>
    <n v="3"/>
    <n v="4"/>
    <n v="2"/>
    <n v="3"/>
    <n v="2"/>
    <n v="2"/>
    <x v="1"/>
    <n v="0"/>
  </r>
  <r>
    <n v="35"/>
    <x v="0"/>
    <s v="Travel_Rarely"/>
    <n v="622"/>
    <x v="1"/>
    <n v="14"/>
    <n v="4"/>
    <s v="Other"/>
    <n v="1"/>
    <n v="1010"/>
    <n v="3"/>
    <x v="1"/>
    <n v="39"/>
    <n v="2"/>
    <n v="1"/>
    <s v="Laboratory Technician"/>
    <n v="2"/>
    <x v="2"/>
    <n v="3743"/>
    <n v="10074"/>
    <n v="1"/>
    <s v="Y"/>
    <s v="Yes"/>
    <n v="24"/>
    <n v="4"/>
    <n v="4"/>
    <n v="80"/>
    <n v="1"/>
    <n v="5"/>
    <n v="2"/>
    <n v="1"/>
    <n v="4"/>
    <n v="2"/>
    <n v="0"/>
    <n v="2"/>
    <n v="3"/>
    <x v="1"/>
    <n v="1"/>
  </r>
  <r>
    <n v="31"/>
    <x v="1"/>
    <s v="Travel_Frequently"/>
    <n v="853"/>
    <x v="1"/>
    <n v="1"/>
    <n v="1"/>
    <s v="Life Sciences"/>
    <n v="1"/>
    <n v="1011"/>
    <n v="3"/>
    <x v="0"/>
    <n v="96"/>
    <n v="3"/>
    <n v="2"/>
    <s v="Manufacturing Director"/>
    <n v="1"/>
    <x v="1"/>
    <n v="4148"/>
    <n v="11275"/>
    <n v="1"/>
    <s v="Y"/>
    <s v="No"/>
    <n v="12"/>
    <n v="3"/>
    <n v="3"/>
    <n v="80"/>
    <n v="1"/>
    <n v="4"/>
    <n v="1"/>
    <n v="3"/>
    <n v="4"/>
    <n v="3"/>
    <n v="0"/>
    <n v="3"/>
    <n v="2"/>
    <x v="1"/>
    <n v="0"/>
  </r>
  <r>
    <n v="18"/>
    <x v="1"/>
    <s v="Non-Travel"/>
    <n v="287"/>
    <x v="1"/>
    <n v="5"/>
    <n v="2"/>
    <s v="Life Sciences"/>
    <n v="1"/>
    <n v="1012"/>
    <n v="2"/>
    <x v="1"/>
    <n v="73"/>
    <n v="3"/>
    <n v="1"/>
    <s v="Research Scientist"/>
    <n v="4"/>
    <x v="0"/>
    <n v="1051"/>
    <n v="13493"/>
    <n v="1"/>
    <s v="Y"/>
    <s v="No"/>
    <n v="15"/>
    <n v="3"/>
    <n v="4"/>
    <n v="80"/>
    <n v="0"/>
    <n v="0"/>
    <n v="2"/>
    <n v="3"/>
    <n v="0"/>
    <n v="0"/>
    <n v="0"/>
    <n v="0"/>
    <n v="1"/>
    <x v="0"/>
    <n v="0"/>
  </r>
  <r>
    <n v="54"/>
    <x v="1"/>
    <s v="Travel_Rarely"/>
    <n v="1441"/>
    <x v="1"/>
    <n v="17"/>
    <n v="3"/>
    <s v="Technical Degree"/>
    <n v="1"/>
    <n v="1013"/>
    <n v="3"/>
    <x v="0"/>
    <n v="56"/>
    <n v="3"/>
    <n v="3"/>
    <s v="Manufacturing Director"/>
    <n v="3"/>
    <x v="1"/>
    <n v="10739"/>
    <n v="13943"/>
    <n v="8"/>
    <s v="Y"/>
    <s v="No"/>
    <n v="11"/>
    <n v="3"/>
    <n v="3"/>
    <n v="80"/>
    <n v="1"/>
    <n v="22"/>
    <n v="2"/>
    <n v="3"/>
    <n v="10"/>
    <n v="7"/>
    <n v="0"/>
    <n v="8"/>
    <n v="1"/>
    <x v="0"/>
    <n v="0"/>
  </r>
  <r>
    <n v="35"/>
    <x v="1"/>
    <s v="Travel_Rarely"/>
    <n v="583"/>
    <x v="1"/>
    <n v="25"/>
    <n v="4"/>
    <s v="Medical"/>
    <n v="1"/>
    <n v="1014"/>
    <n v="3"/>
    <x v="0"/>
    <n v="57"/>
    <n v="3"/>
    <n v="3"/>
    <s v="Healthcare Representative"/>
    <n v="3"/>
    <x v="2"/>
    <n v="10388"/>
    <n v="6975"/>
    <n v="1"/>
    <s v="Y"/>
    <s v="Yes"/>
    <n v="11"/>
    <n v="3"/>
    <n v="3"/>
    <n v="80"/>
    <n v="1"/>
    <n v="16"/>
    <n v="3"/>
    <n v="2"/>
    <n v="16"/>
    <n v="10"/>
    <n v="10"/>
    <n v="1"/>
    <n v="4"/>
    <x v="2"/>
    <n v="0"/>
  </r>
  <r>
    <n v="30"/>
    <x v="1"/>
    <s v="Travel_Rarely"/>
    <n v="153"/>
    <x v="1"/>
    <n v="8"/>
    <n v="2"/>
    <s v="Life Sciences"/>
    <n v="1"/>
    <n v="1015"/>
    <n v="2"/>
    <x v="0"/>
    <n v="73"/>
    <n v="4"/>
    <n v="3"/>
    <s v="Research Director"/>
    <n v="1"/>
    <x v="1"/>
    <n v="11416"/>
    <n v="17802"/>
    <n v="0"/>
    <s v="Y"/>
    <s v="Yes"/>
    <n v="12"/>
    <n v="3"/>
    <n v="3"/>
    <n v="80"/>
    <n v="3"/>
    <n v="9"/>
    <n v="4"/>
    <n v="2"/>
    <n v="8"/>
    <n v="7"/>
    <n v="1"/>
    <n v="7"/>
    <n v="1"/>
    <x v="0"/>
    <n v="0"/>
  </r>
  <r>
    <n v="20"/>
    <x v="0"/>
    <s v="Travel_Rarely"/>
    <n v="1097"/>
    <x v="1"/>
    <n v="11"/>
    <n v="3"/>
    <s v="Medical"/>
    <n v="1"/>
    <n v="1016"/>
    <n v="4"/>
    <x v="0"/>
    <n v="98"/>
    <n v="2"/>
    <n v="1"/>
    <s v="Research Scientist"/>
    <n v="1"/>
    <x v="0"/>
    <n v="2600"/>
    <n v="18275"/>
    <n v="1"/>
    <s v="Y"/>
    <s v="Yes"/>
    <n v="15"/>
    <n v="3"/>
    <n v="1"/>
    <n v="80"/>
    <n v="0"/>
    <n v="1"/>
    <n v="2"/>
    <n v="3"/>
    <n v="1"/>
    <n v="0"/>
    <n v="0"/>
    <n v="0"/>
    <n v="1"/>
    <x v="0"/>
    <n v="1"/>
  </r>
  <r>
    <n v="30"/>
    <x v="0"/>
    <s v="Travel_Frequently"/>
    <n v="109"/>
    <x v="1"/>
    <n v="5"/>
    <n v="3"/>
    <s v="Medical"/>
    <n v="1"/>
    <n v="1017"/>
    <n v="2"/>
    <x v="0"/>
    <n v="60"/>
    <n v="3"/>
    <n v="1"/>
    <s v="Laboratory Technician"/>
    <n v="2"/>
    <x v="0"/>
    <n v="2422"/>
    <n v="25725"/>
    <n v="0"/>
    <s v="Y"/>
    <s v="No"/>
    <n v="17"/>
    <n v="3"/>
    <n v="1"/>
    <n v="80"/>
    <n v="0"/>
    <n v="4"/>
    <n v="3"/>
    <n v="3"/>
    <n v="3"/>
    <n v="2"/>
    <n v="1"/>
    <n v="2"/>
    <n v="2"/>
    <x v="1"/>
    <n v="1"/>
  </r>
  <r>
    <n v="26"/>
    <x v="1"/>
    <s v="Travel_Rarely"/>
    <n v="1066"/>
    <x v="1"/>
    <n v="2"/>
    <n v="2"/>
    <s v="Medical"/>
    <n v="1"/>
    <n v="1018"/>
    <n v="4"/>
    <x v="1"/>
    <n v="32"/>
    <n v="4"/>
    <n v="2"/>
    <s v="Manufacturing Director"/>
    <n v="4"/>
    <x v="1"/>
    <n v="5472"/>
    <n v="3334"/>
    <n v="1"/>
    <s v="Y"/>
    <s v="No"/>
    <n v="12"/>
    <n v="3"/>
    <n v="2"/>
    <n v="80"/>
    <n v="0"/>
    <n v="8"/>
    <n v="2"/>
    <n v="3"/>
    <n v="8"/>
    <n v="7"/>
    <n v="1"/>
    <n v="3"/>
    <n v="5"/>
    <x v="2"/>
    <n v="0"/>
  </r>
  <r>
    <n v="22"/>
    <x v="1"/>
    <s v="Travel_Rarely"/>
    <n v="217"/>
    <x v="1"/>
    <n v="8"/>
    <n v="1"/>
    <s v="Life Sciences"/>
    <n v="1"/>
    <n v="1019"/>
    <n v="2"/>
    <x v="1"/>
    <n v="94"/>
    <n v="1"/>
    <n v="1"/>
    <s v="Laboratory Technician"/>
    <n v="1"/>
    <x v="1"/>
    <n v="2451"/>
    <n v="6881"/>
    <n v="1"/>
    <s v="Y"/>
    <s v="No"/>
    <n v="15"/>
    <n v="3"/>
    <n v="1"/>
    <n v="80"/>
    <n v="1"/>
    <n v="4"/>
    <n v="3"/>
    <n v="2"/>
    <n v="4"/>
    <n v="3"/>
    <n v="1"/>
    <n v="1"/>
    <n v="3"/>
    <x v="1"/>
    <n v="0"/>
  </r>
  <r>
    <n v="48"/>
    <x v="1"/>
    <s v="Travel_Rarely"/>
    <n v="277"/>
    <x v="1"/>
    <n v="6"/>
    <n v="3"/>
    <s v="Life Sciences"/>
    <n v="1"/>
    <n v="1022"/>
    <n v="1"/>
    <x v="1"/>
    <n v="97"/>
    <n v="2"/>
    <n v="2"/>
    <s v="Healthcare Representative"/>
    <n v="3"/>
    <x v="0"/>
    <n v="4240"/>
    <n v="13119"/>
    <n v="2"/>
    <s v="Y"/>
    <s v="No"/>
    <n v="13"/>
    <n v="3"/>
    <n v="4"/>
    <n v="80"/>
    <n v="0"/>
    <n v="19"/>
    <n v="0"/>
    <n v="3"/>
    <n v="2"/>
    <n v="2"/>
    <n v="2"/>
    <n v="2"/>
    <n v="2"/>
    <x v="1"/>
    <n v="0"/>
  </r>
  <r>
    <n v="48"/>
    <x v="1"/>
    <s v="Travel_Rarely"/>
    <n v="1355"/>
    <x v="1"/>
    <n v="4"/>
    <n v="4"/>
    <s v="Life Sciences"/>
    <n v="1"/>
    <n v="1024"/>
    <n v="3"/>
    <x v="1"/>
    <n v="78"/>
    <n v="2"/>
    <n v="3"/>
    <s v="Healthcare Representative"/>
    <n v="3"/>
    <x v="0"/>
    <n v="10999"/>
    <n v="22245"/>
    <n v="7"/>
    <s v="Y"/>
    <s v="No"/>
    <n v="14"/>
    <n v="3"/>
    <n v="2"/>
    <n v="80"/>
    <n v="0"/>
    <n v="27"/>
    <n v="3"/>
    <n v="3"/>
    <n v="15"/>
    <n v="11"/>
    <n v="4"/>
    <n v="8"/>
    <n v="3"/>
    <x v="1"/>
    <n v="0"/>
  </r>
  <r>
    <n v="41"/>
    <x v="1"/>
    <s v="Travel_Rarely"/>
    <n v="549"/>
    <x v="1"/>
    <n v="7"/>
    <n v="2"/>
    <s v="Medical"/>
    <n v="1"/>
    <n v="1025"/>
    <n v="4"/>
    <x v="0"/>
    <n v="42"/>
    <n v="3"/>
    <n v="2"/>
    <s v="Manufacturing Director"/>
    <n v="3"/>
    <x v="0"/>
    <n v="5003"/>
    <n v="23371"/>
    <n v="6"/>
    <s v="Y"/>
    <s v="No"/>
    <n v="14"/>
    <n v="3"/>
    <n v="2"/>
    <n v="80"/>
    <n v="0"/>
    <n v="8"/>
    <n v="6"/>
    <n v="3"/>
    <n v="2"/>
    <n v="2"/>
    <n v="2"/>
    <n v="1"/>
    <n v="5"/>
    <x v="2"/>
    <n v="0"/>
  </r>
  <r>
    <n v="39"/>
    <x v="1"/>
    <s v="Travel_Rarely"/>
    <n v="466"/>
    <x v="1"/>
    <n v="1"/>
    <n v="1"/>
    <s v="Life Sciences"/>
    <n v="1"/>
    <n v="1026"/>
    <n v="4"/>
    <x v="0"/>
    <n v="65"/>
    <n v="2"/>
    <n v="4"/>
    <s v="Manufacturing Director"/>
    <n v="4"/>
    <x v="1"/>
    <n v="12742"/>
    <n v="7060"/>
    <n v="1"/>
    <s v="Y"/>
    <s v="No"/>
    <n v="16"/>
    <n v="3"/>
    <n v="3"/>
    <n v="80"/>
    <n v="1"/>
    <n v="21"/>
    <n v="3"/>
    <n v="3"/>
    <n v="21"/>
    <n v="6"/>
    <n v="11"/>
    <n v="8"/>
    <n v="3"/>
    <x v="1"/>
    <n v="0"/>
  </r>
  <r>
    <n v="27"/>
    <x v="1"/>
    <s v="Travel_Rarely"/>
    <n v="1055"/>
    <x v="1"/>
    <n v="2"/>
    <n v="4"/>
    <s v="Life Sciences"/>
    <n v="1"/>
    <n v="1027"/>
    <n v="1"/>
    <x v="0"/>
    <n v="47"/>
    <n v="3"/>
    <n v="2"/>
    <s v="Manufacturing Director"/>
    <n v="4"/>
    <x v="1"/>
    <n v="4227"/>
    <n v="4658"/>
    <n v="0"/>
    <s v="Y"/>
    <s v="No"/>
    <n v="18"/>
    <n v="3"/>
    <n v="2"/>
    <n v="80"/>
    <n v="1"/>
    <n v="4"/>
    <n v="2"/>
    <n v="3"/>
    <n v="3"/>
    <n v="2"/>
    <n v="2"/>
    <n v="2"/>
    <n v="1"/>
    <x v="0"/>
    <n v="0"/>
  </r>
  <r>
    <n v="35"/>
    <x v="1"/>
    <s v="Travel_Rarely"/>
    <n v="802"/>
    <x v="1"/>
    <n v="10"/>
    <n v="3"/>
    <s v="Other"/>
    <n v="1"/>
    <n v="1028"/>
    <n v="2"/>
    <x v="1"/>
    <n v="45"/>
    <n v="3"/>
    <n v="1"/>
    <s v="Laboratory Technician"/>
    <n v="4"/>
    <x v="2"/>
    <n v="3917"/>
    <n v="9541"/>
    <n v="1"/>
    <s v="Y"/>
    <s v="No"/>
    <n v="20"/>
    <n v="4"/>
    <n v="1"/>
    <n v="80"/>
    <n v="1"/>
    <n v="3"/>
    <n v="4"/>
    <n v="2"/>
    <n v="3"/>
    <n v="2"/>
    <n v="1"/>
    <n v="2"/>
    <n v="2"/>
    <x v="1"/>
    <n v="0"/>
  </r>
  <r>
    <n v="42"/>
    <x v="1"/>
    <s v="Travel_Rarely"/>
    <n v="265"/>
    <x v="0"/>
    <n v="5"/>
    <n v="2"/>
    <s v="Marketing"/>
    <n v="1"/>
    <n v="1029"/>
    <n v="4"/>
    <x v="1"/>
    <n v="90"/>
    <n v="3"/>
    <n v="5"/>
    <s v="Manager"/>
    <n v="3"/>
    <x v="1"/>
    <n v="18303"/>
    <n v="7770"/>
    <n v="6"/>
    <s v="Y"/>
    <s v="No"/>
    <n v="13"/>
    <n v="3"/>
    <n v="2"/>
    <n v="80"/>
    <n v="0"/>
    <n v="21"/>
    <n v="3"/>
    <n v="4"/>
    <n v="1"/>
    <n v="0"/>
    <n v="0"/>
    <n v="0"/>
    <n v="3"/>
    <x v="1"/>
    <n v="0"/>
  </r>
  <r>
    <n v="50"/>
    <x v="1"/>
    <s v="Travel_Rarely"/>
    <n v="804"/>
    <x v="1"/>
    <n v="9"/>
    <n v="3"/>
    <s v="Life Sciences"/>
    <n v="1"/>
    <n v="1030"/>
    <n v="1"/>
    <x v="1"/>
    <n v="64"/>
    <n v="3"/>
    <n v="1"/>
    <s v="Laboratory Technician"/>
    <n v="4"/>
    <x v="1"/>
    <n v="2380"/>
    <n v="20165"/>
    <n v="4"/>
    <s v="Y"/>
    <s v="No"/>
    <n v="18"/>
    <n v="3"/>
    <n v="2"/>
    <n v="80"/>
    <n v="0"/>
    <n v="8"/>
    <n v="5"/>
    <n v="3"/>
    <n v="1"/>
    <n v="0"/>
    <n v="0"/>
    <n v="0"/>
    <n v="5"/>
    <x v="2"/>
    <n v="0"/>
  </r>
  <r>
    <n v="59"/>
    <x v="1"/>
    <s v="Travel_Rarely"/>
    <n v="715"/>
    <x v="1"/>
    <n v="2"/>
    <n v="3"/>
    <s v="Life Sciences"/>
    <n v="1"/>
    <n v="1032"/>
    <n v="3"/>
    <x v="0"/>
    <n v="69"/>
    <n v="2"/>
    <n v="4"/>
    <s v="Manufacturing Director"/>
    <n v="4"/>
    <x v="0"/>
    <n v="13726"/>
    <n v="21829"/>
    <n v="3"/>
    <s v="Y"/>
    <s v="Yes"/>
    <n v="13"/>
    <n v="3"/>
    <n v="1"/>
    <n v="80"/>
    <n v="0"/>
    <n v="30"/>
    <n v="4"/>
    <n v="3"/>
    <n v="5"/>
    <n v="3"/>
    <n v="4"/>
    <n v="3"/>
    <n v="5"/>
    <x v="2"/>
    <n v="0"/>
  </r>
  <r>
    <n v="37"/>
    <x v="0"/>
    <s v="Travel_Rarely"/>
    <n v="1141"/>
    <x v="1"/>
    <n v="11"/>
    <n v="2"/>
    <s v="Medical"/>
    <n v="1"/>
    <n v="1033"/>
    <n v="1"/>
    <x v="0"/>
    <n v="61"/>
    <n v="1"/>
    <n v="2"/>
    <s v="Healthcare Representative"/>
    <n v="2"/>
    <x v="1"/>
    <n v="4777"/>
    <n v="14382"/>
    <n v="5"/>
    <s v="Y"/>
    <s v="No"/>
    <n v="15"/>
    <n v="3"/>
    <n v="1"/>
    <n v="80"/>
    <n v="0"/>
    <n v="15"/>
    <n v="2"/>
    <n v="1"/>
    <n v="1"/>
    <n v="0"/>
    <n v="0"/>
    <n v="0"/>
    <n v="5"/>
    <x v="2"/>
    <n v="1"/>
  </r>
  <r>
    <n v="55"/>
    <x v="1"/>
    <s v="Travel_Frequently"/>
    <n v="135"/>
    <x v="1"/>
    <n v="18"/>
    <n v="4"/>
    <s v="Medical"/>
    <n v="1"/>
    <n v="1034"/>
    <n v="3"/>
    <x v="1"/>
    <n v="62"/>
    <n v="3"/>
    <n v="2"/>
    <s v="Healthcare Representative"/>
    <n v="2"/>
    <x v="1"/>
    <n v="6385"/>
    <n v="12992"/>
    <n v="3"/>
    <s v="Y"/>
    <s v="Yes"/>
    <n v="14"/>
    <n v="3"/>
    <n v="4"/>
    <n v="80"/>
    <n v="2"/>
    <n v="17"/>
    <n v="3"/>
    <n v="3"/>
    <n v="8"/>
    <n v="7"/>
    <n v="6"/>
    <n v="7"/>
    <n v="1"/>
    <x v="0"/>
    <n v="0"/>
  </r>
  <r>
    <n v="41"/>
    <x v="1"/>
    <s v="Non-Travel"/>
    <n v="247"/>
    <x v="1"/>
    <n v="7"/>
    <n v="1"/>
    <s v="Life Sciences"/>
    <n v="1"/>
    <n v="1035"/>
    <n v="2"/>
    <x v="0"/>
    <n v="55"/>
    <n v="1"/>
    <n v="5"/>
    <s v="Research Director"/>
    <n v="3"/>
    <x v="2"/>
    <n v="19973"/>
    <n v="20284"/>
    <n v="1"/>
    <s v="Y"/>
    <s v="No"/>
    <n v="22"/>
    <n v="4"/>
    <n v="2"/>
    <n v="80"/>
    <n v="2"/>
    <n v="21"/>
    <n v="3"/>
    <n v="3"/>
    <n v="21"/>
    <n v="16"/>
    <n v="5"/>
    <n v="10"/>
    <n v="2"/>
    <x v="1"/>
    <n v="0"/>
  </r>
  <r>
    <n v="38"/>
    <x v="1"/>
    <s v="Travel_Rarely"/>
    <n v="1035"/>
    <x v="0"/>
    <n v="3"/>
    <n v="4"/>
    <s v="Life Sciences"/>
    <n v="1"/>
    <n v="1036"/>
    <n v="2"/>
    <x v="1"/>
    <n v="42"/>
    <n v="3"/>
    <n v="2"/>
    <s v="Sales Executive"/>
    <n v="4"/>
    <x v="0"/>
    <n v="6861"/>
    <n v="4981"/>
    <n v="8"/>
    <s v="Y"/>
    <s v="Yes"/>
    <n v="12"/>
    <n v="3"/>
    <n v="3"/>
    <n v="80"/>
    <n v="0"/>
    <n v="19"/>
    <n v="1"/>
    <n v="3"/>
    <n v="1"/>
    <n v="0"/>
    <n v="0"/>
    <n v="0"/>
    <n v="1"/>
    <x v="0"/>
    <n v="0"/>
  </r>
  <r>
    <n v="26"/>
    <x v="0"/>
    <s v="Non-Travel"/>
    <n v="265"/>
    <x v="0"/>
    <n v="29"/>
    <n v="2"/>
    <s v="Medical"/>
    <n v="1"/>
    <n v="1037"/>
    <n v="2"/>
    <x v="1"/>
    <n v="79"/>
    <n v="1"/>
    <n v="2"/>
    <s v="Sales Executive"/>
    <n v="1"/>
    <x v="0"/>
    <n v="4969"/>
    <n v="21813"/>
    <n v="8"/>
    <s v="Y"/>
    <s v="No"/>
    <n v="18"/>
    <n v="3"/>
    <n v="4"/>
    <n v="80"/>
    <n v="0"/>
    <n v="7"/>
    <n v="6"/>
    <n v="3"/>
    <n v="2"/>
    <n v="2"/>
    <n v="2"/>
    <n v="2"/>
    <n v="2"/>
    <x v="1"/>
    <n v="1"/>
  </r>
  <r>
    <n v="52"/>
    <x v="0"/>
    <s v="Travel_Rarely"/>
    <n v="266"/>
    <x v="0"/>
    <n v="2"/>
    <n v="1"/>
    <s v="Marketing"/>
    <n v="1"/>
    <n v="1038"/>
    <n v="1"/>
    <x v="0"/>
    <n v="57"/>
    <n v="1"/>
    <n v="5"/>
    <s v="Manager"/>
    <n v="4"/>
    <x v="1"/>
    <n v="19845"/>
    <n v="25846"/>
    <n v="1"/>
    <s v="Y"/>
    <s v="No"/>
    <n v="15"/>
    <n v="3"/>
    <n v="4"/>
    <n v="80"/>
    <n v="1"/>
    <n v="33"/>
    <n v="3"/>
    <n v="3"/>
    <n v="32"/>
    <n v="14"/>
    <n v="6"/>
    <n v="9"/>
    <n v="2"/>
    <x v="1"/>
    <n v="1"/>
  </r>
  <r>
    <n v="44"/>
    <x v="1"/>
    <s v="Travel_Rarely"/>
    <n v="1448"/>
    <x v="0"/>
    <n v="28"/>
    <n v="3"/>
    <s v="Medical"/>
    <n v="1"/>
    <n v="1039"/>
    <n v="4"/>
    <x v="0"/>
    <n v="53"/>
    <n v="4"/>
    <n v="4"/>
    <s v="Sales Executive"/>
    <n v="4"/>
    <x v="1"/>
    <n v="13320"/>
    <n v="11737"/>
    <n v="3"/>
    <s v="Y"/>
    <s v="Yes"/>
    <n v="18"/>
    <n v="3"/>
    <n v="3"/>
    <n v="80"/>
    <n v="1"/>
    <n v="23"/>
    <n v="2"/>
    <n v="3"/>
    <n v="12"/>
    <n v="11"/>
    <n v="11"/>
    <n v="11"/>
    <n v="3"/>
    <x v="1"/>
    <n v="0"/>
  </r>
  <r>
    <n v="50"/>
    <x v="1"/>
    <s v="Non-Travel"/>
    <n v="145"/>
    <x v="0"/>
    <n v="1"/>
    <n v="3"/>
    <s v="Life Sciences"/>
    <n v="1"/>
    <n v="1040"/>
    <n v="4"/>
    <x v="0"/>
    <n v="95"/>
    <n v="3"/>
    <n v="2"/>
    <s v="Sales Executive"/>
    <n v="3"/>
    <x v="1"/>
    <n v="6347"/>
    <n v="24920"/>
    <n v="0"/>
    <s v="Y"/>
    <s v="No"/>
    <n v="12"/>
    <n v="3"/>
    <n v="1"/>
    <n v="80"/>
    <n v="1"/>
    <n v="19"/>
    <n v="3"/>
    <n v="3"/>
    <n v="18"/>
    <n v="7"/>
    <n v="0"/>
    <n v="13"/>
    <n v="5"/>
    <x v="2"/>
    <n v="0"/>
  </r>
  <r>
    <n v="36"/>
    <x v="0"/>
    <s v="Travel_Rarely"/>
    <n v="885"/>
    <x v="1"/>
    <n v="16"/>
    <n v="4"/>
    <s v="Life Sciences"/>
    <n v="1"/>
    <n v="1042"/>
    <n v="3"/>
    <x v="0"/>
    <n v="43"/>
    <n v="4"/>
    <n v="1"/>
    <s v="Laboratory Technician"/>
    <n v="1"/>
    <x v="0"/>
    <n v="2743"/>
    <n v="8269"/>
    <n v="1"/>
    <s v="Y"/>
    <s v="No"/>
    <n v="16"/>
    <n v="3"/>
    <n v="3"/>
    <n v="80"/>
    <n v="0"/>
    <n v="18"/>
    <n v="1"/>
    <n v="3"/>
    <n v="17"/>
    <n v="13"/>
    <n v="15"/>
    <n v="14"/>
    <n v="4"/>
    <x v="2"/>
    <n v="1"/>
  </r>
  <r>
    <n v="39"/>
    <x v="1"/>
    <s v="Travel_Frequently"/>
    <n v="945"/>
    <x v="1"/>
    <n v="22"/>
    <n v="3"/>
    <s v="Medical"/>
    <n v="1"/>
    <n v="1043"/>
    <n v="4"/>
    <x v="0"/>
    <n v="82"/>
    <n v="3"/>
    <n v="3"/>
    <s v="Manufacturing Director"/>
    <n v="1"/>
    <x v="0"/>
    <n v="10880"/>
    <n v="5083"/>
    <n v="1"/>
    <s v="Y"/>
    <s v="Yes"/>
    <n v="13"/>
    <n v="3"/>
    <n v="3"/>
    <n v="80"/>
    <n v="0"/>
    <n v="21"/>
    <n v="2"/>
    <n v="3"/>
    <n v="21"/>
    <n v="6"/>
    <n v="2"/>
    <n v="8"/>
    <n v="1"/>
    <x v="0"/>
    <n v="0"/>
  </r>
  <r>
    <n v="33"/>
    <x v="1"/>
    <s v="Non-Travel"/>
    <n v="1038"/>
    <x v="0"/>
    <n v="8"/>
    <n v="1"/>
    <s v="Life Sciences"/>
    <n v="1"/>
    <n v="1044"/>
    <n v="2"/>
    <x v="0"/>
    <n v="88"/>
    <n v="2"/>
    <n v="1"/>
    <s v="Sales Representative"/>
    <n v="4"/>
    <x v="0"/>
    <n v="2342"/>
    <n v="21437"/>
    <n v="0"/>
    <s v="Y"/>
    <s v="No"/>
    <n v="19"/>
    <n v="3"/>
    <n v="4"/>
    <n v="80"/>
    <n v="0"/>
    <n v="3"/>
    <n v="2"/>
    <n v="2"/>
    <n v="2"/>
    <n v="2"/>
    <n v="2"/>
    <n v="2"/>
    <n v="2"/>
    <x v="1"/>
    <n v="0"/>
  </r>
  <r>
    <n v="45"/>
    <x v="1"/>
    <s v="Travel_Rarely"/>
    <n v="1234"/>
    <x v="0"/>
    <n v="11"/>
    <n v="2"/>
    <s v="Life Sciences"/>
    <n v="1"/>
    <n v="1045"/>
    <n v="4"/>
    <x v="0"/>
    <n v="90"/>
    <n v="3"/>
    <n v="4"/>
    <s v="Manager"/>
    <n v="4"/>
    <x v="1"/>
    <n v="17650"/>
    <n v="5404"/>
    <n v="3"/>
    <s v="Y"/>
    <s v="No"/>
    <n v="13"/>
    <n v="3"/>
    <n v="2"/>
    <n v="80"/>
    <n v="1"/>
    <n v="26"/>
    <n v="4"/>
    <n v="4"/>
    <n v="9"/>
    <n v="3"/>
    <n v="1"/>
    <n v="1"/>
    <n v="2"/>
    <x v="1"/>
    <n v="0"/>
  </r>
  <r>
    <n v="32"/>
    <x v="1"/>
    <s v="Non-Travel"/>
    <n v="1109"/>
    <x v="1"/>
    <n v="29"/>
    <n v="4"/>
    <s v="Medical"/>
    <n v="1"/>
    <n v="1046"/>
    <n v="4"/>
    <x v="0"/>
    <n v="69"/>
    <n v="3"/>
    <n v="1"/>
    <s v="Laboratory Technician"/>
    <n v="3"/>
    <x v="0"/>
    <n v="4025"/>
    <n v="11135"/>
    <n v="9"/>
    <s v="Y"/>
    <s v="No"/>
    <n v="12"/>
    <n v="3"/>
    <n v="2"/>
    <n v="80"/>
    <n v="0"/>
    <n v="10"/>
    <n v="2"/>
    <n v="3"/>
    <n v="8"/>
    <n v="7"/>
    <n v="7"/>
    <n v="7"/>
    <n v="1"/>
    <x v="0"/>
    <n v="0"/>
  </r>
  <r>
    <n v="34"/>
    <x v="1"/>
    <s v="Travel_Rarely"/>
    <n v="216"/>
    <x v="0"/>
    <n v="1"/>
    <n v="4"/>
    <s v="Marketing"/>
    <n v="1"/>
    <n v="1047"/>
    <n v="2"/>
    <x v="1"/>
    <n v="75"/>
    <n v="4"/>
    <n v="2"/>
    <s v="Sales Executive"/>
    <n v="4"/>
    <x v="2"/>
    <n v="9725"/>
    <n v="12278"/>
    <n v="0"/>
    <s v="Y"/>
    <s v="No"/>
    <n v="11"/>
    <n v="3"/>
    <n v="4"/>
    <n v="80"/>
    <n v="1"/>
    <n v="16"/>
    <n v="2"/>
    <n v="2"/>
    <n v="15"/>
    <n v="1"/>
    <n v="0"/>
    <n v="9"/>
    <n v="4"/>
    <x v="2"/>
    <n v="0"/>
  </r>
  <r>
    <n v="59"/>
    <x v="1"/>
    <s v="Travel_Rarely"/>
    <n v="1089"/>
    <x v="0"/>
    <n v="1"/>
    <n v="2"/>
    <s v="Technical Degree"/>
    <n v="1"/>
    <n v="1048"/>
    <n v="2"/>
    <x v="1"/>
    <n v="66"/>
    <n v="3"/>
    <n v="3"/>
    <s v="Manager"/>
    <n v="4"/>
    <x v="1"/>
    <n v="11904"/>
    <n v="11038"/>
    <n v="3"/>
    <s v="Y"/>
    <s v="Yes"/>
    <n v="14"/>
    <n v="3"/>
    <n v="3"/>
    <n v="80"/>
    <n v="1"/>
    <n v="14"/>
    <n v="1"/>
    <n v="1"/>
    <n v="6"/>
    <n v="4"/>
    <n v="0"/>
    <n v="4"/>
    <n v="1"/>
    <x v="0"/>
    <n v="0"/>
  </r>
  <r>
    <n v="45"/>
    <x v="1"/>
    <s v="Travel_Rarely"/>
    <n v="788"/>
    <x v="2"/>
    <n v="24"/>
    <n v="4"/>
    <s v="Medical"/>
    <n v="1"/>
    <n v="1049"/>
    <n v="2"/>
    <x v="1"/>
    <n v="36"/>
    <n v="3"/>
    <n v="1"/>
    <s v="Human Resources"/>
    <n v="2"/>
    <x v="0"/>
    <n v="2177"/>
    <n v="8318"/>
    <n v="1"/>
    <s v="Y"/>
    <s v="No"/>
    <n v="16"/>
    <n v="3"/>
    <n v="1"/>
    <n v="80"/>
    <n v="0"/>
    <n v="6"/>
    <n v="3"/>
    <n v="3"/>
    <n v="6"/>
    <n v="3"/>
    <n v="0"/>
    <n v="4"/>
    <n v="2"/>
    <x v="1"/>
    <n v="0"/>
  </r>
  <r>
    <n v="53"/>
    <x v="1"/>
    <s v="Travel_Frequently"/>
    <n v="124"/>
    <x v="0"/>
    <n v="2"/>
    <n v="3"/>
    <s v="Marketing"/>
    <n v="1"/>
    <n v="1050"/>
    <n v="3"/>
    <x v="0"/>
    <n v="38"/>
    <n v="2"/>
    <n v="3"/>
    <s v="Sales Executive"/>
    <n v="2"/>
    <x v="1"/>
    <n v="7525"/>
    <n v="23537"/>
    <n v="2"/>
    <s v="Y"/>
    <s v="No"/>
    <n v="12"/>
    <n v="3"/>
    <n v="1"/>
    <n v="80"/>
    <n v="1"/>
    <n v="30"/>
    <n v="2"/>
    <n v="3"/>
    <n v="15"/>
    <n v="7"/>
    <n v="6"/>
    <n v="12"/>
    <n v="2"/>
    <x v="1"/>
    <n v="0"/>
  </r>
  <r>
    <n v="36"/>
    <x v="0"/>
    <s v="Travel_Rarely"/>
    <n v="660"/>
    <x v="1"/>
    <n v="15"/>
    <n v="3"/>
    <s v="Other"/>
    <n v="1"/>
    <n v="1052"/>
    <n v="1"/>
    <x v="1"/>
    <n v="81"/>
    <n v="3"/>
    <n v="2"/>
    <s v="Laboratory Technician"/>
    <n v="3"/>
    <x v="2"/>
    <n v="4834"/>
    <n v="7858"/>
    <n v="7"/>
    <s v="Y"/>
    <s v="No"/>
    <n v="14"/>
    <n v="3"/>
    <n v="2"/>
    <n v="80"/>
    <n v="1"/>
    <n v="9"/>
    <n v="3"/>
    <n v="2"/>
    <n v="1"/>
    <n v="0"/>
    <n v="0"/>
    <n v="0"/>
    <n v="3"/>
    <x v="1"/>
    <n v="1"/>
  </r>
  <r>
    <n v="26"/>
    <x v="0"/>
    <s v="Travel_Frequently"/>
    <n v="342"/>
    <x v="1"/>
    <n v="2"/>
    <n v="3"/>
    <s v="Life Sciences"/>
    <n v="1"/>
    <n v="1053"/>
    <n v="1"/>
    <x v="1"/>
    <n v="57"/>
    <n v="3"/>
    <n v="1"/>
    <s v="Research Scientist"/>
    <n v="1"/>
    <x v="1"/>
    <n v="2042"/>
    <n v="15346"/>
    <n v="6"/>
    <s v="Y"/>
    <s v="Yes"/>
    <n v="14"/>
    <n v="3"/>
    <n v="2"/>
    <n v="80"/>
    <n v="1"/>
    <n v="6"/>
    <n v="2"/>
    <n v="3"/>
    <n v="3"/>
    <n v="2"/>
    <n v="1"/>
    <n v="2"/>
    <n v="4"/>
    <x v="2"/>
    <n v="1"/>
  </r>
  <r>
    <n v="34"/>
    <x v="1"/>
    <s v="Travel_Rarely"/>
    <n v="1333"/>
    <x v="0"/>
    <n v="10"/>
    <n v="4"/>
    <s v="Life Sciences"/>
    <n v="1"/>
    <n v="1055"/>
    <n v="3"/>
    <x v="0"/>
    <n v="87"/>
    <n v="3"/>
    <n v="1"/>
    <s v="Sales Representative"/>
    <n v="3"/>
    <x v="1"/>
    <n v="2220"/>
    <n v="18410"/>
    <n v="1"/>
    <s v="Y"/>
    <s v="Yes"/>
    <n v="19"/>
    <n v="3"/>
    <n v="4"/>
    <n v="80"/>
    <n v="1"/>
    <n v="1"/>
    <n v="2"/>
    <n v="3"/>
    <n v="1"/>
    <n v="1"/>
    <n v="0"/>
    <n v="0"/>
    <n v="2"/>
    <x v="1"/>
    <n v="0"/>
  </r>
  <r>
    <n v="28"/>
    <x v="1"/>
    <s v="Travel_Rarely"/>
    <n v="1144"/>
    <x v="0"/>
    <n v="10"/>
    <n v="1"/>
    <s v="Medical"/>
    <n v="1"/>
    <n v="1056"/>
    <n v="4"/>
    <x v="1"/>
    <n v="74"/>
    <n v="3"/>
    <n v="1"/>
    <s v="Sales Representative"/>
    <n v="2"/>
    <x v="1"/>
    <n v="1052"/>
    <n v="23384"/>
    <n v="1"/>
    <s v="Y"/>
    <s v="No"/>
    <n v="22"/>
    <n v="4"/>
    <n v="2"/>
    <n v="80"/>
    <n v="0"/>
    <n v="1"/>
    <n v="5"/>
    <n v="3"/>
    <n v="1"/>
    <n v="0"/>
    <n v="0"/>
    <n v="0"/>
    <n v="5"/>
    <x v="2"/>
    <n v="0"/>
  </r>
  <r>
    <n v="38"/>
    <x v="1"/>
    <s v="Travel_Frequently"/>
    <n v="1186"/>
    <x v="1"/>
    <n v="3"/>
    <n v="4"/>
    <s v="Other"/>
    <n v="1"/>
    <n v="1060"/>
    <n v="3"/>
    <x v="1"/>
    <n v="44"/>
    <n v="3"/>
    <n v="1"/>
    <s v="Research Scientist"/>
    <n v="3"/>
    <x v="1"/>
    <n v="2821"/>
    <n v="2997"/>
    <n v="3"/>
    <s v="Y"/>
    <s v="No"/>
    <n v="16"/>
    <n v="3"/>
    <n v="1"/>
    <n v="80"/>
    <n v="1"/>
    <n v="8"/>
    <n v="2"/>
    <n v="3"/>
    <n v="2"/>
    <n v="2"/>
    <n v="2"/>
    <n v="2"/>
    <n v="3"/>
    <x v="1"/>
    <n v="0"/>
  </r>
  <r>
    <n v="50"/>
    <x v="1"/>
    <s v="Travel_Rarely"/>
    <n v="1464"/>
    <x v="1"/>
    <n v="2"/>
    <n v="4"/>
    <s v="Medical"/>
    <n v="1"/>
    <n v="1061"/>
    <n v="2"/>
    <x v="1"/>
    <n v="62"/>
    <n v="3"/>
    <n v="5"/>
    <s v="Research Director"/>
    <n v="3"/>
    <x v="1"/>
    <n v="19237"/>
    <n v="12853"/>
    <n v="2"/>
    <s v="Y"/>
    <s v="Yes"/>
    <n v="11"/>
    <n v="3"/>
    <n v="4"/>
    <n v="80"/>
    <n v="1"/>
    <n v="29"/>
    <n v="2"/>
    <n v="2"/>
    <n v="8"/>
    <n v="1"/>
    <n v="7"/>
    <n v="7"/>
    <n v="5"/>
    <x v="2"/>
    <n v="0"/>
  </r>
  <r>
    <n v="37"/>
    <x v="1"/>
    <s v="Travel_Rarely"/>
    <n v="124"/>
    <x v="1"/>
    <n v="3"/>
    <n v="3"/>
    <s v="Other"/>
    <n v="1"/>
    <n v="1062"/>
    <n v="4"/>
    <x v="0"/>
    <n v="35"/>
    <n v="3"/>
    <n v="2"/>
    <s v="Healthcare Representative"/>
    <n v="2"/>
    <x v="0"/>
    <n v="4107"/>
    <n v="13848"/>
    <n v="3"/>
    <s v="Y"/>
    <s v="No"/>
    <n v="15"/>
    <n v="3"/>
    <n v="1"/>
    <n v="80"/>
    <n v="0"/>
    <n v="8"/>
    <n v="3"/>
    <n v="2"/>
    <n v="4"/>
    <n v="3"/>
    <n v="0"/>
    <n v="1"/>
    <n v="3"/>
    <x v="1"/>
    <n v="0"/>
  </r>
  <r>
    <n v="40"/>
    <x v="1"/>
    <s v="Travel_Rarely"/>
    <n v="300"/>
    <x v="0"/>
    <n v="26"/>
    <n v="3"/>
    <s v="Marketing"/>
    <n v="1"/>
    <n v="1066"/>
    <n v="3"/>
    <x v="1"/>
    <n v="74"/>
    <n v="3"/>
    <n v="2"/>
    <s v="Sales Executive"/>
    <n v="1"/>
    <x v="1"/>
    <n v="8396"/>
    <n v="22217"/>
    <n v="1"/>
    <s v="Y"/>
    <s v="No"/>
    <n v="14"/>
    <n v="3"/>
    <n v="2"/>
    <n v="80"/>
    <n v="1"/>
    <n v="8"/>
    <n v="3"/>
    <n v="2"/>
    <n v="7"/>
    <n v="7"/>
    <n v="7"/>
    <n v="5"/>
    <n v="5"/>
    <x v="2"/>
    <n v="0"/>
  </r>
  <r>
    <n v="26"/>
    <x v="1"/>
    <s v="Travel_Frequently"/>
    <n v="921"/>
    <x v="1"/>
    <n v="1"/>
    <n v="1"/>
    <s v="Medical"/>
    <n v="1"/>
    <n v="1068"/>
    <n v="1"/>
    <x v="0"/>
    <n v="66"/>
    <n v="2"/>
    <n v="1"/>
    <s v="Research Scientist"/>
    <n v="3"/>
    <x v="2"/>
    <n v="2007"/>
    <n v="25265"/>
    <n v="1"/>
    <s v="Y"/>
    <s v="No"/>
    <n v="13"/>
    <n v="3"/>
    <n v="3"/>
    <n v="80"/>
    <n v="2"/>
    <n v="5"/>
    <n v="5"/>
    <n v="3"/>
    <n v="5"/>
    <n v="3"/>
    <n v="1"/>
    <n v="3"/>
    <n v="5"/>
    <x v="2"/>
    <n v="0"/>
  </r>
  <r>
    <n v="46"/>
    <x v="1"/>
    <s v="Travel_Rarely"/>
    <n v="430"/>
    <x v="1"/>
    <n v="1"/>
    <n v="4"/>
    <s v="Medical"/>
    <n v="1"/>
    <n v="1069"/>
    <n v="4"/>
    <x v="1"/>
    <n v="40"/>
    <n v="3"/>
    <n v="5"/>
    <s v="Research Director"/>
    <n v="4"/>
    <x v="2"/>
    <n v="19627"/>
    <n v="21445"/>
    <n v="9"/>
    <s v="Y"/>
    <s v="No"/>
    <n v="17"/>
    <n v="3"/>
    <n v="4"/>
    <n v="80"/>
    <n v="2"/>
    <n v="23"/>
    <n v="0"/>
    <n v="3"/>
    <n v="2"/>
    <n v="2"/>
    <n v="2"/>
    <n v="2"/>
    <n v="4"/>
    <x v="2"/>
    <n v="0"/>
  </r>
  <r>
    <n v="54"/>
    <x v="1"/>
    <s v="Travel_Rarely"/>
    <n v="1082"/>
    <x v="0"/>
    <n v="2"/>
    <n v="4"/>
    <s v="Life Sciences"/>
    <n v="1"/>
    <n v="1070"/>
    <n v="3"/>
    <x v="0"/>
    <n v="41"/>
    <n v="2"/>
    <n v="3"/>
    <s v="Sales Executive"/>
    <n v="3"/>
    <x v="1"/>
    <n v="10686"/>
    <n v="8392"/>
    <n v="6"/>
    <s v="Y"/>
    <s v="No"/>
    <n v="11"/>
    <n v="3"/>
    <n v="2"/>
    <n v="80"/>
    <n v="1"/>
    <n v="13"/>
    <n v="4"/>
    <n v="3"/>
    <n v="9"/>
    <n v="4"/>
    <n v="7"/>
    <n v="0"/>
    <n v="3"/>
    <x v="1"/>
    <n v="0"/>
  </r>
  <r>
    <n v="56"/>
    <x v="1"/>
    <s v="Travel_Frequently"/>
    <n v="1240"/>
    <x v="1"/>
    <n v="9"/>
    <n v="3"/>
    <s v="Medical"/>
    <n v="1"/>
    <n v="1071"/>
    <n v="1"/>
    <x v="0"/>
    <n v="63"/>
    <n v="3"/>
    <n v="1"/>
    <s v="Research Scientist"/>
    <n v="3"/>
    <x v="1"/>
    <n v="2942"/>
    <n v="12154"/>
    <n v="2"/>
    <s v="Y"/>
    <s v="No"/>
    <n v="19"/>
    <n v="3"/>
    <n v="2"/>
    <n v="80"/>
    <n v="1"/>
    <n v="18"/>
    <n v="4"/>
    <n v="3"/>
    <n v="5"/>
    <n v="4"/>
    <n v="0"/>
    <n v="3"/>
    <n v="4"/>
    <x v="2"/>
    <n v="0"/>
  </r>
  <r>
    <n v="36"/>
    <x v="1"/>
    <s v="Travel_Rarely"/>
    <n v="796"/>
    <x v="1"/>
    <n v="12"/>
    <n v="5"/>
    <s v="Medical"/>
    <n v="1"/>
    <n v="1073"/>
    <n v="4"/>
    <x v="0"/>
    <n v="51"/>
    <n v="2"/>
    <n v="3"/>
    <s v="Manufacturing Director"/>
    <n v="4"/>
    <x v="0"/>
    <n v="8858"/>
    <n v="15669"/>
    <n v="0"/>
    <s v="Y"/>
    <s v="No"/>
    <n v="11"/>
    <n v="3"/>
    <n v="2"/>
    <n v="80"/>
    <n v="0"/>
    <n v="15"/>
    <n v="2"/>
    <n v="2"/>
    <n v="14"/>
    <n v="8"/>
    <n v="7"/>
    <n v="8"/>
    <n v="3"/>
    <x v="1"/>
    <n v="0"/>
  </r>
  <r>
    <n v="55"/>
    <x v="1"/>
    <s v="Non-Travel"/>
    <n v="444"/>
    <x v="1"/>
    <n v="2"/>
    <n v="1"/>
    <s v="Medical"/>
    <n v="1"/>
    <n v="1074"/>
    <n v="3"/>
    <x v="1"/>
    <n v="40"/>
    <n v="2"/>
    <n v="4"/>
    <s v="Manager"/>
    <n v="1"/>
    <x v="0"/>
    <n v="16756"/>
    <n v="17323"/>
    <n v="7"/>
    <s v="Y"/>
    <s v="No"/>
    <n v="15"/>
    <n v="3"/>
    <n v="2"/>
    <n v="80"/>
    <n v="0"/>
    <n v="31"/>
    <n v="3"/>
    <n v="4"/>
    <n v="9"/>
    <n v="7"/>
    <n v="6"/>
    <n v="2"/>
    <n v="3"/>
    <x v="1"/>
    <n v="0"/>
  </r>
  <r>
    <n v="43"/>
    <x v="1"/>
    <s v="Travel_Rarely"/>
    <n v="415"/>
    <x v="0"/>
    <n v="25"/>
    <n v="3"/>
    <s v="Medical"/>
    <n v="1"/>
    <n v="1076"/>
    <n v="3"/>
    <x v="1"/>
    <n v="79"/>
    <n v="2"/>
    <n v="3"/>
    <s v="Sales Executive"/>
    <n v="4"/>
    <x v="2"/>
    <n v="10798"/>
    <n v="5268"/>
    <n v="5"/>
    <s v="Y"/>
    <s v="No"/>
    <n v="13"/>
    <n v="3"/>
    <n v="3"/>
    <n v="80"/>
    <n v="1"/>
    <n v="18"/>
    <n v="5"/>
    <n v="3"/>
    <n v="1"/>
    <n v="0"/>
    <n v="0"/>
    <n v="0"/>
    <n v="3"/>
    <x v="1"/>
    <n v="0"/>
  </r>
  <r>
    <n v="20"/>
    <x v="0"/>
    <s v="Travel_Frequently"/>
    <n v="769"/>
    <x v="0"/>
    <n v="9"/>
    <n v="3"/>
    <s v="Marketing"/>
    <n v="1"/>
    <n v="1077"/>
    <n v="4"/>
    <x v="0"/>
    <n v="54"/>
    <n v="3"/>
    <n v="1"/>
    <s v="Sales Representative"/>
    <n v="4"/>
    <x v="0"/>
    <n v="2323"/>
    <n v="17205"/>
    <n v="1"/>
    <s v="Y"/>
    <s v="Yes"/>
    <n v="14"/>
    <n v="3"/>
    <n v="2"/>
    <n v="80"/>
    <n v="0"/>
    <n v="2"/>
    <n v="3"/>
    <n v="3"/>
    <n v="2"/>
    <n v="2"/>
    <n v="0"/>
    <n v="2"/>
    <n v="4"/>
    <x v="2"/>
    <n v="1"/>
  </r>
  <r>
    <n v="21"/>
    <x v="0"/>
    <s v="Travel_Rarely"/>
    <n v="1334"/>
    <x v="1"/>
    <n v="10"/>
    <n v="3"/>
    <s v="Life Sciences"/>
    <n v="1"/>
    <n v="1079"/>
    <n v="3"/>
    <x v="0"/>
    <n v="36"/>
    <n v="2"/>
    <n v="1"/>
    <s v="Laboratory Technician"/>
    <n v="1"/>
    <x v="0"/>
    <n v="1416"/>
    <n v="17258"/>
    <n v="1"/>
    <s v="Y"/>
    <s v="No"/>
    <n v="13"/>
    <n v="3"/>
    <n v="1"/>
    <n v="80"/>
    <n v="0"/>
    <n v="1"/>
    <n v="6"/>
    <n v="2"/>
    <n v="1"/>
    <n v="0"/>
    <n v="1"/>
    <n v="0"/>
    <n v="3"/>
    <x v="1"/>
    <n v="1"/>
  </r>
  <r>
    <n v="46"/>
    <x v="1"/>
    <s v="Travel_Rarely"/>
    <n v="1003"/>
    <x v="1"/>
    <n v="8"/>
    <n v="4"/>
    <s v="Life Sciences"/>
    <n v="1"/>
    <n v="1080"/>
    <n v="4"/>
    <x v="0"/>
    <n v="74"/>
    <n v="2"/>
    <n v="2"/>
    <s v="Research Scientist"/>
    <n v="1"/>
    <x v="2"/>
    <n v="4615"/>
    <n v="21029"/>
    <n v="8"/>
    <s v="Y"/>
    <s v="Yes"/>
    <n v="23"/>
    <n v="4"/>
    <n v="1"/>
    <n v="80"/>
    <n v="3"/>
    <n v="19"/>
    <n v="2"/>
    <n v="3"/>
    <n v="16"/>
    <n v="13"/>
    <n v="1"/>
    <n v="7"/>
    <n v="4"/>
    <x v="2"/>
    <n v="0"/>
  </r>
  <r>
    <n v="51"/>
    <x v="0"/>
    <s v="Travel_Rarely"/>
    <n v="1323"/>
    <x v="1"/>
    <n v="4"/>
    <n v="4"/>
    <s v="Life Sciences"/>
    <n v="1"/>
    <n v="1081"/>
    <n v="1"/>
    <x v="1"/>
    <n v="34"/>
    <n v="3"/>
    <n v="1"/>
    <s v="Research Scientist"/>
    <n v="3"/>
    <x v="1"/>
    <n v="2461"/>
    <n v="10332"/>
    <n v="9"/>
    <s v="Y"/>
    <s v="Yes"/>
    <n v="12"/>
    <n v="3"/>
    <n v="3"/>
    <n v="80"/>
    <n v="3"/>
    <n v="18"/>
    <n v="2"/>
    <n v="4"/>
    <n v="10"/>
    <n v="0"/>
    <n v="2"/>
    <n v="7"/>
    <n v="2"/>
    <x v="1"/>
    <n v="1"/>
  </r>
  <r>
    <n v="28"/>
    <x v="0"/>
    <s v="Non-Travel"/>
    <n v="1366"/>
    <x v="1"/>
    <n v="24"/>
    <n v="2"/>
    <s v="Technical Degree"/>
    <n v="1"/>
    <n v="1082"/>
    <n v="2"/>
    <x v="1"/>
    <n v="72"/>
    <n v="2"/>
    <n v="3"/>
    <s v="Healthcare Representative"/>
    <n v="1"/>
    <x v="0"/>
    <n v="8722"/>
    <n v="12355"/>
    <n v="1"/>
    <s v="Y"/>
    <s v="No"/>
    <n v="12"/>
    <n v="3"/>
    <n v="1"/>
    <n v="80"/>
    <n v="0"/>
    <n v="10"/>
    <n v="2"/>
    <n v="2"/>
    <n v="10"/>
    <n v="7"/>
    <n v="1"/>
    <n v="9"/>
    <n v="4"/>
    <x v="2"/>
    <n v="1"/>
  </r>
  <r>
    <n v="26"/>
    <x v="1"/>
    <s v="Travel_Rarely"/>
    <n v="192"/>
    <x v="1"/>
    <n v="1"/>
    <n v="2"/>
    <s v="Medical"/>
    <n v="1"/>
    <n v="1083"/>
    <n v="1"/>
    <x v="1"/>
    <n v="59"/>
    <n v="2"/>
    <n v="1"/>
    <s v="Laboratory Technician"/>
    <n v="1"/>
    <x v="1"/>
    <n v="3955"/>
    <n v="11141"/>
    <n v="1"/>
    <s v="Y"/>
    <s v="No"/>
    <n v="16"/>
    <n v="3"/>
    <n v="1"/>
    <n v="80"/>
    <n v="2"/>
    <n v="6"/>
    <n v="2"/>
    <n v="3"/>
    <n v="5"/>
    <n v="3"/>
    <n v="1"/>
    <n v="3"/>
    <n v="5"/>
    <x v="2"/>
    <n v="0"/>
  </r>
  <r>
    <n v="30"/>
    <x v="1"/>
    <s v="Travel_Rarely"/>
    <n v="1176"/>
    <x v="1"/>
    <n v="20"/>
    <n v="3"/>
    <s v="Other"/>
    <n v="1"/>
    <n v="1084"/>
    <n v="3"/>
    <x v="1"/>
    <n v="85"/>
    <n v="3"/>
    <n v="2"/>
    <s v="Manufacturing Director"/>
    <n v="1"/>
    <x v="1"/>
    <n v="9957"/>
    <n v="9096"/>
    <n v="0"/>
    <s v="Y"/>
    <s v="No"/>
    <n v="15"/>
    <n v="3"/>
    <n v="3"/>
    <n v="80"/>
    <n v="1"/>
    <n v="7"/>
    <n v="1"/>
    <n v="2"/>
    <n v="6"/>
    <n v="2"/>
    <n v="0"/>
    <n v="2"/>
    <n v="2"/>
    <x v="1"/>
    <n v="0"/>
  </r>
  <r>
    <n v="41"/>
    <x v="1"/>
    <s v="Travel_Rarely"/>
    <n v="509"/>
    <x v="1"/>
    <n v="7"/>
    <n v="2"/>
    <s v="Technical Degree"/>
    <n v="1"/>
    <n v="1085"/>
    <n v="2"/>
    <x v="0"/>
    <n v="43"/>
    <n v="4"/>
    <n v="1"/>
    <s v="Research Scientist"/>
    <n v="3"/>
    <x v="1"/>
    <n v="3376"/>
    <n v="18863"/>
    <n v="1"/>
    <s v="Y"/>
    <s v="No"/>
    <n v="13"/>
    <n v="3"/>
    <n v="3"/>
    <n v="80"/>
    <n v="0"/>
    <n v="10"/>
    <n v="3"/>
    <n v="3"/>
    <n v="10"/>
    <n v="6"/>
    <n v="0"/>
    <n v="8"/>
    <n v="3"/>
    <x v="1"/>
    <n v="0"/>
  </r>
  <r>
    <n v="38"/>
    <x v="1"/>
    <s v="Travel_Rarely"/>
    <n v="330"/>
    <x v="1"/>
    <n v="17"/>
    <n v="1"/>
    <s v="Life Sciences"/>
    <n v="1"/>
    <n v="1088"/>
    <n v="3"/>
    <x v="0"/>
    <n v="65"/>
    <n v="2"/>
    <n v="3"/>
    <s v="Healthcare Representative"/>
    <n v="3"/>
    <x v="1"/>
    <n v="8823"/>
    <n v="24608"/>
    <n v="0"/>
    <s v="Y"/>
    <s v="No"/>
    <n v="18"/>
    <n v="3"/>
    <n v="1"/>
    <n v="80"/>
    <n v="1"/>
    <n v="20"/>
    <n v="4"/>
    <n v="2"/>
    <n v="19"/>
    <n v="9"/>
    <n v="1"/>
    <n v="9"/>
    <n v="4"/>
    <x v="2"/>
    <n v="0"/>
  </r>
  <r>
    <n v="40"/>
    <x v="1"/>
    <s v="Travel_Rarely"/>
    <n v="1492"/>
    <x v="1"/>
    <n v="20"/>
    <n v="4"/>
    <s v="Technical Degree"/>
    <n v="1"/>
    <n v="1092"/>
    <n v="1"/>
    <x v="1"/>
    <n v="61"/>
    <n v="3"/>
    <n v="3"/>
    <s v="Healthcare Representative"/>
    <n v="4"/>
    <x v="1"/>
    <n v="10322"/>
    <n v="26542"/>
    <n v="4"/>
    <s v="Y"/>
    <s v="No"/>
    <n v="20"/>
    <n v="4"/>
    <n v="4"/>
    <n v="80"/>
    <n v="1"/>
    <n v="14"/>
    <n v="6"/>
    <n v="3"/>
    <n v="11"/>
    <n v="10"/>
    <n v="11"/>
    <n v="1"/>
    <n v="5"/>
    <x v="2"/>
    <n v="0"/>
  </r>
  <r>
    <n v="27"/>
    <x v="1"/>
    <s v="Non-Travel"/>
    <n v="1277"/>
    <x v="1"/>
    <n v="8"/>
    <n v="5"/>
    <s v="Life Sciences"/>
    <n v="1"/>
    <n v="1094"/>
    <n v="1"/>
    <x v="1"/>
    <n v="87"/>
    <n v="1"/>
    <n v="1"/>
    <s v="Laboratory Technician"/>
    <n v="3"/>
    <x v="1"/>
    <n v="4621"/>
    <n v="5869"/>
    <n v="1"/>
    <s v="Y"/>
    <s v="No"/>
    <n v="19"/>
    <n v="3"/>
    <n v="4"/>
    <n v="80"/>
    <n v="3"/>
    <n v="3"/>
    <n v="4"/>
    <n v="3"/>
    <n v="3"/>
    <n v="2"/>
    <n v="1"/>
    <n v="2"/>
    <n v="3"/>
    <x v="1"/>
    <n v="0"/>
  </r>
  <r>
    <n v="55"/>
    <x v="1"/>
    <s v="Travel_Frequently"/>
    <n v="1091"/>
    <x v="1"/>
    <n v="2"/>
    <n v="1"/>
    <s v="Life Sciences"/>
    <n v="1"/>
    <n v="1096"/>
    <n v="4"/>
    <x v="1"/>
    <n v="65"/>
    <n v="3"/>
    <n v="3"/>
    <s v="Manufacturing Director"/>
    <n v="2"/>
    <x v="1"/>
    <n v="10976"/>
    <n v="15813"/>
    <n v="3"/>
    <s v="Y"/>
    <s v="No"/>
    <n v="18"/>
    <n v="3"/>
    <n v="2"/>
    <n v="80"/>
    <n v="1"/>
    <n v="23"/>
    <n v="4"/>
    <n v="3"/>
    <n v="3"/>
    <n v="2"/>
    <n v="1"/>
    <n v="2"/>
    <n v="4"/>
    <x v="2"/>
    <n v="0"/>
  </r>
  <r>
    <n v="28"/>
    <x v="1"/>
    <s v="Travel_Rarely"/>
    <n v="857"/>
    <x v="1"/>
    <n v="10"/>
    <n v="3"/>
    <s v="Other"/>
    <n v="1"/>
    <n v="1097"/>
    <n v="3"/>
    <x v="0"/>
    <n v="59"/>
    <n v="3"/>
    <n v="2"/>
    <s v="Research Scientist"/>
    <n v="3"/>
    <x v="0"/>
    <n v="3660"/>
    <n v="7909"/>
    <n v="3"/>
    <s v="Y"/>
    <s v="No"/>
    <n v="13"/>
    <n v="3"/>
    <n v="4"/>
    <n v="80"/>
    <n v="0"/>
    <n v="10"/>
    <n v="4"/>
    <n v="4"/>
    <n v="8"/>
    <n v="7"/>
    <n v="1"/>
    <n v="7"/>
    <n v="2"/>
    <x v="1"/>
    <n v="0"/>
  </r>
  <r>
    <n v="44"/>
    <x v="0"/>
    <s v="Travel_Rarely"/>
    <n v="1376"/>
    <x v="2"/>
    <n v="1"/>
    <n v="2"/>
    <s v="Medical"/>
    <n v="1"/>
    <n v="1098"/>
    <n v="2"/>
    <x v="1"/>
    <n v="91"/>
    <n v="2"/>
    <n v="3"/>
    <s v="Human Resources"/>
    <n v="1"/>
    <x v="1"/>
    <n v="10482"/>
    <n v="2326"/>
    <n v="9"/>
    <s v="Y"/>
    <s v="No"/>
    <n v="14"/>
    <n v="3"/>
    <n v="4"/>
    <n v="80"/>
    <n v="1"/>
    <n v="24"/>
    <n v="1"/>
    <n v="3"/>
    <n v="20"/>
    <n v="6"/>
    <n v="3"/>
    <n v="6"/>
    <n v="5"/>
    <x v="2"/>
    <n v="1"/>
  </r>
  <r>
    <n v="33"/>
    <x v="1"/>
    <s v="Travel_Rarely"/>
    <n v="654"/>
    <x v="1"/>
    <n v="5"/>
    <n v="3"/>
    <s v="Life Sciences"/>
    <n v="1"/>
    <n v="1099"/>
    <n v="4"/>
    <x v="1"/>
    <n v="34"/>
    <n v="2"/>
    <n v="3"/>
    <s v="Healthcare Representative"/>
    <n v="4"/>
    <x v="2"/>
    <n v="7119"/>
    <n v="21214"/>
    <n v="4"/>
    <s v="Y"/>
    <s v="No"/>
    <n v="15"/>
    <n v="3"/>
    <n v="3"/>
    <n v="80"/>
    <n v="1"/>
    <n v="9"/>
    <n v="2"/>
    <n v="3"/>
    <n v="3"/>
    <n v="2"/>
    <n v="1"/>
    <n v="2"/>
    <n v="4"/>
    <x v="2"/>
    <n v="0"/>
  </r>
  <r>
    <n v="35"/>
    <x v="0"/>
    <s v="Travel_Rarely"/>
    <n v="1204"/>
    <x v="0"/>
    <n v="4"/>
    <n v="3"/>
    <s v="Technical Degree"/>
    <n v="1"/>
    <n v="1100"/>
    <n v="4"/>
    <x v="1"/>
    <n v="86"/>
    <n v="3"/>
    <n v="3"/>
    <s v="Sales Executive"/>
    <n v="1"/>
    <x v="0"/>
    <n v="9582"/>
    <n v="10333"/>
    <n v="0"/>
    <s v="Y"/>
    <s v="Yes"/>
    <n v="22"/>
    <n v="4"/>
    <n v="1"/>
    <n v="80"/>
    <n v="0"/>
    <n v="9"/>
    <n v="2"/>
    <n v="3"/>
    <n v="8"/>
    <n v="7"/>
    <n v="4"/>
    <n v="7"/>
    <n v="5"/>
    <x v="2"/>
    <n v="1"/>
  </r>
  <r>
    <n v="33"/>
    <x v="0"/>
    <s v="Travel_Frequently"/>
    <n v="827"/>
    <x v="1"/>
    <n v="29"/>
    <n v="4"/>
    <s v="Medical"/>
    <n v="1"/>
    <n v="1101"/>
    <n v="1"/>
    <x v="0"/>
    <n v="54"/>
    <n v="2"/>
    <n v="2"/>
    <s v="Research Scientist"/>
    <n v="3"/>
    <x v="0"/>
    <n v="4508"/>
    <n v="3129"/>
    <n v="1"/>
    <s v="Y"/>
    <s v="No"/>
    <n v="22"/>
    <n v="4"/>
    <n v="2"/>
    <n v="80"/>
    <n v="0"/>
    <n v="14"/>
    <n v="4"/>
    <n v="3"/>
    <n v="13"/>
    <n v="7"/>
    <n v="3"/>
    <n v="8"/>
    <n v="3"/>
    <x v="1"/>
    <n v="1"/>
  </r>
  <r>
    <n v="28"/>
    <x v="1"/>
    <s v="Travel_Rarely"/>
    <n v="895"/>
    <x v="1"/>
    <n v="15"/>
    <n v="2"/>
    <s v="Life Sciences"/>
    <n v="1"/>
    <n v="1102"/>
    <n v="1"/>
    <x v="1"/>
    <n v="50"/>
    <n v="3"/>
    <n v="1"/>
    <s v="Laboratory Technician"/>
    <n v="3"/>
    <x v="2"/>
    <n v="2207"/>
    <n v="22482"/>
    <n v="1"/>
    <s v="Y"/>
    <s v="No"/>
    <n v="16"/>
    <n v="3"/>
    <n v="4"/>
    <n v="80"/>
    <n v="1"/>
    <n v="4"/>
    <n v="5"/>
    <n v="2"/>
    <n v="4"/>
    <n v="2"/>
    <n v="2"/>
    <n v="2"/>
    <n v="2"/>
    <x v="1"/>
    <n v="0"/>
  </r>
  <r>
    <n v="34"/>
    <x v="1"/>
    <s v="Travel_Frequently"/>
    <n v="618"/>
    <x v="1"/>
    <n v="3"/>
    <n v="1"/>
    <s v="Life Sciences"/>
    <n v="1"/>
    <n v="1103"/>
    <n v="1"/>
    <x v="1"/>
    <n v="45"/>
    <n v="3"/>
    <n v="2"/>
    <s v="Healthcare Representative"/>
    <n v="4"/>
    <x v="0"/>
    <n v="7756"/>
    <n v="22266"/>
    <n v="0"/>
    <s v="Y"/>
    <s v="No"/>
    <n v="17"/>
    <n v="3"/>
    <n v="3"/>
    <n v="80"/>
    <n v="0"/>
    <n v="7"/>
    <n v="1"/>
    <n v="2"/>
    <n v="6"/>
    <n v="2"/>
    <n v="0"/>
    <n v="4"/>
    <n v="1"/>
    <x v="0"/>
    <n v="0"/>
  </r>
  <r>
    <n v="37"/>
    <x v="1"/>
    <s v="Travel_Rarely"/>
    <n v="309"/>
    <x v="0"/>
    <n v="10"/>
    <n v="4"/>
    <s v="Life Sciences"/>
    <n v="1"/>
    <n v="1105"/>
    <n v="4"/>
    <x v="0"/>
    <n v="88"/>
    <n v="2"/>
    <n v="2"/>
    <s v="Sales Executive"/>
    <n v="4"/>
    <x v="2"/>
    <n v="6694"/>
    <n v="24223"/>
    <n v="2"/>
    <s v="Y"/>
    <s v="Yes"/>
    <n v="14"/>
    <n v="3"/>
    <n v="3"/>
    <n v="80"/>
    <n v="3"/>
    <n v="8"/>
    <n v="5"/>
    <n v="3"/>
    <n v="1"/>
    <n v="0"/>
    <n v="0"/>
    <n v="0"/>
    <n v="3"/>
    <x v="1"/>
    <n v="0"/>
  </r>
  <r>
    <n v="25"/>
    <x v="0"/>
    <s v="Travel_Rarely"/>
    <n v="1219"/>
    <x v="1"/>
    <n v="4"/>
    <n v="1"/>
    <s v="Technical Degree"/>
    <n v="1"/>
    <n v="1106"/>
    <n v="4"/>
    <x v="1"/>
    <n v="32"/>
    <n v="3"/>
    <n v="1"/>
    <s v="Laboratory Technician"/>
    <n v="4"/>
    <x v="1"/>
    <n v="3691"/>
    <n v="4605"/>
    <n v="1"/>
    <s v="Y"/>
    <s v="Yes"/>
    <n v="15"/>
    <n v="3"/>
    <n v="2"/>
    <n v="80"/>
    <n v="1"/>
    <n v="7"/>
    <n v="3"/>
    <n v="4"/>
    <n v="7"/>
    <n v="7"/>
    <n v="5"/>
    <n v="6"/>
    <n v="3"/>
    <x v="1"/>
    <n v="1"/>
  </r>
  <r>
    <n v="26"/>
    <x v="0"/>
    <s v="Travel_Rarely"/>
    <n v="1330"/>
    <x v="1"/>
    <n v="21"/>
    <n v="3"/>
    <s v="Medical"/>
    <n v="1"/>
    <n v="1107"/>
    <n v="1"/>
    <x v="1"/>
    <n v="37"/>
    <n v="3"/>
    <n v="1"/>
    <s v="Laboratory Technician"/>
    <n v="3"/>
    <x v="2"/>
    <n v="2377"/>
    <n v="19373"/>
    <n v="1"/>
    <s v="Y"/>
    <s v="No"/>
    <n v="20"/>
    <n v="4"/>
    <n v="3"/>
    <n v="80"/>
    <n v="1"/>
    <n v="1"/>
    <n v="0"/>
    <n v="2"/>
    <n v="1"/>
    <n v="1"/>
    <n v="0"/>
    <n v="0"/>
    <n v="5"/>
    <x v="2"/>
    <n v="1"/>
  </r>
  <r>
    <n v="33"/>
    <x v="0"/>
    <s v="Travel_Rarely"/>
    <n v="1017"/>
    <x v="1"/>
    <n v="25"/>
    <n v="3"/>
    <s v="Medical"/>
    <n v="1"/>
    <n v="1108"/>
    <n v="1"/>
    <x v="1"/>
    <n v="55"/>
    <n v="2"/>
    <n v="1"/>
    <s v="Research Scientist"/>
    <n v="2"/>
    <x v="0"/>
    <n v="2313"/>
    <n v="2993"/>
    <n v="4"/>
    <s v="Y"/>
    <s v="Yes"/>
    <n v="20"/>
    <n v="4"/>
    <n v="2"/>
    <n v="80"/>
    <n v="0"/>
    <n v="5"/>
    <n v="0"/>
    <n v="3"/>
    <n v="2"/>
    <n v="2"/>
    <n v="2"/>
    <n v="2"/>
    <n v="1"/>
    <x v="0"/>
    <n v="1"/>
  </r>
  <r>
    <n v="42"/>
    <x v="1"/>
    <s v="Travel_Rarely"/>
    <n v="469"/>
    <x v="1"/>
    <n v="2"/>
    <n v="2"/>
    <s v="Medical"/>
    <n v="1"/>
    <n v="1109"/>
    <n v="4"/>
    <x v="1"/>
    <n v="35"/>
    <n v="3"/>
    <n v="4"/>
    <s v="Manager"/>
    <n v="1"/>
    <x v="1"/>
    <n v="17665"/>
    <n v="14399"/>
    <n v="0"/>
    <s v="Y"/>
    <s v="No"/>
    <n v="17"/>
    <n v="3"/>
    <n v="4"/>
    <n v="80"/>
    <n v="1"/>
    <n v="23"/>
    <n v="3"/>
    <n v="3"/>
    <n v="22"/>
    <n v="6"/>
    <n v="13"/>
    <n v="7"/>
    <n v="4"/>
    <x v="2"/>
    <n v="0"/>
  </r>
  <r>
    <n v="28"/>
    <x v="0"/>
    <s v="Travel_Frequently"/>
    <n v="1009"/>
    <x v="1"/>
    <n v="1"/>
    <n v="3"/>
    <s v="Medical"/>
    <n v="1"/>
    <n v="1111"/>
    <n v="1"/>
    <x v="1"/>
    <n v="45"/>
    <n v="2"/>
    <n v="1"/>
    <s v="Laboratory Technician"/>
    <n v="2"/>
    <x v="2"/>
    <n v="2596"/>
    <n v="7160"/>
    <n v="1"/>
    <s v="Y"/>
    <s v="No"/>
    <n v="15"/>
    <n v="3"/>
    <n v="1"/>
    <n v="80"/>
    <n v="2"/>
    <n v="1"/>
    <n v="2"/>
    <n v="3"/>
    <n v="1"/>
    <n v="0"/>
    <n v="0"/>
    <n v="0"/>
    <n v="5"/>
    <x v="2"/>
    <n v="1"/>
  </r>
  <r>
    <n v="50"/>
    <x v="0"/>
    <s v="Travel_Frequently"/>
    <n v="959"/>
    <x v="0"/>
    <n v="1"/>
    <n v="4"/>
    <s v="Other"/>
    <n v="1"/>
    <n v="1113"/>
    <n v="4"/>
    <x v="1"/>
    <n v="81"/>
    <n v="3"/>
    <n v="2"/>
    <s v="Sales Executive"/>
    <n v="3"/>
    <x v="0"/>
    <n v="4728"/>
    <n v="17251"/>
    <n v="3"/>
    <s v="Y"/>
    <s v="Yes"/>
    <n v="14"/>
    <n v="3"/>
    <n v="4"/>
    <n v="80"/>
    <n v="0"/>
    <n v="5"/>
    <n v="4"/>
    <n v="3"/>
    <n v="0"/>
    <n v="0"/>
    <n v="0"/>
    <n v="0"/>
    <n v="3"/>
    <x v="1"/>
    <n v="1"/>
  </r>
  <r>
    <n v="33"/>
    <x v="1"/>
    <s v="Travel_Frequently"/>
    <n v="970"/>
    <x v="0"/>
    <n v="7"/>
    <n v="3"/>
    <s v="Life Sciences"/>
    <n v="1"/>
    <n v="1114"/>
    <n v="4"/>
    <x v="0"/>
    <n v="30"/>
    <n v="3"/>
    <n v="2"/>
    <s v="Sales Executive"/>
    <n v="2"/>
    <x v="1"/>
    <n v="4302"/>
    <n v="13401"/>
    <n v="0"/>
    <s v="Y"/>
    <s v="No"/>
    <n v="17"/>
    <n v="3"/>
    <n v="3"/>
    <n v="80"/>
    <n v="1"/>
    <n v="4"/>
    <n v="3"/>
    <n v="3"/>
    <n v="3"/>
    <n v="2"/>
    <n v="0"/>
    <n v="2"/>
    <n v="3"/>
    <x v="1"/>
    <n v="0"/>
  </r>
  <r>
    <n v="34"/>
    <x v="1"/>
    <s v="Non-Travel"/>
    <n v="697"/>
    <x v="1"/>
    <n v="3"/>
    <n v="4"/>
    <s v="Life Sciences"/>
    <n v="1"/>
    <n v="1115"/>
    <n v="3"/>
    <x v="1"/>
    <n v="40"/>
    <n v="2"/>
    <n v="1"/>
    <s v="Research Scientist"/>
    <n v="4"/>
    <x v="1"/>
    <n v="2979"/>
    <n v="22478"/>
    <n v="3"/>
    <s v="Y"/>
    <s v="No"/>
    <n v="17"/>
    <n v="3"/>
    <n v="4"/>
    <n v="80"/>
    <n v="3"/>
    <n v="6"/>
    <n v="2"/>
    <n v="3"/>
    <n v="0"/>
    <n v="0"/>
    <n v="0"/>
    <n v="0"/>
    <n v="5"/>
    <x v="2"/>
    <n v="0"/>
  </r>
  <r>
    <n v="48"/>
    <x v="1"/>
    <s v="Non-Travel"/>
    <n v="1262"/>
    <x v="1"/>
    <n v="1"/>
    <n v="4"/>
    <s v="Medical"/>
    <n v="1"/>
    <n v="1116"/>
    <n v="1"/>
    <x v="1"/>
    <n v="35"/>
    <n v="4"/>
    <n v="4"/>
    <s v="Manager"/>
    <n v="4"/>
    <x v="0"/>
    <n v="16885"/>
    <n v="16154"/>
    <n v="2"/>
    <s v="Y"/>
    <s v="No"/>
    <n v="22"/>
    <n v="4"/>
    <n v="3"/>
    <n v="80"/>
    <n v="0"/>
    <n v="27"/>
    <n v="3"/>
    <n v="2"/>
    <n v="5"/>
    <n v="4"/>
    <n v="2"/>
    <n v="1"/>
    <n v="4"/>
    <x v="2"/>
    <n v="0"/>
  </r>
  <r>
    <n v="45"/>
    <x v="1"/>
    <s v="Non-Travel"/>
    <n v="1050"/>
    <x v="0"/>
    <n v="9"/>
    <n v="4"/>
    <s v="Life Sciences"/>
    <n v="1"/>
    <n v="1117"/>
    <n v="2"/>
    <x v="0"/>
    <n v="65"/>
    <n v="2"/>
    <n v="2"/>
    <s v="Sales Executive"/>
    <n v="3"/>
    <x v="1"/>
    <n v="5593"/>
    <n v="17970"/>
    <n v="1"/>
    <s v="Y"/>
    <s v="No"/>
    <n v="13"/>
    <n v="3"/>
    <n v="4"/>
    <n v="80"/>
    <n v="1"/>
    <n v="15"/>
    <n v="2"/>
    <n v="3"/>
    <n v="15"/>
    <n v="10"/>
    <n v="4"/>
    <n v="12"/>
    <n v="2"/>
    <x v="1"/>
    <n v="0"/>
  </r>
  <r>
    <n v="52"/>
    <x v="1"/>
    <s v="Travel_Rarely"/>
    <n v="994"/>
    <x v="1"/>
    <n v="7"/>
    <n v="4"/>
    <s v="Life Sciences"/>
    <n v="1"/>
    <n v="1118"/>
    <n v="2"/>
    <x v="1"/>
    <n v="87"/>
    <n v="3"/>
    <n v="3"/>
    <s v="Healthcare Representative"/>
    <n v="2"/>
    <x v="0"/>
    <n v="10445"/>
    <n v="15322"/>
    <n v="7"/>
    <s v="Y"/>
    <s v="No"/>
    <n v="19"/>
    <n v="3"/>
    <n v="4"/>
    <n v="80"/>
    <n v="0"/>
    <n v="18"/>
    <n v="4"/>
    <n v="3"/>
    <n v="8"/>
    <n v="6"/>
    <n v="4"/>
    <n v="0"/>
    <n v="2"/>
    <x v="1"/>
    <n v="0"/>
  </r>
  <r>
    <n v="38"/>
    <x v="1"/>
    <s v="Travel_Rarely"/>
    <n v="770"/>
    <x v="0"/>
    <n v="10"/>
    <n v="4"/>
    <s v="Marketing"/>
    <n v="1"/>
    <n v="1119"/>
    <n v="3"/>
    <x v="1"/>
    <n v="73"/>
    <n v="2"/>
    <n v="3"/>
    <s v="Sales Executive"/>
    <n v="3"/>
    <x v="2"/>
    <n v="8740"/>
    <n v="5569"/>
    <n v="0"/>
    <s v="Y"/>
    <s v="Yes"/>
    <n v="14"/>
    <n v="3"/>
    <n v="2"/>
    <n v="80"/>
    <n v="2"/>
    <n v="9"/>
    <n v="2"/>
    <n v="3"/>
    <n v="8"/>
    <n v="7"/>
    <n v="2"/>
    <n v="7"/>
    <n v="3"/>
    <x v="1"/>
    <n v="0"/>
  </r>
  <r>
    <n v="29"/>
    <x v="1"/>
    <s v="Travel_Rarely"/>
    <n v="1107"/>
    <x v="1"/>
    <n v="28"/>
    <n v="4"/>
    <s v="Life Sciences"/>
    <n v="1"/>
    <n v="1120"/>
    <n v="3"/>
    <x v="0"/>
    <n v="93"/>
    <n v="3"/>
    <n v="1"/>
    <s v="Research Scientist"/>
    <n v="4"/>
    <x v="2"/>
    <n v="2514"/>
    <n v="26968"/>
    <n v="4"/>
    <s v="Y"/>
    <s v="No"/>
    <n v="22"/>
    <n v="4"/>
    <n v="1"/>
    <n v="80"/>
    <n v="1"/>
    <n v="11"/>
    <n v="1"/>
    <n v="3"/>
    <n v="7"/>
    <n v="5"/>
    <n v="1"/>
    <n v="7"/>
    <n v="4"/>
    <x v="2"/>
    <n v="0"/>
  </r>
  <r>
    <n v="28"/>
    <x v="1"/>
    <s v="Travel_Rarely"/>
    <n v="950"/>
    <x v="1"/>
    <n v="3"/>
    <n v="3"/>
    <s v="Medical"/>
    <n v="1"/>
    <n v="1121"/>
    <n v="4"/>
    <x v="0"/>
    <n v="93"/>
    <n v="3"/>
    <n v="3"/>
    <s v="Manufacturing Director"/>
    <n v="2"/>
    <x v="2"/>
    <n v="7655"/>
    <n v="8039"/>
    <n v="0"/>
    <s v="Y"/>
    <s v="No"/>
    <n v="17"/>
    <n v="3"/>
    <n v="2"/>
    <n v="80"/>
    <n v="3"/>
    <n v="10"/>
    <n v="3"/>
    <n v="2"/>
    <n v="9"/>
    <n v="7"/>
    <n v="1"/>
    <n v="7"/>
    <n v="4"/>
    <x v="2"/>
    <n v="0"/>
  </r>
  <r>
    <n v="46"/>
    <x v="1"/>
    <s v="Travel_Rarely"/>
    <n v="406"/>
    <x v="0"/>
    <n v="3"/>
    <n v="1"/>
    <s v="Marketing"/>
    <n v="1"/>
    <n v="1124"/>
    <n v="1"/>
    <x v="1"/>
    <n v="52"/>
    <n v="3"/>
    <n v="4"/>
    <s v="Manager"/>
    <n v="3"/>
    <x v="1"/>
    <n v="17465"/>
    <n v="15596"/>
    <n v="3"/>
    <s v="Y"/>
    <s v="No"/>
    <n v="12"/>
    <n v="3"/>
    <n v="4"/>
    <n v="80"/>
    <n v="1"/>
    <n v="23"/>
    <n v="3"/>
    <n v="3"/>
    <n v="12"/>
    <n v="9"/>
    <n v="4"/>
    <n v="9"/>
    <n v="3"/>
    <x v="1"/>
    <n v="0"/>
  </r>
  <r>
    <n v="38"/>
    <x v="1"/>
    <s v="Travel_Rarely"/>
    <n v="130"/>
    <x v="0"/>
    <n v="2"/>
    <n v="2"/>
    <s v="Marketing"/>
    <n v="1"/>
    <n v="1125"/>
    <n v="4"/>
    <x v="1"/>
    <n v="32"/>
    <n v="3"/>
    <n v="3"/>
    <s v="Sales Executive"/>
    <n v="2"/>
    <x v="0"/>
    <n v="7351"/>
    <n v="20619"/>
    <n v="7"/>
    <s v="Y"/>
    <s v="No"/>
    <n v="16"/>
    <n v="3"/>
    <n v="3"/>
    <n v="80"/>
    <n v="0"/>
    <n v="10"/>
    <n v="2"/>
    <n v="3"/>
    <n v="1"/>
    <n v="0"/>
    <n v="0"/>
    <n v="0"/>
    <n v="5"/>
    <x v="2"/>
    <n v="0"/>
  </r>
  <r>
    <n v="43"/>
    <x v="1"/>
    <s v="Travel_Frequently"/>
    <n v="1082"/>
    <x v="1"/>
    <n v="27"/>
    <n v="3"/>
    <s v="Life Sciences"/>
    <n v="1"/>
    <n v="1126"/>
    <n v="3"/>
    <x v="0"/>
    <n v="83"/>
    <n v="3"/>
    <n v="3"/>
    <s v="Manufacturing Director"/>
    <n v="1"/>
    <x v="1"/>
    <n v="10820"/>
    <n v="11535"/>
    <n v="8"/>
    <s v="Y"/>
    <s v="No"/>
    <n v="11"/>
    <n v="3"/>
    <n v="3"/>
    <n v="80"/>
    <n v="1"/>
    <n v="18"/>
    <n v="1"/>
    <n v="3"/>
    <n v="8"/>
    <n v="7"/>
    <n v="0"/>
    <n v="1"/>
    <n v="2"/>
    <x v="1"/>
    <n v="0"/>
  </r>
  <r>
    <n v="39"/>
    <x v="0"/>
    <s v="Travel_Frequently"/>
    <n v="203"/>
    <x v="1"/>
    <n v="2"/>
    <n v="3"/>
    <s v="Life Sciences"/>
    <n v="1"/>
    <n v="1127"/>
    <n v="1"/>
    <x v="1"/>
    <n v="84"/>
    <n v="3"/>
    <n v="4"/>
    <s v="Healthcare Representative"/>
    <n v="4"/>
    <x v="2"/>
    <n v="12169"/>
    <n v="13547"/>
    <n v="7"/>
    <s v="Y"/>
    <s v="No"/>
    <n v="11"/>
    <n v="3"/>
    <n v="4"/>
    <n v="80"/>
    <n v="3"/>
    <n v="21"/>
    <n v="4"/>
    <n v="3"/>
    <n v="18"/>
    <n v="7"/>
    <n v="11"/>
    <n v="5"/>
    <n v="4"/>
    <x v="2"/>
    <n v="1"/>
  </r>
  <r>
    <n v="40"/>
    <x v="1"/>
    <s v="Travel_Rarely"/>
    <n v="1308"/>
    <x v="1"/>
    <n v="14"/>
    <n v="3"/>
    <s v="Medical"/>
    <n v="1"/>
    <n v="1128"/>
    <n v="3"/>
    <x v="1"/>
    <n v="44"/>
    <n v="2"/>
    <n v="5"/>
    <s v="Research Director"/>
    <n v="3"/>
    <x v="0"/>
    <n v="19626"/>
    <n v="17544"/>
    <n v="1"/>
    <s v="Y"/>
    <s v="No"/>
    <n v="14"/>
    <n v="3"/>
    <n v="1"/>
    <n v="80"/>
    <n v="0"/>
    <n v="21"/>
    <n v="2"/>
    <n v="4"/>
    <n v="20"/>
    <n v="7"/>
    <n v="4"/>
    <n v="9"/>
    <n v="1"/>
    <x v="0"/>
    <n v="0"/>
  </r>
  <r>
    <n v="21"/>
    <x v="1"/>
    <s v="Travel_Rarely"/>
    <n v="984"/>
    <x v="1"/>
    <n v="1"/>
    <n v="1"/>
    <s v="Technical Degree"/>
    <n v="1"/>
    <n v="1131"/>
    <n v="4"/>
    <x v="0"/>
    <n v="70"/>
    <n v="2"/>
    <n v="1"/>
    <s v="Research Scientist"/>
    <n v="2"/>
    <x v="0"/>
    <n v="2070"/>
    <n v="25326"/>
    <n v="1"/>
    <s v="Y"/>
    <s v="Yes"/>
    <n v="11"/>
    <n v="3"/>
    <n v="3"/>
    <n v="80"/>
    <n v="0"/>
    <n v="2"/>
    <n v="6"/>
    <n v="4"/>
    <n v="2"/>
    <n v="2"/>
    <n v="2"/>
    <n v="2"/>
    <n v="5"/>
    <x v="2"/>
    <n v="0"/>
  </r>
  <r>
    <n v="39"/>
    <x v="1"/>
    <s v="Non-Travel"/>
    <n v="439"/>
    <x v="1"/>
    <n v="9"/>
    <n v="3"/>
    <s v="Life Sciences"/>
    <n v="1"/>
    <n v="1132"/>
    <n v="3"/>
    <x v="1"/>
    <n v="70"/>
    <n v="3"/>
    <n v="2"/>
    <s v="Laboratory Technician"/>
    <n v="2"/>
    <x v="0"/>
    <n v="6782"/>
    <n v="8770"/>
    <n v="9"/>
    <s v="Y"/>
    <s v="No"/>
    <n v="15"/>
    <n v="3"/>
    <n v="3"/>
    <n v="80"/>
    <n v="0"/>
    <n v="9"/>
    <n v="2"/>
    <n v="2"/>
    <n v="5"/>
    <n v="4"/>
    <n v="0"/>
    <n v="3"/>
    <n v="4"/>
    <x v="2"/>
    <n v="0"/>
  </r>
  <r>
    <n v="36"/>
    <x v="1"/>
    <s v="Non-Travel"/>
    <n v="217"/>
    <x v="1"/>
    <n v="18"/>
    <n v="4"/>
    <s v="Life Sciences"/>
    <n v="1"/>
    <n v="1133"/>
    <n v="1"/>
    <x v="1"/>
    <n v="78"/>
    <n v="3"/>
    <n v="2"/>
    <s v="Manufacturing Director"/>
    <n v="4"/>
    <x v="0"/>
    <n v="7779"/>
    <n v="23238"/>
    <n v="2"/>
    <s v="Y"/>
    <s v="No"/>
    <n v="20"/>
    <n v="4"/>
    <n v="1"/>
    <n v="80"/>
    <n v="0"/>
    <n v="18"/>
    <n v="0"/>
    <n v="3"/>
    <n v="11"/>
    <n v="9"/>
    <n v="0"/>
    <n v="9"/>
    <n v="1"/>
    <x v="0"/>
    <n v="0"/>
  </r>
  <r>
    <n v="31"/>
    <x v="1"/>
    <s v="Travel_Frequently"/>
    <n v="793"/>
    <x v="0"/>
    <n v="20"/>
    <n v="3"/>
    <s v="Life Sciences"/>
    <n v="1"/>
    <n v="1135"/>
    <n v="3"/>
    <x v="1"/>
    <n v="67"/>
    <n v="4"/>
    <n v="1"/>
    <s v="Sales Representative"/>
    <n v="4"/>
    <x v="1"/>
    <n v="2791"/>
    <n v="21981"/>
    <n v="0"/>
    <s v="Y"/>
    <s v="No"/>
    <n v="12"/>
    <n v="3"/>
    <n v="1"/>
    <n v="80"/>
    <n v="1"/>
    <n v="3"/>
    <n v="4"/>
    <n v="3"/>
    <n v="2"/>
    <n v="2"/>
    <n v="2"/>
    <n v="2"/>
    <n v="1"/>
    <x v="0"/>
    <n v="0"/>
  </r>
  <r>
    <n v="28"/>
    <x v="1"/>
    <s v="Travel_Rarely"/>
    <n v="1451"/>
    <x v="1"/>
    <n v="2"/>
    <n v="1"/>
    <s v="Life Sciences"/>
    <n v="1"/>
    <n v="1136"/>
    <n v="1"/>
    <x v="1"/>
    <n v="67"/>
    <n v="2"/>
    <n v="1"/>
    <s v="Research Scientist"/>
    <n v="2"/>
    <x v="1"/>
    <n v="3201"/>
    <n v="19911"/>
    <n v="0"/>
    <s v="Y"/>
    <s v="No"/>
    <n v="17"/>
    <n v="3"/>
    <n v="1"/>
    <n v="80"/>
    <n v="0"/>
    <n v="6"/>
    <n v="2"/>
    <n v="1"/>
    <n v="5"/>
    <n v="3"/>
    <n v="0"/>
    <n v="4"/>
    <n v="5"/>
    <x v="2"/>
    <n v="0"/>
  </r>
  <r>
    <n v="35"/>
    <x v="1"/>
    <s v="Travel_Frequently"/>
    <n v="1182"/>
    <x v="0"/>
    <n v="11"/>
    <n v="2"/>
    <s v="Marketing"/>
    <n v="1"/>
    <n v="1137"/>
    <n v="4"/>
    <x v="1"/>
    <n v="54"/>
    <n v="3"/>
    <n v="2"/>
    <s v="Sales Executive"/>
    <n v="4"/>
    <x v="2"/>
    <n v="4968"/>
    <n v="18500"/>
    <n v="1"/>
    <s v="Y"/>
    <s v="No"/>
    <n v="11"/>
    <n v="3"/>
    <n v="4"/>
    <n v="80"/>
    <n v="1"/>
    <n v="5"/>
    <n v="3"/>
    <n v="3"/>
    <n v="5"/>
    <n v="2"/>
    <n v="0"/>
    <n v="2"/>
    <n v="3"/>
    <x v="1"/>
    <n v="0"/>
  </r>
  <r>
    <n v="49"/>
    <x v="1"/>
    <s v="Travel_Rarely"/>
    <n v="174"/>
    <x v="0"/>
    <n v="8"/>
    <n v="4"/>
    <s v="Technical Degree"/>
    <n v="1"/>
    <n v="1138"/>
    <n v="4"/>
    <x v="1"/>
    <n v="56"/>
    <n v="2"/>
    <n v="4"/>
    <s v="Sales Executive"/>
    <n v="2"/>
    <x v="1"/>
    <n v="13120"/>
    <n v="11879"/>
    <n v="6"/>
    <s v="Y"/>
    <s v="No"/>
    <n v="17"/>
    <n v="3"/>
    <n v="2"/>
    <n v="80"/>
    <n v="1"/>
    <n v="22"/>
    <n v="3"/>
    <n v="3"/>
    <n v="9"/>
    <n v="8"/>
    <n v="2"/>
    <n v="3"/>
    <n v="4"/>
    <x v="2"/>
    <n v="0"/>
  </r>
  <r>
    <n v="34"/>
    <x v="1"/>
    <s v="Travel_Frequently"/>
    <n v="1003"/>
    <x v="1"/>
    <n v="2"/>
    <n v="2"/>
    <s v="Life Sciences"/>
    <n v="1"/>
    <n v="1140"/>
    <n v="4"/>
    <x v="1"/>
    <n v="95"/>
    <n v="3"/>
    <n v="2"/>
    <s v="Manufacturing Director"/>
    <n v="3"/>
    <x v="0"/>
    <n v="4033"/>
    <n v="15834"/>
    <n v="2"/>
    <s v="Y"/>
    <s v="No"/>
    <n v="11"/>
    <n v="3"/>
    <n v="4"/>
    <n v="80"/>
    <n v="0"/>
    <n v="5"/>
    <n v="3"/>
    <n v="2"/>
    <n v="3"/>
    <n v="2"/>
    <n v="0"/>
    <n v="2"/>
    <n v="4"/>
    <x v="2"/>
    <n v="0"/>
  </r>
  <r>
    <n v="29"/>
    <x v="1"/>
    <s v="Travel_Frequently"/>
    <n v="490"/>
    <x v="1"/>
    <n v="10"/>
    <n v="3"/>
    <s v="Life Sciences"/>
    <n v="1"/>
    <n v="1143"/>
    <n v="4"/>
    <x v="0"/>
    <n v="61"/>
    <n v="3"/>
    <n v="1"/>
    <s v="Research Scientist"/>
    <n v="2"/>
    <x v="2"/>
    <n v="3291"/>
    <n v="17940"/>
    <n v="0"/>
    <s v="Y"/>
    <s v="No"/>
    <n v="14"/>
    <n v="3"/>
    <n v="4"/>
    <n v="80"/>
    <n v="2"/>
    <n v="8"/>
    <n v="2"/>
    <n v="2"/>
    <n v="7"/>
    <n v="5"/>
    <n v="1"/>
    <n v="1"/>
    <n v="2"/>
    <x v="1"/>
    <n v="0"/>
  </r>
  <r>
    <n v="42"/>
    <x v="1"/>
    <s v="Travel_Rarely"/>
    <n v="188"/>
    <x v="1"/>
    <n v="29"/>
    <n v="3"/>
    <s v="Medical"/>
    <n v="1"/>
    <n v="1148"/>
    <n v="2"/>
    <x v="1"/>
    <n v="56"/>
    <n v="1"/>
    <n v="2"/>
    <s v="Laboratory Technician"/>
    <n v="4"/>
    <x v="0"/>
    <n v="4272"/>
    <n v="9558"/>
    <n v="4"/>
    <s v="Y"/>
    <s v="No"/>
    <n v="19"/>
    <n v="3"/>
    <n v="1"/>
    <n v="80"/>
    <n v="0"/>
    <n v="16"/>
    <n v="3"/>
    <n v="3"/>
    <n v="1"/>
    <n v="0"/>
    <n v="0"/>
    <n v="0"/>
    <n v="3"/>
    <x v="1"/>
    <n v="0"/>
  </r>
  <r>
    <n v="29"/>
    <x v="1"/>
    <s v="Travel_Rarely"/>
    <n v="718"/>
    <x v="1"/>
    <n v="8"/>
    <n v="1"/>
    <s v="Medical"/>
    <n v="1"/>
    <n v="1150"/>
    <n v="2"/>
    <x v="1"/>
    <n v="79"/>
    <n v="2"/>
    <n v="2"/>
    <s v="Manufacturing Director"/>
    <n v="4"/>
    <x v="1"/>
    <n v="5056"/>
    <n v="17689"/>
    <n v="1"/>
    <s v="Y"/>
    <s v="Yes"/>
    <n v="15"/>
    <n v="3"/>
    <n v="3"/>
    <n v="80"/>
    <n v="1"/>
    <n v="10"/>
    <n v="2"/>
    <n v="2"/>
    <n v="10"/>
    <n v="7"/>
    <n v="1"/>
    <n v="2"/>
    <n v="1"/>
    <x v="0"/>
    <n v="0"/>
  </r>
  <r>
    <n v="38"/>
    <x v="1"/>
    <s v="Travel_Rarely"/>
    <n v="433"/>
    <x v="2"/>
    <n v="1"/>
    <n v="3"/>
    <s v="Human Resources"/>
    <n v="1"/>
    <n v="1152"/>
    <n v="3"/>
    <x v="1"/>
    <n v="37"/>
    <n v="4"/>
    <n v="1"/>
    <s v="Human Resources"/>
    <n v="3"/>
    <x v="1"/>
    <n v="2844"/>
    <n v="6004"/>
    <n v="1"/>
    <s v="Y"/>
    <s v="No"/>
    <n v="13"/>
    <n v="3"/>
    <n v="4"/>
    <n v="80"/>
    <n v="1"/>
    <n v="7"/>
    <n v="2"/>
    <n v="4"/>
    <n v="7"/>
    <n v="6"/>
    <n v="5"/>
    <n v="0"/>
    <n v="5"/>
    <x v="2"/>
    <n v="0"/>
  </r>
  <r>
    <n v="28"/>
    <x v="1"/>
    <s v="Travel_Frequently"/>
    <n v="773"/>
    <x v="1"/>
    <n v="6"/>
    <n v="3"/>
    <s v="Life Sciences"/>
    <n v="1"/>
    <n v="1154"/>
    <n v="3"/>
    <x v="1"/>
    <n v="39"/>
    <n v="2"/>
    <n v="1"/>
    <s v="Research Scientist"/>
    <n v="3"/>
    <x v="2"/>
    <n v="2703"/>
    <n v="22088"/>
    <n v="1"/>
    <s v="Y"/>
    <s v="Yes"/>
    <n v="14"/>
    <n v="3"/>
    <n v="4"/>
    <n v="80"/>
    <n v="1"/>
    <n v="3"/>
    <n v="2"/>
    <n v="3"/>
    <n v="3"/>
    <n v="1"/>
    <n v="0"/>
    <n v="2"/>
    <n v="4"/>
    <x v="2"/>
    <n v="0"/>
  </r>
  <r>
    <n v="18"/>
    <x v="0"/>
    <s v="Non-Travel"/>
    <n v="247"/>
    <x v="1"/>
    <n v="8"/>
    <n v="1"/>
    <s v="Medical"/>
    <n v="1"/>
    <n v="1156"/>
    <n v="3"/>
    <x v="1"/>
    <n v="80"/>
    <n v="3"/>
    <n v="1"/>
    <s v="Laboratory Technician"/>
    <n v="3"/>
    <x v="0"/>
    <n v="1904"/>
    <n v="13556"/>
    <n v="1"/>
    <s v="Y"/>
    <s v="No"/>
    <n v="12"/>
    <n v="3"/>
    <n v="4"/>
    <n v="80"/>
    <n v="0"/>
    <n v="0"/>
    <n v="0"/>
    <n v="3"/>
    <n v="0"/>
    <n v="0"/>
    <n v="0"/>
    <n v="0"/>
    <n v="1"/>
    <x v="0"/>
    <n v="1"/>
  </r>
  <r>
    <n v="33"/>
    <x v="0"/>
    <s v="Travel_Rarely"/>
    <n v="603"/>
    <x v="0"/>
    <n v="9"/>
    <n v="4"/>
    <s v="Marketing"/>
    <n v="1"/>
    <n v="1157"/>
    <n v="1"/>
    <x v="0"/>
    <n v="77"/>
    <n v="3"/>
    <n v="2"/>
    <s v="Sales Executive"/>
    <n v="1"/>
    <x v="0"/>
    <n v="8224"/>
    <n v="18385"/>
    <n v="0"/>
    <s v="Y"/>
    <s v="Yes"/>
    <n v="17"/>
    <n v="3"/>
    <n v="1"/>
    <n v="80"/>
    <n v="0"/>
    <n v="6"/>
    <n v="3"/>
    <n v="3"/>
    <n v="5"/>
    <n v="2"/>
    <n v="0"/>
    <n v="3"/>
    <n v="2"/>
    <x v="1"/>
    <n v="1"/>
  </r>
  <r>
    <n v="41"/>
    <x v="1"/>
    <s v="Travel_Rarely"/>
    <n v="167"/>
    <x v="1"/>
    <n v="12"/>
    <n v="4"/>
    <s v="Life Sciences"/>
    <n v="1"/>
    <n v="1158"/>
    <n v="2"/>
    <x v="1"/>
    <n v="46"/>
    <n v="3"/>
    <n v="1"/>
    <s v="Laboratory Technician"/>
    <n v="4"/>
    <x v="1"/>
    <n v="4766"/>
    <n v="9051"/>
    <n v="3"/>
    <s v="Y"/>
    <s v="Yes"/>
    <n v="11"/>
    <n v="3"/>
    <n v="1"/>
    <n v="80"/>
    <n v="1"/>
    <n v="6"/>
    <n v="4"/>
    <n v="3"/>
    <n v="1"/>
    <n v="0"/>
    <n v="0"/>
    <n v="0"/>
    <n v="2"/>
    <x v="1"/>
    <n v="0"/>
  </r>
  <r>
    <n v="31"/>
    <x v="0"/>
    <s v="Travel_Frequently"/>
    <n v="874"/>
    <x v="1"/>
    <n v="15"/>
    <n v="3"/>
    <s v="Medical"/>
    <n v="1"/>
    <n v="1160"/>
    <n v="3"/>
    <x v="1"/>
    <n v="72"/>
    <n v="3"/>
    <n v="1"/>
    <s v="Laboratory Technician"/>
    <n v="3"/>
    <x v="1"/>
    <n v="2610"/>
    <n v="6233"/>
    <n v="1"/>
    <s v="Y"/>
    <s v="No"/>
    <n v="12"/>
    <n v="3"/>
    <n v="3"/>
    <n v="80"/>
    <n v="1"/>
    <n v="2"/>
    <n v="5"/>
    <n v="2"/>
    <n v="2"/>
    <n v="2"/>
    <n v="2"/>
    <n v="2"/>
    <n v="2"/>
    <x v="1"/>
    <n v="1"/>
  </r>
  <r>
    <n v="37"/>
    <x v="1"/>
    <s v="Travel_Rarely"/>
    <n v="367"/>
    <x v="1"/>
    <n v="25"/>
    <n v="2"/>
    <s v="Medical"/>
    <n v="1"/>
    <n v="1161"/>
    <n v="3"/>
    <x v="0"/>
    <n v="52"/>
    <n v="2"/>
    <n v="2"/>
    <s v="Healthcare Representative"/>
    <n v="4"/>
    <x v="2"/>
    <n v="5731"/>
    <n v="17171"/>
    <n v="7"/>
    <s v="Y"/>
    <s v="No"/>
    <n v="13"/>
    <n v="3"/>
    <n v="3"/>
    <n v="80"/>
    <n v="2"/>
    <n v="9"/>
    <n v="2"/>
    <n v="3"/>
    <n v="6"/>
    <n v="2"/>
    <n v="1"/>
    <n v="3"/>
    <n v="2"/>
    <x v="1"/>
    <n v="0"/>
  </r>
  <r>
    <n v="27"/>
    <x v="1"/>
    <s v="Travel_Rarely"/>
    <n v="199"/>
    <x v="1"/>
    <n v="6"/>
    <n v="3"/>
    <s v="Life Sciences"/>
    <n v="1"/>
    <n v="1162"/>
    <n v="4"/>
    <x v="1"/>
    <n v="55"/>
    <n v="2"/>
    <n v="1"/>
    <s v="Research Scientist"/>
    <n v="3"/>
    <x v="1"/>
    <n v="2539"/>
    <n v="7950"/>
    <n v="1"/>
    <s v="Y"/>
    <s v="No"/>
    <n v="13"/>
    <n v="3"/>
    <n v="3"/>
    <n v="80"/>
    <n v="1"/>
    <n v="4"/>
    <n v="0"/>
    <n v="3"/>
    <n v="4"/>
    <n v="2"/>
    <n v="2"/>
    <n v="2"/>
    <n v="3"/>
    <x v="1"/>
    <n v="0"/>
  </r>
  <r>
    <n v="34"/>
    <x v="1"/>
    <s v="Travel_Rarely"/>
    <n v="1400"/>
    <x v="0"/>
    <n v="9"/>
    <n v="1"/>
    <s v="Life Sciences"/>
    <n v="1"/>
    <n v="1163"/>
    <n v="2"/>
    <x v="0"/>
    <n v="70"/>
    <n v="3"/>
    <n v="2"/>
    <s v="Sales Executive"/>
    <n v="3"/>
    <x v="1"/>
    <n v="5714"/>
    <n v="5829"/>
    <n v="1"/>
    <s v="Y"/>
    <s v="No"/>
    <n v="20"/>
    <n v="4"/>
    <n v="1"/>
    <n v="80"/>
    <n v="0"/>
    <n v="6"/>
    <n v="3"/>
    <n v="2"/>
    <n v="6"/>
    <n v="5"/>
    <n v="1"/>
    <n v="3"/>
    <n v="4"/>
    <x v="2"/>
    <n v="0"/>
  </r>
  <r>
    <n v="35"/>
    <x v="1"/>
    <s v="Travel_Rarely"/>
    <n v="528"/>
    <x v="2"/>
    <n v="8"/>
    <n v="4"/>
    <s v="Technical Degree"/>
    <n v="1"/>
    <n v="1164"/>
    <n v="3"/>
    <x v="1"/>
    <n v="100"/>
    <n v="3"/>
    <n v="1"/>
    <s v="Human Resources"/>
    <n v="3"/>
    <x v="0"/>
    <n v="4323"/>
    <n v="7108"/>
    <n v="1"/>
    <s v="Y"/>
    <s v="No"/>
    <n v="17"/>
    <n v="3"/>
    <n v="2"/>
    <n v="80"/>
    <n v="0"/>
    <n v="6"/>
    <n v="2"/>
    <n v="1"/>
    <n v="5"/>
    <n v="4"/>
    <n v="1"/>
    <n v="4"/>
    <n v="5"/>
    <x v="2"/>
    <n v="0"/>
  </r>
  <r>
    <n v="29"/>
    <x v="0"/>
    <s v="Travel_Rarely"/>
    <n v="408"/>
    <x v="0"/>
    <n v="23"/>
    <n v="1"/>
    <s v="Life Sciences"/>
    <n v="1"/>
    <n v="1165"/>
    <n v="4"/>
    <x v="0"/>
    <n v="45"/>
    <n v="2"/>
    <n v="3"/>
    <s v="Sales Executive"/>
    <n v="1"/>
    <x v="1"/>
    <n v="7336"/>
    <n v="11162"/>
    <n v="1"/>
    <s v="Y"/>
    <s v="No"/>
    <n v="13"/>
    <n v="3"/>
    <n v="1"/>
    <n v="80"/>
    <n v="1"/>
    <n v="11"/>
    <n v="3"/>
    <n v="1"/>
    <n v="11"/>
    <n v="8"/>
    <n v="3"/>
    <n v="10"/>
    <n v="2"/>
    <x v="1"/>
    <n v="1"/>
  </r>
  <r>
    <n v="40"/>
    <x v="1"/>
    <s v="Travel_Frequently"/>
    <n v="593"/>
    <x v="1"/>
    <n v="9"/>
    <n v="4"/>
    <s v="Medical"/>
    <n v="1"/>
    <n v="1166"/>
    <n v="2"/>
    <x v="0"/>
    <n v="88"/>
    <n v="3"/>
    <n v="3"/>
    <s v="Research Director"/>
    <n v="3"/>
    <x v="0"/>
    <n v="13499"/>
    <n v="13782"/>
    <n v="9"/>
    <s v="Y"/>
    <s v="No"/>
    <n v="17"/>
    <n v="3"/>
    <n v="3"/>
    <n v="80"/>
    <n v="0"/>
    <n v="20"/>
    <n v="3"/>
    <n v="2"/>
    <n v="18"/>
    <n v="7"/>
    <n v="2"/>
    <n v="13"/>
    <n v="5"/>
    <x v="2"/>
    <n v="0"/>
  </r>
  <r>
    <n v="42"/>
    <x v="0"/>
    <s v="Travel_Frequently"/>
    <n v="481"/>
    <x v="0"/>
    <n v="12"/>
    <n v="3"/>
    <s v="Life Sciences"/>
    <n v="1"/>
    <n v="1167"/>
    <n v="3"/>
    <x v="1"/>
    <n v="44"/>
    <n v="3"/>
    <n v="4"/>
    <s v="Sales Executive"/>
    <n v="1"/>
    <x v="0"/>
    <n v="13758"/>
    <n v="2447"/>
    <n v="0"/>
    <s v="Y"/>
    <s v="Yes"/>
    <n v="12"/>
    <n v="3"/>
    <n v="2"/>
    <n v="80"/>
    <n v="0"/>
    <n v="22"/>
    <n v="2"/>
    <n v="2"/>
    <n v="21"/>
    <n v="9"/>
    <n v="13"/>
    <n v="14"/>
    <n v="1"/>
    <x v="0"/>
    <n v="1"/>
  </r>
  <r>
    <n v="42"/>
    <x v="1"/>
    <s v="Travel_Rarely"/>
    <n v="647"/>
    <x v="0"/>
    <n v="4"/>
    <n v="4"/>
    <s v="Marketing"/>
    <n v="1"/>
    <n v="1171"/>
    <n v="2"/>
    <x v="1"/>
    <n v="45"/>
    <n v="3"/>
    <n v="2"/>
    <s v="Sales Executive"/>
    <n v="1"/>
    <x v="0"/>
    <n v="5155"/>
    <n v="2253"/>
    <n v="7"/>
    <s v="Y"/>
    <s v="No"/>
    <n v="13"/>
    <n v="3"/>
    <n v="4"/>
    <n v="80"/>
    <n v="0"/>
    <n v="9"/>
    <n v="3"/>
    <n v="4"/>
    <n v="6"/>
    <n v="4"/>
    <n v="1"/>
    <n v="5"/>
    <n v="5"/>
    <x v="2"/>
    <n v="0"/>
  </r>
  <r>
    <n v="35"/>
    <x v="1"/>
    <s v="Travel_Rarely"/>
    <n v="982"/>
    <x v="1"/>
    <n v="1"/>
    <n v="4"/>
    <s v="Medical"/>
    <n v="1"/>
    <n v="1172"/>
    <n v="4"/>
    <x v="1"/>
    <n v="58"/>
    <n v="2"/>
    <n v="1"/>
    <s v="Laboratory Technician"/>
    <n v="3"/>
    <x v="1"/>
    <n v="2258"/>
    <n v="16340"/>
    <n v="6"/>
    <s v="Y"/>
    <s v="No"/>
    <n v="12"/>
    <n v="3"/>
    <n v="2"/>
    <n v="80"/>
    <n v="1"/>
    <n v="10"/>
    <n v="2"/>
    <n v="3"/>
    <n v="8"/>
    <n v="0"/>
    <n v="1"/>
    <n v="7"/>
    <n v="2"/>
    <x v="1"/>
    <n v="0"/>
  </r>
  <r>
    <n v="24"/>
    <x v="1"/>
    <s v="Travel_Rarely"/>
    <n v="477"/>
    <x v="1"/>
    <n v="24"/>
    <n v="3"/>
    <s v="Medical"/>
    <n v="1"/>
    <n v="1173"/>
    <n v="4"/>
    <x v="1"/>
    <n v="49"/>
    <n v="3"/>
    <n v="1"/>
    <s v="Laboratory Technician"/>
    <n v="2"/>
    <x v="0"/>
    <n v="3597"/>
    <n v="6409"/>
    <n v="8"/>
    <s v="Y"/>
    <s v="No"/>
    <n v="22"/>
    <n v="4"/>
    <n v="4"/>
    <n v="80"/>
    <n v="0"/>
    <n v="6"/>
    <n v="2"/>
    <n v="3"/>
    <n v="4"/>
    <n v="3"/>
    <n v="1"/>
    <n v="2"/>
    <n v="5"/>
    <x v="2"/>
    <n v="0"/>
  </r>
  <r>
    <n v="28"/>
    <x v="0"/>
    <s v="Travel_Rarely"/>
    <n v="1485"/>
    <x v="1"/>
    <n v="12"/>
    <n v="1"/>
    <s v="Life Sciences"/>
    <n v="1"/>
    <n v="1175"/>
    <n v="3"/>
    <x v="0"/>
    <n v="79"/>
    <n v="3"/>
    <n v="1"/>
    <s v="Laboratory Technician"/>
    <n v="4"/>
    <x v="1"/>
    <n v="2515"/>
    <n v="22955"/>
    <n v="1"/>
    <s v="Y"/>
    <s v="Yes"/>
    <n v="11"/>
    <n v="3"/>
    <n v="4"/>
    <n v="80"/>
    <n v="0"/>
    <n v="1"/>
    <n v="4"/>
    <n v="2"/>
    <n v="1"/>
    <n v="1"/>
    <n v="0"/>
    <n v="0"/>
    <n v="1"/>
    <x v="0"/>
    <n v="1"/>
  </r>
  <r>
    <n v="26"/>
    <x v="1"/>
    <s v="Travel_Rarely"/>
    <n v="1384"/>
    <x v="1"/>
    <n v="3"/>
    <n v="4"/>
    <s v="Medical"/>
    <n v="1"/>
    <n v="1177"/>
    <n v="1"/>
    <x v="1"/>
    <n v="82"/>
    <n v="4"/>
    <n v="1"/>
    <s v="Laboratory Technician"/>
    <n v="4"/>
    <x v="1"/>
    <n v="4420"/>
    <n v="13421"/>
    <n v="1"/>
    <s v="Y"/>
    <s v="No"/>
    <n v="22"/>
    <n v="4"/>
    <n v="2"/>
    <n v="80"/>
    <n v="1"/>
    <n v="8"/>
    <n v="2"/>
    <n v="3"/>
    <n v="8"/>
    <n v="7"/>
    <n v="0"/>
    <n v="7"/>
    <n v="2"/>
    <x v="1"/>
    <n v="0"/>
  </r>
  <r>
    <n v="30"/>
    <x v="1"/>
    <s v="Travel_Rarely"/>
    <n v="852"/>
    <x v="0"/>
    <n v="10"/>
    <n v="3"/>
    <s v="Marketing"/>
    <n v="1"/>
    <n v="1179"/>
    <n v="3"/>
    <x v="1"/>
    <n v="72"/>
    <n v="2"/>
    <n v="2"/>
    <s v="Sales Executive"/>
    <n v="3"/>
    <x v="1"/>
    <n v="6578"/>
    <n v="2706"/>
    <n v="1"/>
    <s v="Y"/>
    <s v="No"/>
    <n v="18"/>
    <n v="3"/>
    <n v="1"/>
    <n v="80"/>
    <n v="1"/>
    <n v="10"/>
    <n v="3"/>
    <n v="3"/>
    <n v="10"/>
    <n v="3"/>
    <n v="1"/>
    <n v="4"/>
    <n v="5"/>
    <x v="2"/>
    <n v="0"/>
  </r>
  <r>
    <n v="40"/>
    <x v="1"/>
    <s v="Travel_Frequently"/>
    <n v="902"/>
    <x v="1"/>
    <n v="26"/>
    <n v="2"/>
    <s v="Medical"/>
    <n v="1"/>
    <n v="1180"/>
    <n v="3"/>
    <x v="0"/>
    <n v="92"/>
    <n v="2"/>
    <n v="2"/>
    <s v="Research Scientist"/>
    <n v="4"/>
    <x v="1"/>
    <n v="4422"/>
    <n v="21203"/>
    <n v="3"/>
    <s v="Y"/>
    <s v="Yes"/>
    <n v="13"/>
    <n v="3"/>
    <n v="4"/>
    <n v="80"/>
    <n v="1"/>
    <n v="16"/>
    <n v="3"/>
    <n v="1"/>
    <n v="1"/>
    <n v="1"/>
    <n v="0"/>
    <n v="0"/>
    <n v="4"/>
    <x v="2"/>
    <n v="0"/>
  </r>
  <r>
    <n v="35"/>
    <x v="1"/>
    <s v="Travel_Rarely"/>
    <n v="819"/>
    <x v="1"/>
    <n v="2"/>
    <n v="3"/>
    <s v="Life Sciences"/>
    <n v="1"/>
    <n v="1182"/>
    <n v="3"/>
    <x v="1"/>
    <n v="44"/>
    <n v="2"/>
    <n v="3"/>
    <s v="Manufacturing Director"/>
    <n v="2"/>
    <x v="2"/>
    <n v="10274"/>
    <n v="19588"/>
    <n v="2"/>
    <s v="Y"/>
    <s v="No"/>
    <n v="18"/>
    <n v="3"/>
    <n v="2"/>
    <n v="80"/>
    <n v="1"/>
    <n v="15"/>
    <n v="2"/>
    <n v="4"/>
    <n v="7"/>
    <n v="7"/>
    <n v="6"/>
    <n v="4"/>
    <n v="5"/>
    <x v="2"/>
    <n v="0"/>
  </r>
  <r>
    <n v="34"/>
    <x v="1"/>
    <s v="Travel_Frequently"/>
    <n v="669"/>
    <x v="1"/>
    <n v="1"/>
    <n v="3"/>
    <s v="Medical"/>
    <n v="1"/>
    <n v="1184"/>
    <n v="4"/>
    <x v="1"/>
    <n v="97"/>
    <n v="2"/>
    <n v="2"/>
    <s v="Healthcare Representative"/>
    <n v="1"/>
    <x v="0"/>
    <n v="5343"/>
    <n v="25755"/>
    <n v="0"/>
    <s v="Y"/>
    <s v="No"/>
    <n v="20"/>
    <n v="4"/>
    <n v="3"/>
    <n v="80"/>
    <n v="0"/>
    <n v="14"/>
    <n v="3"/>
    <n v="3"/>
    <n v="13"/>
    <n v="9"/>
    <n v="4"/>
    <n v="9"/>
    <n v="1"/>
    <x v="0"/>
    <n v="0"/>
  </r>
  <r>
    <n v="35"/>
    <x v="1"/>
    <s v="Travel_Frequently"/>
    <n v="636"/>
    <x v="1"/>
    <n v="4"/>
    <n v="4"/>
    <s v="Other"/>
    <n v="1"/>
    <n v="1185"/>
    <n v="4"/>
    <x v="1"/>
    <n v="47"/>
    <n v="2"/>
    <n v="1"/>
    <s v="Laboratory Technician"/>
    <n v="4"/>
    <x v="1"/>
    <n v="2376"/>
    <n v="26537"/>
    <n v="1"/>
    <s v="Y"/>
    <s v="No"/>
    <n v="13"/>
    <n v="3"/>
    <n v="2"/>
    <n v="80"/>
    <n v="1"/>
    <n v="2"/>
    <n v="2"/>
    <n v="4"/>
    <n v="2"/>
    <n v="2"/>
    <n v="2"/>
    <n v="2"/>
    <n v="2"/>
    <x v="1"/>
    <n v="0"/>
  </r>
  <r>
    <n v="43"/>
    <x v="0"/>
    <s v="Travel_Rarely"/>
    <n v="1372"/>
    <x v="0"/>
    <n v="9"/>
    <n v="3"/>
    <s v="Marketing"/>
    <n v="1"/>
    <n v="1188"/>
    <n v="1"/>
    <x v="0"/>
    <n v="85"/>
    <n v="1"/>
    <n v="2"/>
    <s v="Sales Executive"/>
    <n v="3"/>
    <x v="0"/>
    <n v="5346"/>
    <n v="9489"/>
    <n v="8"/>
    <s v="Y"/>
    <s v="No"/>
    <n v="13"/>
    <n v="3"/>
    <n v="2"/>
    <n v="80"/>
    <n v="0"/>
    <n v="7"/>
    <n v="2"/>
    <n v="2"/>
    <n v="4"/>
    <n v="3"/>
    <n v="1"/>
    <n v="3"/>
    <n v="2"/>
    <x v="1"/>
    <n v="1"/>
  </r>
  <r>
    <n v="32"/>
    <x v="1"/>
    <s v="Non-Travel"/>
    <n v="862"/>
    <x v="0"/>
    <n v="2"/>
    <n v="1"/>
    <s v="Life Sciences"/>
    <n v="1"/>
    <n v="1190"/>
    <n v="3"/>
    <x v="0"/>
    <n v="76"/>
    <n v="3"/>
    <n v="1"/>
    <s v="Sales Representative"/>
    <n v="1"/>
    <x v="2"/>
    <n v="2827"/>
    <n v="14947"/>
    <n v="1"/>
    <s v="Y"/>
    <s v="No"/>
    <n v="12"/>
    <n v="3"/>
    <n v="3"/>
    <n v="80"/>
    <n v="3"/>
    <n v="1"/>
    <n v="3"/>
    <n v="3"/>
    <n v="1"/>
    <n v="0"/>
    <n v="0"/>
    <n v="0"/>
    <n v="4"/>
    <x v="2"/>
    <n v="0"/>
  </r>
  <r>
    <n v="56"/>
    <x v="1"/>
    <s v="Travel_Rarely"/>
    <n v="718"/>
    <x v="1"/>
    <n v="4"/>
    <n v="4"/>
    <s v="Technical Degree"/>
    <n v="1"/>
    <n v="1191"/>
    <n v="4"/>
    <x v="0"/>
    <n v="92"/>
    <n v="3"/>
    <n v="5"/>
    <s v="Manager"/>
    <n v="1"/>
    <x v="2"/>
    <n v="19943"/>
    <n v="18575"/>
    <n v="4"/>
    <s v="Y"/>
    <s v="No"/>
    <n v="13"/>
    <n v="3"/>
    <n v="4"/>
    <n v="80"/>
    <n v="1"/>
    <n v="28"/>
    <n v="2"/>
    <n v="3"/>
    <n v="5"/>
    <n v="2"/>
    <n v="4"/>
    <n v="2"/>
    <n v="3"/>
    <x v="1"/>
    <n v="0"/>
  </r>
  <r>
    <n v="29"/>
    <x v="1"/>
    <s v="Travel_Rarely"/>
    <n v="1401"/>
    <x v="1"/>
    <n v="6"/>
    <n v="1"/>
    <s v="Medical"/>
    <n v="1"/>
    <n v="1192"/>
    <n v="2"/>
    <x v="0"/>
    <n v="54"/>
    <n v="3"/>
    <n v="1"/>
    <s v="Laboratory Technician"/>
    <n v="4"/>
    <x v="1"/>
    <n v="3131"/>
    <n v="26342"/>
    <n v="1"/>
    <s v="Y"/>
    <s v="No"/>
    <n v="13"/>
    <n v="3"/>
    <n v="1"/>
    <n v="80"/>
    <n v="1"/>
    <n v="10"/>
    <n v="5"/>
    <n v="3"/>
    <n v="10"/>
    <n v="8"/>
    <n v="0"/>
    <n v="8"/>
    <n v="2"/>
    <x v="1"/>
    <n v="0"/>
  </r>
  <r>
    <n v="19"/>
    <x v="1"/>
    <s v="Travel_Rarely"/>
    <n v="645"/>
    <x v="1"/>
    <n v="9"/>
    <n v="2"/>
    <s v="Life Sciences"/>
    <n v="1"/>
    <n v="1193"/>
    <n v="3"/>
    <x v="1"/>
    <n v="54"/>
    <n v="3"/>
    <n v="1"/>
    <s v="Research Scientist"/>
    <n v="1"/>
    <x v="0"/>
    <n v="2552"/>
    <n v="7172"/>
    <n v="1"/>
    <s v="Y"/>
    <s v="No"/>
    <n v="25"/>
    <n v="4"/>
    <n v="3"/>
    <n v="80"/>
    <n v="0"/>
    <n v="1"/>
    <n v="4"/>
    <n v="3"/>
    <n v="1"/>
    <n v="1"/>
    <n v="0"/>
    <n v="0"/>
    <n v="2"/>
    <x v="1"/>
    <n v="0"/>
  </r>
  <r>
    <n v="45"/>
    <x v="1"/>
    <s v="Travel_Rarely"/>
    <n v="1457"/>
    <x v="1"/>
    <n v="7"/>
    <n v="3"/>
    <s v="Medical"/>
    <n v="1"/>
    <n v="1195"/>
    <n v="1"/>
    <x v="0"/>
    <n v="83"/>
    <n v="3"/>
    <n v="1"/>
    <s v="Research Scientist"/>
    <n v="3"/>
    <x v="1"/>
    <n v="4477"/>
    <n v="20100"/>
    <n v="4"/>
    <s v="Y"/>
    <s v="Yes"/>
    <n v="19"/>
    <n v="3"/>
    <n v="3"/>
    <n v="80"/>
    <n v="1"/>
    <n v="7"/>
    <n v="2"/>
    <n v="2"/>
    <n v="3"/>
    <n v="2"/>
    <n v="0"/>
    <n v="2"/>
    <n v="1"/>
    <x v="0"/>
    <n v="0"/>
  </r>
  <r>
    <n v="37"/>
    <x v="1"/>
    <s v="Travel_Rarely"/>
    <n v="977"/>
    <x v="1"/>
    <n v="1"/>
    <n v="3"/>
    <s v="Life Sciences"/>
    <n v="1"/>
    <n v="1196"/>
    <n v="4"/>
    <x v="0"/>
    <n v="56"/>
    <n v="2"/>
    <n v="2"/>
    <s v="Manufacturing Director"/>
    <n v="4"/>
    <x v="1"/>
    <n v="6474"/>
    <n v="9961"/>
    <n v="1"/>
    <s v="Y"/>
    <s v="No"/>
    <n v="13"/>
    <n v="3"/>
    <n v="2"/>
    <n v="80"/>
    <n v="1"/>
    <n v="14"/>
    <n v="2"/>
    <n v="2"/>
    <n v="14"/>
    <n v="8"/>
    <n v="3"/>
    <n v="11"/>
    <n v="1"/>
    <x v="0"/>
    <n v="0"/>
  </r>
  <r>
    <n v="20"/>
    <x v="1"/>
    <s v="Travel_Rarely"/>
    <n v="805"/>
    <x v="1"/>
    <n v="3"/>
    <n v="3"/>
    <s v="Life Sciences"/>
    <n v="1"/>
    <n v="1198"/>
    <n v="1"/>
    <x v="1"/>
    <n v="87"/>
    <n v="2"/>
    <n v="1"/>
    <s v="Laboratory Technician"/>
    <n v="3"/>
    <x v="0"/>
    <n v="3033"/>
    <n v="12828"/>
    <n v="1"/>
    <s v="Y"/>
    <s v="No"/>
    <n v="12"/>
    <n v="3"/>
    <n v="1"/>
    <n v="80"/>
    <n v="0"/>
    <n v="2"/>
    <n v="2"/>
    <n v="2"/>
    <n v="2"/>
    <n v="2"/>
    <n v="1"/>
    <n v="2"/>
    <n v="4"/>
    <x v="2"/>
    <n v="0"/>
  </r>
  <r>
    <n v="44"/>
    <x v="0"/>
    <s v="Travel_Rarely"/>
    <n v="1097"/>
    <x v="1"/>
    <n v="10"/>
    <n v="4"/>
    <s v="Life Sciences"/>
    <n v="1"/>
    <n v="1200"/>
    <n v="3"/>
    <x v="1"/>
    <n v="96"/>
    <n v="3"/>
    <n v="1"/>
    <s v="Research Scientist"/>
    <n v="3"/>
    <x v="0"/>
    <n v="2936"/>
    <n v="10826"/>
    <n v="1"/>
    <s v="Y"/>
    <s v="Yes"/>
    <n v="11"/>
    <n v="3"/>
    <n v="3"/>
    <n v="80"/>
    <n v="0"/>
    <n v="6"/>
    <n v="4"/>
    <n v="3"/>
    <n v="6"/>
    <n v="4"/>
    <n v="0"/>
    <n v="2"/>
    <n v="2"/>
    <x v="1"/>
    <n v="1"/>
  </r>
  <r>
    <n v="53"/>
    <x v="1"/>
    <s v="Travel_Rarely"/>
    <n v="1223"/>
    <x v="1"/>
    <n v="7"/>
    <n v="2"/>
    <s v="Medical"/>
    <n v="1"/>
    <n v="1201"/>
    <n v="4"/>
    <x v="0"/>
    <n v="50"/>
    <n v="3"/>
    <n v="5"/>
    <s v="Manager"/>
    <n v="3"/>
    <x v="2"/>
    <n v="18606"/>
    <n v="18640"/>
    <n v="3"/>
    <s v="Y"/>
    <s v="No"/>
    <n v="18"/>
    <n v="3"/>
    <n v="2"/>
    <n v="80"/>
    <n v="1"/>
    <n v="26"/>
    <n v="6"/>
    <n v="3"/>
    <n v="7"/>
    <n v="7"/>
    <n v="4"/>
    <n v="7"/>
    <n v="3"/>
    <x v="1"/>
    <n v="0"/>
  </r>
  <r>
    <n v="29"/>
    <x v="1"/>
    <s v="Travel_Rarely"/>
    <n v="942"/>
    <x v="1"/>
    <n v="15"/>
    <n v="1"/>
    <s v="Life Sciences"/>
    <n v="1"/>
    <n v="1202"/>
    <n v="2"/>
    <x v="0"/>
    <n v="69"/>
    <n v="1"/>
    <n v="1"/>
    <s v="Research Scientist"/>
    <n v="4"/>
    <x v="1"/>
    <n v="2168"/>
    <n v="26933"/>
    <n v="0"/>
    <s v="Y"/>
    <s v="Yes"/>
    <n v="18"/>
    <n v="3"/>
    <n v="1"/>
    <n v="80"/>
    <n v="1"/>
    <n v="6"/>
    <n v="2"/>
    <n v="2"/>
    <n v="5"/>
    <n v="4"/>
    <n v="1"/>
    <n v="3"/>
    <n v="3"/>
    <x v="1"/>
    <n v="0"/>
  </r>
  <r>
    <n v="22"/>
    <x v="0"/>
    <s v="Travel_Frequently"/>
    <n v="1256"/>
    <x v="1"/>
    <n v="3"/>
    <n v="4"/>
    <s v="Life Sciences"/>
    <n v="1"/>
    <n v="1203"/>
    <n v="3"/>
    <x v="1"/>
    <n v="48"/>
    <n v="2"/>
    <n v="1"/>
    <s v="Research Scientist"/>
    <n v="4"/>
    <x v="1"/>
    <n v="2853"/>
    <n v="4223"/>
    <n v="0"/>
    <s v="Y"/>
    <s v="Yes"/>
    <n v="11"/>
    <n v="3"/>
    <n v="2"/>
    <n v="80"/>
    <n v="1"/>
    <n v="1"/>
    <n v="5"/>
    <n v="3"/>
    <n v="0"/>
    <n v="0"/>
    <n v="0"/>
    <n v="0"/>
    <n v="5"/>
    <x v="2"/>
    <n v="1"/>
  </r>
  <r>
    <n v="46"/>
    <x v="1"/>
    <s v="Travel_Rarely"/>
    <n v="1402"/>
    <x v="0"/>
    <n v="2"/>
    <n v="3"/>
    <s v="Marketing"/>
    <n v="1"/>
    <n v="1204"/>
    <n v="3"/>
    <x v="0"/>
    <n v="69"/>
    <n v="3"/>
    <n v="4"/>
    <s v="Manager"/>
    <n v="1"/>
    <x v="1"/>
    <n v="17048"/>
    <n v="24097"/>
    <n v="8"/>
    <s v="Y"/>
    <s v="No"/>
    <n v="23"/>
    <n v="4"/>
    <n v="1"/>
    <n v="80"/>
    <n v="0"/>
    <n v="28"/>
    <n v="2"/>
    <n v="3"/>
    <n v="26"/>
    <n v="15"/>
    <n v="15"/>
    <n v="9"/>
    <n v="2"/>
    <x v="1"/>
    <n v="0"/>
  </r>
  <r>
    <n v="44"/>
    <x v="1"/>
    <s v="Non-Travel"/>
    <n v="111"/>
    <x v="1"/>
    <n v="17"/>
    <n v="3"/>
    <s v="Life Sciences"/>
    <n v="1"/>
    <n v="1206"/>
    <n v="4"/>
    <x v="1"/>
    <n v="74"/>
    <n v="1"/>
    <n v="1"/>
    <s v="Research Scientist"/>
    <n v="3"/>
    <x v="0"/>
    <n v="2290"/>
    <n v="4279"/>
    <n v="2"/>
    <s v="Y"/>
    <s v="No"/>
    <n v="13"/>
    <n v="3"/>
    <n v="4"/>
    <n v="80"/>
    <n v="0"/>
    <n v="6"/>
    <n v="3"/>
    <n v="3"/>
    <n v="0"/>
    <n v="0"/>
    <n v="0"/>
    <n v="0"/>
    <n v="4"/>
    <x v="2"/>
    <n v="0"/>
  </r>
  <r>
    <n v="33"/>
    <x v="1"/>
    <s v="Travel_Rarely"/>
    <n v="147"/>
    <x v="2"/>
    <n v="2"/>
    <n v="3"/>
    <s v="Human Resources"/>
    <n v="1"/>
    <n v="1207"/>
    <n v="2"/>
    <x v="1"/>
    <n v="99"/>
    <n v="3"/>
    <n v="1"/>
    <s v="Human Resources"/>
    <n v="3"/>
    <x v="1"/>
    <n v="3600"/>
    <n v="8429"/>
    <n v="1"/>
    <s v="Y"/>
    <s v="No"/>
    <n v="13"/>
    <n v="3"/>
    <n v="4"/>
    <n v="80"/>
    <n v="1"/>
    <n v="5"/>
    <n v="2"/>
    <n v="3"/>
    <n v="5"/>
    <n v="4"/>
    <n v="1"/>
    <n v="4"/>
    <n v="2"/>
    <x v="1"/>
    <n v="0"/>
  </r>
  <r>
    <n v="41"/>
    <x v="0"/>
    <s v="Non-Travel"/>
    <n v="906"/>
    <x v="1"/>
    <n v="5"/>
    <n v="2"/>
    <s v="Life Sciences"/>
    <n v="1"/>
    <n v="1210"/>
    <n v="1"/>
    <x v="1"/>
    <n v="95"/>
    <n v="2"/>
    <n v="1"/>
    <s v="Research Scientist"/>
    <n v="1"/>
    <x v="2"/>
    <n v="2107"/>
    <n v="20293"/>
    <n v="6"/>
    <s v="Y"/>
    <s v="No"/>
    <n v="17"/>
    <n v="3"/>
    <n v="1"/>
    <n v="80"/>
    <n v="1"/>
    <n v="5"/>
    <n v="2"/>
    <n v="1"/>
    <n v="1"/>
    <n v="0"/>
    <n v="0"/>
    <n v="0"/>
    <n v="2"/>
    <x v="1"/>
    <n v="1"/>
  </r>
  <r>
    <n v="30"/>
    <x v="1"/>
    <s v="Travel_Rarely"/>
    <n v="1329"/>
    <x v="0"/>
    <n v="29"/>
    <n v="4"/>
    <s v="Life Sciences"/>
    <n v="1"/>
    <n v="1211"/>
    <n v="3"/>
    <x v="1"/>
    <n v="61"/>
    <n v="3"/>
    <n v="2"/>
    <s v="Sales Executive"/>
    <n v="1"/>
    <x v="2"/>
    <n v="4115"/>
    <n v="13192"/>
    <n v="8"/>
    <s v="Y"/>
    <s v="No"/>
    <n v="19"/>
    <n v="3"/>
    <n v="3"/>
    <n v="80"/>
    <n v="3"/>
    <n v="8"/>
    <n v="3"/>
    <n v="3"/>
    <n v="4"/>
    <n v="3"/>
    <n v="0"/>
    <n v="3"/>
    <n v="2"/>
    <x v="1"/>
    <n v="0"/>
  </r>
  <r>
    <n v="40"/>
    <x v="1"/>
    <s v="Travel_Frequently"/>
    <n v="1184"/>
    <x v="0"/>
    <n v="2"/>
    <n v="4"/>
    <s v="Medical"/>
    <n v="1"/>
    <n v="1212"/>
    <n v="2"/>
    <x v="1"/>
    <n v="62"/>
    <n v="3"/>
    <n v="2"/>
    <s v="Sales Executive"/>
    <n v="2"/>
    <x v="1"/>
    <n v="4327"/>
    <n v="25440"/>
    <n v="5"/>
    <s v="Y"/>
    <s v="No"/>
    <n v="12"/>
    <n v="3"/>
    <n v="4"/>
    <n v="80"/>
    <n v="3"/>
    <n v="5"/>
    <n v="2"/>
    <n v="3"/>
    <n v="0"/>
    <n v="0"/>
    <n v="0"/>
    <n v="0"/>
    <n v="1"/>
    <x v="0"/>
    <n v="0"/>
  </r>
  <r>
    <n v="50"/>
    <x v="1"/>
    <s v="Travel_Frequently"/>
    <n v="1421"/>
    <x v="1"/>
    <n v="2"/>
    <n v="3"/>
    <s v="Medical"/>
    <n v="1"/>
    <n v="1215"/>
    <n v="4"/>
    <x v="0"/>
    <n v="30"/>
    <n v="3"/>
    <n v="4"/>
    <s v="Manager"/>
    <n v="1"/>
    <x v="1"/>
    <n v="17856"/>
    <n v="9490"/>
    <n v="2"/>
    <s v="Y"/>
    <s v="No"/>
    <n v="22"/>
    <n v="4"/>
    <n v="3"/>
    <n v="80"/>
    <n v="1"/>
    <n v="32"/>
    <n v="3"/>
    <n v="3"/>
    <n v="2"/>
    <n v="2"/>
    <n v="2"/>
    <n v="2"/>
    <n v="4"/>
    <x v="2"/>
    <n v="0"/>
  </r>
  <r>
    <n v="28"/>
    <x v="1"/>
    <s v="Travel_Rarely"/>
    <n v="1179"/>
    <x v="1"/>
    <n v="19"/>
    <n v="4"/>
    <s v="Medical"/>
    <n v="1"/>
    <n v="1216"/>
    <n v="4"/>
    <x v="1"/>
    <n v="78"/>
    <n v="2"/>
    <n v="1"/>
    <s v="Laboratory Technician"/>
    <n v="1"/>
    <x v="1"/>
    <n v="3196"/>
    <n v="12449"/>
    <n v="1"/>
    <s v="Y"/>
    <s v="No"/>
    <n v="12"/>
    <n v="3"/>
    <n v="3"/>
    <n v="80"/>
    <n v="3"/>
    <n v="6"/>
    <n v="2"/>
    <n v="3"/>
    <n v="6"/>
    <n v="5"/>
    <n v="3"/>
    <n v="3"/>
    <n v="5"/>
    <x v="2"/>
    <n v="0"/>
  </r>
  <r>
    <n v="46"/>
    <x v="1"/>
    <s v="Travel_Rarely"/>
    <n v="1450"/>
    <x v="1"/>
    <n v="15"/>
    <n v="2"/>
    <s v="Life Sciences"/>
    <n v="1"/>
    <n v="1217"/>
    <n v="4"/>
    <x v="1"/>
    <n v="52"/>
    <n v="3"/>
    <n v="5"/>
    <s v="Research Director"/>
    <n v="2"/>
    <x v="1"/>
    <n v="19081"/>
    <n v="10849"/>
    <n v="5"/>
    <s v="Y"/>
    <s v="No"/>
    <n v="11"/>
    <n v="3"/>
    <n v="1"/>
    <n v="80"/>
    <n v="1"/>
    <n v="25"/>
    <n v="2"/>
    <n v="3"/>
    <n v="4"/>
    <n v="2"/>
    <n v="0"/>
    <n v="3"/>
    <n v="1"/>
    <x v="0"/>
    <n v="0"/>
  </r>
  <r>
    <n v="35"/>
    <x v="1"/>
    <s v="Travel_Rarely"/>
    <n v="1361"/>
    <x v="0"/>
    <n v="17"/>
    <n v="4"/>
    <s v="Life Sciences"/>
    <n v="1"/>
    <n v="1218"/>
    <n v="3"/>
    <x v="1"/>
    <n v="94"/>
    <n v="3"/>
    <n v="2"/>
    <s v="Sales Executive"/>
    <n v="1"/>
    <x v="1"/>
    <n v="8966"/>
    <n v="21026"/>
    <n v="3"/>
    <s v="Y"/>
    <s v="Yes"/>
    <n v="15"/>
    <n v="3"/>
    <n v="4"/>
    <n v="80"/>
    <n v="3"/>
    <n v="15"/>
    <n v="2"/>
    <n v="3"/>
    <n v="7"/>
    <n v="7"/>
    <n v="1"/>
    <n v="7"/>
    <n v="1"/>
    <x v="0"/>
    <n v="0"/>
  </r>
  <r>
    <n v="24"/>
    <x v="0"/>
    <s v="Travel_Rarely"/>
    <n v="984"/>
    <x v="1"/>
    <n v="17"/>
    <n v="2"/>
    <s v="Life Sciences"/>
    <n v="1"/>
    <n v="1219"/>
    <n v="4"/>
    <x v="0"/>
    <n v="97"/>
    <n v="3"/>
    <n v="1"/>
    <s v="Laboratory Technician"/>
    <n v="2"/>
    <x v="1"/>
    <n v="2210"/>
    <n v="3372"/>
    <n v="1"/>
    <s v="Y"/>
    <s v="No"/>
    <n v="13"/>
    <n v="3"/>
    <n v="1"/>
    <n v="80"/>
    <n v="1"/>
    <n v="1"/>
    <n v="3"/>
    <n v="1"/>
    <n v="1"/>
    <n v="0"/>
    <n v="0"/>
    <n v="0"/>
    <n v="2"/>
    <x v="1"/>
    <n v="1"/>
  </r>
  <r>
    <n v="33"/>
    <x v="1"/>
    <s v="Travel_Frequently"/>
    <n v="1146"/>
    <x v="0"/>
    <n v="25"/>
    <n v="3"/>
    <s v="Medical"/>
    <n v="1"/>
    <n v="1220"/>
    <n v="2"/>
    <x v="0"/>
    <n v="82"/>
    <n v="3"/>
    <n v="2"/>
    <s v="Sales Executive"/>
    <n v="3"/>
    <x v="1"/>
    <n v="4539"/>
    <n v="4905"/>
    <n v="1"/>
    <s v="Y"/>
    <s v="No"/>
    <n v="12"/>
    <n v="3"/>
    <n v="1"/>
    <n v="80"/>
    <n v="1"/>
    <n v="10"/>
    <n v="3"/>
    <n v="2"/>
    <n v="10"/>
    <n v="7"/>
    <n v="0"/>
    <n v="1"/>
    <n v="4"/>
    <x v="2"/>
    <n v="0"/>
  </r>
  <r>
    <n v="36"/>
    <x v="1"/>
    <s v="Travel_Rarely"/>
    <n v="917"/>
    <x v="1"/>
    <n v="6"/>
    <n v="4"/>
    <s v="Life Sciences"/>
    <n v="1"/>
    <n v="1221"/>
    <n v="3"/>
    <x v="1"/>
    <n v="60"/>
    <n v="1"/>
    <n v="1"/>
    <s v="Laboratory Technician"/>
    <n v="3"/>
    <x v="2"/>
    <n v="2741"/>
    <n v="6865"/>
    <n v="1"/>
    <s v="Y"/>
    <s v="No"/>
    <n v="14"/>
    <n v="3"/>
    <n v="3"/>
    <n v="80"/>
    <n v="1"/>
    <n v="7"/>
    <n v="4"/>
    <n v="3"/>
    <n v="7"/>
    <n v="7"/>
    <n v="1"/>
    <n v="7"/>
    <n v="3"/>
    <x v="1"/>
    <n v="0"/>
  </r>
  <r>
    <n v="30"/>
    <x v="1"/>
    <s v="Travel_Rarely"/>
    <n v="853"/>
    <x v="1"/>
    <n v="7"/>
    <n v="4"/>
    <s v="Life Sciences"/>
    <n v="1"/>
    <n v="1224"/>
    <n v="3"/>
    <x v="1"/>
    <n v="49"/>
    <n v="3"/>
    <n v="2"/>
    <s v="Laboratory Technician"/>
    <n v="3"/>
    <x v="2"/>
    <n v="3491"/>
    <n v="11309"/>
    <n v="1"/>
    <s v="Y"/>
    <s v="No"/>
    <n v="13"/>
    <n v="3"/>
    <n v="1"/>
    <n v="80"/>
    <n v="3"/>
    <n v="10"/>
    <n v="4"/>
    <n v="2"/>
    <n v="10"/>
    <n v="7"/>
    <n v="8"/>
    <n v="9"/>
    <n v="2"/>
    <x v="1"/>
    <n v="0"/>
  </r>
  <r>
    <n v="44"/>
    <x v="1"/>
    <s v="Travel_Rarely"/>
    <n v="200"/>
    <x v="1"/>
    <n v="29"/>
    <n v="4"/>
    <s v="Other"/>
    <n v="1"/>
    <n v="1225"/>
    <n v="4"/>
    <x v="1"/>
    <n v="32"/>
    <n v="3"/>
    <n v="2"/>
    <s v="Research Scientist"/>
    <n v="4"/>
    <x v="0"/>
    <n v="4541"/>
    <n v="7744"/>
    <n v="1"/>
    <s v="Y"/>
    <s v="No"/>
    <n v="25"/>
    <n v="4"/>
    <n v="2"/>
    <n v="80"/>
    <n v="0"/>
    <n v="20"/>
    <n v="3"/>
    <n v="3"/>
    <n v="20"/>
    <n v="11"/>
    <n v="13"/>
    <n v="17"/>
    <n v="4"/>
    <x v="2"/>
    <n v="0"/>
  </r>
  <r>
    <n v="20"/>
    <x v="1"/>
    <s v="Travel_Rarely"/>
    <n v="654"/>
    <x v="0"/>
    <n v="21"/>
    <n v="3"/>
    <s v="Marketing"/>
    <n v="1"/>
    <n v="1226"/>
    <n v="3"/>
    <x v="1"/>
    <n v="43"/>
    <n v="4"/>
    <n v="1"/>
    <s v="Sales Representative"/>
    <n v="4"/>
    <x v="0"/>
    <n v="2678"/>
    <n v="5050"/>
    <n v="1"/>
    <s v="Y"/>
    <s v="No"/>
    <n v="17"/>
    <n v="3"/>
    <n v="4"/>
    <n v="80"/>
    <n v="0"/>
    <n v="2"/>
    <n v="2"/>
    <n v="3"/>
    <n v="2"/>
    <n v="1"/>
    <n v="2"/>
    <n v="2"/>
    <n v="1"/>
    <x v="0"/>
    <n v="0"/>
  </r>
  <r>
    <n v="46"/>
    <x v="1"/>
    <s v="Travel_Rarely"/>
    <n v="150"/>
    <x v="1"/>
    <n v="2"/>
    <n v="4"/>
    <s v="Technical Degree"/>
    <n v="1"/>
    <n v="1228"/>
    <n v="4"/>
    <x v="1"/>
    <n v="60"/>
    <n v="3"/>
    <n v="2"/>
    <s v="Manufacturing Director"/>
    <n v="4"/>
    <x v="2"/>
    <n v="7379"/>
    <n v="17433"/>
    <n v="2"/>
    <s v="Y"/>
    <s v="No"/>
    <n v="11"/>
    <n v="3"/>
    <n v="3"/>
    <n v="80"/>
    <n v="1"/>
    <n v="12"/>
    <n v="3"/>
    <n v="2"/>
    <n v="6"/>
    <n v="3"/>
    <n v="1"/>
    <n v="4"/>
    <n v="2"/>
    <x v="1"/>
    <n v="0"/>
  </r>
  <r>
    <n v="42"/>
    <x v="1"/>
    <s v="Non-Travel"/>
    <n v="179"/>
    <x v="2"/>
    <n v="2"/>
    <n v="5"/>
    <s v="Medical"/>
    <n v="1"/>
    <n v="1231"/>
    <n v="4"/>
    <x v="1"/>
    <n v="79"/>
    <n v="4"/>
    <n v="2"/>
    <s v="Human Resources"/>
    <n v="1"/>
    <x v="1"/>
    <n v="6272"/>
    <n v="12858"/>
    <n v="7"/>
    <s v="Y"/>
    <s v="No"/>
    <n v="16"/>
    <n v="3"/>
    <n v="1"/>
    <n v="80"/>
    <n v="1"/>
    <n v="10"/>
    <n v="3"/>
    <n v="4"/>
    <n v="4"/>
    <n v="3"/>
    <n v="0"/>
    <n v="3"/>
    <n v="2"/>
    <x v="1"/>
    <n v="0"/>
  </r>
  <r>
    <n v="60"/>
    <x v="1"/>
    <s v="Travel_Rarely"/>
    <n v="696"/>
    <x v="0"/>
    <n v="7"/>
    <n v="4"/>
    <s v="Marketing"/>
    <n v="1"/>
    <n v="1233"/>
    <n v="2"/>
    <x v="1"/>
    <n v="52"/>
    <n v="4"/>
    <n v="2"/>
    <s v="Sales Executive"/>
    <n v="4"/>
    <x v="2"/>
    <n v="5220"/>
    <n v="10893"/>
    <n v="0"/>
    <s v="Y"/>
    <s v="Yes"/>
    <n v="18"/>
    <n v="3"/>
    <n v="2"/>
    <n v="80"/>
    <n v="1"/>
    <n v="12"/>
    <n v="3"/>
    <n v="3"/>
    <n v="11"/>
    <n v="7"/>
    <n v="1"/>
    <n v="9"/>
    <n v="2"/>
    <x v="1"/>
    <n v="0"/>
  </r>
  <r>
    <n v="32"/>
    <x v="1"/>
    <s v="Travel_Frequently"/>
    <n v="116"/>
    <x v="1"/>
    <n v="13"/>
    <n v="3"/>
    <s v="Other"/>
    <n v="1"/>
    <n v="1234"/>
    <n v="3"/>
    <x v="0"/>
    <n v="77"/>
    <n v="2"/>
    <n v="1"/>
    <s v="Laboratory Technician"/>
    <n v="2"/>
    <x v="1"/>
    <n v="2743"/>
    <n v="7331"/>
    <n v="1"/>
    <s v="Y"/>
    <s v="No"/>
    <n v="20"/>
    <n v="4"/>
    <n v="3"/>
    <n v="80"/>
    <n v="1"/>
    <n v="2"/>
    <n v="2"/>
    <n v="3"/>
    <n v="2"/>
    <n v="2"/>
    <n v="2"/>
    <n v="2"/>
    <n v="2"/>
    <x v="1"/>
    <n v="0"/>
  </r>
  <r>
    <n v="32"/>
    <x v="1"/>
    <s v="Travel_Frequently"/>
    <n v="1316"/>
    <x v="1"/>
    <n v="2"/>
    <n v="2"/>
    <s v="Life Sciences"/>
    <n v="1"/>
    <n v="1235"/>
    <n v="4"/>
    <x v="0"/>
    <n v="38"/>
    <n v="3"/>
    <n v="2"/>
    <s v="Research Scientist"/>
    <n v="3"/>
    <x v="0"/>
    <n v="4998"/>
    <n v="2338"/>
    <n v="4"/>
    <s v="Y"/>
    <s v="Yes"/>
    <n v="14"/>
    <n v="3"/>
    <n v="4"/>
    <n v="80"/>
    <n v="0"/>
    <n v="10"/>
    <n v="2"/>
    <n v="3"/>
    <n v="8"/>
    <n v="7"/>
    <n v="0"/>
    <n v="7"/>
    <n v="2"/>
    <x v="1"/>
    <n v="0"/>
  </r>
  <r>
    <n v="36"/>
    <x v="1"/>
    <s v="Travel_Rarely"/>
    <n v="363"/>
    <x v="1"/>
    <n v="1"/>
    <n v="3"/>
    <s v="Technical Degree"/>
    <n v="1"/>
    <n v="1237"/>
    <n v="3"/>
    <x v="0"/>
    <n v="77"/>
    <n v="1"/>
    <n v="3"/>
    <s v="Manufacturing Director"/>
    <n v="1"/>
    <x v="2"/>
    <n v="10252"/>
    <n v="4235"/>
    <n v="2"/>
    <s v="Y"/>
    <s v="Yes"/>
    <n v="21"/>
    <n v="4"/>
    <n v="3"/>
    <n v="80"/>
    <n v="1"/>
    <n v="17"/>
    <n v="2"/>
    <n v="3"/>
    <n v="7"/>
    <n v="7"/>
    <n v="7"/>
    <n v="7"/>
    <n v="1"/>
    <x v="0"/>
    <n v="0"/>
  </r>
  <r>
    <n v="33"/>
    <x v="1"/>
    <s v="Travel_Rarely"/>
    <n v="117"/>
    <x v="1"/>
    <n v="9"/>
    <n v="3"/>
    <s v="Medical"/>
    <n v="1"/>
    <n v="1238"/>
    <n v="1"/>
    <x v="1"/>
    <n v="60"/>
    <n v="3"/>
    <n v="1"/>
    <s v="Research Scientist"/>
    <n v="4"/>
    <x v="1"/>
    <n v="2781"/>
    <n v="6311"/>
    <n v="0"/>
    <s v="Y"/>
    <s v="No"/>
    <n v="13"/>
    <n v="3"/>
    <n v="2"/>
    <n v="80"/>
    <n v="1"/>
    <n v="15"/>
    <n v="5"/>
    <n v="3"/>
    <n v="14"/>
    <n v="10"/>
    <n v="4"/>
    <n v="10"/>
    <n v="1"/>
    <x v="0"/>
    <n v="0"/>
  </r>
  <r>
    <n v="40"/>
    <x v="1"/>
    <s v="Travel_Rarely"/>
    <n v="107"/>
    <x v="0"/>
    <n v="10"/>
    <n v="3"/>
    <s v="Technical Degree"/>
    <n v="1"/>
    <n v="1239"/>
    <n v="2"/>
    <x v="0"/>
    <n v="84"/>
    <n v="2"/>
    <n v="2"/>
    <s v="Sales Executive"/>
    <n v="2"/>
    <x v="2"/>
    <n v="6852"/>
    <n v="11591"/>
    <n v="7"/>
    <s v="Y"/>
    <s v="No"/>
    <n v="12"/>
    <n v="3"/>
    <n v="2"/>
    <n v="80"/>
    <n v="1"/>
    <n v="7"/>
    <n v="2"/>
    <n v="4"/>
    <n v="5"/>
    <n v="1"/>
    <n v="1"/>
    <n v="3"/>
    <n v="4"/>
    <x v="2"/>
    <n v="0"/>
  </r>
  <r>
    <n v="25"/>
    <x v="1"/>
    <s v="Travel_Rarely"/>
    <n v="1356"/>
    <x v="0"/>
    <n v="10"/>
    <n v="4"/>
    <s v="Life Sciences"/>
    <n v="1"/>
    <n v="1240"/>
    <n v="3"/>
    <x v="1"/>
    <n v="57"/>
    <n v="3"/>
    <n v="2"/>
    <s v="Sales Executive"/>
    <n v="4"/>
    <x v="0"/>
    <n v="4950"/>
    <n v="20623"/>
    <n v="0"/>
    <s v="Y"/>
    <s v="No"/>
    <n v="14"/>
    <n v="3"/>
    <n v="2"/>
    <n v="80"/>
    <n v="0"/>
    <n v="5"/>
    <n v="4"/>
    <n v="3"/>
    <n v="4"/>
    <n v="3"/>
    <n v="1"/>
    <n v="1"/>
    <n v="3"/>
    <x v="1"/>
    <n v="0"/>
  </r>
  <r>
    <n v="30"/>
    <x v="1"/>
    <s v="Travel_Rarely"/>
    <n v="1465"/>
    <x v="1"/>
    <n v="1"/>
    <n v="3"/>
    <s v="Medical"/>
    <n v="1"/>
    <n v="1241"/>
    <n v="4"/>
    <x v="1"/>
    <n v="63"/>
    <n v="3"/>
    <n v="1"/>
    <s v="Research Scientist"/>
    <n v="2"/>
    <x v="1"/>
    <n v="3579"/>
    <n v="9369"/>
    <n v="0"/>
    <s v="Y"/>
    <s v="Yes"/>
    <n v="21"/>
    <n v="4"/>
    <n v="1"/>
    <n v="80"/>
    <n v="1"/>
    <n v="12"/>
    <n v="2"/>
    <n v="3"/>
    <n v="11"/>
    <n v="9"/>
    <n v="5"/>
    <n v="7"/>
    <n v="1"/>
    <x v="0"/>
    <n v="0"/>
  </r>
  <r>
    <n v="42"/>
    <x v="1"/>
    <s v="Travel_Frequently"/>
    <n v="458"/>
    <x v="1"/>
    <n v="26"/>
    <n v="5"/>
    <s v="Medical"/>
    <n v="1"/>
    <n v="1242"/>
    <n v="1"/>
    <x v="0"/>
    <n v="60"/>
    <n v="3"/>
    <n v="3"/>
    <s v="Research Director"/>
    <n v="1"/>
    <x v="1"/>
    <n v="13191"/>
    <n v="23281"/>
    <n v="3"/>
    <s v="Y"/>
    <s v="Yes"/>
    <n v="17"/>
    <n v="3"/>
    <n v="3"/>
    <n v="80"/>
    <n v="0"/>
    <n v="20"/>
    <n v="6"/>
    <n v="3"/>
    <n v="1"/>
    <n v="0"/>
    <n v="0"/>
    <n v="0"/>
    <n v="2"/>
    <x v="1"/>
    <n v="0"/>
  </r>
  <r>
    <n v="35"/>
    <x v="1"/>
    <s v="Non-Travel"/>
    <n v="1212"/>
    <x v="0"/>
    <n v="8"/>
    <n v="2"/>
    <s v="Marketing"/>
    <n v="1"/>
    <n v="1243"/>
    <n v="3"/>
    <x v="0"/>
    <n v="78"/>
    <n v="2"/>
    <n v="3"/>
    <s v="Sales Executive"/>
    <n v="4"/>
    <x v="1"/>
    <n v="10377"/>
    <n v="13755"/>
    <n v="4"/>
    <s v="Y"/>
    <s v="Yes"/>
    <n v="11"/>
    <n v="3"/>
    <n v="2"/>
    <n v="80"/>
    <n v="1"/>
    <n v="16"/>
    <n v="6"/>
    <n v="2"/>
    <n v="13"/>
    <n v="2"/>
    <n v="4"/>
    <n v="12"/>
    <n v="5"/>
    <x v="2"/>
    <n v="0"/>
  </r>
  <r>
    <n v="27"/>
    <x v="1"/>
    <s v="Travel_Rarely"/>
    <n v="1103"/>
    <x v="1"/>
    <n v="14"/>
    <n v="3"/>
    <s v="Life Sciences"/>
    <n v="1"/>
    <n v="1244"/>
    <n v="1"/>
    <x v="1"/>
    <n v="42"/>
    <n v="3"/>
    <n v="1"/>
    <s v="Research Scientist"/>
    <n v="1"/>
    <x v="1"/>
    <n v="2235"/>
    <n v="14377"/>
    <n v="1"/>
    <s v="Y"/>
    <s v="Yes"/>
    <n v="14"/>
    <n v="3"/>
    <n v="4"/>
    <n v="80"/>
    <n v="2"/>
    <n v="9"/>
    <n v="3"/>
    <n v="2"/>
    <n v="9"/>
    <n v="7"/>
    <n v="6"/>
    <n v="8"/>
    <n v="2"/>
    <x v="1"/>
    <n v="0"/>
  </r>
  <r>
    <n v="54"/>
    <x v="1"/>
    <s v="Travel_Frequently"/>
    <n v="966"/>
    <x v="1"/>
    <n v="1"/>
    <n v="4"/>
    <s v="Life Sciences"/>
    <n v="1"/>
    <n v="1245"/>
    <n v="4"/>
    <x v="0"/>
    <n v="53"/>
    <n v="3"/>
    <n v="3"/>
    <s v="Manufacturing Director"/>
    <n v="3"/>
    <x v="2"/>
    <n v="10502"/>
    <n v="9659"/>
    <n v="7"/>
    <s v="Y"/>
    <s v="No"/>
    <n v="17"/>
    <n v="3"/>
    <n v="1"/>
    <n v="80"/>
    <n v="1"/>
    <n v="33"/>
    <n v="2"/>
    <n v="1"/>
    <n v="5"/>
    <n v="4"/>
    <n v="1"/>
    <n v="4"/>
    <n v="2"/>
    <x v="1"/>
    <n v="0"/>
  </r>
  <r>
    <n v="44"/>
    <x v="1"/>
    <s v="Travel_Rarely"/>
    <n v="1117"/>
    <x v="1"/>
    <n v="2"/>
    <n v="1"/>
    <s v="Life Sciences"/>
    <n v="1"/>
    <n v="1246"/>
    <n v="1"/>
    <x v="0"/>
    <n v="72"/>
    <n v="4"/>
    <n v="1"/>
    <s v="Research Scientist"/>
    <n v="4"/>
    <x v="1"/>
    <n v="2011"/>
    <n v="19982"/>
    <n v="1"/>
    <s v="Y"/>
    <s v="No"/>
    <n v="13"/>
    <n v="3"/>
    <n v="4"/>
    <n v="80"/>
    <n v="1"/>
    <n v="10"/>
    <n v="5"/>
    <n v="3"/>
    <n v="10"/>
    <n v="5"/>
    <n v="7"/>
    <n v="7"/>
    <n v="5"/>
    <x v="2"/>
    <n v="0"/>
  </r>
  <r>
    <n v="19"/>
    <x v="0"/>
    <s v="Non-Travel"/>
    <n v="504"/>
    <x v="1"/>
    <n v="10"/>
    <n v="3"/>
    <s v="Medical"/>
    <n v="1"/>
    <n v="1248"/>
    <n v="1"/>
    <x v="0"/>
    <n v="96"/>
    <n v="2"/>
    <n v="1"/>
    <s v="Research Scientist"/>
    <n v="2"/>
    <x v="0"/>
    <n v="1859"/>
    <n v="6148"/>
    <n v="1"/>
    <s v="Y"/>
    <s v="Yes"/>
    <n v="25"/>
    <n v="4"/>
    <n v="2"/>
    <n v="80"/>
    <n v="0"/>
    <n v="1"/>
    <n v="2"/>
    <n v="4"/>
    <n v="1"/>
    <n v="1"/>
    <n v="0"/>
    <n v="0"/>
    <n v="1"/>
    <x v="0"/>
    <n v="1"/>
  </r>
  <r>
    <n v="29"/>
    <x v="1"/>
    <s v="Travel_Rarely"/>
    <n v="1010"/>
    <x v="1"/>
    <n v="1"/>
    <n v="3"/>
    <s v="Life Sciences"/>
    <n v="1"/>
    <n v="1249"/>
    <n v="1"/>
    <x v="0"/>
    <n v="97"/>
    <n v="3"/>
    <n v="1"/>
    <s v="Research Scientist"/>
    <n v="4"/>
    <x v="2"/>
    <n v="3760"/>
    <n v="5598"/>
    <n v="1"/>
    <s v="Y"/>
    <s v="No"/>
    <n v="15"/>
    <n v="3"/>
    <n v="1"/>
    <n v="80"/>
    <n v="3"/>
    <n v="3"/>
    <n v="5"/>
    <n v="3"/>
    <n v="3"/>
    <n v="2"/>
    <n v="1"/>
    <n v="2"/>
    <n v="4"/>
    <x v="2"/>
    <n v="0"/>
  </r>
  <r>
    <n v="54"/>
    <x v="1"/>
    <s v="Travel_Rarely"/>
    <n v="685"/>
    <x v="1"/>
    <n v="3"/>
    <n v="3"/>
    <s v="Life Sciences"/>
    <n v="1"/>
    <n v="1250"/>
    <n v="4"/>
    <x v="1"/>
    <n v="85"/>
    <n v="3"/>
    <n v="4"/>
    <s v="Research Director"/>
    <n v="4"/>
    <x v="1"/>
    <n v="17779"/>
    <n v="23474"/>
    <n v="3"/>
    <s v="Y"/>
    <s v="No"/>
    <n v="14"/>
    <n v="3"/>
    <n v="1"/>
    <n v="80"/>
    <n v="0"/>
    <n v="36"/>
    <n v="2"/>
    <n v="3"/>
    <n v="10"/>
    <n v="9"/>
    <n v="0"/>
    <n v="9"/>
    <n v="1"/>
    <x v="0"/>
    <n v="0"/>
  </r>
  <r>
    <n v="31"/>
    <x v="1"/>
    <s v="Travel_Rarely"/>
    <n v="1332"/>
    <x v="1"/>
    <n v="11"/>
    <n v="2"/>
    <s v="Medical"/>
    <n v="1"/>
    <n v="1251"/>
    <n v="3"/>
    <x v="1"/>
    <n v="80"/>
    <n v="3"/>
    <n v="2"/>
    <s v="Healthcare Representative"/>
    <n v="1"/>
    <x v="1"/>
    <n v="6833"/>
    <n v="17089"/>
    <n v="1"/>
    <s v="Y"/>
    <s v="Yes"/>
    <n v="12"/>
    <n v="3"/>
    <n v="4"/>
    <n v="80"/>
    <n v="0"/>
    <n v="6"/>
    <n v="2"/>
    <n v="2"/>
    <n v="6"/>
    <n v="5"/>
    <n v="0"/>
    <n v="1"/>
    <n v="2"/>
    <x v="1"/>
    <n v="0"/>
  </r>
  <r>
    <n v="31"/>
    <x v="1"/>
    <s v="Travel_Rarely"/>
    <n v="1062"/>
    <x v="1"/>
    <n v="24"/>
    <n v="3"/>
    <s v="Medical"/>
    <n v="1"/>
    <n v="1252"/>
    <n v="3"/>
    <x v="0"/>
    <n v="96"/>
    <n v="2"/>
    <n v="2"/>
    <s v="Healthcare Representative"/>
    <n v="1"/>
    <x v="0"/>
    <n v="6812"/>
    <n v="17198"/>
    <n v="1"/>
    <s v="Y"/>
    <s v="No"/>
    <n v="19"/>
    <n v="3"/>
    <n v="2"/>
    <n v="80"/>
    <n v="0"/>
    <n v="10"/>
    <n v="2"/>
    <n v="3"/>
    <n v="10"/>
    <n v="9"/>
    <n v="1"/>
    <n v="8"/>
    <n v="2"/>
    <x v="1"/>
    <n v="0"/>
  </r>
  <r>
    <n v="59"/>
    <x v="1"/>
    <s v="Travel_Rarely"/>
    <n v="326"/>
    <x v="0"/>
    <n v="3"/>
    <n v="3"/>
    <s v="Life Sciences"/>
    <n v="1"/>
    <n v="1254"/>
    <n v="3"/>
    <x v="0"/>
    <n v="48"/>
    <n v="2"/>
    <n v="2"/>
    <s v="Sales Executive"/>
    <n v="4"/>
    <x v="0"/>
    <n v="5171"/>
    <n v="16490"/>
    <n v="5"/>
    <s v="Y"/>
    <s v="No"/>
    <n v="17"/>
    <n v="3"/>
    <n v="4"/>
    <n v="80"/>
    <n v="0"/>
    <n v="13"/>
    <n v="2"/>
    <n v="3"/>
    <n v="6"/>
    <n v="1"/>
    <n v="0"/>
    <n v="5"/>
    <n v="2"/>
    <x v="1"/>
    <n v="0"/>
  </r>
  <r>
    <n v="43"/>
    <x v="1"/>
    <s v="Travel_Rarely"/>
    <n v="920"/>
    <x v="1"/>
    <n v="3"/>
    <n v="3"/>
    <s v="Life Sciences"/>
    <n v="1"/>
    <n v="1255"/>
    <n v="3"/>
    <x v="1"/>
    <n v="96"/>
    <n v="1"/>
    <n v="5"/>
    <s v="Research Director"/>
    <n v="4"/>
    <x v="1"/>
    <n v="19740"/>
    <n v="18625"/>
    <n v="3"/>
    <s v="Y"/>
    <s v="No"/>
    <n v="14"/>
    <n v="3"/>
    <n v="2"/>
    <n v="80"/>
    <n v="1"/>
    <n v="25"/>
    <n v="2"/>
    <n v="3"/>
    <n v="8"/>
    <n v="7"/>
    <n v="0"/>
    <n v="7"/>
    <n v="4"/>
    <x v="2"/>
    <n v="0"/>
  </r>
  <r>
    <n v="49"/>
    <x v="1"/>
    <s v="Travel_Rarely"/>
    <n v="1098"/>
    <x v="1"/>
    <n v="4"/>
    <n v="2"/>
    <s v="Medical"/>
    <n v="1"/>
    <n v="1256"/>
    <n v="1"/>
    <x v="1"/>
    <n v="85"/>
    <n v="2"/>
    <n v="5"/>
    <s v="Manager"/>
    <n v="3"/>
    <x v="1"/>
    <n v="18711"/>
    <n v="12124"/>
    <n v="2"/>
    <s v="Y"/>
    <s v="No"/>
    <n v="13"/>
    <n v="3"/>
    <n v="3"/>
    <n v="80"/>
    <n v="1"/>
    <n v="23"/>
    <n v="2"/>
    <n v="4"/>
    <n v="1"/>
    <n v="0"/>
    <n v="0"/>
    <n v="0"/>
    <n v="5"/>
    <x v="2"/>
    <n v="0"/>
  </r>
  <r>
    <n v="36"/>
    <x v="1"/>
    <s v="Travel_Frequently"/>
    <n v="469"/>
    <x v="1"/>
    <n v="3"/>
    <n v="3"/>
    <s v="Technical Degree"/>
    <n v="1"/>
    <n v="1257"/>
    <n v="3"/>
    <x v="1"/>
    <n v="46"/>
    <n v="3"/>
    <n v="1"/>
    <s v="Research Scientist"/>
    <n v="2"/>
    <x v="1"/>
    <n v="3692"/>
    <n v="9256"/>
    <n v="1"/>
    <s v="Y"/>
    <s v="No"/>
    <n v="12"/>
    <n v="3"/>
    <n v="3"/>
    <n v="80"/>
    <n v="0"/>
    <n v="12"/>
    <n v="2"/>
    <n v="2"/>
    <n v="11"/>
    <n v="10"/>
    <n v="0"/>
    <n v="7"/>
    <n v="2"/>
    <x v="1"/>
    <n v="0"/>
  </r>
  <r>
    <n v="48"/>
    <x v="1"/>
    <s v="Travel_Rarely"/>
    <n v="969"/>
    <x v="1"/>
    <n v="2"/>
    <n v="2"/>
    <s v="Technical Degree"/>
    <n v="1"/>
    <n v="1258"/>
    <n v="4"/>
    <x v="1"/>
    <n v="76"/>
    <n v="4"/>
    <n v="1"/>
    <s v="Laboratory Technician"/>
    <n v="2"/>
    <x v="0"/>
    <n v="2559"/>
    <n v="16620"/>
    <n v="5"/>
    <s v="Y"/>
    <s v="No"/>
    <n v="11"/>
    <n v="3"/>
    <n v="3"/>
    <n v="80"/>
    <n v="0"/>
    <n v="7"/>
    <n v="4"/>
    <n v="2"/>
    <n v="1"/>
    <n v="0"/>
    <n v="0"/>
    <n v="0"/>
    <n v="1"/>
    <x v="0"/>
    <n v="0"/>
  </r>
  <r>
    <n v="27"/>
    <x v="1"/>
    <s v="Travel_Rarely"/>
    <n v="1167"/>
    <x v="1"/>
    <n v="4"/>
    <n v="2"/>
    <s v="Life Sciences"/>
    <n v="1"/>
    <n v="1259"/>
    <n v="1"/>
    <x v="1"/>
    <n v="76"/>
    <n v="3"/>
    <n v="1"/>
    <s v="Research Scientist"/>
    <n v="3"/>
    <x v="2"/>
    <n v="2517"/>
    <n v="3208"/>
    <n v="1"/>
    <s v="Y"/>
    <s v="No"/>
    <n v="11"/>
    <n v="3"/>
    <n v="2"/>
    <n v="80"/>
    <n v="3"/>
    <n v="5"/>
    <n v="2"/>
    <n v="3"/>
    <n v="5"/>
    <n v="3"/>
    <n v="0"/>
    <n v="3"/>
    <n v="5"/>
    <x v="2"/>
    <n v="0"/>
  </r>
  <r>
    <n v="29"/>
    <x v="1"/>
    <s v="Travel_Rarely"/>
    <n v="1329"/>
    <x v="1"/>
    <n v="7"/>
    <n v="3"/>
    <s v="Life Sciences"/>
    <n v="1"/>
    <n v="1260"/>
    <n v="3"/>
    <x v="1"/>
    <n v="82"/>
    <n v="3"/>
    <n v="2"/>
    <s v="Healthcare Representative"/>
    <n v="4"/>
    <x v="2"/>
    <n v="6623"/>
    <n v="4204"/>
    <n v="1"/>
    <s v="Y"/>
    <s v="Yes"/>
    <n v="11"/>
    <n v="3"/>
    <n v="2"/>
    <n v="80"/>
    <n v="2"/>
    <n v="6"/>
    <n v="2"/>
    <n v="3"/>
    <n v="6"/>
    <n v="0"/>
    <n v="1"/>
    <n v="0"/>
    <n v="2"/>
    <x v="1"/>
    <n v="0"/>
  </r>
  <r>
    <n v="48"/>
    <x v="1"/>
    <s v="Travel_Rarely"/>
    <n v="715"/>
    <x v="1"/>
    <n v="1"/>
    <n v="3"/>
    <s v="Life Sciences"/>
    <n v="1"/>
    <n v="1263"/>
    <n v="4"/>
    <x v="1"/>
    <n v="76"/>
    <n v="2"/>
    <n v="5"/>
    <s v="Research Director"/>
    <n v="4"/>
    <x v="0"/>
    <n v="18265"/>
    <n v="8733"/>
    <n v="6"/>
    <s v="Y"/>
    <s v="No"/>
    <n v="12"/>
    <n v="3"/>
    <n v="3"/>
    <n v="80"/>
    <n v="0"/>
    <n v="25"/>
    <n v="3"/>
    <n v="4"/>
    <n v="1"/>
    <n v="0"/>
    <n v="0"/>
    <n v="0"/>
    <n v="5"/>
    <x v="2"/>
    <n v="0"/>
  </r>
  <r>
    <n v="29"/>
    <x v="1"/>
    <s v="Travel_Rarely"/>
    <n v="694"/>
    <x v="1"/>
    <n v="1"/>
    <n v="3"/>
    <s v="Life Sciences"/>
    <n v="1"/>
    <n v="1264"/>
    <n v="4"/>
    <x v="0"/>
    <n v="87"/>
    <n v="2"/>
    <n v="4"/>
    <s v="Research Director"/>
    <n v="4"/>
    <x v="2"/>
    <n v="16124"/>
    <n v="3423"/>
    <n v="3"/>
    <s v="Y"/>
    <s v="No"/>
    <n v="14"/>
    <n v="3"/>
    <n v="2"/>
    <n v="80"/>
    <n v="2"/>
    <n v="9"/>
    <n v="2"/>
    <n v="2"/>
    <n v="7"/>
    <n v="7"/>
    <n v="1"/>
    <n v="7"/>
    <n v="1"/>
    <x v="0"/>
    <n v="0"/>
  </r>
  <r>
    <n v="34"/>
    <x v="1"/>
    <s v="Travel_Rarely"/>
    <n v="1320"/>
    <x v="1"/>
    <n v="20"/>
    <n v="3"/>
    <s v="Technical Degree"/>
    <n v="1"/>
    <n v="1265"/>
    <n v="3"/>
    <x v="0"/>
    <n v="89"/>
    <n v="4"/>
    <n v="1"/>
    <s v="Research Scientist"/>
    <n v="3"/>
    <x v="1"/>
    <n v="2585"/>
    <n v="21643"/>
    <n v="0"/>
    <s v="Y"/>
    <s v="No"/>
    <n v="17"/>
    <n v="3"/>
    <n v="4"/>
    <n v="80"/>
    <n v="0"/>
    <n v="2"/>
    <n v="5"/>
    <n v="2"/>
    <n v="1"/>
    <n v="0"/>
    <n v="0"/>
    <n v="0"/>
    <n v="4"/>
    <x v="2"/>
    <n v="0"/>
  </r>
  <r>
    <n v="44"/>
    <x v="1"/>
    <s v="Travel_Rarely"/>
    <n v="1099"/>
    <x v="0"/>
    <n v="5"/>
    <n v="3"/>
    <s v="Marketing"/>
    <n v="1"/>
    <n v="1267"/>
    <n v="2"/>
    <x v="1"/>
    <n v="88"/>
    <n v="3"/>
    <n v="5"/>
    <s v="Manager"/>
    <n v="2"/>
    <x v="1"/>
    <n v="18213"/>
    <n v="8751"/>
    <n v="7"/>
    <s v="Y"/>
    <s v="No"/>
    <n v="11"/>
    <n v="3"/>
    <n v="3"/>
    <n v="80"/>
    <n v="1"/>
    <n v="26"/>
    <n v="5"/>
    <n v="3"/>
    <n v="22"/>
    <n v="9"/>
    <n v="3"/>
    <n v="10"/>
    <n v="4"/>
    <x v="2"/>
    <n v="0"/>
  </r>
  <r>
    <n v="33"/>
    <x v="1"/>
    <s v="Travel_Rarely"/>
    <n v="536"/>
    <x v="0"/>
    <n v="10"/>
    <n v="5"/>
    <s v="Marketing"/>
    <n v="1"/>
    <n v="1268"/>
    <n v="4"/>
    <x v="1"/>
    <n v="82"/>
    <n v="4"/>
    <n v="3"/>
    <s v="Sales Executive"/>
    <n v="3"/>
    <x v="2"/>
    <n v="8380"/>
    <n v="21708"/>
    <n v="0"/>
    <s v="Y"/>
    <s v="Yes"/>
    <n v="14"/>
    <n v="3"/>
    <n v="4"/>
    <n v="80"/>
    <n v="2"/>
    <n v="10"/>
    <n v="3"/>
    <n v="3"/>
    <n v="9"/>
    <n v="8"/>
    <n v="0"/>
    <n v="8"/>
    <n v="5"/>
    <x v="2"/>
    <n v="0"/>
  </r>
  <r>
    <n v="19"/>
    <x v="1"/>
    <s v="Travel_Rarely"/>
    <n v="265"/>
    <x v="1"/>
    <n v="25"/>
    <n v="3"/>
    <s v="Life Sciences"/>
    <n v="1"/>
    <n v="1269"/>
    <n v="2"/>
    <x v="0"/>
    <n v="57"/>
    <n v="4"/>
    <n v="1"/>
    <s v="Research Scientist"/>
    <n v="4"/>
    <x v="0"/>
    <n v="2994"/>
    <n v="21221"/>
    <n v="1"/>
    <s v="Y"/>
    <s v="Yes"/>
    <n v="12"/>
    <n v="3"/>
    <n v="4"/>
    <n v="80"/>
    <n v="0"/>
    <n v="1"/>
    <n v="2"/>
    <n v="3"/>
    <n v="1"/>
    <n v="0"/>
    <n v="0"/>
    <n v="1"/>
    <n v="5"/>
    <x v="2"/>
    <n v="0"/>
  </r>
  <r>
    <n v="23"/>
    <x v="1"/>
    <s v="Travel_Rarely"/>
    <n v="373"/>
    <x v="1"/>
    <n v="1"/>
    <n v="2"/>
    <s v="Life Sciences"/>
    <n v="1"/>
    <n v="1270"/>
    <n v="4"/>
    <x v="1"/>
    <n v="47"/>
    <n v="3"/>
    <n v="1"/>
    <s v="Research Scientist"/>
    <n v="3"/>
    <x v="1"/>
    <n v="1223"/>
    <n v="16901"/>
    <n v="1"/>
    <s v="Y"/>
    <s v="No"/>
    <n v="22"/>
    <n v="4"/>
    <n v="4"/>
    <n v="80"/>
    <n v="1"/>
    <n v="1"/>
    <n v="2"/>
    <n v="3"/>
    <n v="1"/>
    <n v="0"/>
    <n v="0"/>
    <n v="1"/>
    <n v="3"/>
    <x v="1"/>
    <n v="0"/>
  </r>
  <r>
    <n v="25"/>
    <x v="0"/>
    <s v="Travel_Frequently"/>
    <n v="599"/>
    <x v="0"/>
    <n v="24"/>
    <n v="1"/>
    <s v="Life Sciences"/>
    <n v="1"/>
    <n v="1273"/>
    <n v="3"/>
    <x v="1"/>
    <n v="73"/>
    <n v="1"/>
    <n v="1"/>
    <s v="Sales Representative"/>
    <n v="4"/>
    <x v="0"/>
    <n v="1118"/>
    <n v="8040"/>
    <n v="1"/>
    <s v="Y"/>
    <s v="Yes"/>
    <n v="14"/>
    <n v="3"/>
    <n v="4"/>
    <n v="80"/>
    <n v="0"/>
    <n v="1"/>
    <n v="4"/>
    <n v="3"/>
    <n v="1"/>
    <n v="0"/>
    <n v="1"/>
    <n v="0"/>
    <n v="5"/>
    <x v="2"/>
    <n v="1"/>
  </r>
  <r>
    <n v="26"/>
    <x v="1"/>
    <s v="Travel_Rarely"/>
    <n v="583"/>
    <x v="1"/>
    <n v="4"/>
    <n v="2"/>
    <s v="Life Sciences"/>
    <n v="1"/>
    <n v="1275"/>
    <n v="3"/>
    <x v="1"/>
    <n v="53"/>
    <n v="3"/>
    <n v="1"/>
    <s v="Research Scientist"/>
    <n v="4"/>
    <x v="0"/>
    <n v="2875"/>
    <n v="9973"/>
    <n v="1"/>
    <s v="Y"/>
    <s v="Yes"/>
    <n v="20"/>
    <n v="4"/>
    <n v="2"/>
    <n v="80"/>
    <n v="0"/>
    <n v="8"/>
    <n v="2"/>
    <n v="2"/>
    <n v="8"/>
    <n v="5"/>
    <n v="2"/>
    <n v="2"/>
    <n v="4"/>
    <x v="2"/>
    <n v="0"/>
  </r>
  <r>
    <n v="45"/>
    <x v="0"/>
    <s v="Travel_Rarely"/>
    <n v="1449"/>
    <x v="0"/>
    <n v="2"/>
    <n v="3"/>
    <s v="Marketing"/>
    <n v="1"/>
    <n v="1277"/>
    <n v="1"/>
    <x v="0"/>
    <n v="94"/>
    <n v="1"/>
    <n v="5"/>
    <s v="Manager"/>
    <n v="2"/>
    <x v="0"/>
    <n v="18824"/>
    <n v="2493"/>
    <n v="2"/>
    <s v="Y"/>
    <s v="Yes"/>
    <n v="16"/>
    <n v="3"/>
    <n v="1"/>
    <n v="80"/>
    <n v="0"/>
    <n v="26"/>
    <n v="2"/>
    <n v="3"/>
    <n v="24"/>
    <n v="10"/>
    <n v="1"/>
    <n v="11"/>
    <n v="2"/>
    <x v="1"/>
    <n v="1"/>
  </r>
  <r>
    <n v="55"/>
    <x v="1"/>
    <s v="Non-Travel"/>
    <n v="177"/>
    <x v="1"/>
    <n v="8"/>
    <n v="1"/>
    <s v="Medical"/>
    <n v="1"/>
    <n v="1278"/>
    <n v="4"/>
    <x v="1"/>
    <n v="37"/>
    <n v="2"/>
    <n v="4"/>
    <s v="Healthcare Representative"/>
    <n v="2"/>
    <x v="2"/>
    <n v="13577"/>
    <n v="25592"/>
    <n v="1"/>
    <s v="Y"/>
    <s v="Yes"/>
    <n v="15"/>
    <n v="3"/>
    <n v="4"/>
    <n v="80"/>
    <n v="1"/>
    <n v="34"/>
    <n v="3"/>
    <n v="3"/>
    <n v="33"/>
    <n v="9"/>
    <n v="15"/>
    <n v="0"/>
    <n v="5"/>
    <x v="2"/>
    <n v="0"/>
  </r>
  <r>
    <n v="21"/>
    <x v="0"/>
    <s v="Travel_Frequently"/>
    <n v="251"/>
    <x v="1"/>
    <n v="10"/>
    <n v="2"/>
    <s v="Life Sciences"/>
    <n v="1"/>
    <n v="1279"/>
    <n v="1"/>
    <x v="0"/>
    <n v="45"/>
    <n v="2"/>
    <n v="1"/>
    <s v="Laboratory Technician"/>
    <n v="3"/>
    <x v="0"/>
    <n v="2625"/>
    <n v="25308"/>
    <n v="1"/>
    <s v="Y"/>
    <s v="No"/>
    <n v="20"/>
    <n v="4"/>
    <n v="3"/>
    <n v="80"/>
    <n v="0"/>
    <n v="2"/>
    <n v="2"/>
    <n v="1"/>
    <n v="2"/>
    <n v="2"/>
    <n v="2"/>
    <n v="2"/>
    <n v="1"/>
    <x v="0"/>
    <n v="1"/>
  </r>
  <r>
    <n v="46"/>
    <x v="1"/>
    <s v="Travel_Rarely"/>
    <n v="168"/>
    <x v="0"/>
    <n v="4"/>
    <n v="2"/>
    <s v="Marketing"/>
    <n v="1"/>
    <n v="1280"/>
    <n v="4"/>
    <x v="0"/>
    <n v="33"/>
    <n v="2"/>
    <n v="5"/>
    <s v="Manager"/>
    <n v="2"/>
    <x v="1"/>
    <n v="18789"/>
    <n v="9946"/>
    <n v="2"/>
    <s v="Y"/>
    <s v="No"/>
    <n v="14"/>
    <n v="3"/>
    <n v="3"/>
    <n v="80"/>
    <n v="1"/>
    <n v="26"/>
    <n v="2"/>
    <n v="3"/>
    <n v="11"/>
    <n v="4"/>
    <n v="0"/>
    <n v="8"/>
    <n v="2"/>
    <x v="1"/>
    <n v="0"/>
  </r>
  <r>
    <n v="34"/>
    <x v="1"/>
    <s v="Travel_Rarely"/>
    <n v="131"/>
    <x v="0"/>
    <n v="2"/>
    <n v="3"/>
    <s v="Marketing"/>
    <n v="1"/>
    <n v="1281"/>
    <n v="3"/>
    <x v="0"/>
    <n v="86"/>
    <n v="3"/>
    <n v="2"/>
    <s v="Sales Executive"/>
    <n v="1"/>
    <x v="0"/>
    <n v="4538"/>
    <n v="6039"/>
    <n v="0"/>
    <s v="Y"/>
    <s v="Yes"/>
    <n v="12"/>
    <n v="3"/>
    <n v="4"/>
    <n v="80"/>
    <n v="0"/>
    <n v="4"/>
    <n v="3"/>
    <n v="3"/>
    <n v="3"/>
    <n v="2"/>
    <n v="0"/>
    <n v="2"/>
    <n v="2"/>
    <x v="1"/>
    <n v="0"/>
  </r>
  <r>
    <n v="51"/>
    <x v="1"/>
    <s v="Travel_Frequently"/>
    <n v="237"/>
    <x v="0"/>
    <n v="9"/>
    <n v="3"/>
    <s v="Life Sciences"/>
    <n v="1"/>
    <n v="1282"/>
    <n v="4"/>
    <x v="1"/>
    <n v="83"/>
    <n v="3"/>
    <n v="5"/>
    <s v="Manager"/>
    <n v="2"/>
    <x v="2"/>
    <n v="19847"/>
    <n v="19196"/>
    <n v="4"/>
    <s v="Y"/>
    <s v="Yes"/>
    <n v="24"/>
    <n v="4"/>
    <n v="1"/>
    <n v="80"/>
    <n v="1"/>
    <n v="31"/>
    <n v="5"/>
    <n v="2"/>
    <n v="29"/>
    <n v="10"/>
    <n v="11"/>
    <n v="10"/>
    <n v="4"/>
    <x v="2"/>
    <n v="0"/>
  </r>
  <r>
    <n v="59"/>
    <x v="1"/>
    <s v="Travel_Rarely"/>
    <n v="1429"/>
    <x v="1"/>
    <n v="18"/>
    <n v="4"/>
    <s v="Medical"/>
    <n v="1"/>
    <n v="1283"/>
    <n v="4"/>
    <x v="1"/>
    <n v="67"/>
    <n v="3"/>
    <n v="3"/>
    <s v="Manufacturing Director"/>
    <n v="4"/>
    <x v="0"/>
    <n v="10512"/>
    <n v="20002"/>
    <n v="6"/>
    <s v="Y"/>
    <s v="No"/>
    <n v="12"/>
    <n v="3"/>
    <n v="4"/>
    <n v="80"/>
    <n v="0"/>
    <n v="25"/>
    <n v="6"/>
    <n v="2"/>
    <n v="9"/>
    <n v="7"/>
    <n v="5"/>
    <n v="4"/>
    <n v="4"/>
    <x v="2"/>
    <n v="0"/>
  </r>
  <r>
    <n v="34"/>
    <x v="1"/>
    <s v="Travel_Frequently"/>
    <n v="135"/>
    <x v="1"/>
    <n v="19"/>
    <n v="3"/>
    <s v="Medical"/>
    <n v="1"/>
    <n v="1285"/>
    <n v="3"/>
    <x v="0"/>
    <n v="46"/>
    <n v="3"/>
    <n v="2"/>
    <s v="Laboratory Technician"/>
    <n v="2"/>
    <x v="2"/>
    <n v="4444"/>
    <n v="22534"/>
    <n v="4"/>
    <s v="Y"/>
    <s v="No"/>
    <n v="13"/>
    <n v="3"/>
    <n v="3"/>
    <n v="80"/>
    <n v="2"/>
    <n v="15"/>
    <n v="2"/>
    <n v="4"/>
    <n v="11"/>
    <n v="8"/>
    <n v="5"/>
    <n v="10"/>
    <n v="2"/>
    <x v="1"/>
    <n v="0"/>
  </r>
  <r>
    <n v="28"/>
    <x v="1"/>
    <s v="Travel_Frequently"/>
    <n v="791"/>
    <x v="1"/>
    <n v="1"/>
    <n v="4"/>
    <s v="Medical"/>
    <n v="1"/>
    <n v="1286"/>
    <n v="4"/>
    <x v="1"/>
    <n v="44"/>
    <n v="3"/>
    <n v="1"/>
    <s v="Laboratory Technician"/>
    <n v="3"/>
    <x v="0"/>
    <n v="2154"/>
    <n v="6842"/>
    <n v="0"/>
    <s v="Y"/>
    <s v="Yes"/>
    <n v="11"/>
    <n v="3"/>
    <n v="3"/>
    <n v="80"/>
    <n v="0"/>
    <n v="5"/>
    <n v="2"/>
    <n v="2"/>
    <n v="4"/>
    <n v="2"/>
    <n v="0"/>
    <n v="2"/>
    <n v="5"/>
    <x v="2"/>
    <n v="0"/>
  </r>
  <r>
    <n v="44"/>
    <x v="1"/>
    <s v="Travel_Rarely"/>
    <n v="1199"/>
    <x v="1"/>
    <n v="4"/>
    <n v="2"/>
    <s v="Life Sciences"/>
    <n v="1"/>
    <n v="1288"/>
    <n v="3"/>
    <x v="1"/>
    <n v="92"/>
    <n v="4"/>
    <n v="5"/>
    <s v="Manager"/>
    <n v="1"/>
    <x v="2"/>
    <n v="19190"/>
    <n v="17477"/>
    <n v="1"/>
    <s v="Y"/>
    <s v="No"/>
    <n v="14"/>
    <n v="3"/>
    <n v="4"/>
    <n v="80"/>
    <n v="2"/>
    <n v="26"/>
    <n v="4"/>
    <n v="2"/>
    <n v="25"/>
    <n v="9"/>
    <n v="14"/>
    <n v="13"/>
    <n v="1"/>
    <x v="0"/>
    <n v="0"/>
  </r>
  <r>
    <n v="34"/>
    <x v="1"/>
    <s v="Travel_Frequently"/>
    <n v="648"/>
    <x v="2"/>
    <n v="11"/>
    <n v="3"/>
    <s v="Life Sciences"/>
    <n v="1"/>
    <n v="1289"/>
    <n v="3"/>
    <x v="1"/>
    <n v="56"/>
    <n v="2"/>
    <n v="2"/>
    <s v="Human Resources"/>
    <n v="2"/>
    <x v="1"/>
    <n v="4490"/>
    <n v="21833"/>
    <n v="4"/>
    <s v="Y"/>
    <s v="No"/>
    <n v="11"/>
    <n v="3"/>
    <n v="4"/>
    <n v="80"/>
    <n v="2"/>
    <n v="14"/>
    <n v="5"/>
    <n v="4"/>
    <n v="10"/>
    <n v="9"/>
    <n v="1"/>
    <n v="8"/>
    <n v="4"/>
    <x v="2"/>
    <n v="0"/>
  </r>
  <r>
    <n v="35"/>
    <x v="1"/>
    <s v="Travel_Rarely"/>
    <n v="735"/>
    <x v="1"/>
    <n v="6"/>
    <n v="1"/>
    <s v="Life Sciences"/>
    <n v="1"/>
    <n v="1291"/>
    <n v="3"/>
    <x v="1"/>
    <n v="66"/>
    <n v="3"/>
    <n v="1"/>
    <s v="Research Scientist"/>
    <n v="3"/>
    <x v="1"/>
    <n v="3506"/>
    <n v="6020"/>
    <n v="0"/>
    <s v="Y"/>
    <s v="Yes"/>
    <n v="14"/>
    <n v="3"/>
    <n v="4"/>
    <n v="80"/>
    <n v="0"/>
    <n v="4"/>
    <n v="3"/>
    <n v="3"/>
    <n v="3"/>
    <n v="2"/>
    <n v="2"/>
    <n v="2"/>
    <n v="1"/>
    <x v="0"/>
    <n v="0"/>
  </r>
  <r>
    <n v="42"/>
    <x v="1"/>
    <s v="Travel_Rarely"/>
    <n v="603"/>
    <x v="1"/>
    <n v="7"/>
    <n v="4"/>
    <s v="Medical"/>
    <n v="1"/>
    <n v="1292"/>
    <n v="2"/>
    <x v="0"/>
    <n v="78"/>
    <n v="4"/>
    <n v="2"/>
    <s v="Research Scientist"/>
    <n v="2"/>
    <x v="1"/>
    <n v="2372"/>
    <n v="5628"/>
    <n v="6"/>
    <s v="Y"/>
    <s v="Yes"/>
    <n v="16"/>
    <n v="3"/>
    <n v="4"/>
    <n v="80"/>
    <n v="0"/>
    <n v="18"/>
    <n v="2"/>
    <n v="3"/>
    <n v="1"/>
    <n v="0"/>
    <n v="0"/>
    <n v="0"/>
    <n v="3"/>
    <x v="1"/>
    <n v="0"/>
  </r>
  <r>
    <n v="43"/>
    <x v="1"/>
    <s v="Travel_Rarely"/>
    <n v="531"/>
    <x v="0"/>
    <n v="4"/>
    <n v="4"/>
    <s v="Marketing"/>
    <n v="1"/>
    <n v="1293"/>
    <n v="4"/>
    <x v="0"/>
    <n v="56"/>
    <n v="2"/>
    <n v="3"/>
    <s v="Sales Executive"/>
    <n v="4"/>
    <x v="0"/>
    <n v="10231"/>
    <n v="20364"/>
    <n v="3"/>
    <s v="Y"/>
    <s v="No"/>
    <n v="14"/>
    <n v="3"/>
    <n v="4"/>
    <n v="80"/>
    <n v="0"/>
    <n v="23"/>
    <n v="3"/>
    <n v="4"/>
    <n v="21"/>
    <n v="7"/>
    <n v="15"/>
    <n v="17"/>
    <n v="2"/>
    <x v="1"/>
    <n v="0"/>
  </r>
  <r>
    <n v="36"/>
    <x v="1"/>
    <s v="Travel_Rarely"/>
    <n v="429"/>
    <x v="1"/>
    <n v="2"/>
    <n v="4"/>
    <s v="Life Sciences"/>
    <n v="1"/>
    <n v="1294"/>
    <n v="3"/>
    <x v="0"/>
    <n v="53"/>
    <n v="3"/>
    <n v="2"/>
    <s v="Manufacturing Director"/>
    <n v="2"/>
    <x v="0"/>
    <n v="5410"/>
    <n v="2323"/>
    <n v="9"/>
    <s v="Y"/>
    <s v="Yes"/>
    <n v="11"/>
    <n v="3"/>
    <n v="4"/>
    <n v="80"/>
    <n v="0"/>
    <n v="18"/>
    <n v="2"/>
    <n v="3"/>
    <n v="16"/>
    <n v="14"/>
    <n v="5"/>
    <n v="12"/>
    <n v="5"/>
    <x v="2"/>
    <n v="0"/>
  </r>
  <r>
    <n v="44"/>
    <x v="0"/>
    <s v="Travel_Rarely"/>
    <n v="621"/>
    <x v="1"/>
    <n v="15"/>
    <n v="3"/>
    <s v="Medical"/>
    <n v="1"/>
    <n v="1295"/>
    <n v="1"/>
    <x v="0"/>
    <n v="73"/>
    <n v="3"/>
    <n v="3"/>
    <s v="Healthcare Representative"/>
    <n v="4"/>
    <x v="1"/>
    <n v="7978"/>
    <n v="14075"/>
    <n v="1"/>
    <s v="Y"/>
    <s v="No"/>
    <n v="11"/>
    <n v="3"/>
    <n v="4"/>
    <n v="80"/>
    <n v="1"/>
    <n v="10"/>
    <n v="2"/>
    <n v="3"/>
    <n v="10"/>
    <n v="7"/>
    <n v="0"/>
    <n v="5"/>
    <n v="3"/>
    <x v="1"/>
    <n v="1"/>
  </r>
  <r>
    <n v="28"/>
    <x v="1"/>
    <s v="Travel_Frequently"/>
    <n v="193"/>
    <x v="1"/>
    <n v="2"/>
    <n v="3"/>
    <s v="Life Sciences"/>
    <n v="1"/>
    <n v="1296"/>
    <n v="4"/>
    <x v="1"/>
    <n v="52"/>
    <n v="2"/>
    <n v="1"/>
    <s v="Laboratory Technician"/>
    <n v="4"/>
    <x v="1"/>
    <n v="3867"/>
    <n v="14222"/>
    <n v="1"/>
    <s v="Y"/>
    <s v="Yes"/>
    <n v="12"/>
    <n v="3"/>
    <n v="2"/>
    <n v="80"/>
    <n v="1"/>
    <n v="2"/>
    <n v="2"/>
    <n v="3"/>
    <n v="2"/>
    <n v="2"/>
    <n v="2"/>
    <n v="2"/>
    <n v="3"/>
    <x v="1"/>
    <n v="0"/>
  </r>
  <r>
    <n v="51"/>
    <x v="1"/>
    <s v="Travel_Frequently"/>
    <n v="968"/>
    <x v="1"/>
    <n v="6"/>
    <n v="2"/>
    <s v="Medical"/>
    <n v="1"/>
    <n v="1297"/>
    <n v="2"/>
    <x v="0"/>
    <n v="40"/>
    <n v="2"/>
    <n v="1"/>
    <s v="Laboratory Technician"/>
    <n v="3"/>
    <x v="0"/>
    <n v="2838"/>
    <n v="4257"/>
    <n v="0"/>
    <s v="Y"/>
    <s v="No"/>
    <n v="14"/>
    <n v="3"/>
    <n v="2"/>
    <n v="80"/>
    <n v="0"/>
    <n v="8"/>
    <n v="6"/>
    <n v="2"/>
    <n v="7"/>
    <n v="0"/>
    <n v="7"/>
    <n v="7"/>
    <n v="5"/>
    <x v="2"/>
    <n v="0"/>
  </r>
  <r>
    <n v="30"/>
    <x v="1"/>
    <s v="Non-Travel"/>
    <n v="879"/>
    <x v="1"/>
    <n v="9"/>
    <n v="2"/>
    <s v="Medical"/>
    <n v="1"/>
    <n v="1298"/>
    <n v="3"/>
    <x v="0"/>
    <n v="72"/>
    <n v="3"/>
    <n v="2"/>
    <s v="Manufacturing Director"/>
    <n v="3"/>
    <x v="0"/>
    <n v="4695"/>
    <n v="12858"/>
    <n v="7"/>
    <s v="Y"/>
    <s v="Yes"/>
    <n v="18"/>
    <n v="3"/>
    <n v="3"/>
    <n v="80"/>
    <n v="0"/>
    <n v="10"/>
    <n v="3"/>
    <n v="3"/>
    <n v="8"/>
    <n v="4"/>
    <n v="1"/>
    <n v="7"/>
    <n v="1"/>
    <x v="0"/>
    <n v="0"/>
  </r>
  <r>
    <n v="29"/>
    <x v="0"/>
    <s v="Travel_Rarely"/>
    <n v="806"/>
    <x v="1"/>
    <n v="7"/>
    <n v="3"/>
    <s v="Technical Degree"/>
    <n v="1"/>
    <n v="1299"/>
    <n v="2"/>
    <x v="0"/>
    <n v="39"/>
    <n v="3"/>
    <n v="1"/>
    <s v="Laboratory Technician"/>
    <n v="3"/>
    <x v="2"/>
    <n v="3339"/>
    <n v="17285"/>
    <n v="3"/>
    <s v="Y"/>
    <s v="Yes"/>
    <n v="13"/>
    <n v="3"/>
    <n v="1"/>
    <n v="80"/>
    <n v="2"/>
    <n v="10"/>
    <n v="2"/>
    <n v="3"/>
    <n v="7"/>
    <n v="7"/>
    <n v="7"/>
    <n v="7"/>
    <n v="5"/>
    <x v="2"/>
    <n v="1"/>
  </r>
  <r>
    <n v="28"/>
    <x v="1"/>
    <s v="Travel_Rarely"/>
    <n v="640"/>
    <x v="1"/>
    <n v="1"/>
    <n v="3"/>
    <s v="Technical Degree"/>
    <n v="1"/>
    <n v="1301"/>
    <n v="4"/>
    <x v="1"/>
    <n v="84"/>
    <n v="3"/>
    <n v="1"/>
    <s v="Research Scientist"/>
    <n v="1"/>
    <x v="0"/>
    <n v="2080"/>
    <n v="4732"/>
    <n v="2"/>
    <s v="Y"/>
    <s v="No"/>
    <n v="11"/>
    <n v="3"/>
    <n v="2"/>
    <n v="80"/>
    <n v="0"/>
    <n v="5"/>
    <n v="2"/>
    <n v="2"/>
    <n v="3"/>
    <n v="2"/>
    <n v="1"/>
    <n v="2"/>
    <n v="5"/>
    <x v="2"/>
    <n v="0"/>
  </r>
  <r>
    <n v="25"/>
    <x v="1"/>
    <s v="Travel_Rarely"/>
    <n v="266"/>
    <x v="1"/>
    <n v="1"/>
    <n v="3"/>
    <s v="Medical"/>
    <n v="1"/>
    <n v="1303"/>
    <n v="4"/>
    <x v="0"/>
    <n v="40"/>
    <n v="3"/>
    <n v="1"/>
    <s v="Research Scientist"/>
    <n v="2"/>
    <x v="0"/>
    <n v="2096"/>
    <n v="18830"/>
    <n v="1"/>
    <s v="Y"/>
    <s v="No"/>
    <n v="18"/>
    <n v="3"/>
    <n v="4"/>
    <n v="80"/>
    <n v="0"/>
    <n v="2"/>
    <n v="3"/>
    <n v="2"/>
    <n v="2"/>
    <n v="2"/>
    <n v="2"/>
    <n v="1"/>
    <n v="5"/>
    <x v="2"/>
    <n v="0"/>
  </r>
  <r>
    <n v="32"/>
    <x v="1"/>
    <s v="Travel_Rarely"/>
    <n v="604"/>
    <x v="0"/>
    <n v="8"/>
    <n v="3"/>
    <s v="Medical"/>
    <n v="1"/>
    <n v="1304"/>
    <n v="3"/>
    <x v="1"/>
    <n v="56"/>
    <n v="4"/>
    <n v="2"/>
    <s v="Sales Executive"/>
    <n v="4"/>
    <x v="1"/>
    <n v="6209"/>
    <n v="11693"/>
    <n v="1"/>
    <s v="Y"/>
    <s v="No"/>
    <n v="15"/>
    <n v="3"/>
    <n v="3"/>
    <n v="80"/>
    <n v="2"/>
    <n v="10"/>
    <n v="4"/>
    <n v="4"/>
    <n v="10"/>
    <n v="7"/>
    <n v="0"/>
    <n v="8"/>
    <n v="2"/>
    <x v="1"/>
    <n v="0"/>
  </r>
  <r>
    <n v="45"/>
    <x v="1"/>
    <s v="Travel_Frequently"/>
    <n v="364"/>
    <x v="1"/>
    <n v="25"/>
    <n v="3"/>
    <s v="Medical"/>
    <n v="1"/>
    <n v="1306"/>
    <n v="2"/>
    <x v="0"/>
    <n v="83"/>
    <n v="3"/>
    <n v="5"/>
    <s v="Manager"/>
    <n v="2"/>
    <x v="0"/>
    <n v="18061"/>
    <n v="13035"/>
    <n v="3"/>
    <s v="Y"/>
    <s v="No"/>
    <n v="22"/>
    <n v="4"/>
    <n v="3"/>
    <n v="80"/>
    <n v="0"/>
    <n v="22"/>
    <n v="4"/>
    <n v="3"/>
    <n v="0"/>
    <n v="0"/>
    <n v="0"/>
    <n v="0"/>
    <n v="1"/>
    <x v="0"/>
    <n v="0"/>
  </r>
  <r>
    <n v="39"/>
    <x v="1"/>
    <s v="Travel_Rarely"/>
    <n v="412"/>
    <x v="1"/>
    <n v="13"/>
    <n v="4"/>
    <s v="Medical"/>
    <n v="1"/>
    <n v="1307"/>
    <n v="3"/>
    <x v="0"/>
    <n v="94"/>
    <n v="2"/>
    <n v="4"/>
    <s v="Manager"/>
    <n v="2"/>
    <x v="2"/>
    <n v="17123"/>
    <n v="17334"/>
    <n v="6"/>
    <s v="Y"/>
    <s v="Yes"/>
    <n v="13"/>
    <n v="3"/>
    <n v="4"/>
    <n v="80"/>
    <n v="2"/>
    <n v="21"/>
    <n v="4"/>
    <n v="3"/>
    <n v="19"/>
    <n v="9"/>
    <n v="15"/>
    <n v="2"/>
    <n v="1"/>
    <x v="0"/>
    <n v="0"/>
  </r>
  <r>
    <n v="58"/>
    <x v="1"/>
    <s v="Travel_Rarely"/>
    <n v="848"/>
    <x v="1"/>
    <n v="23"/>
    <n v="4"/>
    <s v="Life Sciences"/>
    <n v="1"/>
    <n v="1308"/>
    <n v="1"/>
    <x v="1"/>
    <n v="88"/>
    <n v="3"/>
    <n v="1"/>
    <s v="Research Scientist"/>
    <n v="3"/>
    <x v="2"/>
    <n v="2372"/>
    <n v="26076"/>
    <n v="1"/>
    <s v="Y"/>
    <s v="No"/>
    <n v="12"/>
    <n v="3"/>
    <n v="4"/>
    <n v="80"/>
    <n v="2"/>
    <n v="2"/>
    <n v="3"/>
    <n v="3"/>
    <n v="2"/>
    <n v="2"/>
    <n v="2"/>
    <n v="2"/>
    <n v="5"/>
    <x v="2"/>
    <n v="0"/>
  </r>
  <r>
    <n v="32"/>
    <x v="0"/>
    <s v="Travel_Rarely"/>
    <n v="1089"/>
    <x v="1"/>
    <n v="7"/>
    <n v="2"/>
    <s v="Life Sciences"/>
    <n v="1"/>
    <n v="1309"/>
    <n v="4"/>
    <x v="1"/>
    <n v="79"/>
    <n v="3"/>
    <n v="2"/>
    <s v="Laboratory Technician"/>
    <n v="3"/>
    <x v="1"/>
    <n v="4883"/>
    <n v="22845"/>
    <n v="1"/>
    <s v="Y"/>
    <s v="No"/>
    <n v="18"/>
    <n v="3"/>
    <n v="1"/>
    <n v="80"/>
    <n v="1"/>
    <n v="10"/>
    <n v="3"/>
    <n v="3"/>
    <n v="10"/>
    <n v="4"/>
    <n v="1"/>
    <n v="1"/>
    <n v="1"/>
    <x v="0"/>
    <n v="1"/>
  </r>
  <r>
    <n v="39"/>
    <x v="0"/>
    <s v="Travel_Rarely"/>
    <n v="360"/>
    <x v="1"/>
    <n v="23"/>
    <n v="3"/>
    <s v="Medical"/>
    <n v="1"/>
    <n v="1310"/>
    <n v="3"/>
    <x v="1"/>
    <n v="93"/>
    <n v="3"/>
    <n v="1"/>
    <s v="Research Scientist"/>
    <n v="1"/>
    <x v="0"/>
    <n v="3904"/>
    <n v="22154"/>
    <n v="0"/>
    <s v="Y"/>
    <s v="No"/>
    <n v="13"/>
    <n v="3"/>
    <n v="1"/>
    <n v="80"/>
    <n v="0"/>
    <n v="6"/>
    <n v="2"/>
    <n v="3"/>
    <n v="5"/>
    <n v="2"/>
    <n v="0"/>
    <n v="3"/>
    <n v="5"/>
    <x v="2"/>
    <n v="1"/>
  </r>
  <r>
    <n v="30"/>
    <x v="1"/>
    <s v="Travel_Rarely"/>
    <n v="1138"/>
    <x v="1"/>
    <n v="6"/>
    <n v="3"/>
    <s v="Technical Degree"/>
    <n v="1"/>
    <n v="1311"/>
    <n v="1"/>
    <x v="0"/>
    <n v="48"/>
    <n v="2"/>
    <n v="2"/>
    <s v="Laboratory Technician"/>
    <n v="4"/>
    <x v="1"/>
    <n v="4627"/>
    <n v="23631"/>
    <n v="0"/>
    <s v="Y"/>
    <s v="No"/>
    <n v="12"/>
    <n v="3"/>
    <n v="1"/>
    <n v="80"/>
    <n v="1"/>
    <n v="10"/>
    <n v="6"/>
    <n v="3"/>
    <n v="9"/>
    <n v="2"/>
    <n v="6"/>
    <n v="7"/>
    <n v="2"/>
    <x v="1"/>
    <n v="0"/>
  </r>
  <r>
    <n v="36"/>
    <x v="1"/>
    <s v="Travel_Rarely"/>
    <n v="325"/>
    <x v="1"/>
    <n v="10"/>
    <n v="4"/>
    <s v="Technical Degree"/>
    <n v="1"/>
    <n v="1312"/>
    <n v="4"/>
    <x v="0"/>
    <n v="63"/>
    <n v="3"/>
    <n v="3"/>
    <s v="Healthcare Representative"/>
    <n v="3"/>
    <x v="1"/>
    <n v="7094"/>
    <n v="5747"/>
    <n v="3"/>
    <s v="Y"/>
    <s v="No"/>
    <n v="12"/>
    <n v="3"/>
    <n v="1"/>
    <n v="80"/>
    <n v="0"/>
    <n v="10"/>
    <n v="0"/>
    <n v="3"/>
    <n v="7"/>
    <n v="7"/>
    <n v="1"/>
    <n v="7"/>
    <n v="2"/>
    <x v="1"/>
    <n v="0"/>
  </r>
  <r>
    <n v="46"/>
    <x v="1"/>
    <s v="Travel_Rarely"/>
    <n v="991"/>
    <x v="2"/>
    <n v="1"/>
    <n v="2"/>
    <s v="Life Sciences"/>
    <n v="1"/>
    <n v="1314"/>
    <n v="4"/>
    <x v="0"/>
    <n v="44"/>
    <n v="3"/>
    <n v="1"/>
    <s v="Human Resources"/>
    <n v="1"/>
    <x v="0"/>
    <n v="3423"/>
    <n v="22957"/>
    <n v="6"/>
    <s v="Y"/>
    <s v="No"/>
    <n v="12"/>
    <n v="3"/>
    <n v="3"/>
    <n v="80"/>
    <n v="0"/>
    <n v="10"/>
    <n v="3"/>
    <n v="4"/>
    <n v="7"/>
    <n v="6"/>
    <n v="5"/>
    <n v="7"/>
    <n v="4"/>
    <x v="2"/>
    <n v="0"/>
  </r>
  <r>
    <n v="28"/>
    <x v="1"/>
    <s v="Non-Travel"/>
    <n v="1476"/>
    <x v="1"/>
    <n v="1"/>
    <n v="3"/>
    <s v="Life Sciences"/>
    <n v="1"/>
    <n v="1315"/>
    <n v="3"/>
    <x v="0"/>
    <n v="55"/>
    <n v="1"/>
    <n v="2"/>
    <s v="Laboratory Technician"/>
    <n v="4"/>
    <x v="1"/>
    <n v="6674"/>
    <n v="16392"/>
    <n v="0"/>
    <s v="Y"/>
    <s v="No"/>
    <n v="11"/>
    <n v="3"/>
    <n v="1"/>
    <n v="80"/>
    <n v="3"/>
    <n v="10"/>
    <n v="6"/>
    <n v="3"/>
    <n v="9"/>
    <n v="8"/>
    <n v="7"/>
    <n v="5"/>
    <n v="3"/>
    <x v="1"/>
    <n v="0"/>
  </r>
  <r>
    <n v="50"/>
    <x v="1"/>
    <s v="Travel_Rarely"/>
    <n v="1322"/>
    <x v="1"/>
    <n v="28"/>
    <n v="3"/>
    <s v="Life Sciences"/>
    <n v="1"/>
    <n v="1317"/>
    <n v="4"/>
    <x v="0"/>
    <n v="43"/>
    <n v="3"/>
    <n v="4"/>
    <s v="Research Director"/>
    <n v="1"/>
    <x v="1"/>
    <n v="16880"/>
    <n v="22422"/>
    <n v="4"/>
    <s v="Y"/>
    <s v="Yes"/>
    <n v="11"/>
    <n v="3"/>
    <n v="2"/>
    <n v="80"/>
    <n v="0"/>
    <n v="25"/>
    <n v="2"/>
    <n v="3"/>
    <n v="3"/>
    <n v="2"/>
    <n v="1"/>
    <n v="2"/>
    <n v="2"/>
    <x v="1"/>
    <n v="0"/>
  </r>
  <r>
    <n v="40"/>
    <x v="0"/>
    <s v="Travel_Rarely"/>
    <n v="299"/>
    <x v="0"/>
    <n v="25"/>
    <n v="4"/>
    <s v="Marketing"/>
    <n v="1"/>
    <n v="1318"/>
    <n v="4"/>
    <x v="1"/>
    <n v="57"/>
    <n v="2"/>
    <n v="3"/>
    <s v="Sales Executive"/>
    <n v="2"/>
    <x v="0"/>
    <n v="9094"/>
    <n v="17235"/>
    <n v="2"/>
    <s v="Y"/>
    <s v="Yes"/>
    <n v="12"/>
    <n v="3"/>
    <n v="3"/>
    <n v="80"/>
    <n v="0"/>
    <n v="9"/>
    <n v="2"/>
    <n v="3"/>
    <n v="5"/>
    <n v="4"/>
    <n v="1"/>
    <n v="0"/>
    <n v="1"/>
    <x v="0"/>
    <n v="1"/>
  </r>
  <r>
    <n v="52"/>
    <x v="0"/>
    <s v="Travel_Rarely"/>
    <n v="1030"/>
    <x v="0"/>
    <n v="5"/>
    <n v="3"/>
    <s v="Life Sciences"/>
    <n v="1"/>
    <n v="1319"/>
    <n v="2"/>
    <x v="1"/>
    <n v="64"/>
    <n v="3"/>
    <n v="3"/>
    <s v="Sales Executive"/>
    <n v="2"/>
    <x v="0"/>
    <n v="8446"/>
    <n v="21534"/>
    <n v="9"/>
    <s v="Y"/>
    <s v="Yes"/>
    <n v="19"/>
    <n v="3"/>
    <n v="3"/>
    <n v="80"/>
    <n v="0"/>
    <n v="10"/>
    <n v="2"/>
    <n v="2"/>
    <n v="8"/>
    <n v="7"/>
    <n v="7"/>
    <n v="7"/>
    <n v="1"/>
    <x v="0"/>
    <n v="1"/>
  </r>
  <r>
    <n v="30"/>
    <x v="1"/>
    <s v="Travel_Rarely"/>
    <n v="634"/>
    <x v="1"/>
    <n v="17"/>
    <n v="4"/>
    <s v="Medical"/>
    <n v="1"/>
    <n v="1321"/>
    <n v="2"/>
    <x v="0"/>
    <n v="95"/>
    <n v="3"/>
    <n v="3"/>
    <s v="Manager"/>
    <n v="1"/>
    <x v="1"/>
    <n v="11916"/>
    <n v="25927"/>
    <n v="1"/>
    <s v="Y"/>
    <s v="Yes"/>
    <n v="23"/>
    <n v="4"/>
    <n v="4"/>
    <n v="80"/>
    <n v="2"/>
    <n v="9"/>
    <n v="2"/>
    <n v="3"/>
    <n v="9"/>
    <n v="1"/>
    <n v="0"/>
    <n v="8"/>
    <n v="5"/>
    <x v="2"/>
    <n v="0"/>
  </r>
  <r>
    <n v="39"/>
    <x v="1"/>
    <s v="Travel_Rarely"/>
    <n v="524"/>
    <x v="1"/>
    <n v="18"/>
    <n v="2"/>
    <s v="Life Sciences"/>
    <n v="1"/>
    <n v="1322"/>
    <n v="1"/>
    <x v="1"/>
    <n v="32"/>
    <n v="3"/>
    <n v="2"/>
    <s v="Manufacturing Director"/>
    <n v="3"/>
    <x v="0"/>
    <n v="4534"/>
    <n v="13352"/>
    <n v="0"/>
    <s v="Y"/>
    <s v="No"/>
    <n v="11"/>
    <n v="3"/>
    <n v="1"/>
    <n v="80"/>
    <n v="0"/>
    <n v="9"/>
    <n v="6"/>
    <n v="3"/>
    <n v="8"/>
    <n v="7"/>
    <n v="1"/>
    <n v="7"/>
    <n v="2"/>
    <x v="1"/>
    <n v="0"/>
  </r>
  <r>
    <n v="31"/>
    <x v="1"/>
    <s v="Non-Travel"/>
    <n v="587"/>
    <x v="0"/>
    <n v="2"/>
    <n v="4"/>
    <s v="Life Sciences"/>
    <n v="1"/>
    <n v="1324"/>
    <n v="4"/>
    <x v="0"/>
    <n v="57"/>
    <n v="3"/>
    <n v="3"/>
    <s v="Sales Executive"/>
    <n v="3"/>
    <x v="2"/>
    <n v="9852"/>
    <n v="8935"/>
    <n v="1"/>
    <s v="Y"/>
    <s v="Yes"/>
    <n v="19"/>
    <n v="3"/>
    <n v="1"/>
    <n v="80"/>
    <n v="1"/>
    <n v="10"/>
    <n v="5"/>
    <n v="2"/>
    <n v="10"/>
    <n v="8"/>
    <n v="9"/>
    <n v="6"/>
    <n v="3"/>
    <x v="1"/>
    <n v="0"/>
  </r>
  <r>
    <n v="41"/>
    <x v="1"/>
    <s v="Non-Travel"/>
    <n v="256"/>
    <x v="0"/>
    <n v="10"/>
    <n v="2"/>
    <s v="Medical"/>
    <n v="1"/>
    <n v="1329"/>
    <n v="3"/>
    <x v="1"/>
    <n v="40"/>
    <n v="1"/>
    <n v="2"/>
    <s v="Sales Executive"/>
    <n v="2"/>
    <x v="0"/>
    <n v="6151"/>
    <n v="22074"/>
    <n v="1"/>
    <s v="Y"/>
    <s v="No"/>
    <n v="13"/>
    <n v="3"/>
    <n v="1"/>
    <n v="80"/>
    <n v="0"/>
    <n v="19"/>
    <n v="4"/>
    <n v="3"/>
    <n v="19"/>
    <n v="2"/>
    <n v="11"/>
    <n v="9"/>
    <n v="5"/>
    <x v="2"/>
    <n v="0"/>
  </r>
  <r>
    <n v="31"/>
    <x v="0"/>
    <s v="Travel_Frequently"/>
    <n v="1060"/>
    <x v="0"/>
    <n v="1"/>
    <n v="3"/>
    <s v="Life Sciences"/>
    <n v="1"/>
    <n v="1331"/>
    <n v="4"/>
    <x v="0"/>
    <n v="54"/>
    <n v="3"/>
    <n v="1"/>
    <s v="Sales Representative"/>
    <n v="2"/>
    <x v="0"/>
    <n v="2302"/>
    <n v="8319"/>
    <n v="1"/>
    <s v="Y"/>
    <s v="Yes"/>
    <n v="11"/>
    <n v="3"/>
    <n v="1"/>
    <n v="80"/>
    <n v="0"/>
    <n v="3"/>
    <n v="2"/>
    <n v="4"/>
    <n v="3"/>
    <n v="2"/>
    <n v="2"/>
    <n v="2"/>
    <n v="5"/>
    <x v="2"/>
    <n v="1"/>
  </r>
  <r>
    <n v="44"/>
    <x v="0"/>
    <s v="Travel_Rarely"/>
    <n v="935"/>
    <x v="1"/>
    <n v="3"/>
    <n v="3"/>
    <s v="Life Sciences"/>
    <n v="1"/>
    <n v="1333"/>
    <n v="1"/>
    <x v="1"/>
    <n v="89"/>
    <n v="3"/>
    <n v="1"/>
    <s v="Laboratory Technician"/>
    <n v="1"/>
    <x v="1"/>
    <n v="2362"/>
    <n v="14669"/>
    <n v="4"/>
    <s v="Y"/>
    <s v="No"/>
    <n v="12"/>
    <n v="3"/>
    <n v="3"/>
    <n v="80"/>
    <n v="0"/>
    <n v="10"/>
    <n v="4"/>
    <n v="4"/>
    <n v="3"/>
    <n v="2"/>
    <n v="1"/>
    <n v="2"/>
    <n v="1"/>
    <x v="0"/>
    <n v="1"/>
  </r>
  <r>
    <n v="42"/>
    <x v="1"/>
    <s v="Non-Travel"/>
    <n v="495"/>
    <x v="1"/>
    <n v="2"/>
    <n v="1"/>
    <s v="Life Sciences"/>
    <n v="1"/>
    <n v="1334"/>
    <n v="3"/>
    <x v="1"/>
    <n v="37"/>
    <n v="3"/>
    <n v="4"/>
    <s v="Manager"/>
    <n v="3"/>
    <x v="1"/>
    <n v="17861"/>
    <n v="26582"/>
    <n v="0"/>
    <s v="Y"/>
    <s v="Yes"/>
    <n v="13"/>
    <n v="3"/>
    <n v="4"/>
    <n v="80"/>
    <n v="0"/>
    <n v="21"/>
    <n v="3"/>
    <n v="2"/>
    <n v="20"/>
    <n v="8"/>
    <n v="2"/>
    <n v="10"/>
    <n v="1"/>
    <x v="0"/>
    <n v="0"/>
  </r>
  <r>
    <n v="55"/>
    <x v="1"/>
    <s v="Travel_Rarely"/>
    <n v="282"/>
    <x v="1"/>
    <n v="2"/>
    <n v="2"/>
    <s v="Medical"/>
    <n v="1"/>
    <n v="1336"/>
    <n v="4"/>
    <x v="0"/>
    <n v="58"/>
    <n v="1"/>
    <n v="5"/>
    <s v="Manager"/>
    <n v="3"/>
    <x v="1"/>
    <n v="19187"/>
    <n v="6992"/>
    <n v="4"/>
    <s v="Y"/>
    <s v="No"/>
    <n v="14"/>
    <n v="3"/>
    <n v="4"/>
    <n v="80"/>
    <n v="1"/>
    <n v="23"/>
    <n v="5"/>
    <n v="3"/>
    <n v="19"/>
    <n v="9"/>
    <n v="9"/>
    <n v="11"/>
    <n v="3"/>
    <x v="1"/>
    <n v="0"/>
  </r>
  <r>
    <n v="56"/>
    <x v="1"/>
    <s v="Travel_Rarely"/>
    <n v="206"/>
    <x v="2"/>
    <n v="8"/>
    <n v="4"/>
    <s v="Life Sciences"/>
    <n v="1"/>
    <n v="1338"/>
    <n v="4"/>
    <x v="1"/>
    <n v="99"/>
    <n v="3"/>
    <n v="5"/>
    <s v="Manager"/>
    <n v="2"/>
    <x v="0"/>
    <n v="19717"/>
    <n v="4022"/>
    <n v="6"/>
    <s v="Y"/>
    <s v="No"/>
    <n v="14"/>
    <n v="3"/>
    <n v="1"/>
    <n v="80"/>
    <n v="0"/>
    <n v="36"/>
    <n v="4"/>
    <n v="3"/>
    <n v="7"/>
    <n v="3"/>
    <n v="7"/>
    <n v="7"/>
    <n v="1"/>
    <x v="0"/>
    <n v="0"/>
  </r>
  <r>
    <n v="40"/>
    <x v="1"/>
    <s v="Non-Travel"/>
    <n v="458"/>
    <x v="1"/>
    <n v="16"/>
    <n v="2"/>
    <s v="Life Sciences"/>
    <n v="1"/>
    <n v="1340"/>
    <n v="3"/>
    <x v="1"/>
    <n v="74"/>
    <n v="3"/>
    <n v="1"/>
    <s v="Research Scientist"/>
    <n v="3"/>
    <x v="2"/>
    <n v="3544"/>
    <n v="8532"/>
    <n v="9"/>
    <s v="Y"/>
    <s v="No"/>
    <n v="16"/>
    <n v="3"/>
    <n v="2"/>
    <n v="80"/>
    <n v="1"/>
    <n v="6"/>
    <n v="0"/>
    <n v="3"/>
    <n v="4"/>
    <n v="2"/>
    <n v="0"/>
    <n v="0"/>
    <n v="2"/>
    <x v="1"/>
    <n v="0"/>
  </r>
  <r>
    <n v="34"/>
    <x v="1"/>
    <s v="Travel_Rarely"/>
    <n v="943"/>
    <x v="1"/>
    <n v="9"/>
    <n v="3"/>
    <s v="Life Sciences"/>
    <n v="1"/>
    <n v="1344"/>
    <n v="4"/>
    <x v="1"/>
    <n v="86"/>
    <n v="3"/>
    <n v="3"/>
    <s v="Healthcare Representative"/>
    <n v="4"/>
    <x v="2"/>
    <n v="8500"/>
    <n v="5494"/>
    <n v="0"/>
    <s v="Y"/>
    <s v="No"/>
    <n v="11"/>
    <n v="3"/>
    <n v="4"/>
    <n v="80"/>
    <n v="1"/>
    <n v="10"/>
    <n v="0"/>
    <n v="2"/>
    <n v="9"/>
    <n v="7"/>
    <n v="1"/>
    <n v="6"/>
    <n v="5"/>
    <x v="2"/>
    <n v="0"/>
  </r>
  <r>
    <n v="40"/>
    <x v="1"/>
    <s v="Travel_Rarely"/>
    <n v="523"/>
    <x v="1"/>
    <n v="2"/>
    <n v="3"/>
    <s v="Life Sciences"/>
    <n v="1"/>
    <n v="1346"/>
    <n v="3"/>
    <x v="1"/>
    <n v="98"/>
    <n v="3"/>
    <n v="2"/>
    <s v="Research Scientist"/>
    <n v="4"/>
    <x v="0"/>
    <n v="4661"/>
    <n v="22455"/>
    <n v="1"/>
    <s v="Y"/>
    <s v="No"/>
    <n v="13"/>
    <n v="3"/>
    <n v="3"/>
    <n v="80"/>
    <n v="0"/>
    <n v="9"/>
    <n v="4"/>
    <n v="3"/>
    <n v="9"/>
    <n v="8"/>
    <n v="8"/>
    <n v="8"/>
    <n v="2"/>
    <x v="1"/>
    <n v="0"/>
  </r>
  <r>
    <n v="41"/>
    <x v="1"/>
    <s v="Travel_Frequently"/>
    <n v="1018"/>
    <x v="0"/>
    <n v="1"/>
    <n v="3"/>
    <s v="Marketing"/>
    <n v="1"/>
    <n v="1349"/>
    <n v="3"/>
    <x v="0"/>
    <n v="66"/>
    <n v="3"/>
    <n v="2"/>
    <s v="Sales Executive"/>
    <n v="1"/>
    <x v="2"/>
    <n v="4103"/>
    <n v="4297"/>
    <n v="0"/>
    <s v="Y"/>
    <s v="No"/>
    <n v="17"/>
    <n v="3"/>
    <n v="4"/>
    <n v="80"/>
    <n v="1"/>
    <n v="10"/>
    <n v="2"/>
    <n v="3"/>
    <n v="9"/>
    <n v="3"/>
    <n v="1"/>
    <n v="7"/>
    <n v="2"/>
    <x v="1"/>
    <n v="0"/>
  </r>
  <r>
    <n v="35"/>
    <x v="1"/>
    <s v="Travel_Frequently"/>
    <n v="482"/>
    <x v="1"/>
    <n v="4"/>
    <n v="4"/>
    <s v="Life Sciences"/>
    <n v="1"/>
    <n v="1350"/>
    <n v="3"/>
    <x v="1"/>
    <n v="87"/>
    <n v="3"/>
    <n v="2"/>
    <s v="Research Scientist"/>
    <n v="3"/>
    <x v="0"/>
    <n v="4249"/>
    <n v="2690"/>
    <n v="1"/>
    <s v="Y"/>
    <s v="Yes"/>
    <n v="11"/>
    <n v="3"/>
    <n v="2"/>
    <n v="80"/>
    <n v="0"/>
    <n v="9"/>
    <n v="3"/>
    <n v="3"/>
    <n v="9"/>
    <n v="6"/>
    <n v="1"/>
    <n v="1"/>
    <n v="5"/>
    <x v="2"/>
    <n v="0"/>
  </r>
  <r>
    <n v="51"/>
    <x v="1"/>
    <s v="Travel_Rarely"/>
    <n v="770"/>
    <x v="2"/>
    <n v="5"/>
    <n v="3"/>
    <s v="Life Sciences"/>
    <n v="1"/>
    <n v="1352"/>
    <n v="3"/>
    <x v="1"/>
    <n v="84"/>
    <n v="3"/>
    <n v="4"/>
    <s v="Manager"/>
    <n v="2"/>
    <x v="2"/>
    <n v="14026"/>
    <n v="17588"/>
    <n v="1"/>
    <s v="Y"/>
    <s v="Yes"/>
    <n v="11"/>
    <n v="3"/>
    <n v="2"/>
    <n v="80"/>
    <n v="1"/>
    <n v="33"/>
    <n v="2"/>
    <n v="3"/>
    <n v="33"/>
    <n v="9"/>
    <n v="0"/>
    <n v="10"/>
    <n v="2"/>
    <x v="1"/>
    <n v="0"/>
  </r>
  <r>
    <n v="38"/>
    <x v="1"/>
    <s v="Travel_Rarely"/>
    <n v="1009"/>
    <x v="0"/>
    <n v="2"/>
    <n v="2"/>
    <s v="Life Sciences"/>
    <n v="1"/>
    <n v="1355"/>
    <n v="2"/>
    <x v="0"/>
    <n v="31"/>
    <n v="3"/>
    <n v="2"/>
    <s v="Sales Executive"/>
    <n v="1"/>
    <x v="2"/>
    <n v="6893"/>
    <n v="19461"/>
    <n v="3"/>
    <s v="Y"/>
    <s v="No"/>
    <n v="15"/>
    <n v="3"/>
    <n v="4"/>
    <n v="80"/>
    <n v="1"/>
    <n v="11"/>
    <n v="3"/>
    <n v="3"/>
    <n v="7"/>
    <n v="7"/>
    <n v="1"/>
    <n v="7"/>
    <n v="1"/>
    <x v="0"/>
    <n v="0"/>
  </r>
  <r>
    <n v="34"/>
    <x v="1"/>
    <s v="Travel_Rarely"/>
    <n v="507"/>
    <x v="0"/>
    <n v="15"/>
    <n v="2"/>
    <s v="Medical"/>
    <n v="1"/>
    <n v="1356"/>
    <n v="3"/>
    <x v="0"/>
    <n v="66"/>
    <n v="3"/>
    <n v="2"/>
    <s v="Sales Executive"/>
    <n v="1"/>
    <x v="0"/>
    <n v="6125"/>
    <n v="23553"/>
    <n v="1"/>
    <s v="Y"/>
    <s v="No"/>
    <n v="12"/>
    <n v="3"/>
    <n v="4"/>
    <n v="80"/>
    <n v="0"/>
    <n v="10"/>
    <n v="6"/>
    <n v="4"/>
    <n v="10"/>
    <n v="8"/>
    <n v="9"/>
    <n v="6"/>
    <n v="4"/>
    <x v="2"/>
    <n v="0"/>
  </r>
  <r>
    <n v="25"/>
    <x v="1"/>
    <s v="Travel_Rarely"/>
    <n v="882"/>
    <x v="1"/>
    <n v="19"/>
    <n v="1"/>
    <s v="Medical"/>
    <n v="1"/>
    <n v="1358"/>
    <n v="4"/>
    <x v="1"/>
    <n v="67"/>
    <n v="3"/>
    <n v="1"/>
    <s v="Laboratory Technician"/>
    <n v="4"/>
    <x v="1"/>
    <n v="3669"/>
    <n v="9075"/>
    <n v="3"/>
    <s v="Y"/>
    <s v="No"/>
    <n v="11"/>
    <n v="3"/>
    <n v="3"/>
    <n v="80"/>
    <n v="3"/>
    <n v="7"/>
    <n v="6"/>
    <n v="2"/>
    <n v="3"/>
    <n v="2"/>
    <n v="1"/>
    <n v="2"/>
    <n v="5"/>
    <x v="2"/>
    <n v="0"/>
  </r>
  <r>
    <n v="58"/>
    <x v="0"/>
    <s v="Travel_Rarely"/>
    <n v="601"/>
    <x v="1"/>
    <n v="7"/>
    <n v="4"/>
    <s v="Medical"/>
    <n v="1"/>
    <n v="1360"/>
    <n v="3"/>
    <x v="0"/>
    <n v="53"/>
    <n v="2"/>
    <n v="3"/>
    <s v="Manufacturing Director"/>
    <n v="1"/>
    <x v="1"/>
    <n v="10008"/>
    <n v="12023"/>
    <n v="7"/>
    <s v="Y"/>
    <s v="Yes"/>
    <n v="14"/>
    <n v="3"/>
    <n v="4"/>
    <n v="80"/>
    <n v="0"/>
    <n v="31"/>
    <n v="0"/>
    <n v="2"/>
    <n v="10"/>
    <n v="9"/>
    <n v="5"/>
    <n v="9"/>
    <n v="4"/>
    <x v="2"/>
    <n v="1"/>
  </r>
  <r>
    <n v="40"/>
    <x v="1"/>
    <s v="Travel_Rarely"/>
    <n v="329"/>
    <x v="1"/>
    <n v="1"/>
    <n v="4"/>
    <s v="Life Sciences"/>
    <n v="1"/>
    <n v="1361"/>
    <n v="2"/>
    <x v="1"/>
    <n v="88"/>
    <n v="3"/>
    <n v="1"/>
    <s v="Laboratory Technician"/>
    <n v="2"/>
    <x v="1"/>
    <n v="2387"/>
    <n v="6762"/>
    <n v="3"/>
    <s v="Y"/>
    <s v="No"/>
    <n v="22"/>
    <n v="4"/>
    <n v="3"/>
    <n v="80"/>
    <n v="1"/>
    <n v="7"/>
    <n v="3"/>
    <n v="3"/>
    <n v="4"/>
    <n v="2"/>
    <n v="0"/>
    <n v="3"/>
    <n v="3"/>
    <x v="1"/>
    <n v="0"/>
  </r>
  <r>
    <n v="36"/>
    <x v="1"/>
    <s v="Travel_Frequently"/>
    <n v="607"/>
    <x v="0"/>
    <n v="7"/>
    <n v="3"/>
    <s v="Marketing"/>
    <n v="1"/>
    <n v="1362"/>
    <n v="1"/>
    <x v="0"/>
    <n v="83"/>
    <n v="4"/>
    <n v="2"/>
    <s v="Sales Executive"/>
    <n v="1"/>
    <x v="1"/>
    <n v="4639"/>
    <n v="2261"/>
    <n v="2"/>
    <s v="Y"/>
    <s v="No"/>
    <n v="16"/>
    <n v="3"/>
    <n v="4"/>
    <n v="80"/>
    <n v="1"/>
    <n v="17"/>
    <n v="2"/>
    <n v="2"/>
    <n v="15"/>
    <n v="7"/>
    <n v="6"/>
    <n v="13"/>
    <n v="4"/>
    <x v="2"/>
    <n v="0"/>
  </r>
  <r>
    <n v="48"/>
    <x v="1"/>
    <s v="Travel_Rarely"/>
    <n v="855"/>
    <x v="1"/>
    <n v="4"/>
    <n v="3"/>
    <s v="Life Sciences"/>
    <n v="1"/>
    <n v="1363"/>
    <n v="4"/>
    <x v="1"/>
    <n v="54"/>
    <n v="3"/>
    <n v="3"/>
    <s v="Manufacturing Director"/>
    <n v="4"/>
    <x v="0"/>
    <n v="7898"/>
    <n v="18706"/>
    <n v="1"/>
    <s v="Y"/>
    <s v="No"/>
    <n v="11"/>
    <n v="3"/>
    <n v="3"/>
    <n v="80"/>
    <n v="0"/>
    <n v="11"/>
    <n v="2"/>
    <n v="3"/>
    <n v="10"/>
    <n v="9"/>
    <n v="0"/>
    <n v="8"/>
    <n v="1"/>
    <x v="0"/>
    <n v="0"/>
  </r>
  <r>
    <n v="27"/>
    <x v="1"/>
    <s v="Travel_Rarely"/>
    <n v="1291"/>
    <x v="0"/>
    <n v="11"/>
    <n v="3"/>
    <s v="Medical"/>
    <n v="1"/>
    <n v="1364"/>
    <n v="3"/>
    <x v="0"/>
    <n v="98"/>
    <n v="4"/>
    <n v="1"/>
    <s v="Sales Representative"/>
    <n v="4"/>
    <x v="1"/>
    <n v="2534"/>
    <n v="6527"/>
    <n v="8"/>
    <s v="Y"/>
    <s v="No"/>
    <n v="14"/>
    <n v="3"/>
    <n v="2"/>
    <n v="80"/>
    <n v="1"/>
    <n v="5"/>
    <n v="4"/>
    <n v="3"/>
    <n v="1"/>
    <n v="0"/>
    <n v="0"/>
    <n v="0"/>
    <n v="5"/>
    <x v="2"/>
    <n v="0"/>
  </r>
  <r>
    <n v="51"/>
    <x v="1"/>
    <s v="Travel_Rarely"/>
    <n v="1405"/>
    <x v="1"/>
    <n v="11"/>
    <n v="2"/>
    <s v="Technical Degree"/>
    <n v="1"/>
    <n v="1367"/>
    <n v="4"/>
    <x v="0"/>
    <n v="82"/>
    <n v="2"/>
    <n v="4"/>
    <s v="Manufacturing Director"/>
    <n v="2"/>
    <x v="0"/>
    <n v="13142"/>
    <n v="24439"/>
    <n v="3"/>
    <s v="Y"/>
    <s v="No"/>
    <n v="16"/>
    <n v="3"/>
    <n v="2"/>
    <n v="80"/>
    <n v="0"/>
    <n v="29"/>
    <n v="1"/>
    <n v="2"/>
    <n v="5"/>
    <n v="2"/>
    <n v="0"/>
    <n v="3"/>
    <n v="1"/>
    <x v="0"/>
    <n v="0"/>
  </r>
  <r>
    <n v="18"/>
    <x v="1"/>
    <s v="Non-Travel"/>
    <n v="1124"/>
    <x v="1"/>
    <n v="1"/>
    <n v="3"/>
    <s v="Life Sciences"/>
    <n v="1"/>
    <n v="1368"/>
    <n v="4"/>
    <x v="0"/>
    <n v="97"/>
    <n v="3"/>
    <n v="1"/>
    <s v="Laboratory Technician"/>
    <n v="4"/>
    <x v="0"/>
    <n v="1611"/>
    <n v="19305"/>
    <n v="1"/>
    <s v="Y"/>
    <s v="No"/>
    <n v="15"/>
    <n v="3"/>
    <n v="3"/>
    <n v="80"/>
    <n v="0"/>
    <n v="0"/>
    <n v="5"/>
    <n v="4"/>
    <n v="0"/>
    <n v="0"/>
    <n v="0"/>
    <n v="0"/>
    <n v="1"/>
    <x v="0"/>
    <n v="0"/>
  </r>
  <r>
    <n v="35"/>
    <x v="1"/>
    <s v="Travel_Rarely"/>
    <n v="817"/>
    <x v="1"/>
    <n v="1"/>
    <n v="3"/>
    <s v="Medical"/>
    <n v="1"/>
    <n v="1369"/>
    <n v="4"/>
    <x v="0"/>
    <n v="60"/>
    <n v="2"/>
    <n v="2"/>
    <s v="Laboratory Technician"/>
    <n v="4"/>
    <x v="1"/>
    <n v="5363"/>
    <n v="10846"/>
    <n v="0"/>
    <s v="Y"/>
    <s v="No"/>
    <n v="12"/>
    <n v="3"/>
    <n v="2"/>
    <n v="80"/>
    <n v="1"/>
    <n v="10"/>
    <n v="0"/>
    <n v="3"/>
    <n v="9"/>
    <n v="7"/>
    <n v="0"/>
    <n v="0"/>
    <n v="4"/>
    <x v="2"/>
    <n v="0"/>
  </r>
  <r>
    <n v="27"/>
    <x v="1"/>
    <s v="Travel_Frequently"/>
    <n v="793"/>
    <x v="0"/>
    <n v="2"/>
    <n v="1"/>
    <s v="Life Sciences"/>
    <n v="1"/>
    <n v="1371"/>
    <n v="4"/>
    <x v="1"/>
    <n v="43"/>
    <n v="1"/>
    <n v="2"/>
    <s v="Sales Executive"/>
    <n v="4"/>
    <x v="0"/>
    <n v="5071"/>
    <n v="20392"/>
    <n v="3"/>
    <s v="Y"/>
    <s v="No"/>
    <n v="20"/>
    <n v="4"/>
    <n v="2"/>
    <n v="80"/>
    <n v="0"/>
    <n v="8"/>
    <n v="3"/>
    <n v="3"/>
    <n v="6"/>
    <n v="2"/>
    <n v="0"/>
    <n v="0"/>
    <n v="3"/>
    <x v="1"/>
    <n v="0"/>
  </r>
  <r>
    <n v="55"/>
    <x v="0"/>
    <s v="Travel_Rarely"/>
    <n v="267"/>
    <x v="0"/>
    <n v="13"/>
    <n v="4"/>
    <s v="Marketing"/>
    <n v="1"/>
    <n v="1372"/>
    <n v="1"/>
    <x v="1"/>
    <n v="85"/>
    <n v="4"/>
    <n v="4"/>
    <s v="Sales Executive"/>
    <n v="3"/>
    <x v="0"/>
    <n v="13695"/>
    <n v="9277"/>
    <n v="6"/>
    <s v="Y"/>
    <s v="Yes"/>
    <n v="17"/>
    <n v="3"/>
    <n v="3"/>
    <n v="80"/>
    <n v="0"/>
    <n v="24"/>
    <n v="2"/>
    <n v="2"/>
    <n v="19"/>
    <n v="7"/>
    <n v="3"/>
    <n v="8"/>
    <n v="1"/>
    <x v="0"/>
    <n v="1"/>
  </r>
  <r>
    <n v="56"/>
    <x v="1"/>
    <s v="Travel_Rarely"/>
    <n v="1369"/>
    <x v="1"/>
    <n v="23"/>
    <n v="3"/>
    <s v="Life Sciences"/>
    <n v="1"/>
    <n v="1373"/>
    <n v="4"/>
    <x v="1"/>
    <n v="68"/>
    <n v="3"/>
    <n v="4"/>
    <s v="Manufacturing Director"/>
    <n v="2"/>
    <x v="1"/>
    <n v="13402"/>
    <n v="18235"/>
    <n v="4"/>
    <s v="Y"/>
    <s v="Yes"/>
    <n v="12"/>
    <n v="3"/>
    <n v="1"/>
    <n v="80"/>
    <n v="1"/>
    <n v="33"/>
    <n v="0"/>
    <n v="3"/>
    <n v="19"/>
    <n v="16"/>
    <n v="15"/>
    <n v="9"/>
    <n v="4"/>
    <x v="2"/>
    <n v="0"/>
  </r>
  <r>
    <n v="34"/>
    <x v="1"/>
    <s v="Non-Travel"/>
    <n v="999"/>
    <x v="1"/>
    <n v="26"/>
    <n v="1"/>
    <s v="Technical Degree"/>
    <n v="1"/>
    <n v="1374"/>
    <n v="1"/>
    <x v="0"/>
    <n v="92"/>
    <n v="2"/>
    <n v="1"/>
    <s v="Research Scientist"/>
    <n v="3"/>
    <x v="2"/>
    <n v="2029"/>
    <n v="15891"/>
    <n v="1"/>
    <s v="Y"/>
    <s v="No"/>
    <n v="20"/>
    <n v="4"/>
    <n v="3"/>
    <n v="80"/>
    <n v="3"/>
    <n v="5"/>
    <n v="2"/>
    <n v="3"/>
    <n v="5"/>
    <n v="4"/>
    <n v="0"/>
    <n v="0"/>
    <n v="4"/>
    <x v="2"/>
    <n v="0"/>
  </r>
  <r>
    <n v="40"/>
    <x v="1"/>
    <s v="Travel_Rarely"/>
    <n v="1202"/>
    <x v="1"/>
    <n v="2"/>
    <n v="1"/>
    <s v="Medical"/>
    <n v="1"/>
    <n v="1375"/>
    <n v="2"/>
    <x v="0"/>
    <n v="89"/>
    <n v="4"/>
    <n v="2"/>
    <s v="Healthcare Representative"/>
    <n v="3"/>
    <x v="2"/>
    <n v="6377"/>
    <n v="13888"/>
    <n v="5"/>
    <s v="Y"/>
    <s v="No"/>
    <n v="20"/>
    <n v="4"/>
    <n v="2"/>
    <n v="80"/>
    <n v="3"/>
    <n v="15"/>
    <n v="0"/>
    <n v="3"/>
    <n v="12"/>
    <n v="11"/>
    <n v="11"/>
    <n v="8"/>
    <n v="5"/>
    <x v="2"/>
    <n v="0"/>
  </r>
  <r>
    <n v="34"/>
    <x v="1"/>
    <s v="Travel_Rarely"/>
    <n v="285"/>
    <x v="1"/>
    <n v="29"/>
    <n v="3"/>
    <s v="Medical"/>
    <n v="1"/>
    <n v="1377"/>
    <n v="2"/>
    <x v="1"/>
    <n v="86"/>
    <n v="3"/>
    <n v="2"/>
    <s v="Laboratory Technician"/>
    <n v="3"/>
    <x v="1"/>
    <n v="5429"/>
    <n v="17491"/>
    <n v="4"/>
    <s v="Y"/>
    <s v="No"/>
    <n v="13"/>
    <n v="3"/>
    <n v="1"/>
    <n v="80"/>
    <n v="2"/>
    <n v="10"/>
    <n v="1"/>
    <n v="3"/>
    <n v="8"/>
    <n v="7"/>
    <n v="7"/>
    <n v="7"/>
    <n v="1"/>
    <x v="0"/>
    <n v="0"/>
  </r>
  <r>
    <n v="31"/>
    <x v="0"/>
    <s v="Travel_Frequently"/>
    <n v="703"/>
    <x v="0"/>
    <n v="2"/>
    <n v="3"/>
    <s v="Life Sciences"/>
    <n v="1"/>
    <n v="1379"/>
    <n v="3"/>
    <x v="0"/>
    <n v="90"/>
    <n v="2"/>
    <n v="1"/>
    <s v="Sales Representative"/>
    <n v="4"/>
    <x v="0"/>
    <n v="2785"/>
    <n v="11882"/>
    <n v="7"/>
    <s v="Y"/>
    <s v="No"/>
    <n v="14"/>
    <n v="3"/>
    <n v="3"/>
    <n v="80"/>
    <n v="0"/>
    <n v="3"/>
    <n v="3"/>
    <n v="4"/>
    <n v="1"/>
    <n v="0"/>
    <n v="0"/>
    <n v="0"/>
    <n v="2"/>
    <x v="1"/>
    <n v="1"/>
  </r>
  <r>
    <n v="35"/>
    <x v="0"/>
    <s v="Travel_Frequently"/>
    <n v="662"/>
    <x v="0"/>
    <n v="18"/>
    <n v="4"/>
    <s v="Marketing"/>
    <n v="1"/>
    <n v="1380"/>
    <n v="4"/>
    <x v="0"/>
    <n v="67"/>
    <n v="3"/>
    <n v="2"/>
    <s v="Sales Executive"/>
    <n v="3"/>
    <x v="1"/>
    <n v="4614"/>
    <n v="23288"/>
    <n v="0"/>
    <s v="Y"/>
    <s v="Yes"/>
    <n v="18"/>
    <n v="3"/>
    <n v="3"/>
    <n v="80"/>
    <n v="1"/>
    <n v="5"/>
    <n v="0"/>
    <n v="2"/>
    <n v="4"/>
    <n v="2"/>
    <n v="3"/>
    <n v="2"/>
    <n v="4"/>
    <x v="2"/>
    <n v="1"/>
  </r>
  <r>
    <n v="38"/>
    <x v="1"/>
    <s v="Travel_Frequently"/>
    <n v="693"/>
    <x v="1"/>
    <n v="7"/>
    <n v="3"/>
    <s v="Life Sciences"/>
    <n v="1"/>
    <n v="1382"/>
    <n v="4"/>
    <x v="1"/>
    <n v="57"/>
    <n v="4"/>
    <n v="1"/>
    <s v="Research Scientist"/>
    <n v="3"/>
    <x v="2"/>
    <n v="2610"/>
    <n v="15748"/>
    <n v="1"/>
    <s v="Y"/>
    <s v="No"/>
    <n v="11"/>
    <n v="3"/>
    <n v="4"/>
    <n v="80"/>
    <n v="3"/>
    <n v="4"/>
    <n v="2"/>
    <n v="3"/>
    <n v="4"/>
    <n v="2"/>
    <n v="0"/>
    <n v="3"/>
    <n v="5"/>
    <x v="2"/>
    <n v="0"/>
  </r>
  <r>
    <n v="34"/>
    <x v="1"/>
    <s v="Travel_Rarely"/>
    <n v="404"/>
    <x v="1"/>
    <n v="2"/>
    <n v="4"/>
    <s v="Technical Degree"/>
    <n v="1"/>
    <n v="1383"/>
    <n v="3"/>
    <x v="0"/>
    <n v="98"/>
    <n v="3"/>
    <n v="2"/>
    <s v="Healthcare Representative"/>
    <n v="4"/>
    <x v="0"/>
    <n v="6687"/>
    <n v="6163"/>
    <n v="1"/>
    <s v="Y"/>
    <s v="No"/>
    <n v="11"/>
    <n v="3"/>
    <n v="4"/>
    <n v="80"/>
    <n v="0"/>
    <n v="14"/>
    <n v="2"/>
    <n v="4"/>
    <n v="14"/>
    <n v="11"/>
    <n v="4"/>
    <n v="11"/>
    <n v="5"/>
    <x v="2"/>
    <n v="0"/>
  </r>
  <r>
    <n v="28"/>
    <x v="1"/>
    <s v="Travel_Rarely"/>
    <n v="736"/>
    <x v="0"/>
    <n v="26"/>
    <n v="3"/>
    <s v="Life Sciences"/>
    <n v="1"/>
    <n v="1387"/>
    <n v="3"/>
    <x v="1"/>
    <n v="48"/>
    <n v="2"/>
    <n v="2"/>
    <s v="Sales Executive"/>
    <n v="1"/>
    <x v="1"/>
    <n v="4724"/>
    <n v="24232"/>
    <n v="1"/>
    <s v="Y"/>
    <s v="No"/>
    <n v="11"/>
    <n v="3"/>
    <n v="3"/>
    <n v="80"/>
    <n v="1"/>
    <n v="5"/>
    <n v="0"/>
    <n v="3"/>
    <n v="5"/>
    <n v="3"/>
    <n v="0"/>
    <n v="4"/>
    <n v="1"/>
    <x v="0"/>
    <n v="0"/>
  </r>
  <r>
    <n v="31"/>
    <x v="0"/>
    <s v="Travel_Rarely"/>
    <n v="330"/>
    <x v="1"/>
    <n v="22"/>
    <n v="4"/>
    <s v="Medical"/>
    <n v="1"/>
    <n v="1389"/>
    <n v="4"/>
    <x v="1"/>
    <n v="98"/>
    <n v="3"/>
    <n v="2"/>
    <s v="Manufacturing Director"/>
    <n v="3"/>
    <x v="1"/>
    <n v="6179"/>
    <n v="21057"/>
    <n v="1"/>
    <s v="Y"/>
    <s v="Yes"/>
    <n v="15"/>
    <n v="3"/>
    <n v="4"/>
    <n v="80"/>
    <n v="2"/>
    <n v="10"/>
    <n v="3"/>
    <n v="2"/>
    <n v="10"/>
    <n v="2"/>
    <n v="6"/>
    <n v="7"/>
    <n v="5"/>
    <x v="2"/>
    <n v="1"/>
  </r>
  <r>
    <n v="39"/>
    <x v="1"/>
    <s v="Travel_Rarely"/>
    <n v="1498"/>
    <x v="0"/>
    <n v="21"/>
    <n v="4"/>
    <s v="Life Sciences"/>
    <n v="1"/>
    <n v="1390"/>
    <n v="1"/>
    <x v="1"/>
    <n v="44"/>
    <n v="2"/>
    <n v="2"/>
    <s v="Sales Executive"/>
    <n v="4"/>
    <x v="1"/>
    <n v="6120"/>
    <n v="3567"/>
    <n v="3"/>
    <s v="Y"/>
    <s v="Yes"/>
    <n v="12"/>
    <n v="3"/>
    <n v="4"/>
    <n v="80"/>
    <n v="2"/>
    <n v="8"/>
    <n v="2"/>
    <n v="4"/>
    <n v="5"/>
    <n v="4"/>
    <n v="1"/>
    <n v="4"/>
    <n v="3"/>
    <x v="1"/>
    <n v="0"/>
  </r>
  <r>
    <n v="51"/>
    <x v="1"/>
    <s v="Travel_Frequently"/>
    <n v="541"/>
    <x v="0"/>
    <n v="2"/>
    <n v="3"/>
    <s v="Marketing"/>
    <n v="1"/>
    <n v="1391"/>
    <n v="2"/>
    <x v="1"/>
    <n v="52"/>
    <n v="3"/>
    <n v="3"/>
    <s v="Sales Executive"/>
    <n v="2"/>
    <x v="1"/>
    <n v="10596"/>
    <n v="15395"/>
    <n v="2"/>
    <s v="Y"/>
    <s v="No"/>
    <n v="11"/>
    <n v="3"/>
    <n v="2"/>
    <n v="80"/>
    <n v="0"/>
    <n v="14"/>
    <n v="5"/>
    <n v="3"/>
    <n v="4"/>
    <n v="2"/>
    <n v="3"/>
    <n v="2"/>
    <n v="5"/>
    <x v="2"/>
    <n v="0"/>
  </r>
  <r>
    <n v="41"/>
    <x v="1"/>
    <s v="Travel_Frequently"/>
    <n v="1200"/>
    <x v="1"/>
    <n v="22"/>
    <n v="3"/>
    <s v="Life Sciences"/>
    <n v="1"/>
    <n v="1392"/>
    <n v="4"/>
    <x v="0"/>
    <n v="75"/>
    <n v="3"/>
    <n v="2"/>
    <s v="Research Scientist"/>
    <n v="4"/>
    <x v="2"/>
    <n v="5467"/>
    <n v="13953"/>
    <n v="3"/>
    <s v="Y"/>
    <s v="Yes"/>
    <n v="14"/>
    <n v="3"/>
    <n v="1"/>
    <n v="80"/>
    <n v="2"/>
    <n v="12"/>
    <n v="4"/>
    <n v="2"/>
    <n v="6"/>
    <n v="2"/>
    <n v="3"/>
    <n v="3"/>
    <n v="1"/>
    <x v="0"/>
    <n v="0"/>
  </r>
  <r>
    <n v="37"/>
    <x v="1"/>
    <s v="Travel_Rarely"/>
    <n v="1439"/>
    <x v="1"/>
    <n v="4"/>
    <n v="1"/>
    <s v="Life Sciences"/>
    <n v="1"/>
    <n v="1394"/>
    <n v="3"/>
    <x v="1"/>
    <n v="54"/>
    <n v="3"/>
    <n v="1"/>
    <s v="Research Scientist"/>
    <n v="3"/>
    <x v="1"/>
    <n v="2996"/>
    <n v="5182"/>
    <n v="7"/>
    <s v="Y"/>
    <s v="Yes"/>
    <n v="15"/>
    <n v="3"/>
    <n v="4"/>
    <n v="80"/>
    <n v="0"/>
    <n v="8"/>
    <n v="2"/>
    <n v="3"/>
    <n v="6"/>
    <n v="4"/>
    <n v="1"/>
    <n v="3"/>
    <n v="2"/>
    <x v="1"/>
    <n v="0"/>
  </r>
  <r>
    <n v="33"/>
    <x v="1"/>
    <s v="Travel_Frequently"/>
    <n v="1111"/>
    <x v="0"/>
    <n v="5"/>
    <n v="1"/>
    <s v="Life Sciences"/>
    <n v="1"/>
    <n v="1395"/>
    <n v="2"/>
    <x v="1"/>
    <n v="61"/>
    <n v="3"/>
    <n v="2"/>
    <s v="Sales Executive"/>
    <n v="4"/>
    <x v="1"/>
    <n v="9998"/>
    <n v="19293"/>
    <n v="6"/>
    <s v="Y"/>
    <s v="No"/>
    <n v="13"/>
    <n v="3"/>
    <n v="1"/>
    <n v="80"/>
    <n v="0"/>
    <n v="8"/>
    <n v="2"/>
    <n v="4"/>
    <n v="5"/>
    <n v="4"/>
    <n v="1"/>
    <n v="2"/>
    <n v="3"/>
    <x v="1"/>
    <n v="0"/>
  </r>
  <r>
    <n v="32"/>
    <x v="1"/>
    <s v="Travel_Rarely"/>
    <n v="499"/>
    <x v="0"/>
    <n v="2"/>
    <n v="1"/>
    <s v="Marketing"/>
    <n v="1"/>
    <n v="1396"/>
    <n v="3"/>
    <x v="1"/>
    <n v="36"/>
    <n v="3"/>
    <n v="2"/>
    <s v="Sales Executive"/>
    <n v="2"/>
    <x v="1"/>
    <n v="4078"/>
    <n v="20497"/>
    <n v="0"/>
    <s v="Y"/>
    <s v="Yes"/>
    <n v="13"/>
    <n v="3"/>
    <n v="1"/>
    <n v="80"/>
    <n v="3"/>
    <n v="4"/>
    <n v="3"/>
    <n v="2"/>
    <n v="3"/>
    <n v="2"/>
    <n v="1"/>
    <n v="2"/>
    <n v="2"/>
    <x v="1"/>
    <n v="0"/>
  </r>
  <r>
    <n v="39"/>
    <x v="1"/>
    <s v="Non-Travel"/>
    <n v="1485"/>
    <x v="1"/>
    <n v="25"/>
    <n v="2"/>
    <s v="Life Sciences"/>
    <n v="1"/>
    <n v="1397"/>
    <n v="3"/>
    <x v="1"/>
    <n v="71"/>
    <n v="3"/>
    <n v="3"/>
    <s v="Healthcare Representative"/>
    <n v="3"/>
    <x v="1"/>
    <n v="10920"/>
    <n v="3449"/>
    <n v="3"/>
    <s v="Y"/>
    <s v="No"/>
    <n v="21"/>
    <n v="4"/>
    <n v="2"/>
    <n v="80"/>
    <n v="1"/>
    <n v="13"/>
    <n v="2"/>
    <n v="3"/>
    <n v="6"/>
    <n v="4"/>
    <n v="0"/>
    <n v="5"/>
    <n v="4"/>
    <x v="2"/>
    <n v="0"/>
  </r>
  <r>
    <n v="25"/>
    <x v="1"/>
    <s v="Travel_Rarely"/>
    <n v="1372"/>
    <x v="0"/>
    <n v="18"/>
    <n v="1"/>
    <s v="Life Sciences"/>
    <n v="1"/>
    <n v="1399"/>
    <n v="1"/>
    <x v="1"/>
    <n v="93"/>
    <n v="4"/>
    <n v="2"/>
    <s v="Sales Executive"/>
    <n v="3"/>
    <x v="1"/>
    <n v="6232"/>
    <n v="12477"/>
    <n v="2"/>
    <s v="Y"/>
    <s v="No"/>
    <n v="11"/>
    <n v="3"/>
    <n v="2"/>
    <n v="80"/>
    <n v="0"/>
    <n v="6"/>
    <n v="3"/>
    <n v="2"/>
    <n v="3"/>
    <n v="2"/>
    <n v="1"/>
    <n v="2"/>
    <n v="3"/>
    <x v="1"/>
    <n v="0"/>
  </r>
  <r>
    <n v="52"/>
    <x v="1"/>
    <s v="Travel_Frequently"/>
    <n v="322"/>
    <x v="1"/>
    <n v="28"/>
    <n v="2"/>
    <s v="Medical"/>
    <n v="1"/>
    <n v="1401"/>
    <n v="4"/>
    <x v="0"/>
    <n v="59"/>
    <n v="4"/>
    <n v="4"/>
    <s v="Manufacturing Director"/>
    <n v="3"/>
    <x v="1"/>
    <n v="13247"/>
    <n v="9731"/>
    <n v="2"/>
    <s v="Y"/>
    <s v="Yes"/>
    <n v="11"/>
    <n v="3"/>
    <n v="2"/>
    <n v="80"/>
    <n v="1"/>
    <n v="24"/>
    <n v="3"/>
    <n v="2"/>
    <n v="5"/>
    <n v="3"/>
    <n v="0"/>
    <n v="2"/>
    <n v="3"/>
    <x v="1"/>
    <n v="0"/>
  </r>
  <r>
    <n v="43"/>
    <x v="1"/>
    <s v="Travel_Rarely"/>
    <n v="930"/>
    <x v="1"/>
    <n v="6"/>
    <n v="3"/>
    <s v="Medical"/>
    <n v="1"/>
    <n v="1402"/>
    <n v="1"/>
    <x v="0"/>
    <n v="73"/>
    <n v="2"/>
    <n v="2"/>
    <s v="Research Scientist"/>
    <n v="3"/>
    <x v="0"/>
    <n v="4081"/>
    <n v="20003"/>
    <n v="1"/>
    <s v="Y"/>
    <s v="Yes"/>
    <n v="14"/>
    <n v="3"/>
    <n v="1"/>
    <n v="80"/>
    <n v="0"/>
    <n v="20"/>
    <n v="3"/>
    <n v="1"/>
    <n v="20"/>
    <n v="7"/>
    <n v="1"/>
    <n v="8"/>
    <n v="1"/>
    <x v="0"/>
    <n v="0"/>
  </r>
  <r>
    <n v="27"/>
    <x v="1"/>
    <s v="Travel_Rarely"/>
    <n v="205"/>
    <x v="0"/>
    <n v="10"/>
    <n v="3"/>
    <s v="Marketing"/>
    <n v="1"/>
    <n v="1403"/>
    <n v="4"/>
    <x v="0"/>
    <n v="98"/>
    <n v="2"/>
    <n v="2"/>
    <s v="Sales Executive"/>
    <n v="4"/>
    <x v="1"/>
    <n v="5769"/>
    <n v="7100"/>
    <n v="1"/>
    <s v="Y"/>
    <s v="Yes"/>
    <n v="11"/>
    <n v="3"/>
    <n v="4"/>
    <n v="80"/>
    <n v="0"/>
    <n v="6"/>
    <n v="3"/>
    <n v="3"/>
    <n v="6"/>
    <n v="2"/>
    <n v="4"/>
    <n v="4"/>
    <n v="4"/>
    <x v="2"/>
    <n v="0"/>
  </r>
  <r>
    <n v="27"/>
    <x v="0"/>
    <s v="Travel_Rarely"/>
    <n v="135"/>
    <x v="1"/>
    <n v="17"/>
    <n v="4"/>
    <s v="Life Sciences"/>
    <n v="1"/>
    <n v="1405"/>
    <n v="4"/>
    <x v="0"/>
    <n v="51"/>
    <n v="3"/>
    <n v="1"/>
    <s v="Research Scientist"/>
    <n v="3"/>
    <x v="0"/>
    <n v="2394"/>
    <n v="25681"/>
    <n v="1"/>
    <s v="Y"/>
    <s v="Yes"/>
    <n v="13"/>
    <n v="3"/>
    <n v="4"/>
    <n v="80"/>
    <n v="0"/>
    <n v="8"/>
    <n v="2"/>
    <n v="3"/>
    <n v="8"/>
    <n v="2"/>
    <n v="7"/>
    <n v="7"/>
    <n v="3"/>
    <x v="1"/>
    <n v="1"/>
  </r>
  <r>
    <n v="26"/>
    <x v="1"/>
    <s v="Travel_Rarely"/>
    <n v="683"/>
    <x v="1"/>
    <n v="2"/>
    <n v="1"/>
    <s v="Medical"/>
    <n v="1"/>
    <n v="1407"/>
    <n v="1"/>
    <x v="1"/>
    <n v="36"/>
    <n v="2"/>
    <n v="1"/>
    <s v="Research Scientist"/>
    <n v="4"/>
    <x v="0"/>
    <n v="3904"/>
    <n v="4050"/>
    <n v="0"/>
    <s v="Y"/>
    <s v="No"/>
    <n v="12"/>
    <n v="3"/>
    <n v="4"/>
    <n v="80"/>
    <n v="0"/>
    <n v="5"/>
    <n v="2"/>
    <n v="3"/>
    <n v="4"/>
    <n v="3"/>
    <n v="1"/>
    <n v="1"/>
    <n v="5"/>
    <x v="2"/>
    <n v="0"/>
  </r>
  <r>
    <n v="42"/>
    <x v="1"/>
    <s v="Travel_Rarely"/>
    <n v="1147"/>
    <x v="2"/>
    <n v="10"/>
    <n v="3"/>
    <s v="Human Resources"/>
    <n v="1"/>
    <n v="1408"/>
    <n v="3"/>
    <x v="0"/>
    <n v="31"/>
    <n v="3"/>
    <n v="4"/>
    <s v="Manager"/>
    <n v="1"/>
    <x v="1"/>
    <n v="16799"/>
    <n v="16616"/>
    <n v="0"/>
    <s v="Y"/>
    <s v="No"/>
    <n v="14"/>
    <n v="3"/>
    <n v="3"/>
    <n v="80"/>
    <n v="1"/>
    <n v="21"/>
    <n v="5"/>
    <n v="3"/>
    <n v="20"/>
    <n v="7"/>
    <n v="0"/>
    <n v="9"/>
    <n v="4"/>
    <x v="2"/>
    <n v="0"/>
  </r>
  <r>
    <n v="52"/>
    <x v="1"/>
    <s v="Travel_Rarely"/>
    <n v="258"/>
    <x v="1"/>
    <n v="8"/>
    <n v="4"/>
    <s v="Other"/>
    <n v="1"/>
    <n v="1409"/>
    <n v="3"/>
    <x v="0"/>
    <n v="54"/>
    <n v="3"/>
    <n v="1"/>
    <s v="Laboratory Technician"/>
    <n v="1"/>
    <x v="1"/>
    <n v="2950"/>
    <n v="17363"/>
    <n v="9"/>
    <s v="Y"/>
    <s v="No"/>
    <n v="13"/>
    <n v="3"/>
    <n v="3"/>
    <n v="80"/>
    <n v="0"/>
    <n v="12"/>
    <n v="2"/>
    <n v="1"/>
    <n v="5"/>
    <n v="4"/>
    <n v="0"/>
    <n v="4"/>
    <n v="3"/>
    <x v="1"/>
    <n v="0"/>
  </r>
  <r>
    <n v="37"/>
    <x v="1"/>
    <s v="Travel_Rarely"/>
    <n v="1462"/>
    <x v="1"/>
    <n v="11"/>
    <n v="3"/>
    <s v="Medical"/>
    <n v="1"/>
    <n v="1411"/>
    <n v="1"/>
    <x v="0"/>
    <n v="94"/>
    <n v="3"/>
    <n v="1"/>
    <s v="Laboratory Technician"/>
    <n v="3"/>
    <x v="0"/>
    <n v="3629"/>
    <n v="19106"/>
    <n v="4"/>
    <s v="Y"/>
    <s v="No"/>
    <n v="18"/>
    <n v="3"/>
    <n v="1"/>
    <n v="80"/>
    <n v="0"/>
    <n v="8"/>
    <n v="6"/>
    <n v="3"/>
    <n v="3"/>
    <n v="2"/>
    <n v="0"/>
    <n v="2"/>
    <n v="3"/>
    <x v="1"/>
    <n v="0"/>
  </r>
  <r>
    <n v="35"/>
    <x v="1"/>
    <s v="Travel_Frequently"/>
    <n v="200"/>
    <x v="1"/>
    <n v="18"/>
    <n v="2"/>
    <s v="Life Sciences"/>
    <n v="1"/>
    <n v="1412"/>
    <n v="3"/>
    <x v="1"/>
    <n v="60"/>
    <n v="3"/>
    <n v="3"/>
    <s v="Manufacturing Director"/>
    <n v="4"/>
    <x v="0"/>
    <n v="9362"/>
    <n v="19944"/>
    <n v="2"/>
    <s v="Y"/>
    <s v="No"/>
    <n v="11"/>
    <n v="3"/>
    <n v="3"/>
    <n v="80"/>
    <n v="0"/>
    <n v="10"/>
    <n v="2"/>
    <n v="3"/>
    <n v="2"/>
    <n v="2"/>
    <n v="2"/>
    <n v="2"/>
    <n v="3"/>
    <x v="1"/>
    <n v="0"/>
  </r>
  <r>
    <n v="25"/>
    <x v="1"/>
    <s v="Travel_Rarely"/>
    <n v="949"/>
    <x v="1"/>
    <n v="1"/>
    <n v="3"/>
    <s v="Technical Degree"/>
    <n v="1"/>
    <n v="1415"/>
    <n v="1"/>
    <x v="1"/>
    <n v="81"/>
    <n v="3"/>
    <n v="1"/>
    <s v="Laboratory Technician"/>
    <n v="4"/>
    <x v="1"/>
    <n v="3229"/>
    <n v="4910"/>
    <n v="4"/>
    <s v="Y"/>
    <s v="No"/>
    <n v="11"/>
    <n v="3"/>
    <n v="2"/>
    <n v="80"/>
    <n v="1"/>
    <n v="7"/>
    <n v="2"/>
    <n v="2"/>
    <n v="3"/>
    <n v="2"/>
    <n v="0"/>
    <n v="2"/>
    <n v="4"/>
    <x v="2"/>
    <n v="0"/>
  </r>
  <r>
    <n v="26"/>
    <x v="1"/>
    <s v="Travel_Rarely"/>
    <n v="652"/>
    <x v="1"/>
    <n v="7"/>
    <n v="3"/>
    <s v="Other"/>
    <n v="1"/>
    <n v="1417"/>
    <n v="3"/>
    <x v="1"/>
    <n v="100"/>
    <n v="4"/>
    <n v="1"/>
    <s v="Laboratory Technician"/>
    <n v="1"/>
    <x v="0"/>
    <n v="3578"/>
    <n v="23577"/>
    <n v="0"/>
    <s v="Y"/>
    <s v="No"/>
    <n v="12"/>
    <n v="3"/>
    <n v="4"/>
    <n v="80"/>
    <n v="0"/>
    <n v="8"/>
    <n v="2"/>
    <n v="3"/>
    <n v="7"/>
    <n v="7"/>
    <n v="0"/>
    <n v="7"/>
    <n v="2"/>
    <x v="1"/>
    <n v="0"/>
  </r>
  <r>
    <n v="29"/>
    <x v="1"/>
    <s v="Travel_Rarely"/>
    <n v="332"/>
    <x v="2"/>
    <n v="17"/>
    <n v="3"/>
    <s v="Other"/>
    <n v="1"/>
    <n v="1419"/>
    <n v="2"/>
    <x v="1"/>
    <n v="51"/>
    <n v="2"/>
    <n v="3"/>
    <s v="Human Resources"/>
    <n v="1"/>
    <x v="0"/>
    <n v="7988"/>
    <n v="9769"/>
    <n v="1"/>
    <s v="Y"/>
    <s v="No"/>
    <n v="13"/>
    <n v="3"/>
    <n v="1"/>
    <n v="80"/>
    <n v="0"/>
    <n v="10"/>
    <n v="3"/>
    <n v="2"/>
    <n v="10"/>
    <n v="9"/>
    <n v="0"/>
    <n v="9"/>
    <n v="2"/>
    <x v="1"/>
    <n v="0"/>
  </r>
  <r>
    <n v="49"/>
    <x v="0"/>
    <s v="Travel_Frequently"/>
    <n v="1475"/>
    <x v="1"/>
    <n v="28"/>
    <n v="2"/>
    <s v="Life Sciences"/>
    <n v="1"/>
    <n v="1420"/>
    <n v="1"/>
    <x v="1"/>
    <n v="97"/>
    <n v="2"/>
    <n v="2"/>
    <s v="Laboratory Technician"/>
    <n v="1"/>
    <x v="0"/>
    <n v="4284"/>
    <n v="22710"/>
    <n v="3"/>
    <s v="Y"/>
    <s v="No"/>
    <n v="20"/>
    <n v="4"/>
    <n v="1"/>
    <n v="80"/>
    <n v="0"/>
    <n v="20"/>
    <n v="2"/>
    <n v="3"/>
    <n v="4"/>
    <n v="3"/>
    <n v="1"/>
    <n v="3"/>
    <n v="4"/>
    <x v="2"/>
    <n v="1"/>
  </r>
  <r>
    <n v="29"/>
    <x v="0"/>
    <s v="Travel_Frequently"/>
    <n v="337"/>
    <x v="1"/>
    <n v="14"/>
    <n v="1"/>
    <s v="Other"/>
    <n v="1"/>
    <n v="1421"/>
    <n v="3"/>
    <x v="0"/>
    <n v="84"/>
    <n v="3"/>
    <n v="3"/>
    <s v="Healthcare Representative"/>
    <n v="4"/>
    <x v="0"/>
    <n v="7553"/>
    <n v="22930"/>
    <n v="0"/>
    <s v="Y"/>
    <s v="Yes"/>
    <n v="12"/>
    <n v="3"/>
    <n v="1"/>
    <n v="80"/>
    <n v="0"/>
    <n v="9"/>
    <n v="1"/>
    <n v="3"/>
    <n v="8"/>
    <n v="7"/>
    <n v="7"/>
    <n v="7"/>
    <n v="3"/>
    <x v="1"/>
    <n v="1"/>
  </r>
  <r>
    <n v="54"/>
    <x v="1"/>
    <s v="Travel_Rarely"/>
    <n v="971"/>
    <x v="1"/>
    <n v="1"/>
    <n v="3"/>
    <s v="Medical"/>
    <n v="1"/>
    <n v="1422"/>
    <n v="4"/>
    <x v="0"/>
    <n v="54"/>
    <n v="3"/>
    <n v="4"/>
    <s v="Research Director"/>
    <n v="4"/>
    <x v="0"/>
    <n v="17328"/>
    <n v="5652"/>
    <n v="6"/>
    <s v="Y"/>
    <s v="No"/>
    <n v="19"/>
    <n v="3"/>
    <n v="4"/>
    <n v="80"/>
    <n v="0"/>
    <n v="29"/>
    <n v="3"/>
    <n v="2"/>
    <n v="20"/>
    <n v="7"/>
    <n v="12"/>
    <n v="7"/>
    <n v="2"/>
    <x v="1"/>
    <n v="0"/>
  </r>
  <r>
    <n v="58"/>
    <x v="1"/>
    <s v="Travel_Rarely"/>
    <n v="1055"/>
    <x v="1"/>
    <n v="1"/>
    <n v="3"/>
    <s v="Medical"/>
    <n v="1"/>
    <n v="1423"/>
    <n v="4"/>
    <x v="0"/>
    <n v="76"/>
    <n v="3"/>
    <n v="5"/>
    <s v="Research Director"/>
    <n v="1"/>
    <x v="1"/>
    <n v="19701"/>
    <n v="22456"/>
    <n v="3"/>
    <s v="Y"/>
    <s v="Yes"/>
    <n v="21"/>
    <n v="4"/>
    <n v="3"/>
    <n v="80"/>
    <n v="1"/>
    <n v="32"/>
    <n v="3"/>
    <n v="3"/>
    <n v="9"/>
    <n v="8"/>
    <n v="1"/>
    <n v="5"/>
    <n v="3"/>
    <x v="1"/>
    <n v="0"/>
  </r>
  <r>
    <n v="55"/>
    <x v="1"/>
    <s v="Travel_Rarely"/>
    <n v="1136"/>
    <x v="1"/>
    <n v="1"/>
    <n v="4"/>
    <s v="Medical"/>
    <n v="1"/>
    <n v="1424"/>
    <n v="2"/>
    <x v="1"/>
    <n v="81"/>
    <n v="4"/>
    <n v="4"/>
    <s v="Research Director"/>
    <n v="4"/>
    <x v="2"/>
    <n v="14732"/>
    <n v="12414"/>
    <n v="2"/>
    <s v="Y"/>
    <s v="No"/>
    <n v="13"/>
    <n v="3"/>
    <n v="4"/>
    <n v="80"/>
    <n v="2"/>
    <n v="31"/>
    <n v="4"/>
    <n v="4"/>
    <n v="7"/>
    <n v="7"/>
    <n v="0"/>
    <n v="0"/>
    <n v="1"/>
    <x v="0"/>
    <n v="0"/>
  </r>
  <r>
    <n v="36"/>
    <x v="1"/>
    <s v="Travel_Rarely"/>
    <n v="1174"/>
    <x v="0"/>
    <n v="3"/>
    <n v="4"/>
    <s v="Marketing"/>
    <n v="1"/>
    <n v="1425"/>
    <n v="1"/>
    <x v="0"/>
    <n v="99"/>
    <n v="3"/>
    <n v="2"/>
    <s v="Sales Executive"/>
    <n v="2"/>
    <x v="0"/>
    <n v="9278"/>
    <n v="20763"/>
    <n v="3"/>
    <s v="Y"/>
    <s v="Yes"/>
    <n v="16"/>
    <n v="3"/>
    <n v="4"/>
    <n v="80"/>
    <n v="0"/>
    <n v="15"/>
    <n v="3"/>
    <n v="3"/>
    <n v="5"/>
    <n v="4"/>
    <n v="0"/>
    <n v="1"/>
    <n v="2"/>
    <x v="1"/>
    <n v="0"/>
  </r>
  <r>
    <n v="31"/>
    <x v="0"/>
    <s v="Travel_Frequently"/>
    <n v="667"/>
    <x v="0"/>
    <n v="1"/>
    <n v="4"/>
    <s v="Life Sciences"/>
    <n v="1"/>
    <n v="1427"/>
    <n v="2"/>
    <x v="0"/>
    <n v="50"/>
    <n v="1"/>
    <n v="1"/>
    <s v="Sales Representative"/>
    <n v="3"/>
    <x v="0"/>
    <n v="1359"/>
    <n v="16154"/>
    <n v="1"/>
    <s v="Y"/>
    <s v="No"/>
    <n v="12"/>
    <n v="3"/>
    <n v="2"/>
    <n v="80"/>
    <n v="0"/>
    <n v="1"/>
    <n v="3"/>
    <n v="3"/>
    <n v="1"/>
    <n v="0"/>
    <n v="0"/>
    <n v="0"/>
    <n v="4"/>
    <x v="2"/>
    <n v="1"/>
  </r>
  <r>
    <n v="30"/>
    <x v="1"/>
    <s v="Travel_Rarely"/>
    <n v="855"/>
    <x v="0"/>
    <n v="7"/>
    <n v="4"/>
    <s v="Marketing"/>
    <n v="1"/>
    <n v="1428"/>
    <n v="4"/>
    <x v="0"/>
    <n v="73"/>
    <n v="3"/>
    <n v="2"/>
    <s v="Sales Executive"/>
    <n v="1"/>
    <x v="2"/>
    <n v="4779"/>
    <n v="12761"/>
    <n v="7"/>
    <s v="Y"/>
    <s v="No"/>
    <n v="14"/>
    <n v="3"/>
    <n v="2"/>
    <n v="80"/>
    <n v="2"/>
    <n v="8"/>
    <n v="3"/>
    <n v="3"/>
    <n v="3"/>
    <n v="2"/>
    <n v="0"/>
    <n v="2"/>
    <n v="5"/>
    <x v="2"/>
    <n v="0"/>
  </r>
  <r>
    <n v="31"/>
    <x v="1"/>
    <s v="Travel_Rarely"/>
    <n v="182"/>
    <x v="1"/>
    <n v="8"/>
    <n v="5"/>
    <s v="Life Sciences"/>
    <n v="1"/>
    <n v="1430"/>
    <n v="1"/>
    <x v="0"/>
    <n v="93"/>
    <n v="3"/>
    <n v="4"/>
    <s v="Research Director"/>
    <n v="2"/>
    <x v="0"/>
    <n v="16422"/>
    <n v="8847"/>
    <n v="3"/>
    <s v="Y"/>
    <s v="No"/>
    <n v="11"/>
    <n v="3"/>
    <n v="3"/>
    <n v="80"/>
    <n v="0"/>
    <n v="9"/>
    <n v="3"/>
    <n v="4"/>
    <n v="3"/>
    <n v="2"/>
    <n v="1"/>
    <n v="0"/>
    <n v="4"/>
    <x v="2"/>
    <n v="0"/>
  </r>
  <r>
    <n v="34"/>
    <x v="1"/>
    <s v="Travel_Frequently"/>
    <n v="560"/>
    <x v="1"/>
    <n v="1"/>
    <n v="4"/>
    <s v="Other"/>
    <n v="1"/>
    <n v="1431"/>
    <n v="4"/>
    <x v="1"/>
    <n v="91"/>
    <n v="3"/>
    <n v="1"/>
    <s v="Research Scientist"/>
    <n v="1"/>
    <x v="2"/>
    <n v="2996"/>
    <n v="20284"/>
    <n v="5"/>
    <s v="Y"/>
    <s v="No"/>
    <n v="14"/>
    <n v="3"/>
    <n v="3"/>
    <n v="80"/>
    <n v="2"/>
    <n v="10"/>
    <n v="2"/>
    <n v="3"/>
    <n v="4"/>
    <n v="3"/>
    <n v="1"/>
    <n v="3"/>
    <n v="4"/>
    <x v="2"/>
    <n v="0"/>
  </r>
  <r>
    <n v="31"/>
    <x v="0"/>
    <s v="Travel_Rarely"/>
    <n v="202"/>
    <x v="1"/>
    <n v="8"/>
    <n v="3"/>
    <s v="Life Sciences"/>
    <n v="1"/>
    <n v="1433"/>
    <n v="1"/>
    <x v="0"/>
    <n v="34"/>
    <n v="2"/>
    <n v="1"/>
    <s v="Research Scientist"/>
    <n v="2"/>
    <x v="0"/>
    <n v="1261"/>
    <n v="22262"/>
    <n v="1"/>
    <s v="Y"/>
    <s v="No"/>
    <n v="12"/>
    <n v="3"/>
    <n v="3"/>
    <n v="80"/>
    <n v="0"/>
    <n v="1"/>
    <n v="3"/>
    <n v="4"/>
    <n v="1"/>
    <n v="0"/>
    <n v="0"/>
    <n v="0"/>
    <n v="2"/>
    <x v="1"/>
    <n v="1"/>
  </r>
  <r>
    <n v="27"/>
    <x v="1"/>
    <s v="Travel_Rarely"/>
    <n v="1377"/>
    <x v="1"/>
    <n v="11"/>
    <n v="1"/>
    <s v="Life Sciences"/>
    <n v="1"/>
    <n v="1434"/>
    <n v="2"/>
    <x v="1"/>
    <n v="91"/>
    <n v="3"/>
    <n v="1"/>
    <s v="Laboratory Technician"/>
    <n v="1"/>
    <x v="1"/>
    <n v="2099"/>
    <n v="7679"/>
    <n v="0"/>
    <s v="Y"/>
    <s v="No"/>
    <n v="14"/>
    <n v="3"/>
    <n v="2"/>
    <n v="80"/>
    <n v="0"/>
    <n v="6"/>
    <n v="3"/>
    <n v="4"/>
    <n v="5"/>
    <n v="0"/>
    <n v="1"/>
    <n v="4"/>
    <n v="4"/>
    <x v="2"/>
    <n v="0"/>
  </r>
  <r>
    <n v="36"/>
    <x v="1"/>
    <s v="Travel_Rarely"/>
    <n v="172"/>
    <x v="1"/>
    <n v="4"/>
    <n v="4"/>
    <s v="Life Sciences"/>
    <n v="1"/>
    <n v="1435"/>
    <n v="1"/>
    <x v="1"/>
    <n v="37"/>
    <n v="2"/>
    <n v="2"/>
    <s v="Laboratory Technician"/>
    <n v="4"/>
    <x v="0"/>
    <n v="5810"/>
    <n v="22604"/>
    <n v="1"/>
    <s v="Y"/>
    <s v="No"/>
    <n v="16"/>
    <n v="3"/>
    <n v="3"/>
    <n v="80"/>
    <n v="0"/>
    <n v="10"/>
    <n v="2"/>
    <n v="2"/>
    <n v="10"/>
    <n v="4"/>
    <n v="1"/>
    <n v="8"/>
    <n v="4"/>
    <x v="2"/>
    <n v="0"/>
  </r>
  <r>
    <n v="36"/>
    <x v="1"/>
    <s v="Travel_Rarely"/>
    <n v="329"/>
    <x v="0"/>
    <n v="16"/>
    <n v="4"/>
    <s v="Marketing"/>
    <n v="1"/>
    <n v="1436"/>
    <n v="3"/>
    <x v="0"/>
    <n v="98"/>
    <n v="2"/>
    <n v="2"/>
    <s v="Sales Executive"/>
    <n v="1"/>
    <x v="1"/>
    <n v="5647"/>
    <n v="13494"/>
    <n v="4"/>
    <s v="Y"/>
    <s v="No"/>
    <n v="13"/>
    <n v="3"/>
    <n v="1"/>
    <n v="80"/>
    <n v="2"/>
    <n v="11"/>
    <n v="3"/>
    <n v="2"/>
    <n v="3"/>
    <n v="2"/>
    <n v="0"/>
    <n v="2"/>
    <n v="3"/>
    <x v="1"/>
    <n v="0"/>
  </r>
  <r>
    <n v="47"/>
    <x v="1"/>
    <s v="Travel_Rarely"/>
    <n v="465"/>
    <x v="1"/>
    <n v="1"/>
    <n v="3"/>
    <s v="Technical Degree"/>
    <n v="1"/>
    <n v="1438"/>
    <n v="1"/>
    <x v="1"/>
    <n v="74"/>
    <n v="3"/>
    <n v="1"/>
    <s v="Research Scientist"/>
    <n v="4"/>
    <x v="1"/>
    <n v="3420"/>
    <n v="10205"/>
    <n v="7"/>
    <s v="Y"/>
    <s v="No"/>
    <n v="12"/>
    <n v="3"/>
    <n v="3"/>
    <n v="80"/>
    <n v="1"/>
    <n v="17"/>
    <n v="2"/>
    <n v="2"/>
    <n v="6"/>
    <n v="5"/>
    <n v="1"/>
    <n v="2"/>
    <n v="1"/>
    <x v="0"/>
    <n v="0"/>
  </r>
  <r>
    <n v="25"/>
    <x v="0"/>
    <s v="Travel_Rarely"/>
    <n v="383"/>
    <x v="0"/>
    <n v="9"/>
    <n v="2"/>
    <s v="Life Sciences"/>
    <n v="1"/>
    <n v="1439"/>
    <n v="1"/>
    <x v="1"/>
    <n v="68"/>
    <n v="2"/>
    <n v="1"/>
    <s v="Sales Representative"/>
    <n v="1"/>
    <x v="1"/>
    <n v="4400"/>
    <n v="15182"/>
    <n v="3"/>
    <s v="Y"/>
    <s v="No"/>
    <n v="12"/>
    <n v="3"/>
    <n v="1"/>
    <n v="80"/>
    <n v="0"/>
    <n v="6"/>
    <n v="2"/>
    <n v="3"/>
    <n v="3"/>
    <n v="2"/>
    <n v="2"/>
    <n v="2"/>
    <n v="1"/>
    <x v="0"/>
    <n v="1"/>
  </r>
  <r>
    <n v="37"/>
    <x v="1"/>
    <s v="Non-Travel"/>
    <n v="1413"/>
    <x v="1"/>
    <n v="5"/>
    <n v="2"/>
    <s v="Technical Degree"/>
    <n v="1"/>
    <n v="1440"/>
    <n v="3"/>
    <x v="1"/>
    <n v="84"/>
    <n v="4"/>
    <n v="1"/>
    <s v="Laboratory Technician"/>
    <n v="3"/>
    <x v="0"/>
    <n v="3500"/>
    <n v="25470"/>
    <n v="0"/>
    <s v="Y"/>
    <s v="No"/>
    <n v="14"/>
    <n v="3"/>
    <n v="1"/>
    <n v="80"/>
    <n v="0"/>
    <n v="7"/>
    <n v="2"/>
    <n v="1"/>
    <n v="6"/>
    <n v="5"/>
    <n v="1"/>
    <n v="3"/>
    <n v="3"/>
    <x v="1"/>
    <n v="0"/>
  </r>
  <r>
    <n v="56"/>
    <x v="1"/>
    <s v="Travel_Rarely"/>
    <n v="1255"/>
    <x v="1"/>
    <n v="1"/>
    <n v="2"/>
    <s v="Life Sciences"/>
    <n v="1"/>
    <n v="1441"/>
    <n v="1"/>
    <x v="0"/>
    <n v="90"/>
    <n v="3"/>
    <n v="1"/>
    <s v="Research Scientist"/>
    <n v="1"/>
    <x v="1"/>
    <n v="2066"/>
    <n v="10494"/>
    <n v="2"/>
    <s v="Y"/>
    <s v="No"/>
    <n v="22"/>
    <n v="4"/>
    <n v="4"/>
    <n v="80"/>
    <n v="1"/>
    <n v="5"/>
    <n v="3"/>
    <n v="4"/>
    <n v="3"/>
    <n v="2"/>
    <n v="1"/>
    <n v="0"/>
    <n v="3"/>
    <x v="1"/>
    <n v="0"/>
  </r>
  <r>
    <n v="47"/>
    <x v="1"/>
    <s v="Travel_Rarely"/>
    <n v="359"/>
    <x v="1"/>
    <n v="2"/>
    <n v="4"/>
    <s v="Medical"/>
    <n v="1"/>
    <n v="1443"/>
    <n v="1"/>
    <x v="0"/>
    <n v="82"/>
    <n v="3"/>
    <n v="4"/>
    <s v="Research Director"/>
    <n v="3"/>
    <x v="1"/>
    <n v="17169"/>
    <n v="26703"/>
    <n v="3"/>
    <s v="Y"/>
    <s v="No"/>
    <n v="19"/>
    <n v="3"/>
    <n v="2"/>
    <n v="80"/>
    <n v="2"/>
    <n v="26"/>
    <n v="2"/>
    <n v="4"/>
    <n v="20"/>
    <n v="17"/>
    <n v="5"/>
    <n v="6"/>
    <n v="3"/>
    <x v="1"/>
    <n v="0"/>
  </r>
  <r>
    <n v="24"/>
    <x v="1"/>
    <s v="Travel_Rarely"/>
    <n v="1476"/>
    <x v="0"/>
    <n v="4"/>
    <n v="1"/>
    <s v="Medical"/>
    <n v="1"/>
    <n v="1445"/>
    <n v="4"/>
    <x v="0"/>
    <n v="42"/>
    <n v="3"/>
    <n v="2"/>
    <s v="Sales Executive"/>
    <n v="3"/>
    <x v="1"/>
    <n v="4162"/>
    <n v="15211"/>
    <n v="1"/>
    <s v="Y"/>
    <s v="Yes"/>
    <n v="12"/>
    <n v="3"/>
    <n v="3"/>
    <n v="80"/>
    <n v="2"/>
    <n v="5"/>
    <n v="3"/>
    <n v="3"/>
    <n v="5"/>
    <n v="4"/>
    <n v="0"/>
    <n v="3"/>
    <n v="5"/>
    <x v="2"/>
    <n v="0"/>
  </r>
  <r>
    <n v="32"/>
    <x v="1"/>
    <s v="Travel_Rarely"/>
    <n v="601"/>
    <x v="0"/>
    <n v="7"/>
    <n v="5"/>
    <s v="Marketing"/>
    <n v="1"/>
    <n v="1446"/>
    <n v="4"/>
    <x v="1"/>
    <n v="97"/>
    <n v="3"/>
    <n v="2"/>
    <s v="Sales Executive"/>
    <n v="4"/>
    <x v="1"/>
    <n v="9204"/>
    <n v="23343"/>
    <n v="4"/>
    <s v="Y"/>
    <s v="No"/>
    <n v="12"/>
    <n v="3"/>
    <n v="3"/>
    <n v="80"/>
    <n v="1"/>
    <n v="7"/>
    <n v="3"/>
    <n v="2"/>
    <n v="4"/>
    <n v="3"/>
    <n v="0"/>
    <n v="3"/>
    <n v="4"/>
    <x v="2"/>
    <n v="0"/>
  </r>
  <r>
    <n v="34"/>
    <x v="1"/>
    <s v="Travel_Rarely"/>
    <n v="401"/>
    <x v="1"/>
    <n v="1"/>
    <n v="3"/>
    <s v="Life Sciences"/>
    <n v="1"/>
    <n v="1447"/>
    <n v="4"/>
    <x v="0"/>
    <n v="86"/>
    <n v="2"/>
    <n v="1"/>
    <s v="Laboratory Technician"/>
    <n v="2"/>
    <x v="1"/>
    <n v="3294"/>
    <n v="3708"/>
    <n v="5"/>
    <s v="Y"/>
    <s v="No"/>
    <n v="17"/>
    <n v="3"/>
    <n v="1"/>
    <n v="80"/>
    <n v="1"/>
    <n v="7"/>
    <n v="2"/>
    <n v="2"/>
    <n v="5"/>
    <n v="4"/>
    <n v="0"/>
    <n v="2"/>
    <n v="1"/>
    <x v="0"/>
    <n v="0"/>
  </r>
  <r>
    <n v="41"/>
    <x v="1"/>
    <s v="Travel_Rarely"/>
    <n v="1283"/>
    <x v="1"/>
    <n v="5"/>
    <n v="5"/>
    <s v="Medical"/>
    <n v="1"/>
    <n v="1448"/>
    <n v="2"/>
    <x v="1"/>
    <n v="90"/>
    <n v="4"/>
    <n v="1"/>
    <s v="Research Scientist"/>
    <n v="3"/>
    <x v="1"/>
    <n v="2127"/>
    <n v="5561"/>
    <n v="2"/>
    <s v="Y"/>
    <s v="Yes"/>
    <n v="12"/>
    <n v="3"/>
    <n v="1"/>
    <n v="80"/>
    <n v="0"/>
    <n v="7"/>
    <n v="5"/>
    <n v="2"/>
    <n v="4"/>
    <n v="2"/>
    <n v="0"/>
    <n v="3"/>
    <n v="4"/>
    <x v="2"/>
    <n v="0"/>
  </r>
  <r>
    <n v="40"/>
    <x v="1"/>
    <s v="Non-Travel"/>
    <n v="663"/>
    <x v="1"/>
    <n v="9"/>
    <n v="4"/>
    <s v="Other"/>
    <n v="1"/>
    <n v="1449"/>
    <n v="3"/>
    <x v="1"/>
    <n v="81"/>
    <n v="3"/>
    <n v="2"/>
    <s v="Laboratory Technician"/>
    <n v="3"/>
    <x v="2"/>
    <n v="3975"/>
    <n v="23099"/>
    <n v="3"/>
    <s v="Y"/>
    <s v="No"/>
    <n v="11"/>
    <n v="3"/>
    <n v="3"/>
    <n v="80"/>
    <n v="2"/>
    <n v="11"/>
    <n v="2"/>
    <n v="4"/>
    <n v="8"/>
    <n v="7"/>
    <n v="0"/>
    <n v="7"/>
    <n v="4"/>
    <x v="2"/>
    <n v="0"/>
  </r>
  <r>
    <n v="31"/>
    <x v="1"/>
    <s v="Travel_Rarely"/>
    <n v="326"/>
    <x v="0"/>
    <n v="8"/>
    <n v="2"/>
    <s v="Life Sciences"/>
    <n v="1"/>
    <n v="1453"/>
    <n v="1"/>
    <x v="1"/>
    <n v="31"/>
    <n v="3"/>
    <n v="3"/>
    <s v="Sales Executive"/>
    <n v="4"/>
    <x v="2"/>
    <n v="10793"/>
    <n v="8386"/>
    <n v="1"/>
    <s v="Y"/>
    <s v="No"/>
    <n v="18"/>
    <n v="3"/>
    <n v="1"/>
    <n v="80"/>
    <n v="1"/>
    <n v="13"/>
    <n v="5"/>
    <n v="3"/>
    <n v="13"/>
    <n v="7"/>
    <n v="9"/>
    <n v="9"/>
    <n v="1"/>
    <x v="0"/>
    <n v="0"/>
  </r>
  <r>
    <n v="46"/>
    <x v="0"/>
    <s v="Travel_Rarely"/>
    <n v="377"/>
    <x v="0"/>
    <n v="9"/>
    <n v="3"/>
    <s v="Marketing"/>
    <n v="1"/>
    <n v="1457"/>
    <n v="1"/>
    <x v="1"/>
    <n v="52"/>
    <n v="3"/>
    <n v="3"/>
    <s v="Sales Executive"/>
    <n v="4"/>
    <x v="2"/>
    <n v="10096"/>
    <n v="15986"/>
    <n v="4"/>
    <s v="Y"/>
    <s v="No"/>
    <n v="11"/>
    <n v="3"/>
    <n v="1"/>
    <n v="80"/>
    <n v="1"/>
    <n v="28"/>
    <n v="1"/>
    <n v="4"/>
    <n v="7"/>
    <n v="7"/>
    <n v="4"/>
    <n v="3"/>
    <n v="4"/>
    <x v="2"/>
    <n v="1"/>
  </r>
  <r>
    <n v="39"/>
    <x v="0"/>
    <s v="Non-Travel"/>
    <n v="592"/>
    <x v="1"/>
    <n v="2"/>
    <n v="3"/>
    <s v="Life Sciences"/>
    <n v="1"/>
    <n v="1458"/>
    <n v="1"/>
    <x v="0"/>
    <n v="54"/>
    <n v="2"/>
    <n v="1"/>
    <s v="Laboratory Technician"/>
    <n v="1"/>
    <x v="0"/>
    <n v="3646"/>
    <n v="17181"/>
    <n v="2"/>
    <s v="Y"/>
    <s v="Yes"/>
    <n v="23"/>
    <n v="4"/>
    <n v="2"/>
    <n v="80"/>
    <n v="0"/>
    <n v="11"/>
    <n v="2"/>
    <n v="4"/>
    <n v="1"/>
    <n v="0"/>
    <n v="0"/>
    <n v="0"/>
    <n v="1"/>
    <x v="0"/>
    <n v="1"/>
  </r>
  <r>
    <n v="31"/>
    <x v="0"/>
    <s v="Travel_Frequently"/>
    <n v="1445"/>
    <x v="1"/>
    <n v="1"/>
    <n v="5"/>
    <s v="Life Sciences"/>
    <n v="1"/>
    <n v="1459"/>
    <n v="3"/>
    <x v="0"/>
    <n v="100"/>
    <n v="4"/>
    <n v="3"/>
    <s v="Manufacturing Director"/>
    <n v="2"/>
    <x v="0"/>
    <n v="7446"/>
    <n v="8931"/>
    <n v="1"/>
    <s v="Y"/>
    <s v="No"/>
    <n v="11"/>
    <n v="3"/>
    <n v="1"/>
    <n v="80"/>
    <n v="0"/>
    <n v="10"/>
    <n v="2"/>
    <n v="3"/>
    <n v="10"/>
    <n v="8"/>
    <n v="4"/>
    <n v="7"/>
    <n v="1"/>
    <x v="0"/>
    <n v="1"/>
  </r>
  <r>
    <n v="45"/>
    <x v="1"/>
    <s v="Travel_Rarely"/>
    <n v="1038"/>
    <x v="1"/>
    <n v="20"/>
    <n v="3"/>
    <s v="Medical"/>
    <n v="1"/>
    <n v="1460"/>
    <n v="2"/>
    <x v="1"/>
    <n v="95"/>
    <n v="1"/>
    <n v="3"/>
    <s v="Healthcare Representative"/>
    <n v="1"/>
    <x v="2"/>
    <n v="10851"/>
    <n v="19863"/>
    <n v="2"/>
    <s v="Y"/>
    <s v="Yes"/>
    <n v="18"/>
    <n v="3"/>
    <n v="2"/>
    <n v="80"/>
    <n v="1"/>
    <n v="24"/>
    <n v="2"/>
    <n v="3"/>
    <n v="7"/>
    <n v="7"/>
    <n v="0"/>
    <n v="7"/>
    <n v="5"/>
    <x v="2"/>
    <n v="0"/>
  </r>
  <r>
    <n v="31"/>
    <x v="1"/>
    <s v="Travel_Rarely"/>
    <n v="1398"/>
    <x v="2"/>
    <n v="8"/>
    <n v="2"/>
    <s v="Medical"/>
    <n v="1"/>
    <n v="1461"/>
    <n v="4"/>
    <x v="0"/>
    <n v="96"/>
    <n v="4"/>
    <n v="1"/>
    <s v="Human Resources"/>
    <n v="2"/>
    <x v="0"/>
    <n v="2109"/>
    <n v="24609"/>
    <n v="9"/>
    <s v="Y"/>
    <s v="No"/>
    <n v="18"/>
    <n v="3"/>
    <n v="4"/>
    <n v="80"/>
    <n v="0"/>
    <n v="8"/>
    <n v="3"/>
    <n v="3"/>
    <n v="3"/>
    <n v="2"/>
    <n v="0"/>
    <n v="2"/>
    <n v="1"/>
    <x v="0"/>
    <n v="0"/>
  </r>
  <r>
    <n v="31"/>
    <x v="0"/>
    <s v="Travel_Frequently"/>
    <n v="523"/>
    <x v="1"/>
    <n v="2"/>
    <n v="3"/>
    <s v="Life Sciences"/>
    <n v="1"/>
    <n v="1464"/>
    <n v="2"/>
    <x v="1"/>
    <n v="94"/>
    <n v="3"/>
    <n v="1"/>
    <s v="Laboratory Technician"/>
    <n v="4"/>
    <x v="1"/>
    <n v="3722"/>
    <n v="21081"/>
    <n v="6"/>
    <s v="Y"/>
    <s v="Yes"/>
    <n v="13"/>
    <n v="3"/>
    <n v="3"/>
    <n v="80"/>
    <n v="1"/>
    <n v="7"/>
    <n v="2"/>
    <n v="1"/>
    <n v="2"/>
    <n v="2"/>
    <n v="2"/>
    <n v="2"/>
    <n v="2"/>
    <x v="1"/>
    <n v="1"/>
  </r>
  <r>
    <n v="45"/>
    <x v="1"/>
    <s v="Travel_Rarely"/>
    <n v="1448"/>
    <x v="1"/>
    <n v="29"/>
    <n v="3"/>
    <s v="Technical Degree"/>
    <n v="1"/>
    <n v="1465"/>
    <n v="2"/>
    <x v="1"/>
    <n v="55"/>
    <n v="3"/>
    <n v="3"/>
    <s v="Manufacturing Director"/>
    <n v="4"/>
    <x v="1"/>
    <n v="9380"/>
    <n v="14720"/>
    <n v="4"/>
    <s v="Y"/>
    <s v="Yes"/>
    <n v="18"/>
    <n v="3"/>
    <n v="4"/>
    <n v="80"/>
    <n v="2"/>
    <n v="10"/>
    <n v="4"/>
    <n v="4"/>
    <n v="3"/>
    <n v="1"/>
    <n v="1"/>
    <n v="2"/>
    <n v="5"/>
    <x v="2"/>
    <n v="0"/>
  </r>
  <r>
    <n v="48"/>
    <x v="1"/>
    <s v="Travel_Rarely"/>
    <n v="1221"/>
    <x v="0"/>
    <n v="7"/>
    <n v="3"/>
    <s v="Marketing"/>
    <n v="1"/>
    <n v="1466"/>
    <n v="3"/>
    <x v="1"/>
    <n v="96"/>
    <n v="3"/>
    <n v="2"/>
    <s v="Sales Executive"/>
    <n v="1"/>
    <x v="2"/>
    <n v="5486"/>
    <n v="24795"/>
    <n v="4"/>
    <s v="Y"/>
    <s v="No"/>
    <n v="11"/>
    <n v="3"/>
    <n v="1"/>
    <n v="80"/>
    <n v="3"/>
    <n v="15"/>
    <n v="3"/>
    <n v="3"/>
    <n v="2"/>
    <n v="2"/>
    <n v="2"/>
    <n v="2"/>
    <n v="2"/>
    <x v="1"/>
    <n v="0"/>
  </r>
  <r>
    <n v="34"/>
    <x v="0"/>
    <s v="Travel_Rarely"/>
    <n v="1107"/>
    <x v="2"/>
    <n v="9"/>
    <n v="4"/>
    <s v="Technical Degree"/>
    <n v="1"/>
    <n v="1467"/>
    <n v="1"/>
    <x v="0"/>
    <n v="52"/>
    <n v="3"/>
    <n v="1"/>
    <s v="Human Resources"/>
    <n v="3"/>
    <x v="1"/>
    <n v="2742"/>
    <n v="3072"/>
    <n v="1"/>
    <s v="Y"/>
    <s v="No"/>
    <n v="15"/>
    <n v="3"/>
    <n v="4"/>
    <n v="80"/>
    <n v="0"/>
    <n v="2"/>
    <n v="0"/>
    <n v="3"/>
    <n v="2"/>
    <n v="2"/>
    <n v="2"/>
    <n v="2"/>
    <n v="1"/>
    <x v="0"/>
    <n v="1"/>
  </r>
  <r>
    <n v="40"/>
    <x v="1"/>
    <s v="Non-Travel"/>
    <n v="218"/>
    <x v="1"/>
    <n v="8"/>
    <n v="1"/>
    <s v="Medical"/>
    <n v="1"/>
    <n v="1468"/>
    <n v="4"/>
    <x v="1"/>
    <n v="55"/>
    <n v="2"/>
    <n v="3"/>
    <s v="Research Director"/>
    <n v="2"/>
    <x v="2"/>
    <n v="13757"/>
    <n v="25178"/>
    <n v="2"/>
    <s v="Y"/>
    <s v="No"/>
    <n v="11"/>
    <n v="3"/>
    <n v="3"/>
    <n v="80"/>
    <n v="1"/>
    <n v="16"/>
    <n v="5"/>
    <n v="3"/>
    <n v="9"/>
    <n v="8"/>
    <n v="4"/>
    <n v="8"/>
    <n v="4"/>
    <x v="2"/>
    <n v="0"/>
  </r>
  <r>
    <n v="28"/>
    <x v="1"/>
    <s v="Travel_Rarely"/>
    <n v="866"/>
    <x v="0"/>
    <n v="5"/>
    <n v="3"/>
    <s v="Medical"/>
    <n v="1"/>
    <n v="1469"/>
    <n v="4"/>
    <x v="1"/>
    <n v="84"/>
    <n v="3"/>
    <n v="2"/>
    <s v="Sales Executive"/>
    <n v="1"/>
    <x v="0"/>
    <n v="8463"/>
    <n v="23490"/>
    <n v="0"/>
    <s v="Y"/>
    <s v="No"/>
    <n v="18"/>
    <n v="3"/>
    <n v="4"/>
    <n v="80"/>
    <n v="0"/>
    <n v="6"/>
    <n v="4"/>
    <n v="3"/>
    <n v="5"/>
    <n v="4"/>
    <n v="1"/>
    <n v="3"/>
    <n v="4"/>
    <x v="2"/>
    <n v="0"/>
  </r>
  <r>
    <n v="44"/>
    <x v="1"/>
    <s v="Non-Travel"/>
    <n v="981"/>
    <x v="1"/>
    <n v="5"/>
    <n v="3"/>
    <s v="Life Sciences"/>
    <n v="1"/>
    <n v="1471"/>
    <n v="3"/>
    <x v="1"/>
    <n v="90"/>
    <n v="2"/>
    <n v="1"/>
    <s v="Laboratory Technician"/>
    <n v="3"/>
    <x v="0"/>
    <n v="3162"/>
    <n v="7973"/>
    <n v="3"/>
    <s v="Y"/>
    <s v="No"/>
    <n v="14"/>
    <n v="3"/>
    <n v="4"/>
    <n v="80"/>
    <n v="0"/>
    <n v="7"/>
    <n v="5"/>
    <n v="3"/>
    <n v="5"/>
    <n v="2"/>
    <n v="0"/>
    <n v="3"/>
    <n v="5"/>
    <x v="2"/>
    <n v="0"/>
  </r>
  <r>
    <n v="53"/>
    <x v="1"/>
    <s v="Travel_Rarely"/>
    <n v="447"/>
    <x v="1"/>
    <n v="2"/>
    <n v="3"/>
    <s v="Medical"/>
    <n v="1"/>
    <n v="1472"/>
    <n v="4"/>
    <x v="1"/>
    <n v="39"/>
    <n v="4"/>
    <n v="4"/>
    <s v="Research Director"/>
    <n v="2"/>
    <x v="0"/>
    <n v="16598"/>
    <n v="19764"/>
    <n v="4"/>
    <s v="Y"/>
    <s v="No"/>
    <n v="12"/>
    <n v="3"/>
    <n v="2"/>
    <n v="80"/>
    <n v="0"/>
    <n v="35"/>
    <n v="2"/>
    <n v="2"/>
    <n v="9"/>
    <n v="8"/>
    <n v="8"/>
    <n v="8"/>
    <n v="4"/>
    <x v="2"/>
    <n v="0"/>
  </r>
  <r>
    <n v="49"/>
    <x v="1"/>
    <s v="Travel_Rarely"/>
    <n v="1495"/>
    <x v="1"/>
    <n v="5"/>
    <n v="4"/>
    <s v="Technical Degree"/>
    <n v="1"/>
    <n v="1473"/>
    <n v="1"/>
    <x v="1"/>
    <n v="96"/>
    <n v="3"/>
    <n v="2"/>
    <s v="Healthcare Representative"/>
    <n v="3"/>
    <x v="1"/>
    <n v="6651"/>
    <n v="21534"/>
    <n v="2"/>
    <s v="Y"/>
    <s v="No"/>
    <n v="14"/>
    <n v="3"/>
    <n v="2"/>
    <n v="80"/>
    <n v="1"/>
    <n v="20"/>
    <n v="0"/>
    <n v="2"/>
    <n v="3"/>
    <n v="2"/>
    <n v="1"/>
    <n v="2"/>
    <n v="1"/>
    <x v="0"/>
    <n v="0"/>
  </r>
  <r>
    <n v="40"/>
    <x v="1"/>
    <s v="Travel_Rarely"/>
    <n v="896"/>
    <x v="1"/>
    <n v="2"/>
    <n v="3"/>
    <s v="Medical"/>
    <n v="1"/>
    <n v="1474"/>
    <n v="3"/>
    <x v="1"/>
    <n v="68"/>
    <n v="3"/>
    <n v="1"/>
    <s v="Research Scientist"/>
    <n v="3"/>
    <x v="2"/>
    <n v="2345"/>
    <n v="8045"/>
    <n v="2"/>
    <s v="Y"/>
    <s v="No"/>
    <n v="14"/>
    <n v="3"/>
    <n v="3"/>
    <n v="80"/>
    <n v="1"/>
    <n v="8"/>
    <n v="3"/>
    <n v="4"/>
    <n v="3"/>
    <n v="1"/>
    <n v="1"/>
    <n v="2"/>
    <n v="2"/>
    <x v="1"/>
    <n v="0"/>
  </r>
  <r>
    <n v="44"/>
    <x v="1"/>
    <s v="Travel_Rarely"/>
    <n v="1467"/>
    <x v="1"/>
    <n v="20"/>
    <n v="3"/>
    <s v="Life Sciences"/>
    <n v="1"/>
    <n v="1475"/>
    <n v="4"/>
    <x v="1"/>
    <n v="49"/>
    <n v="3"/>
    <n v="1"/>
    <s v="Research Scientist"/>
    <n v="2"/>
    <x v="0"/>
    <n v="3420"/>
    <n v="21158"/>
    <n v="1"/>
    <s v="Y"/>
    <s v="No"/>
    <n v="13"/>
    <n v="3"/>
    <n v="3"/>
    <n v="80"/>
    <n v="0"/>
    <n v="6"/>
    <n v="3"/>
    <n v="2"/>
    <n v="5"/>
    <n v="2"/>
    <n v="1"/>
    <n v="3"/>
    <n v="4"/>
    <x v="2"/>
    <n v="0"/>
  </r>
  <r>
    <n v="33"/>
    <x v="1"/>
    <s v="Travel_Frequently"/>
    <n v="430"/>
    <x v="0"/>
    <n v="7"/>
    <n v="3"/>
    <s v="Medical"/>
    <n v="1"/>
    <n v="1477"/>
    <n v="4"/>
    <x v="1"/>
    <n v="54"/>
    <n v="3"/>
    <n v="2"/>
    <s v="Sales Executive"/>
    <n v="1"/>
    <x v="1"/>
    <n v="4373"/>
    <n v="17456"/>
    <n v="0"/>
    <s v="Y"/>
    <s v="No"/>
    <n v="14"/>
    <n v="3"/>
    <n v="1"/>
    <n v="80"/>
    <n v="2"/>
    <n v="5"/>
    <n v="2"/>
    <n v="3"/>
    <n v="4"/>
    <n v="3"/>
    <n v="0"/>
    <n v="3"/>
    <n v="1"/>
    <x v="0"/>
    <n v="0"/>
  </r>
  <r>
    <n v="34"/>
    <x v="1"/>
    <s v="Travel_Rarely"/>
    <n v="1326"/>
    <x v="0"/>
    <n v="3"/>
    <n v="3"/>
    <s v="Other"/>
    <n v="1"/>
    <n v="1478"/>
    <n v="4"/>
    <x v="1"/>
    <n v="81"/>
    <n v="1"/>
    <n v="2"/>
    <s v="Sales Executive"/>
    <n v="1"/>
    <x v="0"/>
    <n v="4759"/>
    <n v="15891"/>
    <n v="3"/>
    <s v="Y"/>
    <s v="No"/>
    <n v="18"/>
    <n v="3"/>
    <n v="4"/>
    <n v="80"/>
    <n v="0"/>
    <n v="15"/>
    <n v="2"/>
    <n v="3"/>
    <n v="13"/>
    <n v="9"/>
    <n v="3"/>
    <n v="12"/>
    <n v="1"/>
    <x v="0"/>
    <n v="0"/>
  </r>
  <r>
    <n v="30"/>
    <x v="1"/>
    <s v="Travel_Rarely"/>
    <n v="1358"/>
    <x v="0"/>
    <n v="16"/>
    <n v="1"/>
    <s v="Life Sciences"/>
    <n v="1"/>
    <n v="1479"/>
    <n v="4"/>
    <x v="1"/>
    <n v="96"/>
    <n v="3"/>
    <n v="2"/>
    <s v="Sales Executive"/>
    <n v="3"/>
    <x v="1"/>
    <n v="5301"/>
    <n v="2939"/>
    <n v="8"/>
    <s v="Y"/>
    <s v="No"/>
    <n v="15"/>
    <n v="3"/>
    <n v="3"/>
    <n v="80"/>
    <n v="2"/>
    <n v="4"/>
    <n v="2"/>
    <n v="2"/>
    <n v="2"/>
    <n v="1"/>
    <n v="2"/>
    <n v="2"/>
    <n v="5"/>
    <x v="2"/>
    <n v="0"/>
  </r>
  <r>
    <n v="42"/>
    <x v="1"/>
    <s v="Travel_Frequently"/>
    <n v="748"/>
    <x v="1"/>
    <n v="9"/>
    <n v="2"/>
    <s v="Medical"/>
    <n v="1"/>
    <n v="1480"/>
    <n v="1"/>
    <x v="0"/>
    <n v="74"/>
    <n v="3"/>
    <n v="1"/>
    <s v="Laboratory Technician"/>
    <n v="4"/>
    <x v="0"/>
    <n v="3673"/>
    <n v="16458"/>
    <n v="1"/>
    <s v="Y"/>
    <s v="No"/>
    <n v="13"/>
    <n v="3"/>
    <n v="3"/>
    <n v="80"/>
    <n v="0"/>
    <n v="12"/>
    <n v="3"/>
    <n v="3"/>
    <n v="12"/>
    <n v="9"/>
    <n v="5"/>
    <n v="8"/>
    <n v="5"/>
    <x v="2"/>
    <n v="0"/>
  </r>
  <r>
    <n v="44"/>
    <x v="1"/>
    <s v="Travel_Frequently"/>
    <n v="383"/>
    <x v="0"/>
    <n v="1"/>
    <n v="5"/>
    <s v="Marketing"/>
    <n v="1"/>
    <n v="1481"/>
    <n v="1"/>
    <x v="0"/>
    <n v="79"/>
    <n v="3"/>
    <n v="2"/>
    <s v="Sales Executive"/>
    <n v="3"/>
    <x v="1"/>
    <n v="4768"/>
    <n v="9282"/>
    <n v="7"/>
    <s v="Y"/>
    <s v="No"/>
    <n v="12"/>
    <n v="3"/>
    <n v="3"/>
    <n v="80"/>
    <n v="1"/>
    <n v="11"/>
    <n v="4"/>
    <n v="2"/>
    <n v="1"/>
    <n v="0"/>
    <n v="0"/>
    <n v="0"/>
    <n v="4"/>
    <x v="2"/>
    <n v="0"/>
  </r>
  <r>
    <n v="30"/>
    <x v="1"/>
    <s v="Non-Travel"/>
    <n v="990"/>
    <x v="1"/>
    <n v="7"/>
    <n v="3"/>
    <s v="Technical Degree"/>
    <n v="1"/>
    <n v="1482"/>
    <n v="3"/>
    <x v="1"/>
    <n v="64"/>
    <n v="3"/>
    <n v="1"/>
    <s v="Research Scientist"/>
    <n v="3"/>
    <x v="2"/>
    <n v="1274"/>
    <n v="7152"/>
    <n v="1"/>
    <s v="Y"/>
    <s v="No"/>
    <n v="13"/>
    <n v="3"/>
    <n v="2"/>
    <n v="80"/>
    <n v="2"/>
    <n v="1"/>
    <n v="2"/>
    <n v="2"/>
    <n v="1"/>
    <n v="0"/>
    <n v="0"/>
    <n v="0"/>
    <n v="2"/>
    <x v="1"/>
    <n v="0"/>
  </r>
  <r>
    <n v="57"/>
    <x v="1"/>
    <s v="Travel_Rarely"/>
    <n v="405"/>
    <x v="1"/>
    <n v="1"/>
    <n v="2"/>
    <s v="Life Sciences"/>
    <n v="1"/>
    <n v="1483"/>
    <n v="2"/>
    <x v="1"/>
    <n v="93"/>
    <n v="4"/>
    <n v="2"/>
    <s v="Research Scientist"/>
    <n v="3"/>
    <x v="1"/>
    <n v="4900"/>
    <n v="2721"/>
    <n v="0"/>
    <s v="Y"/>
    <s v="No"/>
    <n v="24"/>
    <n v="4"/>
    <n v="1"/>
    <n v="80"/>
    <n v="1"/>
    <n v="13"/>
    <n v="2"/>
    <n v="2"/>
    <n v="12"/>
    <n v="9"/>
    <n v="2"/>
    <n v="8"/>
    <n v="5"/>
    <x v="2"/>
    <n v="0"/>
  </r>
  <r>
    <n v="49"/>
    <x v="1"/>
    <s v="Travel_Rarely"/>
    <n v="1490"/>
    <x v="1"/>
    <n v="7"/>
    <n v="4"/>
    <s v="Life Sciences"/>
    <n v="1"/>
    <n v="1484"/>
    <n v="3"/>
    <x v="1"/>
    <n v="35"/>
    <n v="3"/>
    <n v="3"/>
    <s v="Healthcare Representative"/>
    <n v="2"/>
    <x v="2"/>
    <n v="10466"/>
    <n v="20948"/>
    <n v="3"/>
    <s v="Y"/>
    <s v="No"/>
    <n v="14"/>
    <n v="3"/>
    <n v="2"/>
    <n v="80"/>
    <n v="2"/>
    <n v="29"/>
    <n v="3"/>
    <n v="3"/>
    <n v="8"/>
    <n v="7"/>
    <n v="0"/>
    <n v="7"/>
    <n v="5"/>
    <x v="2"/>
    <n v="0"/>
  </r>
  <r>
    <n v="34"/>
    <x v="1"/>
    <s v="Travel_Frequently"/>
    <n v="829"/>
    <x v="1"/>
    <n v="15"/>
    <n v="3"/>
    <s v="Medical"/>
    <n v="1"/>
    <n v="1485"/>
    <n v="2"/>
    <x v="1"/>
    <n v="71"/>
    <n v="3"/>
    <n v="4"/>
    <s v="Research Director"/>
    <n v="1"/>
    <x v="2"/>
    <n v="17007"/>
    <n v="11929"/>
    <n v="7"/>
    <s v="Y"/>
    <s v="No"/>
    <n v="14"/>
    <n v="3"/>
    <n v="4"/>
    <n v="80"/>
    <n v="2"/>
    <n v="16"/>
    <n v="3"/>
    <n v="2"/>
    <n v="14"/>
    <n v="8"/>
    <n v="6"/>
    <n v="9"/>
    <n v="2"/>
    <x v="1"/>
    <n v="0"/>
  </r>
  <r>
    <n v="28"/>
    <x v="0"/>
    <s v="Travel_Frequently"/>
    <n v="1496"/>
    <x v="0"/>
    <n v="1"/>
    <n v="3"/>
    <s v="Technical Degree"/>
    <n v="1"/>
    <n v="1486"/>
    <n v="1"/>
    <x v="1"/>
    <n v="92"/>
    <n v="3"/>
    <n v="1"/>
    <s v="Sales Representative"/>
    <n v="3"/>
    <x v="1"/>
    <n v="2909"/>
    <n v="15747"/>
    <n v="3"/>
    <s v="Y"/>
    <s v="No"/>
    <n v="15"/>
    <n v="3"/>
    <n v="4"/>
    <n v="80"/>
    <n v="1"/>
    <n v="5"/>
    <n v="3"/>
    <n v="4"/>
    <n v="3"/>
    <n v="2"/>
    <n v="1"/>
    <n v="2"/>
    <n v="4"/>
    <x v="2"/>
    <n v="1"/>
  </r>
  <r>
    <n v="29"/>
    <x v="0"/>
    <s v="Travel_Frequently"/>
    <n v="115"/>
    <x v="0"/>
    <n v="13"/>
    <n v="3"/>
    <s v="Technical Degree"/>
    <n v="1"/>
    <n v="1487"/>
    <n v="1"/>
    <x v="0"/>
    <n v="51"/>
    <n v="3"/>
    <n v="2"/>
    <s v="Sales Executive"/>
    <n v="2"/>
    <x v="0"/>
    <n v="5765"/>
    <n v="17485"/>
    <n v="5"/>
    <s v="Y"/>
    <s v="No"/>
    <n v="11"/>
    <n v="3"/>
    <n v="1"/>
    <n v="80"/>
    <n v="0"/>
    <n v="7"/>
    <n v="4"/>
    <n v="1"/>
    <n v="5"/>
    <n v="3"/>
    <n v="0"/>
    <n v="0"/>
    <n v="1"/>
    <x v="0"/>
    <n v="1"/>
  </r>
  <r>
    <n v="34"/>
    <x v="0"/>
    <s v="Travel_Rarely"/>
    <n v="790"/>
    <x v="0"/>
    <n v="24"/>
    <n v="4"/>
    <s v="Medical"/>
    <n v="1"/>
    <n v="1489"/>
    <n v="1"/>
    <x v="0"/>
    <n v="40"/>
    <n v="2"/>
    <n v="2"/>
    <s v="Sales Executive"/>
    <n v="2"/>
    <x v="0"/>
    <n v="4599"/>
    <n v="7815"/>
    <n v="0"/>
    <s v="Y"/>
    <s v="Yes"/>
    <n v="23"/>
    <n v="4"/>
    <n v="3"/>
    <n v="80"/>
    <n v="0"/>
    <n v="16"/>
    <n v="2"/>
    <n v="4"/>
    <n v="15"/>
    <n v="9"/>
    <n v="10"/>
    <n v="10"/>
    <n v="5"/>
    <x v="2"/>
    <n v="1"/>
  </r>
  <r>
    <n v="35"/>
    <x v="1"/>
    <s v="Travel_Rarely"/>
    <n v="660"/>
    <x v="0"/>
    <n v="7"/>
    <n v="1"/>
    <s v="Life Sciences"/>
    <n v="1"/>
    <n v="1492"/>
    <n v="4"/>
    <x v="1"/>
    <n v="76"/>
    <n v="3"/>
    <n v="1"/>
    <s v="Sales Representative"/>
    <n v="3"/>
    <x v="1"/>
    <n v="2404"/>
    <n v="16192"/>
    <n v="1"/>
    <s v="Y"/>
    <s v="No"/>
    <n v="13"/>
    <n v="3"/>
    <n v="1"/>
    <n v="80"/>
    <n v="1"/>
    <n v="1"/>
    <n v="3"/>
    <n v="3"/>
    <n v="1"/>
    <n v="0"/>
    <n v="0"/>
    <n v="0"/>
    <n v="3"/>
    <x v="1"/>
    <n v="0"/>
  </r>
  <r>
    <n v="24"/>
    <x v="0"/>
    <s v="Travel_Frequently"/>
    <n v="381"/>
    <x v="1"/>
    <n v="9"/>
    <n v="3"/>
    <s v="Medical"/>
    <n v="1"/>
    <n v="1494"/>
    <n v="2"/>
    <x v="1"/>
    <n v="89"/>
    <n v="3"/>
    <n v="1"/>
    <s v="Laboratory Technician"/>
    <n v="1"/>
    <x v="0"/>
    <n v="3172"/>
    <n v="16998"/>
    <n v="2"/>
    <s v="Y"/>
    <s v="Yes"/>
    <n v="11"/>
    <n v="3"/>
    <n v="3"/>
    <n v="80"/>
    <n v="0"/>
    <n v="4"/>
    <n v="2"/>
    <n v="2"/>
    <n v="0"/>
    <n v="0"/>
    <n v="0"/>
    <n v="0"/>
    <n v="5"/>
    <x v="2"/>
    <n v="1"/>
  </r>
  <r>
    <n v="24"/>
    <x v="1"/>
    <s v="Non-Travel"/>
    <n v="830"/>
    <x v="0"/>
    <n v="13"/>
    <n v="2"/>
    <s v="Life Sciences"/>
    <n v="1"/>
    <n v="1495"/>
    <n v="4"/>
    <x v="0"/>
    <n v="78"/>
    <n v="3"/>
    <n v="1"/>
    <s v="Sales Representative"/>
    <n v="2"/>
    <x v="1"/>
    <n v="2033"/>
    <n v="7103"/>
    <n v="1"/>
    <s v="Y"/>
    <s v="No"/>
    <n v="13"/>
    <n v="3"/>
    <n v="3"/>
    <n v="80"/>
    <n v="1"/>
    <n v="1"/>
    <n v="2"/>
    <n v="3"/>
    <n v="1"/>
    <n v="0"/>
    <n v="0"/>
    <n v="0"/>
    <n v="2"/>
    <x v="1"/>
    <n v="0"/>
  </r>
  <r>
    <n v="44"/>
    <x v="1"/>
    <s v="Travel_Frequently"/>
    <n v="1193"/>
    <x v="1"/>
    <n v="2"/>
    <n v="1"/>
    <s v="Medical"/>
    <n v="1"/>
    <n v="1496"/>
    <n v="2"/>
    <x v="1"/>
    <n v="86"/>
    <n v="3"/>
    <n v="3"/>
    <s v="Manufacturing Director"/>
    <n v="3"/>
    <x v="0"/>
    <n v="10209"/>
    <n v="19719"/>
    <n v="5"/>
    <s v="Y"/>
    <s v="Yes"/>
    <n v="18"/>
    <n v="3"/>
    <n v="2"/>
    <n v="80"/>
    <n v="0"/>
    <n v="16"/>
    <n v="2"/>
    <n v="2"/>
    <n v="2"/>
    <n v="2"/>
    <n v="2"/>
    <n v="2"/>
    <n v="5"/>
    <x v="2"/>
    <n v="0"/>
  </r>
  <r>
    <n v="29"/>
    <x v="1"/>
    <s v="Travel_Rarely"/>
    <n v="1246"/>
    <x v="0"/>
    <n v="19"/>
    <n v="3"/>
    <s v="Life Sciences"/>
    <n v="1"/>
    <n v="1497"/>
    <n v="3"/>
    <x v="1"/>
    <n v="77"/>
    <n v="2"/>
    <n v="2"/>
    <s v="Sales Executive"/>
    <n v="3"/>
    <x v="2"/>
    <n v="8620"/>
    <n v="23757"/>
    <n v="1"/>
    <s v="Y"/>
    <s v="No"/>
    <n v="14"/>
    <n v="3"/>
    <n v="3"/>
    <n v="80"/>
    <n v="2"/>
    <n v="10"/>
    <n v="3"/>
    <n v="3"/>
    <n v="10"/>
    <n v="7"/>
    <n v="0"/>
    <n v="4"/>
    <n v="3"/>
    <x v="1"/>
    <n v="0"/>
  </r>
  <r>
    <n v="30"/>
    <x v="1"/>
    <s v="Travel_Rarely"/>
    <n v="330"/>
    <x v="2"/>
    <n v="1"/>
    <n v="3"/>
    <s v="Life Sciences"/>
    <n v="1"/>
    <n v="1499"/>
    <n v="3"/>
    <x v="1"/>
    <n v="46"/>
    <n v="3"/>
    <n v="1"/>
    <s v="Human Resources"/>
    <n v="3"/>
    <x v="2"/>
    <n v="2064"/>
    <n v="15428"/>
    <n v="0"/>
    <s v="Y"/>
    <s v="No"/>
    <n v="21"/>
    <n v="4"/>
    <n v="1"/>
    <n v="80"/>
    <n v="1"/>
    <n v="6"/>
    <n v="3"/>
    <n v="4"/>
    <n v="5"/>
    <n v="3"/>
    <n v="1"/>
    <n v="3"/>
    <n v="5"/>
    <x v="2"/>
    <n v="0"/>
  </r>
  <r>
    <n v="55"/>
    <x v="1"/>
    <s v="Travel_Rarely"/>
    <n v="1229"/>
    <x v="1"/>
    <n v="4"/>
    <n v="4"/>
    <s v="Life Sciences"/>
    <n v="1"/>
    <n v="1501"/>
    <n v="4"/>
    <x v="1"/>
    <n v="30"/>
    <n v="3"/>
    <n v="2"/>
    <s v="Healthcare Representative"/>
    <n v="3"/>
    <x v="1"/>
    <n v="4035"/>
    <n v="16143"/>
    <n v="0"/>
    <s v="Y"/>
    <s v="Yes"/>
    <n v="16"/>
    <n v="3"/>
    <n v="2"/>
    <n v="80"/>
    <n v="0"/>
    <n v="4"/>
    <n v="2"/>
    <n v="3"/>
    <n v="3"/>
    <n v="2"/>
    <n v="1"/>
    <n v="2"/>
    <n v="5"/>
    <x v="2"/>
    <n v="0"/>
  </r>
  <r>
    <n v="33"/>
    <x v="1"/>
    <s v="Travel_Rarely"/>
    <n v="1099"/>
    <x v="1"/>
    <n v="4"/>
    <n v="4"/>
    <s v="Medical"/>
    <n v="1"/>
    <n v="1502"/>
    <n v="1"/>
    <x v="0"/>
    <n v="82"/>
    <n v="2"/>
    <n v="1"/>
    <s v="Laboratory Technician"/>
    <n v="2"/>
    <x v="1"/>
    <n v="3838"/>
    <n v="8192"/>
    <n v="8"/>
    <s v="Y"/>
    <s v="No"/>
    <n v="11"/>
    <n v="3"/>
    <n v="4"/>
    <n v="80"/>
    <n v="0"/>
    <n v="8"/>
    <n v="5"/>
    <n v="3"/>
    <n v="5"/>
    <n v="4"/>
    <n v="0"/>
    <n v="2"/>
    <n v="5"/>
    <x v="2"/>
    <n v="0"/>
  </r>
  <r>
    <n v="47"/>
    <x v="1"/>
    <s v="Travel_Rarely"/>
    <n v="571"/>
    <x v="0"/>
    <n v="14"/>
    <n v="3"/>
    <s v="Medical"/>
    <n v="1"/>
    <n v="1503"/>
    <n v="3"/>
    <x v="0"/>
    <n v="78"/>
    <n v="3"/>
    <n v="2"/>
    <s v="Sales Executive"/>
    <n v="3"/>
    <x v="1"/>
    <n v="4591"/>
    <n v="24200"/>
    <n v="3"/>
    <s v="Y"/>
    <s v="Yes"/>
    <n v="17"/>
    <n v="3"/>
    <n v="3"/>
    <n v="80"/>
    <n v="1"/>
    <n v="11"/>
    <n v="4"/>
    <n v="2"/>
    <n v="5"/>
    <n v="4"/>
    <n v="1"/>
    <n v="2"/>
    <n v="3"/>
    <x v="1"/>
    <n v="0"/>
  </r>
  <r>
    <n v="28"/>
    <x v="0"/>
    <s v="Travel_Frequently"/>
    <n v="289"/>
    <x v="1"/>
    <n v="2"/>
    <n v="2"/>
    <s v="Medical"/>
    <n v="1"/>
    <n v="1504"/>
    <n v="3"/>
    <x v="1"/>
    <n v="38"/>
    <n v="2"/>
    <n v="1"/>
    <s v="Laboratory Technician"/>
    <n v="1"/>
    <x v="0"/>
    <n v="2561"/>
    <n v="5355"/>
    <n v="7"/>
    <s v="Y"/>
    <s v="No"/>
    <n v="11"/>
    <n v="3"/>
    <n v="3"/>
    <n v="80"/>
    <n v="0"/>
    <n v="8"/>
    <n v="2"/>
    <n v="2"/>
    <n v="0"/>
    <n v="0"/>
    <n v="0"/>
    <n v="0"/>
    <n v="5"/>
    <x v="2"/>
    <n v="1"/>
  </r>
  <r>
    <n v="28"/>
    <x v="1"/>
    <s v="Travel_Rarely"/>
    <n v="1423"/>
    <x v="1"/>
    <n v="1"/>
    <n v="3"/>
    <s v="Life Sciences"/>
    <n v="1"/>
    <n v="1506"/>
    <n v="1"/>
    <x v="1"/>
    <n v="72"/>
    <n v="2"/>
    <n v="1"/>
    <s v="Research Scientist"/>
    <n v="3"/>
    <x v="2"/>
    <n v="1563"/>
    <n v="12530"/>
    <n v="1"/>
    <s v="Y"/>
    <s v="No"/>
    <n v="14"/>
    <n v="3"/>
    <n v="4"/>
    <n v="80"/>
    <n v="1"/>
    <n v="1"/>
    <n v="2"/>
    <n v="1"/>
    <n v="1"/>
    <n v="0"/>
    <n v="0"/>
    <n v="0"/>
    <n v="5"/>
    <x v="2"/>
    <n v="0"/>
  </r>
  <r>
    <n v="28"/>
    <x v="1"/>
    <s v="Travel_Frequently"/>
    <n v="467"/>
    <x v="0"/>
    <n v="7"/>
    <n v="3"/>
    <s v="Life Sciences"/>
    <n v="1"/>
    <n v="1507"/>
    <n v="3"/>
    <x v="1"/>
    <n v="55"/>
    <n v="3"/>
    <n v="2"/>
    <s v="Sales Executive"/>
    <n v="1"/>
    <x v="0"/>
    <n v="4898"/>
    <n v="11827"/>
    <n v="0"/>
    <s v="Y"/>
    <s v="No"/>
    <n v="14"/>
    <n v="3"/>
    <n v="4"/>
    <n v="80"/>
    <n v="0"/>
    <n v="5"/>
    <n v="5"/>
    <n v="3"/>
    <n v="4"/>
    <n v="2"/>
    <n v="1"/>
    <n v="3"/>
    <n v="2"/>
    <x v="1"/>
    <n v="0"/>
  </r>
  <r>
    <n v="49"/>
    <x v="1"/>
    <s v="Travel_Rarely"/>
    <n v="271"/>
    <x v="1"/>
    <n v="3"/>
    <n v="2"/>
    <s v="Medical"/>
    <n v="1"/>
    <n v="1509"/>
    <n v="3"/>
    <x v="0"/>
    <n v="43"/>
    <n v="2"/>
    <n v="2"/>
    <s v="Laboratory Technician"/>
    <n v="1"/>
    <x v="1"/>
    <n v="4789"/>
    <n v="23070"/>
    <n v="4"/>
    <s v="Y"/>
    <s v="No"/>
    <n v="25"/>
    <n v="4"/>
    <n v="1"/>
    <n v="80"/>
    <n v="1"/>
    <n v="10"/>
    <n v="3"/>
    <n v="3"/>
    <n v="3"/>
    <n v="2"/>
    <n v="1"/>
    <n v="2"/>
    <n v="5"/>
    <x v="2"/>
    <n v="0"/>
  </r>
  <r>
    <n v="29"/>
    <x v="1"/>
    <s v="Travel_Frequently"/>
    <n v="410"/>
    <x v="1"/>
    <n v="2"/>
    <n v="1"/>
    <s v="Life Sciences"/>
    <n v="1"/>
    <n v="1513"/>
    <n v="4"/>
    <x v="0"/>
    <n v="97"/>
    <n v="3"/>
    <n v="1"/>
    <s v="Laboratory Technician"/>
    <n v="2"/>
    <x v="1"/>
    <n v="3180"/>
    <n v="4668"/>
    <n v="0"/>
    <s v="Y"/>
    <s v="No"/>
    <n v="13"/>
    <n v="3"/>
    <n v="3"/>
    <n v="80"/>
    <n v="3"/>
    <n v="4"/>
    <n v="3"/>
    <n v="3"/>
    <n v="3"/>
    <n v="2"/>
    <n v="0"/>
    <n v="2"/>
    <n v="5"/>
    <x v="2"/>
    <n v="0"/>
  </r>
  <r>
    <n v="28"/>
    <x v="1"/>
    <s v="Travel_Rarely"/>
    <n v="1083"/>
    <x v="1"/>
    <n v="29"/>
    <n v="1"/>
    <s v="Life Sciences"/>
    <n v="1"/>
    <n v="1514"/>
    <n v="3"/>
    <x v="1"/>
    <n v="96"/>
    <n v="1"/>
    <n v="2"/>
    <s v="Manufacturing Director"/>
    <n v="2"/>
    <x v="1"/>
    <n v="6549"/>
    <n v="3173"/>
    <n v="1"/>
    <s v="Y"/>
    <s v="No"/>
    <n v="14"/>
    <n v="3"/>
    <n v="2"/>
    <n v="80"/>
    <n v="2"/>
    <n v="8"/>
    <n v="2"/>
    <n v="2"/>
    <n v="8"/>
    <n v="6"/>
    <n v="1"/>
    <n v="7"/>
    <n v="1"/>
    <x v="0"/>
    <n v="0"/>
  </r>
  <r>
    <n v="33"/>
    <x v="1"/>
    <s v="Travel_Rarely"/>
    <n v="516"/>
    <x v="1"/>
    <n v="8"/>
    <n v="5"/>
    <s v="Life Sciences"/>
    <n v="1"/>
    <n v="1515"/>
    <n v="4"/>
    <x v="1"/>
    <n v="69"/>
    <n v="3"/>
    <n v="2"/>
    <s v="Healthcare Representative"/>
    <n v="3"/>
    <x v="0"/>
    <n v="6388"/>
    <n v="22049"/>
    <n v="2"/>
    <s v="Y"/>
    <s v="Yes"/>
    <n v="17"/>
    <n v="3"/>
    <n v="1"/>
    <n v="80"/>
    <n v="0"/>
    <n v="14"/>
    <n v="6"/>
    <n v="3"/>
    <n v="0"/>
    <n v="0"/>
    <n v="0"/>
    <n v="0"/>
    <n v="4"/>
    <x v="2"/>
    <n v="0"/>
  </r>
  <r>
    <n v="32"/>
    <x v="1"/>
    <s v="Travel_Rarely"/>
    <n v="495"/>
    <x v="1"/>
    <n v="10"/>
    <n v="3"/>
    <s v="Medical"/>
    <n v="1"/>
    <n v="1516"/>
    <n v="3"/>
    <x v="1"/>
    <n v="64"/>
    <n v="3"/>
    <n v="3"/>
    <s v="Manager"/>
    <n v="4"/>
    <x v="0"/>
    <n v="11244"/>
    <n v="21072"/>
    <n v="2"/>
    <s v="Y"/>
    <s v="No"/>
    <n v="25"/>
    <n v="4"/>
    <n v="2"/>
    <n v="80"/>
    <n v="0"/>
    <n v="10"/>
    <n v="5"/>
    <n v="4"/>
    <n v="5"/>
    <n v="2"/>
    <n v="0"/>
    <n v="0"/>
    <n v="2"/>
    <x v="1"/>
    <n v="0"/>
  </r>
  <r>
    <n v="54"/>
    <x v="1"/>
    <s v="Travel_Frequently"/>
    <n v="1050"/>
    <x v="1"/>
    <n v="11"/>
    <n v="4"/>
    <s v="Medical"/>
    <n v="1"/>
    <n v="1520"/>
    <n v="2"/>
    <x v="0"/>
    <n v="87"/>
    <n v="3"/>
    <n v="4"/>
    <s v="Manager"/>
    <n v="4"/>
    <x v="2"/>
    <n v="16032"/>
    <n v="24456"/>
    <n v="3"/>
    <s v="Y"/>
    <s v="No"/>
    <n v="20"/>
    <n v="4"/>
    <n v="1"/>
    <n v="80"/>
    <n v="1"/>
    <n v="26"/>
    <n v="2"/>
    <n v="3"/>
    <n v="14"/>
    <n v="9"/>
    <n v="1"/>
    <n v="12"/>
    <n v="5"/>
    <x v="2"/>
    <n v="0"/>
  </r>
  <r>
    <n v="29"/>
    <x v="0"/>
    <s v="Travel_Rarely"/>
    <n v="224"/>
    <x v="1"/>
    <n v="1"/>
    <n v="4"/>
    <s v="Technical Degree"/>
    <n v="1"/>
    <n v="1522"/>
    <n v="1"/>
    <x v="1"/>
    <n v="100"/>
    <n v="2"/>
    <n v="1"/>
    <s v="Research Scientist"/>
    <n v="1"/>
    <x v="0"/>
    <n v="2362"/>
    <n v="7568"/>
    <n v="6"/>
    <s v="Y"/>
    <s v="No"/>
    <n v="13"/>
    <n v="3"/>
    <n v="3"/>
    <n v="80"/>
    <n v="0"/>
    <n v="11"/>
    <n v="2"/>
    <n v="1"/>
    <n v="9"/>
    <n v="7"/>
    <n v="0"/>
    <n v="7"/>
    <n v="2"/>
    <x v="1"/>
    <n v="1"/>
  </r>
  <r>
    <n v="44"/>
    <x v="1"/>
    <s v="Travel_Rarely"/>
    <n v="136"/>
    <x v="1"/>
    <n v="28"/>
    <n v="3"/>
    <s v="Life Sciences"/>
    <n v="1"/>
    <n v="1523"/>
    <n v="4"/>
    <x v="1"/>
    <n v="32"/>
    <n v="3"/>
    <n v="4"/>
    <s v="Research Director"/>
    <n v="1"/>
    <x v="1"/>
    <n v="16328"/>
    <n v="22074"/>
    <n v="3"/>
    <s v="Y"/>
    <s v="No"/>
    <n v="13"/>
    <n v="3"/>
    <n v="3"/>
    <n v="80"/>
    <n v="1"/>
    <n v="24"/>
    <n v="1"/>
    <n v="4"/>
    <n v="20"/>
    <n v="6"/>
    <n v="14"/>
    <n v="17"/>
    <n v="5"/>
    <x v="2"/>
    <n v="0"/>
  </r>
  <r>
    <n v="39"/>
    <x v="1"/>
    <s v="Travel_Rarely"/>
    <n v="1089"/>
    <x v="1"/>
    <n v="6"/>
    <n v="3"/>
    <s v="Life Sciences"/>
    <n v="1"/>
    <n v="1525"/>
    <n v="2"/>
    <x v="0"/>
    <n v="32"/>
    <n v="3"/>
    <n v="3"/>
    <s v="Manufacturing Director"/>
    <n v="2"/>
    <x v="0"/>
    <n v="8376"/>
    <n v="9150"/>
    <n v="4"/>
    <s v="Y"/>
    <s v="No"/>
    <n v="18"/>
    <n v="3"/>
    <n v="4"/>
    <n v="80"/>
    <n v="0"/>
    <n v="9"/>
    <n v="3"/>
    <n v="3"/>
    <n v="2"/>
    <n v="0"/>
    <n v="2"/>
    <n v="2"/>
    <n v="2"/>
    <x v="1"/>
    <n v="0"/>
  </r>
  <r>
    <n v="46"/>
    <x v="1"/>
    <s v="Travel_Rarely"/>
    <n v="228"/>
    <x v="0"/>
    <n v="3"/>
    <n v="3"/>
    <s v="Life Sciences"/>
    <n v="1"/>
    <n v="1527"/>
    <n v="3"/>
    <x v="0"/>
    <n v="51"/>
    <n v="3"/>
    <n v="4"/>
    <s v="Manager"/>
    <n v="2"/>
    <x v="1"/>
    <n v="16606"/>
    <n v="11380"/>
    <n v="8"/>
    <s v="Y"/>
    <s v="No"/>
    <n v="12"/>
    <n v="3"/>
    <n v="4"/>
    <n v="80"/>
    <n v="1"/>
    <n v="23"/>
    <n v="2"/>
    <n v="4"/>
    <n v="13"/>
    <n v="12"/>
    <n v="5"/>
    <n v="1"/>
    <n v="2"/>
    <x v="1"/>
    <n v="0"/>
  </r>
  <r>
    <n v="35"/>
    <x v="1"/>
    <s v="Travel_Rarely"/>
    <n v="1029"/>
    <x v="1"/>
    <n v="16"/>
    <n v="3"/>
    <s v="Life Sciences"/>
    <n v="1"/>
    <n v="1529"/>
    <n v="4"/>
    <x v="0"/>
    <n v="91"/>
    <n v="2"/>
    <n v="3"/>
    <s v="Healthcare Representative"/>
    <n v="2"/>
    <x v="0"/>
    <n v="8606"/>
    <n v="21195"/>
    <n v="1"/>
    <s v="Y"/>
    <s v="No"/>
    <n v="19"/>
    <n v="3"/>
    <n v="4"/>
    <n v="80"/>
    <n v="0"/>
    <n v="11"/>
    <n v="3"/>
    <n v="1"/>
    <n v="11"/>
    <n v="8"/>
    <n v="3"/>
    <n v="3"/>
    <n v="3"/>
    <x v="1"/>
    <n v="0"/>
  </r>
  <r>
    <n v="23"/>
    <x v="1"/>
    <s v="Travel_Rarely"/>
    <n v="507"/>
    <x v="1"/>
    <n v="20"/>
    <n v="1"/>
    <s v="Life Sciences"/>
    <n v="1"/>
    <n v="1533"/>
    <n v="1"/>
    <x v="1"/>
    <n v="97"/>
    <n v="3"/>
    <n v="2"/>
    <s v="Laboratory Technician"/>
    <n v="3"/>
    <x v="0"/>
    <n v="2272"/>
    <n v="24812"/>
    <n v="0"/>
    <s v="Y"/>
    <s v="No"/>
    <n v="14"/>
    <n v="3"/>
    <n v="2"/>
    <n v="80"/>
    <n v="0"/>
    <n v="5"/>
    <n v="2"/>
    <n v="3"/>
    <n v="4"/>
    <n v="3"/>
    <n v="1"/>
    <n v="2"/>
    <n v="4"/>
    <x v="2"/>
    <n v="0"/>
  </r>
  <r>
    <n v="40"/>
    <x v="0"/>
    <s v="Travel_Rarely"/>
    <n v="676"/>
    <x v="1"/>
    <n v="9"/>
    <n v="4"/>
    <s v="Life Sciences"/>
    <n v="1"/>
    <n v="1534"/>
    <n v="4"/>
    <x v="1"/>
    <n v="86"/>
    <n v="3"/>
    <n v="1"/>
    <s v="Laboratory Technician"/>
    <n v="1"/>
    <x v="0"/>
    <n v="2018"/>
    <n v="21831"/>
    <n v="3"/>
    <s v="Y"/>
    <s v="No"/>
    <n v="14"/>
    <n v="3"/>
    <n v="2"/>
    <n v="80"/>
    <n v="0"/>
    <n v="15"/>
    <n v="3"/>
    <n v="1"/>
    <n v="5"/>
    <n v="4"/>
    <n v="1"/>
    <n v="0"/>
    <n v="5"/>
    <x v="2"/>
    <n v="1"/>
  </r>
  <r>
    <n v="34"/>
    <x v="1"/>
    <s v="Travel_Rarely"/>
    <n v="971"/>
    <x v="0"/>
    <n v="1"/>
    <n v="3"/>
    <s v="Technical Degree"/>
    <n v="1"/>
    <n v="1535"/>
    <n v="4"/>
    <x v="1"/>
    <n v="64"/>
    <n v="2"/>
    <n v="3"/>
    <s v="Sales Executive"/>
    <n v="3"/>
    <x v="1"/>
    <n v="7083"/>
    <n v="12288"/>
    <n v="1"/>
    <s v="Y"/>
    <s v="Yes"/>
    <n v="14"/>
    <n v="3"/>
    <n v="4"/>
    <n v="80"/>
    <n v="0"/>
    <n v="10"/>
    <n v="3"/>
    <n v="3"/>
    <n v="10"/>
    <n v="9"/>
    <n v="8"/>
    <n v="6"/>
    <n v="2"/>
    <x v="1"/>
    <n v="0"/>
  </r>
  <r>
    <n v="31"/>
    <x v="0"/>
    <s v="Travel_Frequently"/>
    <n v="561"/>
    <x v="1"/>
    <n v="3"/>
    <n v="3"/>
    <s v="Life Sciences"/>
    <n v="1"/>
    <n v="1537"/>
    <n v="4"/>
    <x v="0"/>
    <n v="33"/>
    <n v="3"/>
    <n v="1"/>
    <s v="Research Scientist"/>
    <n v="3"/>
    <x v="0"/>
    <n v="4084"/>
    <n v="4156"/>
    <n v="1"/>
    <s v="Y"/>
    <s v="No"/>
    <n v="12"/>
    <n v="3"/>
    <n v="1"/>
    <n v="80"/>
    <n v="0"/>
    <n v="7"/>
    <n v="2"/>
    <n v="1"/>
    <n v="7"/>
    <n v="2"/>
    <n v="7"/>
    <n v="7"/>
    <n v="1"/>
    <x v="0"/>
    <n v="1"/>
  </r>
  <r>
    <n v="50"/>
    <x v="1"/>
    <s v="Travel_Frequently"/>
    <n v="333"/>
    <x v="1"/>
    <n v="22"/>
    <n v="5"/>
    <s v="Medical"/>
    <n v="1"/>
    <n v="1539"/>
    <n v="3"/>
    <x v="1"/>
    <n v="88"/>
    <n v="1"/>
    <n v="4"/>
    <s v="Research Director"/>
    <n v="4"/>
    <x v="0"/>
    <n v="14411"/>
    <n v="24450"/>
    <n v="1"/>
    <s v="Y"/>
    <s v="Yes"/>
    <n v="13"/>
    <n v="3"/>
    <n v="4"/>
    <n v="80"/>
    <n v="0"/>
    <n v="32"/>
    <n v="2"/>
    <n v="3"/>
    <n v="32"/>
    <n v="6"/>
    <n v="13"/>
    <n v="9"/>
    <n v="4"/>
    <x v="2"/>
    <n v="0"/>
  </r>
  <r>
    <n v="34"/>
    <x v="1"/>
    <s v="Travel_Rarely"/>
    <n v="1440"/>
    <x v="0"/>
    <n v="7"/>
    <n v="2"/>
    <s v="Technical Degree"/>
    <n v="1"/>
    <n v="1541"/>
    <n v="2"/>
    <x v="1"/>
    <n v="55"/>
    <n v="3"/>
    <n v="1"/>
    <s v="Sales Representative"/>
    <n v="3"/>
    <x v="1"/>
    <n v="2308"/>
    <n v="4944"/>
    <n v="0"/>
    <s v="Y"/>
    <s v="Yes"/>
    <n v="25"/>
    <n v="4"/>
    <n v="2"/>
    <n v="80"/>
    <n v="1"/>
    <n v="12"/>
    <n v="4"/>
    <n v="3"/>
    <n v="11"/>
    <n v="10"/>
    <n v="5"/>
    <n v="7"/>
    <n v="2"/>
    <x v="1"/>
    <n v="0"/>
  </r>
  <r>
    <n v="42"/>
    <x v="1"/>
    <s v="Travel_Rarely"/>
    <n v="1210"/>
    <x v="1"/>
    <n v="2"/>
    <n v="3"/>
    <s v="Medical"/>
    <n v="1"/>
    <n v="1542"/>
    <n v="3"/>
    <x v="1"/>
    <n v="68"/>
    <n v="2"/>
    <n v="1"/>
    <s v="Laboratory Technician"/>
    <n v="2"/>
    <x v="1"/>
    <n v="4841"/>
    <n v="24052"/>
    <n v="4"/>
    <s v="Y"/>
    <s v="No"/>
    <n v="14"/>
    <n v="3"/>
    <n v="2"/>
    <n v="80"/>
    <n v="1"/>
    <n v="4"/>
    <n v="3"/>
    <n v="3"/>
    <n v="1"/>
    <n v="0"/>
    <n v="0"/>
    <n v="0"/>
    <n v="5"/>
    <x v="2"/>
    <n v="0"/>
  </r>
  <r>
    <n v="37"/>
    <x v="1"/>
    <s v="Travel_Rarely"/>
    <n v="674"/>
    <x v="1"/>
    <n v="13"/>
    <n v="3"/>
    <s v="Medical"/>
    <n v="1"/>
    <n v="1543"/>
    <n v="1"/>
    <x v="1"/>
    <n v="47"/>
    <n v="3"/>
    <n v="2"/>
    <s v="Research Scientist"/>
    <n v="4"/>
    <x v="1"/>
    <n v="4285"/>
    <n v="3031"/>
    <n v="1"/>
    <s v="Y"/>
    <s v="No"/>
    <n v="17"/>
    <n v="3"/>
    <n v="1"/>
    <n v="80"/>
    <n v="0"/>
    <n v="10"/>
    <n v="2"/>
    <n v="3"/>
    <n v="10"/>
    <n v="8"/>
    <n v="3"/>
    <n v="7"/>
    <n v="5"/>
    <x v="2"/>
    <n v="0"/>
  </r>
  <r>
    <n v="29"/>
    <x v="1"/>
    <s v="Travel_Rarely"/>
    <n v="441"/>
    <x v="1"/>
    <n v="8"/>
    <n v="1"/>
    <s v="Other"/>
    <n v="1"/>
    <n v="1544"/>
    <n v="3"/>
    <x v="0"/>
    <n v="39"/>
    <n v="1"/>
    <n v="2"/>
    <s v="Healthcare Representative"/>
    <n v="1"/>
    <x v="1"/>
    <n v="9715"/>
    <n v="7288"/>
    <n v="3"/>
    <s v="Y"/>
    <s v="No"/>
    <n v="13"/>
    <n v="3"/>
    <n v="3"/>
    <n v="80"/>
    <n v="1"/>
    <n v="9"/>
    <n v="3"/>
    <n v="3"/>
    <n v="7"/>
    <n v="7"/>
    <n v="0"/>
    <n v="7"/>
    <n v="5"/>
    <x v="2"/>
    <n v="0"/>
  </r>
  <r>
    <n v="33"/>
    <x v="1"/>
    <s v="Travel_Rarely"/>
    <n v="575"/>
    <x v="1"/>
    <n v="25"/>
    <n v="3"/>
    <s v="Life Sciences"/>
    <n v="1"/>
    <n v="1545"/>
    <n v="4"/>
    <x v="1"/>
    <n v="44"/>
    <n v="2"/>
    <n v="2"/>
    <s v="Manufacturing Director"/>
    <n v="2"/>
    <x v="0"/>
    <n v="4320"/>
    <n v="24152"/>
    <n v="1"/>
    <s v="Y"/>
    <s v="No"/>
    <n v="13"/>
    <n v="3"/>
    <n v="4"/>
    <n v="80"/>
    <n v="0"/>
    <n v="5"/>
    <n v="2"/>
    <n v="3"/>
    <n v="5"/>
    <n v="3"/>
    <n v="0"/>
    <n v="2"/>
    <n v="1"/>
    <x v="0"/>
    <n v="0"/>
  </r>
  <r>
    <n v="45"/>
    <x v="1"/>
    <s v="Travel_Rarely"/>
    <n v="950"/>
    <x v="1"/>
    <n v="28"/>
    <n v="3"/>
    <s v="Technical Degree"/>
    <n v="1"/>
    <n v="1546"/>
    <n v="4"/>
    <x v="1"/>
    <n v="97"/>
    <n v="3"/>
    <n v="1"/>
    <s v="Research Scientist"/>
    <n v="4"/>
    <x v="1"/>
    <n v="2132"/>
    <n v="4585"/>
    <n v="4"/>
    <s v="Y"/>
    <s v="No"/>
    <n v="20"/>
    <n v="4"/>
    <n v="4"/>
    <n v="80"/>
    <n v="1"/>
    <n v="8"/>
    <n v="3"/>
    <n v="3"/>
    <n v="5"/>
    <n v="4"/>
    <n v="0"/>
    <n v="3"/>
    <n v="2"/>
    <x v="1"/>
    <n v="0"/>
  </r>
  <r>
    <n v="42"/>
    <x v="1"/>
    <s v="Travel_Frequently"/>
    <n v="288"/>
    <x v="1"/>
    <n v="2"/>
    <n v="3"/>
    <s v="Life Sciences"/>
    <n v="1"/>
    <n v="1547"/>
    <n v="4"/>
    <x v="1"/>
    <n v="40"/>
    <n v="3"/>
    <n v="3"/>
    <s v="Healthcare Representative"/>
    <n v="4"/>
    <x v="1"/>
    <n v="10124"/>
    <n v="18611"/>
    <n v="2"/>
    <s v="Y"/>
    <s v="Yes"/>
    <n v="14"/>
    <n v="3"/>
    <n v="3"/>
    <n v="80"/>
    <n v="1"/>
    <n v="24"/>
    <n v="3"/>
    <n v="1"/>
    <n v="20"/>
    <n v="8"/>
    <n v="13"/>
    <n v="9"/>
    <n v="5"/>
    <x v="2"/>
    <n v="0"/>
  </r>
  <r>
    <n v="40"/>
    <x v="1"/>
    <s v="Travel_Rarely"/>
    <n v="1342"/>
    <x v="0"/>
    <n v="9"/>
    <n v="2"/>
    <s v="Medical"/>
    <n v="1"/>
    <n v="1548"/>
    <n v="1"/>
    <x v="1"/>
    <n v="47"/>
    <n v="3"/>
    <n v="2"/>
    <s v="Sales Executive"/>
    <n v="1"/>
    <x v="1"/>
    <n v="5473"/>
    <n v="19345"/>
    <n v="0"/>
    <s v="Y"/>
    <s v="No"/>
    <n v="12"/>
    <n v="3"/>
    <n v="4"/>
    <n v="80"/>
    <n v="0"/>
    <n v="9"/>
    <n v="5"/>
    <n v="4"/>
    <n v="8"/>
    <n v="4"/>
    <n v="7"/>
    <n v="1"/>
    <n v="5"/>
    <x v="2"/>
    <n v="0"/>
  </r>
  <r>
    <n v="33"/>
    <x v="1"/>
    <s v="Travel_Rarely"/>
    <n v="589"/>
    <x v="1"/>
    <n v="28"/>
    <n v="4"/>
    <s v="Life Sciences"/>
    <n v="1"/>
    <n v="1549"/>
    <n v="2"/>
    <x v="1"/>
    <n v="79"/>
    <n v="3"/>
    <n v="2"/>
    <s v="Laboratory Technician"/>
    <n v="3"/>
    <x v="1"/>
    <n v="5207"/>
    <n v="22949"/>
    <n v="1"/>
    <s v="Y"/>
    <s v="Yes"/>
    <n v="12"/>
    <n v="3"/>
    <n v="2"/>
    <n v="80"/>
    <n v="1"/>
    <n v="15"/>
    <n v="3"/>
    <n v="3"/>
    <n v="15"/>
    <n v="14"/>
    <n v="5"/>
    <n v="7"/>
    <n v="2"/>
    <x v="1"/>
    <n v="0"/>
  </r>
  <r>
    <n v="40"/>
    <x v="1"/>
    <s v="Travel_Rarely"/>
    <n v="898"/>
    <x v="2"/>
    <n v="6"/>
    <n v="2"/>
    <s v="Medical"/>
    <n v="1"/>
    <n v="1550"/>
    <n v="3"/>
    <x v="1"/>
    <n v="38"/>
    <n v="3"/>
    <n v="4"/>
    <s v="Manager"/>
    <n v="4"/>
    <x v="0"/>
    <n v="16437"/>
    <n v="17381"/>
    <n v="1"/>
    <s v="Y"/>
    <s v="Yes"/>
    <n v="21"/>
    <n v="4"/>
    <n v="4"/>
    <n v="80"/>
    <n v="0"/>
    <n v="21"/>
    <n v="2"/>
    <n v="3"/>
    <n v="21"/>
    <n v="7"/>
    <n v="7"/>
    <n v="7"/>
    <n v="3"/>
    <x v="1"/>
    <n v="0"/>
  </r>
  <r>
    <n v="24"/>
    <x v="1"/>
    <s v="Travel_Rarely"/>
    <n v="350"/>
    <x v="1"/>
    <n v="21"/>
    <n v="2"/>
    <s v="Technical Degree"/>
    <n v="1"/>
    <n v="1551"/>
    <n v="3"/>
    <x v="1"/>
    <n v="57"/>
    <n v="2"/>
    <n v="1"/>
    <s v="Laboratory Technician"/>
    <n v="1"/>
    <x v="2"/>
    <n v="2296"/>
    <n v="10036"/>
    <n v="0"/>
    <s v="Y"/>
    <s v="No"/>
    <n v="14"/>
    <n v="3"/>
    <n v="2"/>
    <n v="80"/>
    <n v="3"/>
    <n v="2"/>
    <n v="3"/>
    <n v="3"/>
    <n v="1"/>
    <n v="1"/>
    <n v="0"/>
    <n v="0"/>
    <n v="2"/>
    <x v="1"/>
    <n v="0"/>
  </r>
  <r>
    <n v="40"/>
    <x v="1"/>
    <s v="Non-Travel"/>
    <n v="1142"/>
    <x v="1"/>
    <n v="8"/>
    <n v="2"/>
    <s v="Life Sciences"/>
    <n v="1"/>
    <n v="1552"/>
    <n v="4"/>
    <x v="1"/>
    <n v="72"/>
    <n v="3"/>
    <n v="2"/>
    <s v="Healthcare Representative"/>
    <n v="4"/>
    <x v="2"/>
    <n v="4069"/>
    <n v="8841"/>
    <n v="3"/>
    <s v="Y"/>
    <s v="Yes"/>
    <n v="18"/>
    <n v="3"/>
    <n v="3"/>
    <n v="80"/>
    <n v="0"/>
    <n v="8"/>
    <n v="2"/>
    <n v="3"/>
    <n v="2"/>
    <n v="2"/>
    <n v="2"/>
    <n v="2"/>
    <n v="5"/>
    <x v="2"/>
    <n v="0"/>
  </r>
  <r>
    <n v="45"/>
    <x v="1"/>
    <s v="Travel_Rarely"/>
    <n v="538"/>
    <x v="1"/>
    <n v="1"/>
    <n v="4"/>
    <s v="Technical Degree"/>
    <n v="1"/>
    <n v="1553"/>
    <n v="1"/>
    <x v="1"/>
    <n v="66"/>
    <n v="3"/>
    <n v="3"/>
    <s v="Healthcare Representative"/>
    <n v="2"/>
    <x v="2"/>
    <n v="7441"/>
    <n v="20933"/>
    <n v="1"/>
    <s v="Y"/>
    <s v="No"/>
    <n v="12"/>
    <n v="3"/>
    <n v="1"/>
    <n v="80"/>
    <n v="3"/>
    <n v="10"/>
    <n v="4"/>
    <n v="3"/>
    <n v="10"/>
    <n v="8"/>
    <n v="7"/>
    <n v="7"/>
    <n v="1"/>
    <x v="0"/>
    <n v="0"/>
  </r>
  <r>
    <n v="35"/>
    <x v="1"/>
    <s v="Travel_Rarely"/>
    <n v="1402"/>
    <x v="0"/>
    <n v="28"/>
    <n v="4"/>
    <s v="Life Sciences"/>
    <n v="1"/>
    <n v="1554"/>
    <n v="2"/>
    <x v="0"/>
    <n v="98"/>
    <n v="2"/>
    <n v="1"/>
    <s v="Sales Representative"/>
    <n v="3"/>
    <x v="1"/>
    <n v="2430"/>
    <n v="26204"/>
    <n v="0"/>
    <s v="Y"/>
    <s v="No"/>
    <n v="23"/>
    <n v="4"/>
    <n v="1"/>
    <n v="80"/>
    <n v="2"/>
    <n v="6"/>
    <n v="5"/>
    <n v="3"/>
    <n v="5"/>
    <n v="3"/>
    <n v="4"/>
    <n v="2"/>
    <n v="3"/>
    <x v="1"/>
    <n v="0"/>
  </r>
  <r>
    <n v="32"/>
    <x v="1"/>
    <s v="Travel_Rarely"/>
    <n v="824"/>
    <x v="1"/>
    <n v="5"/>
    <n v="2"/>
    <s v="Life Sciences"/>
    <n v="1"/>
    <n v="1555"/>
    <n v="4"/>
    <x v="0"/>
    <n v="67"/>
    <n v="2"/>
    <n v="2"/>
    <s v="Research Scientist"/>
    <n v="2"/>
    <x v="1"/>
    <n v="5878"/>
    <n v="15624"/>
    <n v="3"/>
    <s v="Y"/>
    <s v="No"/>
    <n v="12"/>
    <n v="3"/>
    <n v="1"/>
    <n v="80"/>
    <n v="1"/>
    <n v="12"/>
    <n v="2"/>
    <n v="3"/>
    <n v="7"/>
    <n v="1"/>
    <n v="2"/>
    <n v="5"/>
    <n v="1"/>
    <x v="0"/>
    <n v="0"/>
  </r>
  <r>
    <n v="36"/>
    <x v="1"/>
    <s v="Travel_Rarely"/>
    <n v="1157"/>
    <x v="0"/>
    <n v="2"/>
    <n v="4"/>
    <s v="Life Sciences"/>
    <n v="1"/>
    <n v="1556"/>
    <n v="3"/>
    <x v="1"/>
    <n v="70"/>
    <n v="3"/>
    <n v="1"/>
    <s v="Sales Representative"/>
    <n v="4"/>
    <x v="0"/>
    <n v="2644"/>
    <n v="17001"/>
    <n v="3"/>
    <s v="Y"/>
    <s v="Yes"/>
    <n v="21"/>
    <n v="4"/>
    <n v="4"/>
    <n v="80"/>
    <n v="0"/>
    <n v="7"/>
    <n v="3"/>
    <n v="2"/>
    <n v="3"/>
    <n v="2"/>
    <n v="1"/>
    <n v="2"/>
    <n v="2"/>
    <x v="1"/>
    <n v="0"/>
  </r>
  <r>
    <n v="48"/>
    <x v="1"/>
    <s v="Travel_Rarely"/>
    <n v="492"/>
    <x v="0"/>
    <n v="16"/>
    <n v="4"/>
    <s v="Life Sciences"/>
    <n v="1"/>
    <n v="1557"/>
    <n v="3"/>
    <x v="0"/>
    <n v="96"/>
    <n v="3"/>
    <n v="2"/>
    <s v="Sales Executive"/>
    <n v="3"/>
    <x v="2"/>
    <n v="6439"/>
    <n v="13693"/>
    <n v="8"/>
    <s v="Y"/>
    <s v="No"/>
    <n v="14"/>
    <n v="3"/>
    <n v="3"/>
    <n v="80"/>
    <n v="1"/>
    <n v="18"/>
    <n v="2"/>
    <n v="3"/>
    <n v="8"/>
    <n v="7"/>
    <n v="7"/>
    <n v="7"/>
    <n v="4"/>
    <x v="2"/>
    <n v="0"/>
  </r>
  <r>
    <n v="29"/>
    <x v="1"/>
    <s v="Travel_Rarely"/>
    <n v="598"/>
    <x v="1"/>
    <n v="9"/>
    <n v="3"/>
    <s v="Life Sciences"/>
    <n v="1"/>
    <n v="1558"/>
    <n v="3"/>
    <x v="1"/>
    <n v="91"/>
    <n v="4"/>
    <n v="1"/>
    <s v="Research Scientist"/>
    <n v="3"/>
    <x v="1"/>
    <n v="2451"/>
    <n v="22376"/>
    <n v="6"/>
    <s v="Y"/>
    <s v="No"/>
    <n v="18"/>
    <n v="3"/>
    <n v="1"/>
    <n v="80"/>
    <n v="2"/>
    <n v="5"/>
    <n v="2"/>
    <n v="2"/>
    <n v="1"/>
    <n v="0"/>
    <n v="0"/>
    <n v="0"/>
    <n v="2"/>
    <x v="1"/>
    <n v="0"/>
  </r>
  <r>
    <n v="33"/>
    <x v="1"/>
    <s v="Travel_Rarely"/>
    <n v="1242"/>
    <x v="0"/>
    <n v="8"/>
    <n v="4"/>
    <s v="Life Sciences"/>
    <n v="1"/>
    <n v="1560"/>
    <n v="1"/>
    <x v="1"/>
    <n v="46"/>
    <n v="3"/>
    <n v="2"/>
    <s v="Sales Executive"/>
    <n v="1"/>
    <x v="1"/>
    <n v="6392"/>
    <n v="10589"/>
    <n v="2"/>
    <s v="Y"/>
    <s v="No"/>
    <n v="13"/>
    <n v="3"/>
    <n v="4"/>
    <n v="80"/>
    <n v="1"/>
    <n v="8"/>
    <n v="6"/>
    <n v="1"/>
    <n v="2"/>
    <n v="2"/>
    <n v="2"/>
    <n v="2"/>
    <n v="2"/>
    <x v="1"/>
    <n v="0"/>
  </r>
  <r>
    <n v="30"/>
    <x v="0"/>
    <s v="Travel_Rarely"/>
    <n v="740"/>
    <x v="0"/>
    <n v="1"/>
    <n v="3"/>
    <s v="Life Sciences"/>
    <n v="1"/>
    <n v="1562"/>
    <n v="2"/>
    <x v="1"/>
    <n v="64"/>
    <n v="2"/>
    <n v="2"/>
    <s v="Sales Executive"/>
    <n v="1"/>
    <x v="1"/>
    <n v="9714"/>
    <n v="5323"/>
    <n v="1"/>
    <s v="Y"/>
    <s v="No"/>
    <n v="11"/>
    <n v="3"/>
    <n v="4"/>
    <n v="80"/>
    <n v="1"/>
    <n v="10"/>
    <n v="4"/>
    <n v="3"/>
    <n v="10"/>
    <n v="8"/>
    <n v="6"/>
    <n v="7"/>
    <n v="5"/>
    <x v="2"/>
    <n v="1"/>
  </r>
  <r>
    <n v="38"/>
    <x v="1"/>
    <s v="Travel_Frequently"/>
    <n v="888"/>
    <x v="2"/>
    <n v="10"/>
    <n v="4"/>
    <s v="Human Resources"/>
    <n v="1"/>
    <n v="1563"/>
    <n v="3"/>
    <x v="1"/>
    <n v="71"/>
    <n v="3"/>
    <n v="2"/>
    <s v="Human Resources"/>
    <n v="3"/>
    <x v="1"/>
    <n v="6077"/>
    <n v="14814"/>
    <n v="3"/>
    <s v="Y"/>
    <s v="No"/>
    <n v="11"/>
    <n v="3"/>
    <n v="3"/>
    <n v="80"/>
    <n v="0"/>
    <n v="10"/>
    <n v="2"/>
    <n v="3"/>
    <n v="6"/>
    <n v="3"/>
    <n v="1"/>
    <n v="2"/>
    <n v="4"/>
    <x v="2"/>
    <n v="0"/>
  </r>
  <r>
    <n v="35"/>
    <x v="1"/>
    <s v="Travel_Rarely"/>
    <n v="992"/>
    <x v="1"/>
    <n v="1"/>
    <n v="3"/>
    <s v="Medical"/>
    <n v="1"/>
    <n v="1564"/>
    <n v="4"/>
    <x v="1"/>
    <n v="68"/>
    <n v="2"/>
    <n v="1"/>
    <s v="Laboratory Technician"/>
    <n v="1"/>
    <x v="0"/>
    <n v="2450"/>
    <n v="21731"/>
    <n v="1"/>
    <s v="Y"/>
    <s v="No"/>
    <n v="19"/>
    <n v="3"/>
    <n v="2"/>
    <n v="80"/>
    <n v="0"/>
    <n v="3"/>
    <n v="3"/>
    <n v="3"/>
    <n v="3"/>
    <n v="0"/>
    <n v="1"/>
    <n v="2"/>
    <n v="1"/>
    <x v="0"/>
    <n v="0"/>
  </r>
  <r>
    <n v="30"/>
    <x v="1"/>
    <s v="Travel_Rarely"/>
    <n v="1288"/>
    <x v="0"/>
    <n v="29"/>
    <n v="4"/>
    <s v="Technical Degree"/>
    <n v="1"/>
    <n v="1568"/>
    <n v="3"/>
    <x v="1"/>
    <n v="33"/>
    <n v="3"/>
    <n v="3"/>
    <s v="Sales Executive"/>
    <n v="2"/>
    <x v="1"/>
    <n v="9250"/>
    <n v="17799"/>
    <n v="3"/>
    <s v="Y"/>
    <s v="No"/>
    <n v="12"/>
    <n v="3"/>
    <n v="2"/>
    <n v="80"/>
    <n v="1"/>
    <n v="9"/>
    <n v="3"/>
    <n v="3"/>
    <n v="4"/>
    <n v="2"/>
    <n v="1"/>
    <n v="3"/>
    <n v="5"/>
    <x v="2"/>
    <n v="0"/>
  </r>
  <r>
    <n v="35"/>
    <x v="0"/>
    <s v="Travel_Rarely"/>
    <n v="104"/>
    <x v="1"/>
    <n v="2"/>
    <n v="3"/>
    <s v="Life Sciences"/>
    <n v="1"/>
    <n v="1569"/>
    <n v="1"/>
    <x v="0"/>
    <n v="69"/>
    <n v="3"/>
    <n v="1"/>
    <s v="Laboratory Technician"/>
    <n v="1"/>
    <x v="2"/>
    <n v="2074"/>
    <n v="26619"/>
    <n v="1"/>
    <s v="Y"/>
    <s v="Yes"/>
    <n v="12"/>
    <n v="3"/>
    <n v="4"/>
    <n v="80"/>
    <n v="1"/>
    <n v="1"/>
    <n v="2"/>
    <n v="3"/>
    <n v="1"/>
    <n v="0"/>
    <n v="0"/>
    <n v="0"/>
    <n v="3"/>
    <x v="1"/>
    <n v="1"/>
  </r>
  <r>
    <n v="53"/>
    <x v="0"/>
    <s v="Travel_Rarely"/>
    <n v="607"/>
    <x v="1"/>
    <n v="2"/>
    <n v="5"/>
    <s v="Technical Degree"/>
    <n v="1"/>
    <n v="1572"/>
    <n v="3"/>
    <x v="0"/>
    <n v="78"/>
    <n v="2"/>
    <n v="3"/>
    <s v="Manufacturing Director"/>
    <n v="4"/>
    <x v="1"/>
    <n v="10169"/>
    <n v="14618"/>
    <n v="0"/>
    <s v="Y"/>
    <s v="No"/>
    <n v="16"/>
    <n v="3"/>
    <n v="2"/>
    <n v="80"/>
    <n v="1"/>
    <n v="34"/>
    <n v="4"/>
    <n v="3"/>
    <n v="33"/>
    <n v="7"/>
    <n v="1"/>
    <n v="9"/>
    <n v="3"/>
    <x v="1"/>
    <n v="1"/>
  </r>
  <r>
    <n v="38"/>
    <x v="0"/>
    <s v="Travel_Rarely"/>
    <n v="903"/>
    <x v="1"/>
    <n v="2"/>
    <n v="3"/>
    <s v="Medical"/>
    <n v="1"/>
    <n v="1573"/>
    <n v="3"/>
    <x v="1"/>
    <n v="81"/>
    <n v="3"/>
    <n v="2"/>
    <s v="Manufacturing Director"/>
    <n v="2"/>
    <x v="1"/>
    <n v="4855"/>
    <n v="7653"/>
    <n v="4"/>
    <s v="Y"/>
    <s v="No"/>
    <n v="11"/>
    <n v="3"/>
    <n v="1"/>
    <n v="80"/>
    <n v="2"/>
    <n v="7"/>
    <n v="2"/>
    <n v="3"/>
    <n v="5"/>
    <n v="2"/>
    <n v="1"/>
    <n v="4"/>
    <n v="1"/>
    <x v="0"/>
    <n v="1"/>
  </r>
  <r>
    <n v="32"/>
    <x v="1"/>
    <s v="Non-Travel"/>
    <n v="1200"/>
    <x v="1"/>
    <n v="1"/>
    <n v="4"/>
    <s v="Technical Degree"/>
    <n v="1"/>
    <n v="1574"/>
    <n v="4"/>
    <x v="1"/>
    <n v="62"/>
    <n v="3"/>
    <n v="2"/>
    <s v="Research Scientist"/>
    <n v="1"/>
    <x v="1"/>
    <n v="4087"/>
    <n v="25174"/>
    <n v="4"/>
    <s v="Y"/>
    <s v="No"/>
    <n v="14"/>
    <n v="3"/>
    <n v="2"/>
    <n v="80"/>
    <n v="1"/>
    <n v="9"/>
    <n v="3"/>
    <n v="2"/>
    <n v="6"/>
    <n v="5"/>
    <n v="1"/>
    <n v="2"/>
    <n v="1"/>
    <x v="0"/>
    <n v="0"/>
  </r>
  <r>
    <n v="48"/>
    <x v="1"/>
    <s v="Travel_Rarely"/>
    <n v="1108"/>
    <x v="1"/>
    <n v="15"/>
    <n v="4"/>
    <s v="Other"/>
    <n v="1"/>
    <n v="1576"/>
    <n v="3"/>
    <x v="0"/>
    <n v="65"/>
    <n v="3"/>
    <n v="1"/>
    <s v="Research Scientist"/>
    <n v="1"/>
    <x v="1"/>
    <n v="2367"/>
    <n v="16530"/>
    <n v="8"/>
    <s v="Y"/>
    <s v="No"/>
    <n v="12"/>
    <n v="3"/>
    <n v="4"/>
    <n v="80"/>
    <n v="1"/>
    <n v="10"/>
    <n v="3"/>
    <n v="2"/>
    <n v="8"/>
    <n v="2"/>
    <n v="7"/>
    <n v="6"/>
    <n v="1"/>
    <x v="0"/>
    <n v="0"/>
  </r>
  <r>
    <n v="34"/>
    <x v="1"/>
    <s v="Travel_Rarely"/>
    <n v="479"/>
    <x v="1"/>
    <n v="7"/>
    <n v="4"/>
    <s v="Medical"/>
    <n v="1"/>
    <n v="1577"/>
    <n v="1"/>
    <x v="1"/>
    <n v="35"/>
    <n v="3"/>
    <n v="1"/>
    <s v="Research Scientist"/>
    <n v="4"/>
    <x v="0"/>
    <n v="2972"/>
    <n v="22061"/>
    <n v="1"/>
    <s v="Y"/>
    <s v="No"/>
    <n v="13"/>
    <n v="3"/>
    <n v="3"/>
    <n v="80"/>
    <n v="0"/>
    <n v="1"/>
    <n v="4"/>
    <n v="1"/>
    <n v="1"/>
    <n v="0"/>
    <n v="0"/>
    <n v="0"/>
    <n v="3"/>
    <x v="1"/>
    <n v="0"/>
  </r>
  <r>
    <n v="55"/>
    <x v="1"/>
    <s v="Travel_Rarely"/>
    <n v="685"/>
    <x v="0"/>
    <n v="26"/>
    <n v="5"/>
    <s v="Marketing"/>
    <n v="1"/>
    <n v="1578"/>
    <n v="3"/>
    <x v="1"/>
    <n v="60"/>
    <n v="2"/>
    <n v="5"/>
    <s v="Manager"/>
    <n v="4"/>
    <x v="1"/>
    <n v="19586"/>
    <n v="23037"/>
    <n v="1"/>
    <s v="Y"/>
    <s v="No"/>
    <n v="21"/>
    <n v="4"/>
    <n v="3"/>
    <n v="80"/>
    <n v="1"/>
    <n v="36"/>
    <n v="3"/>
    <n v="3"/>
    <n v="36"/>
    <n v="6"/>
    <n v="2"/>
    <n v="13"/>
    <n v="2"/>
    <x v="1"/>
    <n v="0"/>
  </r>
  <r>
    <n v="34"/>
    <x v="1"/>
    <s v="Travel_Rarely"/>
    <n v="1351"/>
    <x v="1"/>
    <n v="1"/>
    <n v="4"/>
    <s v="Life Sciences"/>
    <n v="1"/>
    <n v="1580"/>
    <n v="2"/>
    <x v="1"/>
    <n v="45"/>
    <n v="3"/>
    <n v="2"/>
    <s v="Research Scientist"/>
    <n v="4"/>
    <x v="1"/>
    <n v="5484"/>
    <n v="13008"/>
    <n v="9"/>
    <s v="Y"/>
    <s v="No"/>
    <n v="17"/>
    <n v="3"/>
    <n v="2"/>
    <n v="80"/>
    <n v="1"/>
    <n v="9"/>
    <n v="3"/>
    <n v="2"/>
    <n v="2"/>
    <n v="2"/>
    <n v="2"/>
    <n v="1"/>
    <n v="3"/>
    <x v="1"/>
    <n v="0"/>
  </r>
  <r>
    <n v="26"/>
    <x v="1"/>
    <s v="Travel_Rarely"/>
    <n v="474"/>
    <x v="1"/>
    <n v="3"/>
    <n v="3"/>
    <s v="Life Sciences"/>
    <n v="1"/>
    <n v="1581"/>
    <n v="1"/>
    <x v="0"/>
    <n v="89"/>
    <n v="3"/>
    <n v="1"/>
    <s v="Research Scientist"/>
    <n v="4"/>
    <x v="1"/>
    <n v="2061"/>
    <n v="11133"/>
    <n v="1"/>
    <s v="Y"/>
    <s v="No"/>
    <n v="21"/>
    <n v="4"/>
    <n v="1"/>
    <n v="80"/>
    <n v="0"/>
    <n v="1"/>
    <n v="5"/>
    <n v="3"/>
    <n v="1"/>
    <n v="0"/>
    <n v="0"/>
    <n v="0"/>
    <n v="5"/>
    <x v="2"/>
    <n v="0"/>
  </r>
  <r>
    <n v="38"/>
    <x v="1"/>
    <s v="Travel_Rarely"/>
    <n v="1245"/>
    <x v="0"/>
    <n v="14"/>
    <n v="3"/>
    <s v="Life Sciences"/>
    <n v="1"/>
    <n v="1582"/>
    <n v="3"/>
    <x v="1"/>
    <n v="80"/>
    <n v="3"/>
    <n v="2"/>
    <s v="Sales Executive"/>
    <n v="2"/>
    <x v="1"/>
    <n v="9924"/>
    <n v="12355"/>
    <n v="0"/>
    <s v="Y"/>
    <s v="No"/>
    <n v="11"/>
    <n v="3"/>
    <n v="4"/>
    <n v="80"/>
    <n v="1"/>
    <n v="10"/>
    <n v="3"/>
    <n v="3"/>
    <n v="9"/>
    <n v="8"/>
    <n v="7"/>
    <n v="7"/>
    <n v="1"/>
    <x v="0"/>
    <n v="0"/>
  </r>
  <r>
    <n v="38"/>
    <x v="1"/>
    <s v="Travel_Rarely"/>
    <n v="437"/>
    <x v="0"/>
    <n v="16"/>
    <n v="3"/>
    <s v="Life Sciences"/>
    <n v="1"/>
    <n v="1583"/>
    <n v="2"/>
    <x v="0"/>
    <n v="90"/>
    <n v="3"/>
    <n v="2"/>
    <s v="Sales Executive"/>
    <n v="2"/>
    <x v="0"/>
    <n v="4198"/>
    <n v="16379"/>
    <n v="2"/>
    <s v="Y"/>
    <s v="No"/>
    <n v="12"/>
    <n v="3"/>
    <n v="2"/>
    <n v="80"/>
    <n v="0"/>
    <n v="8"/>
    <n v="5"/>
    <n v="4"/>
    <n v="3"/>
    <n v="2"/>
    <n v="1"/>
    <n v="2"/>
    <n v="1"/>
    <x v="0"/>
    <n v="0"/>
  </r>
  <r>
    <n v="36"/>
    <x v="1"/>
    <s v="Travel_Rarely"/>
    <n v="884"/>
    <x v="0"/>
    <n v="1"/>
    <n v="4"/>
    <s v="Life Sciences"/>
    <n v="1"/>
    <n v="1585"/>
    <n v="2"/>
    <x v="0"/>
    <n v="73"/>
    <n v="3"/>
    <n v="2"/>
    <s v="Sales Executive"/>
    <n v="3"/>
    <x v="0"/>
    <n v="6815"/>
    <n v="21447"/>
    <n v="6"/>
    <s v="Y"/>
    <s v="No"/>
    <n v="13"/>
    <n v="3"/>
    <n v="1"/>
    <n v="80"/>
    <n v="0"/>
    <n v="15"/>
    <n v="5"/>
    <n v="3"/>
    <n v="1"/>
    <n v="0"/>
    <n v="0"/>
    <n v="0"/>
    <n v="1"/>
    <x v="0"/>
    <n v="0"/>
  </r>
  <r>
    <n v="29"/>
    <x v="1"/>
    <s v="Travel_Rarely"/>
    <n v="1370"/>
    <x v="1"/>
    <n v="3"/>
    <n v="1"/>
    <s v="Medical"/>
    <n v="1"/>
    <n v="1586"/>
    <n v="2"/>
    <x v="1"/>
    <n v="87"/>
    <n v="3"/>
    <n v="1"/>
    <s v="Laboratory Technician"/>
    <n v="1"/>
    <x v="0"/>
    <n v="4723"/>
    <n v="16213"/>
    <n v="1"/>
    <s v="Y"/>
    <s v="Yes"/>
    <n v="18"/>
    <n v="3"/>
    <n v="4"/>
    <n v="80"/>
    <n v="0"/>
    <n v="10"/>
    <n v="3"/>
    <n v="3"/>
    <n v="10"/>
    <n v="9"/>
    <n v="1"/>
    <n v="5"/>
    <n v="2"/>
    <x v="1"/>
    <n v="0"/>
  </r>
  <r>
    <n v="35"/>
    <x v="1"/>
    <s v="Travel_Rarely"/>
    <n v="670"/>
    <x v="1"/>
    <n v="10"/>
    <n v="4"/>
    <s v="Medical"/>
    <n v="1"/>
    <n v="1587"/>
    <n v="1"/>
    <x v="0"/>
    <n v="51"/>
    <n v="3"/>
    <n v="2"/>
    <s v="Healthcare Representative"/>
    <n v="3"/>
    <x v="0"/>
    <n v="6142"/>
    <n v="4223"/>
    <n v="3"/>
    <s v="Y"/>
    <s v="Yes"/>
    <n v="16"/>
    <n v="3"/>
    <n v="3"/>
    <n v="80"/>
    <n v="0"/>
    <n v="10"/>
    <n v="4"/>
    <n v="3"/>
    <n v="5"/>
    <n v="2"/>
    <n v="0"/>
    <n v="4"/>
    <n v="5"/>
    <x v="2"/>
    <n v="0"/>
  </r>
  <r>
    <n v="39"/>
    <x v="1"/>
    <s v="Travel_Rarely"/>
    <n v="1462"/>
    <x v="0"/>
    <n v="6"/>
    <n v="3"/>
    <s v="Medical"/>
    <n v="1"/>
    <n v="1588"/>
    <n v="4"/>
    <x v="1"/>
    <n v="38"/>
    <n v="4"/>
    <n v="3"/>
    <s v="Sales Executive"/>
    <n v="3"/>
    <x v="1"/>
    <n v="8237"/>
    <n v="4658"/>
    <n v="2"/>
    <s v="Y"/>
    <s v="No"/>
    <n v="11"/>
    <n v="3"/>
    <n v="1"/>
    <n v="80"/>
    <n v="1"/>
    <n v="11"/>
    <n v="3"/>
    <n v="3"/>
    <n v="7"/>
    <n v="6"/>
    <n v="7"/>
    <n v="6"/>
    <n v="4"/>
    <x v="2"/>
    <n v="0"/>
  </r>
  <r>
    <n v="29"/>
    <x v="1"/>
    <s v="Travel_Frequently"/>
    <n v="995"/>
    <x v="1"/>
    <n v="2"/>
    <n v="1"/>
    <s v="Life Sciences"/>
    <n v="1"/>
    <n v="1590"/>
    <n v="1"/>
    <x v="1"/>
    <n v="87"/>
    <n v="3"/>
    <n v="2"/>
    <s v="Healthcare Representative"/>
    <n v="4"/>
    <x v="2"/>
    <n v="8853"/>
    <n v="24483"/>
    <n v="1"/>
    <s v="Y"/>
    <s v="No"/>
    <n v="19"/>
    <n v="3"/>
    <n v="4"/>
    <n v="80"/>
    <n v="1"/>
    <n v="6"/>
    <n v="0"/>
    <n v="4"/>
    <n v="6"/>
    <n v="4"/>
    <n v="1"/>
    <n v="3"/>
    <n v="3"/>
    <x v="1"/>
    <n v="0"/>
  </r>
  <r>
    <n v="50"/>
    <x v="1"/>
    <s v="Travel_Rarely"/>
    <n v="264"/>
    <x v="0"/>
    <n v="9"/>
    <n v="3"/>
    <s v="Marketing"/>
    <n v="1"/>
    <n v="1591"/>
    <n v="3"/>
    <x v="1"/>
    <n v="59"/>
    <n v="3"/>
    <n v="5"/>
    <s v="Manager"/>
    <n v="3"/>
    <x v="1"/>
    <n v="19331"/>
    <n v="19519"/>
    <n v="4"/>
    <s v="Y"/>
    <s v="Yes"/>
    <n v="16"/>
    <n v="3"/>
    <n v="3"/>
    <n v="80"/>
    <n v="1"/>
    <n v="27"/>
    <n v="2"/>
    <n v="3"/>
    <n v="1"/>
    <n v="0"/>
    <n v="0"/>
    <n v="0"/>
    <n v="4"/>
    <x v="2"/>
    <n v="0"/>
  </r>
  <r>
    <n v="23"/>
    <x v="1"/>
    <s v="Travel_Rarely"/>
    <n v="977"/>
    <x v="1"/>
    <n v="10"/>
    <n v="3"/>
    <s v="Technical Degree"/>
    <n v="1"/>
    <n v="1592"/>
    <n v="4"/>
    <x v="1"/>
    <n v="45"/>
    <n v="4"/>
    <n v="1"/>
    <s v="Research Scientist"/>
    <n v="3"/>
    <x v="1"/>
    <n v="2073"/>
    <n v="12826"/>
    <n v="2"/>
    <s v="Y"/>
    <s v="No"/>
    <n v="16"/>
    <n v="3"/>
    <n v="4"/>
    <n v="80"/>
    <n v="1"/>
    <n v="4"/>
    <n v="2"/>
    <n v="3"/>
    <n v="2"/>
    <n v="2"/>
    <n v="2"/>
    <n v="2"/>
    <n v="5"/>
    <x v="2"/>
    <n v="0"/>
  </r>
  <r>
    <n v="36"/>
    <x v="1"/>
    <s v="Travel_Frequently"/>
    <n v="1302"/>
    <x v="1"/>
    <n v="6"/>
    <n v="4"/>
    <s v="Life Sciences"/>
    <n v="1"/>
    <n v="1594"/>
    <n v="1"/>
    <x v="1"/>
    <n v="80"/>
    <n v="4"/>
    <n v="2"/>
    <s v="Laboratory Technician"/>
    <n v="1"/>
    <x v="1"/>
    <n v="5562"/>
    <n v="19711"/>
    <n v="3"/>
    <s v="Y"/>
    <s v="Yes"/>
    <n v="13"/>
    <n v="3"/>
    <n v="4"/>
    <n v="80"/>
    <n v="1"/>
    <n v="9"/>
    <n v="3"/>
    <n v="3"/>
    <n v="3"/>
    <n v="2"/>
    <n v="0"/>
    <n v="2"/>
    <n v="3"/>
    <x v="1"/>
    <n v="0"/>
  </r>
  <r>
    <n v="42"/>
    <x v="1"/>
    <s v="Travel_Rarely"/>
    <n v="1059"/>
    <x v="1"/>
    <n v="9"/>
    <n v="2"/>
    <s v="Other"/>
    <n v="1"/>
    <n v="1595"/>
    <n v="4"/>
    <x v="1"/>
    <n v="93"/>
    <n v="2"/>
    <n v="5"/>
    <s v="Manager"/>
    <n v="4"/>
    <x v="0"/>
    <n v="19613"/>
    <n v="26362"/>
    <n v="8"/>
    <s v="Y"/>
    <s v="No"/>
    <n v="22"/>
    <n v="4"/>
    <n v="4"/>
    <n v="80"/>
    <n v="0"/>
    <n v="24"/>
    <n v="2"/>
    <n v="3"/>
    <n v="1"/>
    <n v="0"/>
    <n v="0"/>
    <n v="1"/>
    <n v="2"/>
    <x v="1"/>
    <n v="0"/>
  </r>
  <r>
    <n v="35"/>
    <x v="1"/>
    <s v="Travel_Rarely"/>
    <n v="750"/>
    <x v="1"/>
    <n v="28"/>
    <n v="3"/>
    <s v="Life Sciences"/>
    <n v="1"/>
    <n v="1596"/>
    <n v="2"/>
    <x v="1"/>
    <n v="46"/>
    <n v="4"/>
    <n v="2"/>
    <s v="Laboratory Technician"/>
    <n v="3"/>
    <x v="1"/>
    <n v="3407"/>
    <n v="25348"/>
    <n v="1"/>
    <s v="Y"/>
    <s v="No"/>
    <n v="17"/>
    <n v="3"/>
    <n v="4"/>
    <n v="80"/>
    <n v="2"/>
    <n v="10"/>
    <n v="3"/>
    <n v="2"/>
    <n v="10"/>
    <n v="9"/>
    <n v="6"/>
    <n v="8"/>
    <n v="1"/>
    <x v="0"/>
    <n v="0"/>
  </r>
  <r>
    <n v="34"/>
    <x v="1"/>
    <s v="Travel_Frequently"/>
    <n v="653"/>
    <x v="1"/>
    <n v="10"/>
    <n v="4"/>
    <s v="Technical Degree"/>
    <n v="1"/>
    <n v="1597"/>
    <n v="4"/>
    <x v="1"/>
    <n v="92"/>
    <n v="2"/>
    <n v="2"/>
    <s v="Healthcare Representative"/>
    <n v="3"/>
    <x v="1"/>
    <n v="5063"/>
    <n v="15332"/>
    <n v="1"/>
    <s v="Y"/>
    <s v="No"/>
    <n v="14"/>
    <n v="3"/>
    <n v="2"/>
    <n v="80"/>
    <n v="1"/>
    <n v="8"/>
    <n v="3"/>
    <n v="2"/>
    <n v="8"/>
    <n v="2"/>
    <n v="7"/>
    <n v="7"/>
    <n v="5"/>
    <x v="2"/>
    <n v="0"/>
  </r>
  <r>
    <n v="40"/>
    <x v="1"/>
    <s v="Travel_Rarely"/>
    <n v="118"/>
    <x v="0"/>
    <n v="14"/>
    <n v="2"/>
    <s v="Life Sciences"/>
    <n v="1"/>
    <n v="1598"/>
    <n v="4"/>
    <x v="0"/>
    <n v="84"/>
    <n v="3"/>
    <n v="2"/>
    <s v="Sales Executive"/>
    <n v="1"/>
    <x v="1"/>
    <n v="4639"/>
    <n v="11262"/>
    <n v="1"/>
    <s v="Y"/>
    <s v="No"/>
    <n v="15"/>
    <n v="3"/>
    <n v="3"/>
    <n v="80"/>
    <n v="1"/>
    <n v="5"/>
    <n v="2"/>
    <n v="3"/>
    <n v="5"/>
    <n v="4"/>
    <n v="1"/>
    <n v="2"/>
    <n v="3"/>
    <x v="1"/>
    <n v="0"/>
  </r>
  <r>
    <n v="43"/>
    <x v="1"/>
    <s v="Travel_Rarely"/>
    <n v="990"/>
    <x v="1"/>
    <n v="27"/>
    <n v="3"/>
    <s v="Technical Degree"/>
    <n v="1"/>
    <n v="1599"/>
    <n v="4"/>
    <x v="1"/>
    <n v="87"/>
    <n v="4"/>
    <n v="1"/>
    <s v="Laboratory Technician"/>
    <n v="2"/>
    <x v="2"/>
    <n v="4876"/>
    <n v="5855"/>
    <n v="5"/>
    <s v="Y"/>
    <s v="No"/>
    <n v="12"/>
    <n v="3"/>
    <n v="3"/>
    <n v="80"/>
    <n v="1"/>
    <n v="8"/>
    <n v="0"/>
    <n v="3"/>
    <n v="6"/>
    <n v="4"/>
    <n v="0"/>
    <n v="2"/>
    <n v="2"/>
    <x v="1"/>
    <n v="0"/>
  </r>
  <r>
    <n v="35"/>
    <x v="1"/>
    <s v="Travel_Rarely"/>
    <n v="1349"/>
    <x v="1"/>
    <n v="7"/>
    <n v="2"/>
    <s v="Life Sciences"/>
    <n v="1"/>
    <n v="1601"/>
    <n v="3"/>
    <x v="1"/>
    <n v="63"/>
    <n v="2"/>
    <n v="1"/>
    <s v="Laboratory Technician"/>
    <n v="4"/>
    <x v="1"/>
    <n v="2690"/>
    <n v="7713"/>
    <n v="1"/>
    <s v="Y"/>
    <s v="No"/>
    <n v="18"/>
    <n v="3"/>
    <n v="4"/>
    <n v="80"/>
    <n v="1"/>
    <n v="1"/>
    <n v="5"/>
    <n v="2"/>
    <n v="1"/>
    <n v="0"/>
    <n v="0"/>
    <n v="1"/>
    <n v="4"/>
    <x v="2"/>
    <n v="0"/>
  </r>
  <r>
    <n v="46"/>
    <x v="1"/>
    <s v="Travel_Rarely"/>
    <n v="563"/>
    <x v="0"/>
    <n v="1"/>
    <n v="4"/>
    <s v="Life Sciences"/>
    <n v="1"/>
    <n v="1602"/>
    <n v="4"/>
    <x v="1"/>
    <n v="56"/>
    <n v="4"/>
    <n v="4"/>
    <s v="Manager"/>
    <n v="1"/>
    <x v="0"/>
    <n v="17567"/>
    <n v="3156"/>
    <n v="1"/>
    <s v="Y"/>
    <s v="No"/>
    <n v="15"/>
    <n v="3"/>
    <n v="2"/>
    <n v="80"/>
    <n v="0"/>
    <n v="27"/>
    <n v="5"/>
    <n v="1"/>
    <n v="26"/>
    <n v="0"/>
    <n v="0"/>
    <n v="12"/>
    <n v="5"/>
    <x v="2"/>
    <n v="0"/>
  </r>
  <r>
    <n v="28"/>
    <x v="0"/>
    <s v="Travel_Rarely"/>
    <n v="329"/>
    <x v="1"/>
    <n v="24"/>
    <n v="3"/>
    <s v="Medical"/>
    <n v="1"/>
    <n v="1604"/>
    <n v="3"/>
    <x v="1"/>
    <n v="51"/>
    <n v="3"/>
    <n v="1"/>
    <s v="Laboratory Technician"/>
    <n v="2"/>
    <x v="1"/>
    <n v="2408"/>
    <n v="7324"/>
    <n v="1"/>
    <s v="Y"/>
    <s v="Yes"/>
    <n v="17"/>
    <n v="3"/>
    <n v="3"/>
    <n v="80"/>
    <n v="3"/>
    <n v="1"/>
    <n v="3"/>
    <n v="3"/>
    <n v="1"/>
    <n v="1"/>
    <n v="0"/>
    <n v="0"/>
    <n v="2"/>
    <x v="1"/>
    <n v="1"/>
  </r>
  <r>
    <n v="22"/>
    <x v="1"/>
    <s v="Non-Travel"/>
    <n v="457"/>
    <x v="1"/>
    <n v="26"/>
    <n v="2"/>
    <s v="Other"/>
    <n v="1"/>
    <n v="1605"/>
    <n v="2"/>
    <x v="0"/>
    <n v="85"/>
    <n v="2"/>
    <n v="1"/>
    <s v="Research Scientist"/>
    <n v="3"/>
    <x v="1"/>
    <n v="2814"/>
    <n v="10293"/>
    <n v="1"/>
    <s v="Y"/>
    <s v="Yes"/>
    <n v="14"/>
    <n v="3"/>
    <n v="2"/>
    <n v="80"/>
    <n v="0"/>
    <n v="4"/>
    <n v="2"/>
    <n v="2"/>
    <n v="4"/>
    <n v="2"/>
    <n v="1"/>
    <n v="3"/>
    <n v="2"/>
    <x v="1"/>
    <n v="0"/>
  </r>
  <r>
    <n v="50"/>
    <x v="1"/>
    <s v="Travel_Frequently"/>
    <n v="1234"/>
    <x v="1"/>
    <n v="20"/>
    <n v="5"/>
    <s v="Medical"/>
    <n v="1"/>
    <n v="1606"/>
    <n v="2"/>
    <x v="1"/>
    <n v="41"/>
    <n v="3"/>
    <n v="4"/>
    <s v="Healthcare Representative"/>
    <n v="3"/>
    <x v="1"/>
    <n v="11245"/>
    <n v="20689"/>
    <n v="2"/>
    <s v="Y"/>
    <s v="Yes"/>
    <n v="15"/>
    <n v="3"/>
    <n v="3"/>
    <n v="80"/>
    <n v="1"/>
    <n v="32"/>
    <n v="3"/>
    <n v="3"/>
    <n v="30"/>
    <n v="8"/>
    <n v="12"/>
    <n v="13"/>
    <n v="3"/>
    <x v="1"/>
    <n v="0"/>
  </r>
  <r>
    <n v="32"/>
    <x v="1"/>
    <s v="Travel_Rarely"/>
    <n v="634"/>
    <x v="1"/>
    <n v="5"/>
    <n v="4"/>
    <s v="Other"/>
    <n v="1"/>
    <n v="1607"/>
    <n v="2"/>
    <x v="0"/>
    <n v="35"/>
    <n v="4"/>
    <n v="1"/>
    <s v="Research Scientist"/>
    <n v="4"/>
    <x v="1"/>
    <n v="3312"/>
    <n v="18783"/>
    <n v="3"/>
    <s v="Y"/>
    <s v="No"/>
    <n v="17"/>
    <n v="3"/>
    <n v="4"/>
    <n v="80"/>
    <n v="2"/>
    <n v="6"/>
    <n v="3"/>
    <n v="3"/>
    <n v="3"/>
    <n v="2"/>
    <n v="0"/>
    <n v="2"/>
    <n v="2"/>
    <x v="1"/>
    <n v="0"/>
  </r>
  <r>
    <n v="44"/>
    <x v="1"/>
    <s v="Travel_Rarely"/>
    <n v="1313"/>
    <x v="1"/>
    <n v="7"/>
    <n v="3"/>
    <s v="Medical"/>
    <n v="1"/>
    <n v="1608"/>
    <n v="2"/>
    <x v="0"/>
    <n v="31"/>
    <n v="3"/>
    <n v="5"/>
    <s v="Research Director"/>
    <n v="4"/>
    <x v="2"/>
    <n v="19049"/>
    <n v="3549"/>
    <n v="0"/>
    <s v="Y"/>
    <s v="Yes"/>
    <n v="14"/>
    <n v="3"/>
    <n v="4"/>
    <n v="80"/>
    <n v="1"/>
    <n v="23"/>
    <n v="4"/>
    <n v="2"/>
    <n v="22"/>
    <n v="7"/>
    <n v="1"/>
    <n v="10"/>
    <n v="2"/>
    <x v="1"/>
    <n v="0"/>
  </r>
  <r>
    <n v="30"/>
    <x v="1"/>
    <s v="Travel_Rarely"/>
    <n v="241"/>
    <x v="1"/>
    <n v="7"/>
    <n v="3"/>
    <s v="Medical"/>
    <n v="1"/>
    <n v="1609"/>
    <n v="2"/>
    <x v="1"/>
    <n v="48"/>
    <n v="2"/>
    <n v="1"/>
    <s v="Research Scientist"/>
    <n v="2"/>
    <x v="1"/>
    <n v="2141"/>
    <n v="5348"/>
    <n v="1"/>
    <s v="Y"/>
    <s v="No"/>
    <n v="12"/>
    <n v="3"/>
    <n v="2"/>
    <n v="80"/>
    <n v="1"/>
    <n v="6"/>
    <n v="3"/>
    <n v="2"/>
    <n v="6"/>
    <n v="4"/>
    <n v="1"/>
    <n v="1"/>
    <n v="1"/>
    <x v="0"/>
    <n v="0"/>
  </r>
  <r>
    <n v="45"/>
    <x v="1"/>
    <s v="Travel_Rarely"/>
    <n v="1015"/>
    <x v="1"/>
    <n v="5"/>
    <n v="5"/>
    <s v="Medical"/>
    <n v="1"/>
    <n v="1611"/>
    <n v="3"/>
    <x v="0"/>
    <n v="50"/>
    <n v="1"/>
    <n v="2"/>
    <s v="Laboratory Technician"/>
    <n v="1"/>
    <x v="0"/>
    <n v="5769"/>
    <n v="23447"/>
    <n v="1"/>
    <s v="Y"/>
    <s v="Yes"/>
    <n v="14"/>
    <n v="3"/>
    <n v="1"/>
    <n v="80"/>
    <n v="0"/>
    <n v="10"/>
    <n v="3"/>
    <n v="3"/>
    <n v="10"/>
    <n v="7"/>
    <n v="1"/>
    <n v="4"/>
    <n v="1"/>
    <x v="0"/>
    <n v="0"/>
  </r>
  <r>
    <n v="45"/>
    <x v="1"/>
    <s v="Non-Travel"/>
    <n v="336"/>
    <x v="0"/>
    <n v="26"/>
    <n v="3"/>
    <s v="Marketing"/>
    <n v="1"/>
    <n v="1612"/>
    <n v="1"/>
    <x v="1"/>
    <n v="52"/>
    <n v="2"/>
    <n v="2"/>
    <s v="Sales Executive"/>
    <n v="1"/>
    <x v="1"/>
    <n v="4385"/>
    <n v="24162"/>
    <n v="1"/>
    <s v="Y"/>
    <s v="No"/>
    <n v="15"/>
    <n v="3"/>
    <n v="1"/>
    <n v="80"/>
    <n v="1"/>
    <n v="10"/>
    <n v="2"/>
    <n v="3"/>
    <n v="10"/>
    <n v="7"/>
    <n v="4"/>
    <n v="5"/>
    <n v="4"/>
    <x v="2"/>
    <n v="0"/>
  </r>
  <r>
    <n v="31"/>
    <x v="1"/>
    <s v="Travel_Frequently"/>
    <n v="715"/>
    <x v="0"/>
    <n v="2"/>
    <n v="4"/>
    <s v="Other"/>
    <n v="1"/>
    <n v="1613"/>
    <n v="4"/>
    <x v="1"/>
    <n v="54"/>
    <n v="3"/>
    <n v="2"/>
    <s v="Sales Executive"/>
    <n v="1"/>
    <x v="0"/>
    <n v="5332"/>
    <n v="21602"/>
    <n v="7"/>
    <s v="Y"/>
    <s v="No"/>
    <n v="13"/>
    <n v="3"/>
    <n v="4"/>
    <n v="80"/>
    <n v="0"/>
    <n v="10"/>
    <n v="3"/>
    <n v="3"/>
    <n v="5"/>
    <n v="2"/>
    <n v="0"/>
    <n v="3"/>
    <n v="5"/>
    <x v="2"/>
    <n v="0"/>
  </r>
  <r>
    <n v="36"/>
    <x v="1"/>
    <s v="Travel_Rarely"/>
    <n v="559"/>
    <x v="1"/>
    <n v="12"/>
    <n v="4"/>
    <s v="Life Sciences"/>
    <n v="1"/>
    <n v="1614"/>
    <n v="3"/>
    <x v="0"/>
    <n v="76"/>
    <n v="3"/>
    <n v="2"/>
    <s v="Manufacturing Director"/>
    <n v="3"/>
    <x v="1"/>
    <n v="4663"/>
    <n v="12421"/>
    <n v="9"/>
    <s v="Y"/>
    <s v="Yes"/>
    <n v="12"/>
    <n v="3"/>
    <n v="2"/>
    <n v="80"/>
    <n v="2"/>
    <n v="7"/>
    <n v="2"/>
    <n v="3"/>
    <n v="3"/>
    <n v="2"/>
    <n v="1"/>
    <n v="1"/>
    <n v="4"/>
    <x v="2"/>
    <n v="0"/>
  </r>
  <r>
    <n v="34"/>
    <x v="1"/>
    <s v="Travel_Frequently"/>
    <n v="426"/>
    <x v="1"/>
    <n v="10"/>
    <n v="4"/>
    <s v="Life Sciences"/>
    <n v="1"/>
    <n v="1615"/>
    <n v="3"/>
    <x v="1"/>
    <n v="42"/>
    <n v="4"/>
    <n v="2"/>
    <s v="Manufacturing Director"/>
    <n v="4"/>
    <x v="2"/>
    <n v="4724"/>
    <n v="17000"/>
    <n v="1"/>
    <s v="Y"/>
    <s v="No"/>
    <n v="13"/>
    <n v="3"/>
    <n v="1"/>
    <n v="80"/>
    <n v="1"/>
    <n v="9"/>
    <n v="3"/>
    <n v="3"/>
    <n v="9"/>
    <n v="7"/>
    <n v="7"/>
    <n v="2"/>
    <n v="2"/>
    <x v="1"/>
    <n v="0"/>
  </r>
  <r>
    <n v="49"/>
    <x v="1"/>
    <s v="Travel_Rarely"/>
    <n v="722"/>
    <x v="1"/>
    <n v="25"/>
    <n v="4"/>
    <s v="Life Sciences"/>
    <n v="1"/>
    <n v="1617"/>
    <n v="3"/>
    <x v="0"/>
    <n v="84"/>
    <n v="3"/>
    <n v="1"/>
    <s v="Laboratory Technician"/>
    <n v="1"/>
    <x v="1"/>
    <n v="3211"/>
    <n v="22102"/>
    <n v="1"/>
    <s v="Y"/>
    <s v="No"/>
    <n v="14"/>
    <n v="3"/>
    <n v="4"/>
    <n v="80"/>
    <n v="1"/>
    <n v="10"/>
    <n v="3"/>
    <n v="2"/>
    <n v="9"/>
    <n v="6"/>
    <n v="1"/>
    <n v="4"/>
    <n v="4"/>
    <x v="2"/>
    <n v="0"/>
  </r>
  <r>
    <n v="39"/>
    <x v="1"/>
    <s v="Travel_Rarely"/>
    <n v="1387"/>
    <x v="1"/>
    <n v="10"/>
    <n v="5"/>
    <s v="Medical"/>
    <n v="1"/>
    <n v="1618"/>
    <n v="2"/>
    <x v="1"/>
    <n v="76"/>
    <n v="3"/>
    <n v="2"/>
    <s v="Manufacturing Director"/>
    <n v="1"/>
    <x v="1"/>
    <n v="5377"/>
    <n v="3835"/>
    <n v="2"/>
    <s v="Y"/>
    <s v="No"/>
    <n v="13"/>
    <n v="3"/>
    <n v="4"/>
    <n v="80"/>
    <n v="3"/>
    <n v="10"/>
    <n v="3"/>
    <n v="3"/>
    <n v="7"/>
    <n v="7"/>
    <n v="7"/>
    <n v="7"/>
    <n v="1"/>
    <x v="0"/>
    <n v="0"/>
  </r>
  <r>
    <n v="27"/>
    <x v="1"/>
    <s v="Travel_Rarely"/>
    <n v="1302"/>
    <x v="1"/>
    <n v="19"/>
    <n v="3"/>
    <s v="Other"/>
    <n v="1"/>
    <n v="1619"/>
    <n v="4"/>
    <x v="1"/>
    <n v="67"/>
    <n v="2"/>
    <n v="1"/>
    <s v="Laboratory Technician"/>
    <n v="1"/>
    <x v="2"/>
    <n v="4066"/>
    <n v="16290"/>
    <n v="1"/>
    <s v="Y"/>
    <s v="No"/>
    <n v="11"/>
    <n v="3"/>
    <n v="1"/>
    <n v="80"/>
    <n v="2"/>
    <n v="7"/>
    <n v="3"/>
    <n v="3"/>
    <n v="7"/>
    <n v="7"/>
    <n v="0"/>
    <n v="7"/>
    <n v="5"/>
    <x v="2"/>
    <n v="0"/>
  </r>
  <r>
    <n v="35"/>
    <x v="1"/>
    <s v="Travel_Rarely"/>
    <n v="819"/>
    <x v="1"/>
    <n v="18"/>
    <n v="5"/>
    <s v="Life Sciences"/>
    <n v="1"/>
    <n v="1621"/>
    <n v="2"/>
    <x v="1"/>
    <n v="48"/>
    <n v="4"/>
    <n v="2"/>
    <s v="Research Scientist"/>
    <n v="1"/>
    <x v="1"/>
    <n v="5208"/>
    <n v="26312"/>
    <n v="1"/>
    <s v="Y"/>
    <s v="No"/>
    <n v="11"/>
    <n v="3"/>
    <n v="4"/>
    <n v="80"/>
    <n v="0"/>
    <n v="16"/>
    <n v="2"/>
    <n v="3"/>
    <n v="16"/>
    <n v="15"/>
    <n v="1"/>
    <n v="10"/>
    <n v="5"/>
    <x v="2"/>
    <n v="0"/>
  </r>
  <r>
    <n v="28"/>
    <x v="1"/>
    <s v="Travel_Rarely"/>
    <n v="580"/>
    <x v="1"/>
    <n v="27"/>
    <n v="3"/>
    <s v="Medical"/>
    <n v="1"/>
    <n v="1622"/>
    <n v="2"/>
    <x v="0"/>
    <n v="39"/>
    <n v="1"/>
    <n v="2"/>
    <s v="Manufacturing Director"/>
    <n v="1"/>
    <x v="2"/>
    <n v="4877"/>
    <n v="20460"/>
    <n v="0"/>
    <s v="Y"/>
    <s v="No"/>
    <n v="21"/>
    <n v="4"/>
    <n v="2"/>
    <n v="80"/>
    <n v="1"/>
    <n v="6"/>
    <n v="5"/>
    <n v="2"/>
    <n v="5"/>
    <n v="3"/>
    <n v="0"/>
    <n v="0"/>
    <n v="1"/>
    <x v="0"/>
    <n v="0"/>
  </r>
  <r>
    <n v="21"/>
    <x v="1"/>
    <s v="Travel_Rarely"/>
    <n v="546"/>
    <x v="1"/>
    <n v="5"/>
    <n v="1"/>
    <s v="Medical"/>
    <n v="1"/>
    <n v="1623"/>
    <n v="3"/>
    <x v="1"/>
    <n v="97"/>
    <n v="3"/>
    <n v="1"/>
    <s v="Research Scientist"/>
    <n v="4"/>
    <x v="0"/>
    <n v="3117"/>
    <n v="26009"/>
    <n v="1"/>
    <s v="Y"/>
    <s v="No"/>
    <n v="18"/>
    <n v="3"/>
    <n v="3"/>
    <n v="80"/>
    <n v="0"/>
    <n v="3"/>
    <n v="2"/>
    <n v="3"/>
    <n v="2"/>
    <n v="2"/>
    <n v="2"/>
    <n v="2"/>
    <n v="3"/>
    <x v="1"/>
    <n v="0"/>
  </r>
  <r>
    <n v="18"/>
    <x v="0"/>
    <s v="Travel_Frequently"/>
    <n v="544"/>
    <x v="0"/>
    <n v="3"/>
    <n v="2"/>
    <s v="Medical"/>
    <n v="1"/>
    <n v="1624"/>
    <n v="2"/>
    <x v="0"/>
    <n v="70"/>
    <n v="3"/>
    <n v="1"/>
    <s v="Sales Representative"/>
    <n v="4"/>
    <x v="0"/>
    <n v="1569"/>
    <n v="18420"/>
    <n v="1"/>
    <s v="Y"/>
    <s v="Yes"/>
    <n v="12"/>
    <n v="3"/>
    <n v="3"/>
    <n v="80"/>
    <n v="0"/>
    <n v="0"/>
    <n v="2"/>
    <n v="4"/>
    <n v="0"/>
    <n v="0"/>
    <n v="0"/>
    <n v="0"/>
    <n v="4"/>
    <x v="2"/>
    <n v="1"/>
  </r>
  <r>
    <n v="47"/>
    <x v="1"/>
    <s v="Travel_Rarely"/>
    <n v="1176"/>
    <x v="2"/>
    <n v="26"/>
    <n v="4"/>
    <s v="Life Sciences"/>
    <n v="1"/>
    <n v="1625"/>
    <n v="4"/>
    <x v="0"/>
    <n v="98"/>
    <n v="3"/>
    <n v="5"/>
    <s v="Manager"/>
    <n v="3"/>
    <x v="1"/>
    <n v="19658"/>
    <n v="5220"/>
    <n v="3"/>
    <s v="Y"/>
    <s v="No"/>
    <n v="11"/>
    <n v="3"/>
    <n v="3"/>
    <n v="80"/>
    <n v="1"/>
    <n v="27"/>
    <n v="2"/>
    <n v="3"/>
    <n v="5"/>
    <n v="2"/>
    <n v="1"/>
    <n v="0"/>
    <n v="5"/>
    <x v="2"/>
    <n v="0"/>
  </r>
  <r>
    <n v="39"/>
    <x v="1"/>
    <s v="Travel_Rarely"/>
    <n v="170"/>
    <x v="1"/>
    <n v="3"/>
    <n v="2"/>
    <s v="Medical"/>
    <n v="1"/>
    <n v="1627"/>
    <n v="3"/>
    <x v="1"/>
    <n v="76"/>
    <n v="2"/>
    <n v="2"/>
    <s v="Laboratory Technician"/>
    <n v="3"/>
    <x v="2"/>
    <n v="3069"/>
    <n v="10302"/>
    <n v="0"/>
    <s v="Y"/>
    <s v="No"/>
    <n v="15"/>
    <n v="3"/>
    <n v="4"/>
    <n v="80"/>
    <n v="1"/>
    <n v="11"/>
    <n v="3"/>
    <n v="3"/>
    <n v="10"/>
    <n v="8"/>
    <n v="0"/>
    <n v="7"/>
    <n v="2"/>
    <x v="1"/>
    <n v="0"/>
  </r>
  <r>
    <n v="40"/>
    <x v="1"/>
    <s v="Travel_Rarely"/>
    <n v="884"/>
    <x v="1"/>
    <n v="15"/>
    <n v="3"/>
    <s v="Life Sciences"/>
    <n v="1"/>
    <n v="1628"/>
    <n v="1"/>
    <x v="0"/>
    <n v="80"/>
    <n v="2"/>
    <n v="3"/>
    <s v="Manufacturing Director"/>
    <n v="3"/>
    <x v="1"/>
    <n v="10435"/>
    <n v="25800"/>
    <n v="1"/>
    <s v="Y"/>
    <s v="No"/>
    <n v="13"/>
    <n v="3"/>
    <n v="4"/>
    <n v="80"/>
    <n v="2"/>
    <n v="18"/>
    <n v="2"/>
    <n v="3"/>
    <n v="18"/>
    <n v="15"/>
    <n v="14"/>
    <n v="12"/>
    <n v="3"/>
    <x v="1"/>
    <n v="0"/>
  </r>
  <r>
    <n v="35"/>
    <x v="1"/>
    <s v="Non-Travel"/>
    <n v="208"/>
    <x v="1"/>
    <n v="8"/>
    <n v="4"/>
    <s v="Life Sciences"/>
    <n v="1"/>
    <n v="1630"/>
    <n v="3"/>
    <x v="0"/>
    <n v="52"/>
    <n v="3"/>
    <n v="2"/>
    <s v="Healthcare Representative"/>
    <n v="3"/>
    <x v="1"/>
    <n v="4148"/>
    <n v="12250"/>
    <n v="1"/>
    <s v="Y"/>
    <s v="No"/>
    <n v="12"/>
    <n v="3"/>
    <n v="4"/>
    <n v="80"/>
    <n v="1"/>
    <n v="15"/>
    <n v="5"/>
    <n v="3"/>
    <n v="14"/>
    <n v="11"/>
    <n v="2"/>
    <n v="9"/>
    <n v="5"/>
    <x v="2"/>
    <n v="0"/>
  </r>
  <r>
    <n v="37"/>
    <x v="1"/>
    <s v="Travel_Rarely"/>
    <n v="671"/>
    <x v="1"/>
    <n v="19"/>
    <n v="3"/>
    <s v="Life Sciences"/>
    <n v="1"/>
    <n v="1631"/>
    <n v="3"/>
    <x v="1"/>
    <n v="85"/>
    <n v="3"/>
    <n v="2"/>
    <s v="Manufacturing Director"/>
    <n v="3"/>
    <x v="1"/>
    <n v="5768"/>
    <n v="26493"/>
    <n v="3"/>
    <s v="Y"/>
    <s v="No"/>
    <n v="17"/>
    <n v="3"/>
    <n v="1"/>
    <n v="80"/>
    <n v="3"/>
    <n v="9"/>
    <n v="2"/>
    <n v="2"/>
    <n v="4"/>
    <n v="3"/>
    <n v="0"/>
    <n v="2"/>
    <n v="1"/>
    <x v="0"/>
    <n v="0"/>
  </r>
  <r>
    <n v="39"/>
    <x v="1"/>
    <s v="Travel_Frequently"/>
    <n v="711"/>
    <x v="1"/>
    <n v="4"/>
    <n v="3"/>
    <s v="Medical"/>
    <n v="1"/>
    <n v="1633"/>
    <n v="1"/>
    <x v="0"/>
    <n v="81"/>
    <n v="3"/>
    <n v="2"/>
    <s v="Manufacturing Director"/>
    <n v="3"/>
    <x v="0"/>
    <n v="5042"/>
    <n v="3140"/>
    <n v="0"/>
    <s v="Y"/>
    <s v="No"/>
    <n v="13"/>
    <n v="3"/>
    <n v="4"/>
    <n v="80"/>
    <n v="0"/>
    <n v="10"/>
    <n v="2"/>
    <n v="1"/>
    <n v="9"/>
    <n v="2"/>
    <n v="3"/>
    <n v="8"/>
    <n v="4"/>
    <x v="2"/>
    <n v="0"/>
  </r>
  <r>
    <n v="45"/>
    <x v="1"/>
    <s v="Travel_Rarely"/>
    <n v="1329"/>
    <x v="1"/>
    <n v="2"/>
    <n v="2"/>
    <s v="Other"/>
    <n v="1"/>
    <n v="1635"/>
    <n v="4"/>
    <x v="0"/>
    <n v="59"/>
    <n v="2"/>
    <n v="2"/>
    <s v="Manufacturing Director"/>
    <n v="4"/>
    <x v="2"/>
    <n v="5770"/>
    <n v="5388"/>
    <n v="1"/>
    <s v="Y"/>
    <s v="No"/>
    <n v="19"/>
    <n v="3"/>
    <n v="1"/>
    <n v="80"/>
    <n v="2"/>
    <n v="10"/>
    <n v="3"/>
    <n v="3"/>
    <n v="10"/>
    <n v="7"/>
    <n v="3"/>
    <n v="9"/>
    <n v="1"/>
    <x v="0"/>
    <n v="0"/>
  </r>
  <r>
    <n v="38"/>
    <x v="1"/>
    <s v="Travel_Rarely"/>
    <n v="397"/>
    <x v="1"/>
    <n v="2"/>
    <n v="2"/>
    <s v="Medical"/>
    <n v="1"/>
    <n v="1638"/>
    <n v="4"/>
    <x v="0"/>
    <n v="54"/>
    <n v="2"/>
    <n v="3"/>
    <s v="Manufacturing Director"/>
    <n v="3"/>
    <x v="1"/>
    <n v="7756"/>
    <n v="14199"/>
    <n v="3"/>
    <s v="Y"/>
    <s v="Yes"/>
    <n v="19"/>
    <n v="3"/>
    <n v="4"/>
    <n v="80"/>
    <n v="1"/>
    <n v="10"/>
    <n v="6"/>
    <n v="4"/>
    <n v="5"/>
    <n v="4"/>
    <n v="0"/>
    <n v="2"/>
    <n v="1"/>
    <x v="0"/>
    <n v="0"/>
  </r>
  <r>
    <n v="35"/>
    <x v="0"/>
    <s v="Travel_Rarely"/>
    <n v="737"/>
    <x v="0"/>
    <n v="10"/>
    <n v="3"/>
    <s v="Medical"/>
    <n v="1"/>
    <n v="1639"/>
    <n v="4"/>
    <x v="1"/>
    <n v="55"/>
    <n v="2"/>
    <n v="3"/>
    <s v="Sales Executive"/>
    <n v="1"/>
    <x v="1"/>
    <n v="10306"/>
    <n v="21530"/>
    <n v="9"/>
    <s v="Y"/>
    <s v="No"/>
    <n v="17"/>
    <n v="3"/>
    <n v="3"/>
    <n v="80"/>
    <n v="0"/>
    <n v="15"/>
    <n v="3"/>
    <n v="3"/>
    <n v="13"/>
    <n v="12"/>
    <n v="6"/>
    <n v="0"/>
    <n v="2"/>
    <x v="1"/>
    <n v="1"/>
  </r>
  <r>
    <n v="37"/>
    <x v="1"/>
    <s v="Travel_Rarely"/>
    <n v="1470"/>
    <x v="1"/>
    <n v="10"/>
    <n v="3"/>
    <s v="Medical"/>
    <n v="1"/>
    <n v="1640"/>
    <n v="2"/>
    <x v="0"/>
    <n v="71"/>
    <n v="3"/>
    <n v="1"/>
    <s v="Research Scientist"/>
    <n v="2"/>
    <x v="1"/>
    <n v="3936"/>
    <n v="9953"/>
    <n v="1"/>
    <s v="Y"/>
    <s v="No"/>
    <n v="11"/>
    <n v="3"/>
    <n v="1"/>
    <n v="80"/>
    <n v="1"/>
    <n v="8"/>
    <n v="2"/>
    <n v="1"/>
    <n v="8"/>
    <n v="4"/>
    <n v="7"/>
    <n v="7"/>
    <n v="2"/>
    <x v="1"/>
    <n v="0"/>
  </r>
  <r>
    <n v="40"/>
    <x v="1"/>
    <s v="Travel_Rarely"/>
    <n v="448"/>
    <x v="1"/>
    <n v="16"/>
    <n v="3"/>
    <s v="Life Sciences"/>
    <n v="1"/>
    <n v="1641"/>
    <n v="3"/>
    <x v="0"/>
    <n v="84"/>
    <n v="3"/>
    <n v="3"/>
    <s v="Manufacturing Director"/>
    <n v="4"/>
    <x v="0"/>
    <n v="7945"/>
    <n v="19948"/>
    <n v="6"/>
    <s v="Y"/>
    <s v="Yes"/>
    <n v="15"/>
    <n v="3"/>
    <n v="4"/>
    <n v="80"/>
    <n v="0"/>
    <n v="18"/>
    <n v="2"/>
    <n v="2"/>
    <n v="4"/>
    <n v="2"/>
    <n v="3"/>
    <n v="3"/>
    <n v="2"/>
    <x v="1"/>
    <n v="0"/>
  </r>
  <r>
    <n v="44"/>
    <x v="1"/>
    <s v="Travel_Frequently"/>
    <n v="602"/>
    <x v="2"/>
    <n v="1"/>
    <n v="5"/>
    <s v="Human Resources"/>
    <n v="1"/>
    <n v="1642"/>
    <n v="1"/>
    <x v="1"/>
    <n v="37"/>
    <n v="3"/>
    <n v="2"/>
    <s v="Human Resources"/>
    <n v="4"/>
    <x v="1"/>
    <n v="5743"/>
    <n v="10503"/>
    <n v="4"/>
    <s v="Y"/>
    <s v="Yes"/>
    <n v="11"/>
    <n v="3"/>
    <n v="3"/>
    <n v="80"/>
    <n v="0"/>
    <n v="14"/>
    <n v="3"/>
    <n v="3"/>
    <n v="10"/>
    <n v="7"/>
    <n v="0"/>
    <n v="2"/>
    <n v="4"/>
    <x v="2"/>
    <n v="0"/>
  </r>
  <r>
    <n v="48"/>
    <x v="1"/>
    <s v="Travel_Frequently"/>
    <n v="365"/>
    <x v="1"/>
    <n v="4"/>
    <n v="5"/>
    <s v="Medical"/>
    <n v="1"/>
    <n v="1644"/>
    <n v="3"/>
    <x v="1"/>
    <n v="89"/>
    <n v="2"/>
    <n v="4"/>
    <s v="Manager"/>
    <n v="4"/>
    <x v="1"/>
    <n v="15202"/>
    <n v="5602"/>
    <n v="2"/>
    <s v="Y"/>
    <s v="No"/>
    <n v="25"/>
    <n v="4"/>
    <n v="2"/>
    <n v="80"/>
    <n v="1"/>
    <n v="23"/>
    <n v="3"/>
    <n v="3"/>
    <n v="2"/>
    <n v="2"/>
    <n v="2"/>
    <n v="2"/>
    <n v="5"/>
    <x v="2"/>
    <n v="0"/>
  </r>
  <r>
    <n v="35"/>
    <x v="0"/>
    <s v="Travel_Rarely"/>
    <n v="763"/>
    <x v="0"/>
    <n v="15"/>
    <n v="2"/>
    <s v="Medical"/>
    <n v="1"/>
    <n v="1645"/>
    <n v="1"/>
    <x v="1"/>
    <n v="59"/>
    <n v="1"/>
    <n v="2"/>
    <s v="Sales Executive"/>
    <n v="4"/>
    <x v="2"/>
    <n v="5440"/>
    <n v="22098"/>
    <n v="6"/>
    <s v="Y"/>
    <s v="Yes"/>
    <n v="14"/>
    <n v="3"/>
    <n v="4"/>
    <n v="80"/>
    <n v="2"/>
    <n v="7"/>
    <n v="2"/>
    <n v="2"/>
    <n v="2"/>
    <n v="2"/>
    <n v="2"/>
    <n v="2"/>
    <n v="3"/>
    <x v="1"/>
    <n v="1"/>
  </r>
  <r>
    <n v="24"/>
    <x v="1"/>
    <s v="Travel_Frequently"/>
    <n v="567"/>
    <x v="1"/>
    <n v="2"/>
    <n v="1"/>
    <s v="Technical Degree"/>
    <n v="1"/>
    <n v="1646"/>
    <n v="1"/>
    <x v="0"/>
    <n v="32"/>
    <n v="3"/>
    <n v="1"/>
    <s v="Research Scientist"/>
    <n v="4"/>
    <x v="0"/>
    <n v="3760"/>
    <n v="17218"/>
    <n v="1"/>
    <s v="Y"/>
    <s v="Yes"/>
    <n v="13"/>
    <n v="3"/>
    <n v="3"/>
    <n v="80"/>
    <n v="0"/>
    <n v="6"/>
    <n v="2"/>
    <n v="3"/>
    <n v="6"/>
    <n v="3"/>
    <n v="1"/>
    <n v="3"/>
    <n v="3"/>
    <x v="1"/>
    <n v="0"/>
  </r>
  <r>
    <n v="27"/>
    <x v="1"/>
    <s v="Travel_Rarely"/>
    <n v="486"/>
    <x v="1"/>
    <n v="8"/>
    <n v="3"/>
    <s v="Medical"/>
    <n v="1"/>
    <n v="1647"/>
    <n v="2"/>
    <x v="0"/>
    <n v="86"/>
    <n v="4"/>
    <n v="1"/>
    <s v="Research Scientist"/>
    <n v="3"/>
    <x v="1"/>
    <n v="3517"/>
    <n v="22490"/>
    <n v="7"/>
    <s v="Y"/>
    <s v="No"/>
    <n v="17"/>
    <n v="3"/>
    <n v="1"/>
    <n v="80"/>
    <n v="0"/>
    <n v="5"/>
    <n v="0"/>
    <n v="3"/>
    <n v="3"/>
    <n v="2"/>
    <n v="0"/>
    <n v="2"/>
    <n v="5"/>
    <x v="2"/>
    <n v="0"/>
  </r>
  <r>
    <n v="27"/>
    <x v="1"/>
    <s v="Travel_Frequently"/>
    <n v="591"/>
    <x v="1"/>
    <n v="2"/>
    <n v="3"/>
    <s v="Medical"/>
    <n v="1"/>
    <n v="1648"/>
    <n v="4"/>
    <x v="1"/>
    <n v="87"/>
    <n v="3"/>
    <n v="1"/>
    <s v="Research Scientist"/>
    <n v="4"/>
    <x v="0"/>
    <n v="2580"/>
    <n v="6297"/>
    <n v="2"/>
    <s v="Y"/>
    <s v="No"/>
    <n v="13"/>
    <n v="3"/>
    <n v="3"/>
    <n v="80"/>
    <n v="0"/>
    <n v="6"/>
    <n v="0"/>
    <n v="2"/>
    <n v="4"/>
    <n v="2"/>
    <n v="1"/>
    <n v="2"/>
    <n v="1"/>
    <x v="0"/>
    <n v="0"/>
  </r>
  <r>
    <n v="40"/>
    <x v="0"/>
    <s v="Travel_Rarely"/>
    <n v="1329"/>
    <x v="1"/>
    <n v="7"/>
    <n v="3"/>
    <s v="Life Sciences"/>
    <n v="1"/>
    <n v="1649"/>
    <n v="1"/>
    <x v="1"/>
    <n v="73"/>
    <n v="3"/>
    <n v="1"/>
    <s v="Laboratory Technician"/>
    <n v="1"/>
    <x v="0"/>
    <n v="2166"/>
    <n v="3339"/>
    <n v="3"/>
    <s v="Y"/>
    <s v="Yes"/>
    <n v="14"/>
    <n v="3"/>
    <n v="2"/>
    <n v="80"/>
    <n v="0"/>
    <n v="10"/>
    <n v="3"/>
    <n v="1"/>
    <n v="4"/>
    <n v="2"/>
    <n v="0"/>
    <n v="3"/>
    <n v="1"/>
    <x v="0"/>
    <n v="1"/>
  </r>
  <r>
    <n v="29"/>
    <x v="1"/>
    <s v="Travel_Rarely"/>
    <n v="469"/>
    <x v="0"/>
    <n v="10"/>
    <n v="3"/>
    <s v="Medical"/>
    <n v="1"/>
    <n v="1650"/>
    <n v="3"/>
    <x v="1"/>
    <n v="42"/>
    <n v="2"/>
    <n v="2"/>
    <s v="Sales Executive"/>
    <n v="3"/>
    <x v="0"/>
    <n v="5869"/>
    <n v="23413"/>
    <n v="9"/>
    <s v="Y"/>
    <s v="No"/>
    <n v="11"/>
    <n v="3"/>
    <n v="3"/>
    <n v="80"/>
    <n v="0"/>
    <n v="8"/>
    <n v="2"/>
    <n v="3"/>
    <n v="5"/>
    <n v="2"/>
    <n v="1"/>
    <n v="4"/>
    <n v="2"/>
    <x v="1"/>
    <n v="0"/>
  </r>
  <r>
    <n v="36"/>
    <x v="1"/>
    <s v="Travel_Rarely"/>
    <n v="711"/>
    <x v="1"/>
    <n v="5"/>
    <n v="4"/>
    <s v="Life Sciences"/>
    <n v="1"/>
    <n v="1651"/>
    <n v="2"/>
    <x v="0"/>
    <n v="42"/>
    <n v="3"/>
    <n v="3"/>
    <s v="Healthcare Representative"/>
    <n v="1"/>
    <x v="1"/>
    <n v="8008"/>
    <n v="22792"/>
    <n v="4"/>
    <s v="Y"/>
    <s v="No"/>
    <n v="12"/>
    <n v="3"/>
    <n v="3"/>
    <n v="80"/>
    <n v="2"/>
    <n v="9"/>
    <n v="6"/>
    <n v="3"/>
    <n v="3"/>
    <n v="2"/>
    <n v="0"/>
    <n v="2"/>
    <n v="4"/>
    <x v="2"/>
    <n v="0"/>
  </r>
  <r>
    <n v="25"/>
    <x v="1"/>
    <s v="Travel_Frequently"/>
    <n v="772"/>
    <x v="1"/>
    <n v="2"/>
    <n v="1"/>
    <s v="Life Sciences"/>
    <n v="1"/>
    <n v="1653"/>
    <n v="4"/>
    <x v="1"/>
    <n v="77"/>
    <n v="4"/>
    <n v="2"/>
    <s v="Manufacturing Director"/>
    <n v="3"/>
    <x v="2"/>
    <n v="5206"/>
    <n v="4973"/>
    <n v="1"/>
    <s v="Y"/>
    <s v="No"/>
    <n v="17"/>
    <n v="3"/>
    <n v="3"/>
    <n v="80"/>
    <n v="2"/>
    <n v="7"/>
    <n v="6"/>
    <n v="3"/>
    <n v="7"/>
    <n v="7"/>
    <n v="0"/>
    <n v="7"/>
    <n v="1"/>
    <x v="0"/>
    <n v="0"/>
  </r>
  <r>
    <n v="39"/>
    <x v="1"/>
    <s v="Travel_Rarely"/>
    <n v="492"/>
    <x v="1"/>
    <n v="12"/>
    <n v="3"/>
    <s v="Medical"/>
    <n v="1"/>
    <n v="1654"/>
    <n v="4"/>
    <x v="1"/>
    <n v="66"/>
    <n v="3"/>
    <n v="2"/>
    <s v="Manufacturing Director"/>
    <n v="2"/>
    <x v="1"/>
    <n v="5295"/>
    <n v="7693"/>
    <n v="4"/>
    <s v="Y"/>
    <s v="No"/>
    <n v="21"/>
    <n v="4"/>
    <n v="3"/>
    <n v="80"/>
    <n v="0"/>
    <n v="7"/>
    <n v="3"/>
    <n v="3"/>
    <n v="5"/>
    <n v="4"/>
    <n v="1"/>
    <n v="0"/>
    <n v="3"/>
    <x v="1"/>
    <n v="0"/>
  </r>
  <r>
    <n v="49"/>
    <x v="1"/>
    <s v="Travel_Rarely"/>
    <n v="301"/>
    <x v="1"/>
    <n v="22"/>
    <n v="4"/>
    <s v="Other"/>
    <n v="1"/>
    <n v="1655"/>
    <n v="1"/>
    <x v="0"/>
    <n v="72"/>
    <n v="3"/>
    <n v="4"/>
    <s v="Research Director"/>
    <n v="2"/>
    <x v="1"/>
    <n v="16413"/>
    <n v="3498"/>
    <n v="3"/>
    <s v="Y"/>
    <s v="No"/>
    <n v="16"/>
    <n v="3"/>
    <n v="2"/>
    <n v="80"/>
    <n v="2"/>
    <n v="27"/>
    <n v="2"/>
    <n v="3"/>
    <n v="4"/>
    <n v="2"/>
    <n v="1"/>
    <n v="2"/>
    <n v="3"/>
    <x v="1"/>
    <n v="0"/>
  </r>
  <r>
    <n v="50"/>
    <x v="1"/>
    <s v="Travel_Rarely"/>
    <n v="813"/>
    <x v="1"/>
    <n v="17"/>
    <n v="5"/>
    <s v="Life Sciences"/>
    <n v="1"/>
    <n v="1656"/>
    <n v="4"/>
    <x v="0"/>
    <n v="50"/>
    <n v="2"/>
    <n v="3"/>
    <s v="Research Director"/>
    <n v="1"/>
    <x v="2"/>
    <n v="13269"/>
    <n v="21981"/>
    <n v="5"/>
    <s v="Y"/>
    <s v="No"/>
    <n v="15"/>
    <n v="3"/>
    <n v="3"/>
    <n v="80"/>
    <n v="3"/>
    <n v="19"/>
    <n v="3"/>
    <n v="3"/>
    <n v="14"/>
    <n v="11"/>
    <n v="1"/>
    <n v="11"/>
    <n v="5"/>
    <x v="2"/>
    <n v="0"/>
  </r>
  <r>
    <n v="20"/>
    <x v="1"/>
    <s v="Travel_Rarely"/>
    <n v="1141"/>
    <x v="0"/>
    <n v="2"/>
    <n v="3"/>
    <s v="Medical"/>
    <n v="1"/>
    <n v="1657"/>
    <n v="3"/>
    <x v="0"/>
    <n v="31"/>
    <n v="3"/>
    <n v="1"/>
    <s v="Sales Representative"/>
    <n v="3"/>
    <x v="0"/>
    <n v="2783"/>
    <n v="13251"/>
    <n v="1"/>
    <s v="Y"/>
    <s v="No"/>
    <n v="19"/>
    <n v="3"/>
    <n v="1"/>
    <n v="80"/>
    <n v="0"/>
    <n v="2"/>
    <n v="3"/>
    <n v="3"/>
    <n v="2"/>
    <n v="2"/>
    <n v="2"/>
    <n v="2"/>
    <n v="2"/>
    <x v="1"/>
    <n v="0"/>
  </r>
  <r>
    <n v="34"/>
    <x v="1"/>
    <s v="Travel_Rarely"/>
    <n v="1130"/>
    <x v="1"/>
    <n v="3"/>
    <n v="3"/>
    <s v="Life Sciences"/>
    <n v="1"/>
    <n v="1658"/>
    <n v="4"/>
    <x v="0"/>
    <n v="66"/>
    <n v="3"/>
    <n v="2"/>
    <s v="Research Scientist"/>
    <n v="2"/>
    <x v="2"/>
    <n v="5433"/>
    <n v="19332"/>
    <n v="1"/>
    <s v="Y"/>
    <s v="No"/>
    <n v="12"/>
    <n v="3"/>
    <n v="3"/>
    <n v="80"/>
    <n v="1"/>
    <n v="11"/>
    <n v="2"/>
    <n v="3"/>
    <n v="11"/>
    <n v="8"/>
    <n v="7"/>
    <n v="9"/>
    <n v="5"/>
    <x v="2"/>
    <n v="0"/>
  </r>
  <r>
    <n v="36"/>
    <x v="1"/>
    <s v="Travel_Rarely"/>
    <n v="311"/>
    <x v="1"/>
    <n v="7"/>
    <n v="3"/>
    <s v="Life Sciences"/>
    <n v="1"/>
    <n v="1659"/>
    <n v="1"/>
    <x v="1"/>
    <n v="77"/>
    <n v="3"/>
    <n v="1"/>
    <s v="Laboratory Technician"/>
    <n v="2"/>
    <x v="0"/>
    <n v="2013"/>
    <n v="10950"/>
    <n v="2"/>
    <s v="Y"/>
    <s v="No"/>
    <n v="11"/>
    <n v="3"/>
    <n v="3"/>
    <n v="80"/>
    <n v="0"/>
    <n v="15"/>
    <n v="4"/>
    <n v="3"/>
    <n v="4"/>
    <n v="3"/>
    <n v="1"/>
    <n v="3"/>
    <n v="4"/>
    <x v="2"/>
    <n v="0"/>
  </r>
  <r>
    <n v="49"/>
    <x v="1"/>
    <s v="Travel_Rarely"/>
    <n v="465"/>
    <x v="1"/>
    <n v="6"/>
    <n v="1"/>
    <s v="Life Sciences"/>
    <n v="1"/>
    <n v="1661"/>
    <n v="3"/>
    <x v="0"/>
    <n v="41"/>
    <n v="2"/>
    <n v="4"/>
    <s v="Healthcare Representative"/>
    <n v="3"/>
    <x v="1"/>
    <n v="13966"/>
    <n v="11652"/>
    <n v="2"/>
    <s v="Y"/>
    <s v="Yes"/>
    <n v="19"/>
    <n v="3"/>
    <n v="2"/>
    <n v="80"/>
    <n v="1"/>
    <n v="30"/>
    <n v="3"/>
    <n v="3"/>
    <n v="15"/>
    <n v="11"/>
    <n v="2"/>
    <n v="12"/>
    <n v="4"/>
    <x v="2"/>
    <n v="0"/>
  </r>
  <r>
    <n v="36"/>
    <x v="1"/>
    <s v="Non-Travel"/>
    <n v="894"/>
    <x v="1"/>
    <n v="1"/>
    <n v="4"/>
    <s v="Medical"/>
    <n v="1"/>
    <n v="1662"/>
    <n v="4"/>
    <x v="0"/>
    <n v="33"/>
    <n v="2"/>
    <n v="2"/>
    <s v="Manufacturing Director"/>
    <n v="3"/>
    <x v="1"/>
    <n v="4374"/>
    <n v="15411"/>
    <n v="0"/>
    <s v="Y"/>
    <s v="No"/>
    <n v="15"/>
    <n v="3"/>
    <n v="3"/>
    <n v="80"/>
    <n v="0"/>
    <n v="4"/>
    <n v="6"/>
    <n v="3"/>
    <n v="3"/>
    <n v="2"/>
    <n v="1"/>
    <n v="2"/>
    <n v="4"/>
    <x v="2"/>
    <n v="0"/>
  </r>
  <r>
    <n v="36"/>
    <x v="1"/>
    <s v="Travel_Rarely"/>
    <n v="1040"/>
    <x v="1"/>
    <n v="3"/>
    <n v="2"/>
    <s v="Life Sciences"/>
    <n v="1"/>
    <n v="1664"/>
    <n v="4"/>
    <x v="1"/>
    <n v="79"/>
    <n v="4"/>
    <n v="2"/>
    <s v="Healthcare Representative"/>
    <n v="1"/>
    <x v="2"/>
    <n v="6842"/>
    <n v="26308"/>
    <n v="6"/>
    <s v="Y"/>
    <s v="No"/>
    <n v="20"/>
    <n v="4"/>
    <n v="1"/>
    <n v="80"/>
    <n v="1"/>
    <n v="13"/>
    <n v="3"/>
    <n v="3"/>
    <n v="5"/>
    <n v="4"/>
    <n v="0"/>
    <n v="4"/>
    <n v="1"/>
    <x v="0"/>
    <n v="0"/>
  </r>
  <r>
    <n v="54"/>
    <x v="1"/>
    <s v="Travel_Rarely"/>
    <n v="584"/>
    <x v="1"/>
    <n v="22"/>
    <n v="5"/>
    <s v="Medical"/>
    <n v="1"/>
    <n v="1665"/>
    <n v="2"/>
    <x v="0"/>
    <n v="91"/>
    <n v="3"/>
    <n v="4"/>
    <s v="Manager"/>
    <n v="3"/>
    <x v="1"/>
    <n v="17426"/>
    <n v="18685"/>
    <n v="3"/>
    <s v="Y"/>
    <s v="No"/>
    <n v="25"/>
    <n v="4"/>
    <n v="3"/>
    <n v="80"/>
    <n v="1"/>
    <n v="36"/>
    <n v="6"/>
    <n v="3"/>
    <n v="10"/>
    <n v="8"/>
    <n v="4"/>
    <n v="7"/>
    <n v="4"/>
    <x v="2"/>
    <n v="0"/>
  </r>
  <r>
    <n v="43"/>
    <x v="1"/>
    <s v="Travel_Rarely"/>
    <n v="1291"/>
    <x v="1"/>
    <n v="15"/>
    <n v="2"/>
    <s v="Life Sciences"/>
    <n v="1"/>
    <n v="1666"/>
    <n v="3"/>
    <x v="1"/>
    <n v="65"/>
    <n v="2"/>
    <n v="4"/>
    <s v="Research Director"/>
    <n v="3"/>
    <x v="1"/>
    <n v="17603"/>
    <n v="3525"/>
    <n v="1"/>
    <s v="Y"/>
    <s v="No"/>
    <n v="24"/>
    <n v="4"/>
    <n v="1"/>
    <n v="80"/>
    <n v="1"/>
    <n v="14"/>
    <n v="3"/>
    <n v="3"/>
    <n v="14"/>
    <n v="10"/>
    <n v="6"/>
    <n v="11"/>
    <n v="2"/>
    <x v="1"/>
    <n v="0"/>
  </r>
  <r>
    <n v="35"/>
    <x v="0"/>
    <s v="Travel_Frequently"/>
    <n v="880"/>
    <x v="0"/>
    <n v="12"/>
    <n v="4"/>
    <s v="Other"/>
    <n v="1"/>
    <n v="1667"/>
    <n v="4"/>
    <x v="1"/>
    <n v="36"/>
    <n v="3"/>
    <n v="2"/>
    <s v="Sales Executive"/>
    <n v="4"/>
    <x v="0"/>
    <n v="4581"/>
    <n v="10414"/>
    <n v="3"/>
    <s v="Y"/>
    <s v="Yes"/>
    <n v="24"/>
    <n v="4"/>
    <n v="1"/>
    <n v="80"/>
    <n v="0"/>
    <n v="13"/>
    <n v="2"/>
    <n v="4"/>
    <n v="11"/>
    <n v="9"/>
    <n v="6"/>
    <n v="7"/>
    <n v="2"/>
    <x v="1"/>
    <n v="1"/>
  </r>
  <r>
    <n v="38"/>
    <x v="1"/>
    <s v="Travel_Frequently"/>
    <n v="1189"/>
    <x v="1"/>
    <n v="1"/>
    <n v="3"/>
    <s v="Life Sciences"/>
    <n v="1"/>
    <n v="1668"/>
    <n v="4"/>
    <x v="1"/>
    <n v="90"/>
    <n v="3"/>
    <n v="2"/>
    <s v="Research Scientist"/>
    <n v="4"/>
    <x v="1"/>
    <n v="4735"/>
    <n v="9867"/>
    <n v="7"/>
    <s v="Y"/>
    <s v="No"/>
    <n v="15"/>
    <n v="3"/>
    <n v="4"/>
    <n v="80"/>
    <n v="2"/>
    <n v="19"/>
    <n v="4"/>
    <n v="4"/>
    <n v="13"/>
    <n v="11"/>
    <n v="2"/>
    <n v="9"/>
    <n v="2"/>
    <x v="1"/>
    <n v="0"/>
  </r>
  <r>
    <n v="29"/>
    <x v="1"/>
    <s v="Travel_Rarely"/>
    <n v="991"/>
    <x v="0"/>
    <n v="5"/>
    <n v="3"/>
    <s v="Medical"/>
    <n v="1"/>
    <n v="1669"/>
    <n v="1"/>
    <x v="1"/>
    <n v="43"/>
    <n v="2"/>
    <n v="2"/>
    <s v="Sales Executive"/>
    <n v="2"/>
    <x v="2"/>
    <n v="4187"/>
    <n v="3356"/>
    <n v="1"/>
    <s v="Y"/>
    <s v="Yes"/>
    <n v="13"/>
    <n v="3"/>
    <n v="2"/>
    <n v="80"/>
    <n v="1"/>
    <n v="10"/>
    <n v="3"/>
    <n v="2"/>
    <n v="10"/>
    <n v="0"/>
    <n v="0"/>
    <n v="9"/>
    <n v="1"/>
    <x v="0"/>
    <n v="0"/>
  </r>
  <r>
    <n v="33"/>
    <x v="1"/>
    <s v="Travel_Rarely"/>
    <n v="392"/>
    <x v="0"/>
    <n v="2"/>
    <n v="4"/>
    <s v="Medical"/>
    <n v="1"/>
    <n v="1670"/>
    <n v="4"/>
    <x v="1"/>
    <n v="93"/>
    <n v="3"/>
    <n v="2"/>
    <s v="Sales Executive"/>
    <n v="4"/>
    <x v="2"/>
    <n v="5505"/>
    <n v="3921"/>
    <n v="1"/>
    <s v="Y"/>
    <s v="No"/>
    <n v="14"/>
    <n v="3"/>
    <n v="3"/>
    <n v="80"/>
    <n v="2"/>
    <n v="6"/>
    <n v="5"/>
    <n v="3"/>
    <n v="6"/>
    <n v="2"/>
    <n v="0"/>
    <n v="4"/>
    <n v="5"/>
    <x v="2"/>
    <n v="0"/>
  </r>
  <r>
    <n v="32"/>
    <x v="1"/>
    <s v="Travel_Rarely"/>
    <n v="977"/>
    <x v="1"/>
    <n v="2"/>
    <n v="3"/>
    <s v="Medical"/>
    <n v="1"/>
    <n v="1671"/>
    <n v="4"/>
    <x v="1"/>
    <n v="45"/>
    <n v="3"/>
    <n v="2"/>
    <s v="Research Scientist"/>
    <n v="2"/>
    <x v="2"/>
    <n v="5470"/>
    <n v="25518"/>
    <n v="0"/>
    <s v="Y"/>
    <s v="No"/>
    <n v="13"/>
    <n v="3"/>
    <n v="3"/>
    <n v="80"/>
    <n v="2"/>
    <n v="10"/>
    <n v="4"/>
    <n v="2"/>
    <n v="9"/>
    <n v="5"/>
    <n v="1"/>
    <n v="6"/>
    <n v="4"/>
    <x v="2"/>
    <n v="0"/>
  </r>
  <r>
    <n v="31"/>
    <x v="1"/>
    <s v="Travel_Rarely"/>
    <n v="1112"/>
    <x v="0"/>
    <n v="5"/>
    <n v="4"/>
    <s v="Life Sciences"/>
    <n v="1"/>
    <n v="1673"/>
    <n v="1"/>
    <x v="0"/>
    <n v="67"/>
    <n v="3"/>
    <n v="2"/>
    <s v="Sales Executive"/>
    <n v="4"/>
    <x v="1"/>
    <n v="5476"/>
    <n v="22589"/>
    <n v="1"/>
    <s v="Y"/>
    <s v="No"/>
    <n v="11"/>
    <n v="3"/>
    <n v="1"/>
    <n v="80"/>
    <n v="2"/>
    <n v="10"/>
    <n v="2"/>
    <n v="3"/>
    <n v="10"/>
    <n v="0"/>
    <n v="0"/>
    <n v="2"/>
    <n v="2"/>
    <x v="1"/>
    <n v="0"/>
  </r>
  <r>
    <n v="49"/>
    <x v="1"/>
    <s v="Travel_Rarely"/>
    <n v="464"/>
    <x v="1"/>
    <n v="16"/>
    <n v="3"/>
    <s v="Medical"/>
    <n v="1"/>
    <n v="1674"/>
    <n v="4"/>
    <x v="0"/>
    <n v="74"/>
    <n v="3"/>
    <n v="1"/>
    <s v="Laboratory Technician"/>
    <n v="1"/>
    <x v="2"/>
    <n v="2587"/>
    <n v="24941"/>
    <n v="4"/>
    <s v="Y"/>
    <s v="Yes"/>
    <n v="16"/>
    <n v="3"/>
    <n v="2"/>
    <n v="80"/>
    <n v="1"/>
    <n v="17"/>
    <n v="2"/>
    <n v="2"/>
    <n v="2"/>
    <n v="2"/>
    <n v="2"/>
    <n v="2"/>
    <n v="1"/>
    <x v="0"/>
    <n v="0"/>
  </r>
  <r>
    <n v="38"/>
    <x v="1"/>
    <s v="Travel_Frequently"/>
    <n v="148"/>
    <x v="1"/>
    <n v="2"/>
    <n v="3"/>
    <s v="Medical"/>
    <n v="1"/>
    <n v="1675"/>
    <n v="4"/>
    <x v="0"/>
    <n v="42"/>
    <n v="2"/>
    <n v="1"/>
    <s v="Laboratory Technician"/>
    <n v="2"/>
    <x v="0"/>
    <n v="2440"/>
    <n v="23826"/>
    <n v="1"/>
    <s v="Y"/>
    <s v="No"/>
    <n v="22"/>
    <n v="4"/>
    <n v="2"/>
    <n v="80"/>
    <n v="0"/>
    <n v="4"/>
    <n v="3"/>
    <n v="3"/>
    <n v="4"/>
    <n v="3"/>
    <n v="3"/>
    <n v="3"/>
    <n v="3"/>
    <x v="1"/>
    <n v="0"/>
  </r>
  <r>
    <n v="47"/>
    <x v="1"/>
    <s v="Travel_Rarely"/>
    <n v="1225"/>
    <x v="0"/>
    <n v="2"/>
    <n v="4"/>
    <s v="Life Sciences"/>
    <n v="1"/>
    <n v="1676"/>
    <n v="2"/>
    <x v="0"/>
    <n v="47"/>
    <n v="4"/>
    <n v="4"/>
    <s v="Manager"/>
    <n v="2"/>
    <x v="2"/>
    <n v="15972"/>
    <n v="21086"/>
    <n v="6"/>
    <s v="Y"/>
    <s v="No"/>
    <n v="14"/>
    <n v="3"/>
    <n v="3"/>
    <n v="80"/>
    <n v="3"/>
    <n v="29"/>
    <n v="2"/>
    <n v="3"/>
    <n v="3"/>
    <n v="2"/>
    <n v="1"/>
    <n v="2"/>
    <n v="5"/>
    <x v="2"/>
    <n v="0"/>
  </r>
  <r>
    <n v="49"/>
    <x v="1"/>
    <s v="Travel_Rarely"/>
    <n v="809"/>
    <x v="1"/>
    <n v="1"/>
    <n v="3"/>
    <s v="Life Sciences"/>
    <n v="1"/>
    <n v="1677"/>
    <n v="3"/>
    <x v="1"/>
    <n v="36"/>
    <n v="3"/>
    <n v="4"/>
    <s v="Manager"/>
    <n v="3"/>
    <x v="0"/>
    <n v="15379"/>
    <n v="22384"/>
    <n v="4"/>
    <s v="Y"/>
    <s v="No"/>
    <n v="14"/>
    <n v="3"/>
    <n v="1"/>
    <n v="80"/>
    <n v="0"/>
    <n v="23"/>
    <n v="2"/>
    <n v="3"/>
    <n v="8"/>
    <n v="7"/>
    <n v="0"/>
    <n v="0"/>
    <n v="5"/>
    <x v="2"/>
    <n v="0"/>
  </r>
  <r>
    <n v="41"/>
    <x v="1"/>
    <s v="Travel_Rarely"/>
    <n v="1206"/>
    <x v="0"/>
    <n v="23"/>
    <n v="2"/>
    <s v="Life Sciences"/>
    <n v="1"/>
    <n v="1678"/>
    <n v="4"/>
    <x v="1"/>
    <n v="80"/>
    <n v="3"/>
    <n v="3"/>
    <s v="Sales Executive"/>
    <n v="3"/>
    <x v="0"/>
    <n v="7082"/>
    <n v="11591"/>
    <n v="3"/>
    <s v="Y"/>
    <s v="Yes"/>
    <n v="16"/>
    <n v="3"/>
    <n v="4"/>
    <n v="80"/>
    <n v="0"/>
    <n v="21"/>
    <n v="2"/>
    <n v="3"/>
    <n v="2"/>
    <n v="0"/>
    <n v="0"/>
    <n v="2"/>
    <n v="3"/>
    <x v="1"/>
    <n v="0"/>
  </r>
  <r>
    <n v="20"/>
    <x v="1"/>
    <s v="Travel_Rarely"/>
    <n v="727"/>
    <x v="0"/>
    <n v="9"/>
    <n v="1"/>
    <s v="Life Sciences"/>
    <n v="1"/>
    <n v="1680"/>
    <n v="4"/>
    <x v="1"/>
    <n v="54"/>
    <n v="3"/>
    <n v="1"/>
    <s v="Sales Representative"/>
    <n v="1"/>
    <x v="0"/>
    <n v="2728"/>
    <n v="21082"/>
    <n v="1"/>
    <s v="Y"/>
    <s v="No"/>
    <n v="11"/>
    <n v="3"/>
    <n v="1"/>
    <n v="80"/>
    <n v="0"/>
    <n v="2"/>
    <n v="3"/>
    <n v="3"/>
    <n v="2"/>
    <n v="2"/>
    <n v="0"/>
    <n v="2"/>
    <n v="5"/>
    <x v="2"/>
    <n v="0"/>
  </r>
  <r>
    <n v="33"/>
    <x v="1"/>
    <s v="Non-Travel"/>
    <n v="530"/>
    <x v="0"/>
    <n v="16"/>
    <n v="3"/>
    <s v="Life Sciences"/>
    <n v="1"/>
    <n v="1681"/>
    <n v="3"/>
    <x v="0"/>
    <n v="36"/>
    <n v="3"/>
    <n v="2"/>
    <s v="Sales Executive"/>
    <n v="4"/>
    <x v="2"/>
    <n v="5368"/>
    <n v="16130"/>
    <n v="1"/>
    <s v="Y"/>
    <s v="Yes"/>
    <n v="25"/>
    <n v="4"/>
    <n v="3"/>
    <n v="80"/>
    <n v="1"/>
    <n v="7"/>
    <n v="2"/>
    <n v="3"/>
    <n v="6"/>
    <n v="5"/>
    <n v="1"/>
    <n v="2"/>
    <n v="3"/>
    <x v="1"/>
    <n v="0"/>
  </r>
  <r>
    <n v="36"/>
    <x v="1"/>
    <s v="Travel_Rarely"/>
    <n v="1351"/>
    <x v="1"/>
    <n v="26"/>
    <n v="4"/>
    <s v="Life Sciences"/>
    <n v="1"/>
    <n v="1682"/>
    <n v="1"/>
    <x v="1"/>
    <n v="80"/>
    <n v="3"/>
    <n v="2"/>
    <s v="Healthcare Representative"/>
    <n v="3"/>
    <x v="1"/>
    <n v="5347"/>
    <n v="7419"/>
    <n v="6"/>
    <s v="Y"/>
    <s v="No"/>
    <n v="14"/>
    <n v="3"/>
    <n v="2"/>
    <n v="80"/>
    <n v="2"/>
    <n v="10"/>
    <n v="2"/>
    <n v="2"/>
    <n v="3"/>
    <n v="2"/>
    <n v="0"/>
    <n v="2"/>
    <n v="3"/>
    <x v="1"/>
    <n v="0"/>
  </r>
  <r>
    <n v="44"/>
    <x v="1"/>
    <s v="Travel_Rarely"/>
    <n v="528"/>
    <x v="2"/>
    <n v="1"/>
    <n v="3"/>
    <s v="Life Sciences"/>
    <n v="1"/>
    <n v="1683"/>
    <n v="3"/>
    <x v="0"/>
    <n v="44"/>
    <n v="3"/>
    <n v="1"/>
    <s v="Human Resources"/>
    <n v="4"/>
    <x v="2"/>
    <n v="3195"/>
    <n v="4167"/>
    <n v="4"/>
    <s v="Y"/>
    <s v="Yes"/>
    <n v="18"/>
    <n v="3"/>
    <n v="1"/>
    <n v="80"/>
    <n v="3"/>
    <n v="8"/>
    <n v="2"/>
    <n v="3"/>
    <n v="2"/>
    <n v="2"/>
    <n v="2"/>
    <n v="2"/>
    <n v="5"/>
    <x v="2"/>
    <n v="0"/>
  </r>
  <r>
    <n v="23"/>
    <x v="0"/>
    <s v="Travel_Rarely"/>
    <n v="1320"/>
    <x v="1"/>
    <n v="8"/>
    <n v="1"/>
    <s v="Medical"/>
    <n v="1"/>
    <n v="1684"/>
    <n v="4"/>
    <x v="1"/>
    <n v="93"/>
    <n v="2"/>
    <n v="1"/>
    <s v="Laboratory Technician"/>
    <n v="3"/>
    <x v="0"/>
    <n v="3989"/>
    <n v="20586"/>
    <n v="1"/>
    <s v="Y"/>
    <s v="Yes"/>
    <n v="11"/>
    <n v="3"/>
    <n v="1"/>
    <n v="80"/>
    <n v="0"/>
    <n v="5"/>
    <n v="2"/>
    <n v="3"/>
    <n v="5"/>
    <n v="4"/>
    <n v="1"/>
    <n v="2"/>
    <n v="1"/>
    <x v="0"/>
    <n v="1"/>
  </r>
  <r>
    <n v="38"/>
    <x v="1"/>
    <s v="Travel_Rarely"/>
    <n v="1495"/>
    <x v="1"/>
    <n v="4"/>
    <n v="2"/>
    <s v="Medical"/>
    <n v="1"/>
    <n v="1687"/>
    <n v="4"/>
    <x v="0"/>
    <n v="87"/>
    <n v="3"/>
    <n v="1"/>
    <s v="Laboratory Technician"/>
    <n v="3"/>
    <x v="1"/>
    <n v="3306"/>
    <n v="26176"/>
    <n v="7"/>
    <s v="Y"/>
    <s v="No"/>
    <n v="19"/>
    <n v="3"/>
    <n v="4"/>
    <n v="80"/>
    <n v="1"/>
    <n v="7"/>
    <n v="5"/>
    <n v="2"/>
    <n v="0"/>
    <n v="0"/>
    <n v="0"/>
    <n v="0"/>
    <n v="4"/>
    <x v="2"/>
    <n v="0"/>
  </r>
  <r>
    <n v="53"/>
    <x v="1"/>
    <s v="Travel_Rarely"/>
    <n v="1395"/>
    <x v="1"/>
    <n v="24"/>
    <n v="4"/>
    <s v="Medical"/>
    <n v="1"/>
    <n v="1689"/>
    <n v="2"/>
    <x v="1"/>
    <n v="48"/>
    <n v="4"/>
    <n v="3"/>
    <s v="Healthcare Representative"/>
    <n v="4"/>
    <x v="1"/>
    <n v="7005"/>
    <n v="3458"/>
    <n v="3"/>
    <s v="Y"/>
    <s v="No"/>
    <n v="15"/>
    <n v="3"/>
    <n v="3"/>
    <n v="80"/>
    <n v="0"/>
    <n v="11"/>
    <n v="2"/>
    <n v="3"/>
    <n v="4"/>
    <n v="3"/>
    <n v="1"/>
    <n v="2"/>
    <n v="2"/>
    <x v="1"/>
    <n v="0"/>
  </r>
  <r>
    <n v="48"/>
    <x v="0"/>
    <s v="Travel_Frequently"/>
    <n v="708"/>
    <x v="0"/>
    <n v="7"/>
    <n v="2"/>
    <s v="Medical"/>
    <n v="1"/>
    <n v="1691"/>
    <n v="4"/>
    <x v="0"/>
    <n v="95"/>
    <n v="3"/>
    <n v="1"/>
    <s v="Sales Representative"/>
    <n v="3"/>
    <x v="1"/>
    <n v="2655"/>
    <n v="11740"/>
    <n v="2"/>
    <s v="Y"/>
    <s v="Yes"/>
    <n v="11"/>
    <n v="3"/>
    <n v="3"/>
    <n v="80"/>
    <n v="2"/>
    <n v="19"/>
    <n v="3"/>
    <n v="3"/>
    <n v="9"/>
    <n v="7"/>
    <n v="7"/>
    <n v="7"/>
    <n v="5"/>
    <x v="2"/>
    <n v="1"/>
  </r>
  <r>
    <n v="32"/>
    <x v="0"/>
    <s v="Travel_Rarely"/>
    <n v="1259"/>
    <x v="1"/>
    <n v="2"/>
    <n v="4"/>
    <s v="Life Sciences"/>
    <n v="1"/>
    <n v="1692"/>
    <n v="4"/>
    <x v="1"/>
    <n v="95"/>
    <n v="3"/>
    <n v="1"/>
    <s v="Laboratory Technician"/>
    <n v="2"/>
    <x v="0"/>
    <n v="1393"/>
    <n v="24852"/>
    <n v="1"/>
    <s v="Y"/>
    <s v="No"/>
    <n v="12"/>
    <n v="3"/>
    <n v="1"/>
    <n v="80"/>
    <n v="0"/>
    <n v="1"/>
    <n v="2"/>
    <n v="3"/>
    <n v="1"/>
    <n v="0"/>
    <n v="0"/>
    <n v="0"/>
    <n v="1"/>
    <x v="0"/>
    <n v="1"/>
  </r>
  <r>
    <n v="26"/>
    <x v="1"/>
    <s v="Non-Travel"/>
    <n v="786"/>
    <x v="1"/>
    <n v="7"/>
    <n v="3"/>
    <s v="Medical"/>
    <n v="1"/>
    <n v="1693"/>
    <n v="4"/>
    <x v="1"/>
    <n v="76"/>
    <n v="3"/>
    <n v="1"/>
    <s v="Laboratory Technician"/>
    <n v="4"/>
    <x v="0"/>
    <n v="2570"/>
    <n v="11925"/>
    <n v="1"/>
    <s v="Y"/>
    <s v="No"/>
    <n v="20"/>
    <n v="4"/>
    <n v="3"/>
    <n v="80"/>
    <n v="0"/>
    <n v="7"/>
    <n v="5"/>
    <n v="3"/>
    <n v="7"/>
    <n v="7"/>
    <n v="5"/>
    <n v="7"/>
    <n v="4"/>
    <x v="2"/>
    <n v="0"/>
  </r>
  <r>
    <n v="55"/>
    <x v="1"/>
    <s v="Travel_Rarely"/>
    <n v="1441"/>
    <x v="1"/>
    <n v="22"/>
    <n v="3"/>
    <s v="Technical Degree"/>
    <n v="1"/>
    <n v="1694"/>
    <n v="1"/>
    <x v="1"/>
    <n v="94"/>
    <n v="2"/>
    <n v="1"/>
    <s v="Research Scientist"/>
    <n v="2"/>
    <x v="2"/>
    <n v="3537"/>
    <n v="23737"/>
    <n v="5"/>
    <s v="Y"/>
    <s v="No"/>
    <n v="12"/>
    <n v="3"/>
    <n v="4"/>
    <n v="80"/>
    <n v="1"/>
    <n v="8"/>
    <n v="1"/>
    <n v="3"/>
    <n v="4"/>
    <n v="2"/>
    <n v="1"/>
    <n v="2"/>
    <n v="4"/>
    <x v="2"/>
    <n v="0"/>
  </r>
  <r>
    <n v="34"/>
    <x v="1"/>
    <s v="Travel_Rarely"/>
    <n v="1157"/>
    <x v="1"/>
    <n v="5"/>
    <n v="2"/>
    <s v="Medical"/>
    <n v="1"/>
    <n v="1696"/>
    <n v="2"/>
    <x v="1"/>
    <n v="57"/>
    <n v="2"/>
    <n v="2"/>
    <s v="Laboratory Technician"/>
    <n v="4"/>
    <x v="1"/>
    <n v="3986"/>
    <n v="11912"/>
    <n v="1"/>
    <s v="Y"/>
    <s v="No"/>
    <n v="14"/>
    <n v="3"/>
    <n v="3"/>
    <n v="80"/>
    <n v="1"/>
    <n v="15"/>
    <n v="3"/>
    <n v="4"/>
    <n v="15"/>
    <n v="10"/>
    <n v="4"/>
    <n v="13"/>
    <n v="1"/>
    <x v="0"/>
    <n v="0"/>
  </r>
  <r>
    <n v="60"/>
    <x v="1"/>
    <s v="Travel_Rarely"/>
    <n v="370"/>
    <x v="1"/>
    <n v="1"/>
    <n v="4"/>
    <s v="Medical"/>
    <n v="1"/>
    <n v="1697"/>
    <n v="3"/>
    <x v="1"/>
    <n v="92"/>
    <n v="1"/>
    <n v="3"/>
    <s v="Healthcare Representative"/>
    <n v="4"/>
    <x v="2"/>
    <n v="10883"/>
    <n v="20467"/>
    <n v="3"/>
    <s v="Y"/>
    <s v="No"/>
    <n v="20"/>
    <n v="4"/>
    <n v="3"/>
    <n v="80"/>
    <n v="1"/>
    <n v="19"/>
    <n v="2"/>
    <n v="4"/>
    <n v="1"/>
    <n v="0"/>
    <n v="0"/>
    <n v="0"/>
    <n v="1"/>
    <x v="0"/>
    <n v="0"/>
  </r>
  <r>
    <n v="33"/>
    <x v="1"/>
    <s v="Travel_Rarely"/>
    <n v="267"/>
    <x v="1"/>
    <n v="21"/>
    <n v="3"/>
    <s v="Medical"/>
    <n v="1"/>
    <n v="1698"/>
    <n v="2"/>
    <x v="1"/>
    <n v="79"/>
    <n v="4"/>
    <n v="1"/>
    <s v="Laboratory Technician"/>
    <n v="2"/>
    <x v="1"/>
    <n v="2028"/>
    <n v="13637"/>
    <n v="1"/>
    <s v="Y"/>
    <s v="No"/>
    <n v="18"/>
    <n v="3"/>
    <n v="4"/>
    <n v="80"/>
    <n v="3"/>
    <n v="14"/>
    <n v="6"/>
    <n v="3"/>
    <n v="14"/>
    <n v="11"/>
    <n v="2"/>
    <n v="13"/>
    <n v="3"/>
    <x v="1"/>
    <n v="0"/>
  </r>
  <r>
    <n v="37"/>
    <x v="1"/>
    <s v="Travel_Frequently"/>
    <n v="1278"/>
    <x v="0"/>
    <n v="1"/>
    <n v="4"/>
    <s v="Medical"/>
    <n v="1"/>
    <n v="1700"/>
    <n v="3"/>
    <x v="1"/>
    <n v="31"/>
    <n v="1"/>
    <n v="2"/>
    <s v="Sales Executive"/>
    <n v="4"/>
    <x v="2"/>
    <n v="9525"/>
    <n v="7677"/>
    <n v="1"/>
    <s v="Y"/>
    <s v="No"/>
    <n v="14"/>
    <n v="3"/>
    <n v="3"/>
    <n v="80"/>
    <n v="2"/>
    <n v="6"/>
    <n v="2"/>
    <n v="2"/>
    <n v="6"/>
    <n v="3"/>
    <n v="1"/>
    <n v="3"/>
    <n v="3"/>
    <x v="1"/>
    <n v="0"/>
  </r>
  <r>
    <n v="34"/>
    <x v="1"/>
    <s v="Travel_Rarely"/>
    <n v="678"/>
    <x v="1"/>
    <n v="19"/>
    <n v="3"/>
    <s v="Life Sciences"/>
    <n v="1"/>
    <n v="1701"/>
    <n v="2"/>
    <x v="0"/>
    <n v="35"/>
    <n v="2"/>
    <n v="1"/>
    <s v="Research Scientist"/>
    <n v="4"/>
    <x v="1"/>
    <n v="2929"/>
    <n v="20338"/>
    <n v="1"/>
    <s v="Y"/>
    <s v="No"/>
    <n v="12"/>
    <n v="3"/>
    <n v="2"/>
    <n v="80"/>
    <n v="0"/>
    <n v="10"/>
    <n v="3"/>
    <n v="3"/>
    <n v="10"/>
    <n v="9"/>
    <n v="8"/>
    <n v="7"/>
    <n v="2"/>
    <x v="1"/>
    <n v="0"/>
  </r>
  <r>
    <n v="23"/>
    <x v="0"/>
    <s v="Travel_Rarely"/>
    <n v="427"/>
    <x v="0"/>
    <n v="7"/>
    <n v="3"/>
    <s v="Life Sciences"/>
    <n v="1"/>
    <n v="1702"/>
    <n v="3"/>
    <x v="1"/>
    <n v="99"/>
    <n v="3"/>
    <n v="1"/>
    <s v="Sales Representative"/>
    <n v="4"/>
    <x v="2"/>
    <n v="2275"/>
    <n v="25103"/>
    <n v="1"/>
    <s v="Y"/>
    <s v="Yes"/>
    <n v="21"/>
    <n v="4"/>
    <n v="2"/>
    <n v="80"/>
    <n v="1"/>
    <n v="3"/>
    <n v="2"/>
    <n v="3"/>
    <n v="3"/>
    <n v="2"/>
    <n v="0"/>
    <n v="2"/>
    <n v="4"/>
    <x v="2"/>
    <n v="1"/>
  </r>
  <r>
    <n v="44"/>
    <x v="1"/>
    <s v="Travel_Rarely"/>
    <n v="921"/>
    <x v="1"/>
    <n v="2"/>
    <n v="3"/>
    <s v="Life Sciences"/>
    <n v="1"/>
    <n v="1703"/>
    <n v="3"/>
    <x v="0"/>
    <n v="96"/>
    <n v="4"/>
    <n v="3"/>
    <s v="Healthcare Representative"/>
    <n v="4"/>
    <x v="1"/>
    <n v="7879"/>
    <n v="14810"/>
    <n v="1"/>
    <s v="Y"/>
    <s v="Yes"/>
    <n v="19"/>
    <n v="3"/>
    <n v="2"/>
    <n v="80"/>
    <n v="1"/>
    <n v="9"/>
    <n v="2"/>
    <n v="3"/>
    <n v="8"/>
    <n v="7"/>
    <n v="6"/>
    <n v="7"/>
    <n v="5"/>
    <x v="2"/>
    <n v="0"/>
  </r>
  <r>
    <n v="35"/>
    <x v="1"/>
    <s v="Travel_Frequently"/>
    <n v="146"/>
    <x v="1"/>
    <n v="2"/>
    <n v="4"/>
    <s v="Medical"/>
    <n v="1"/>
    <n v="1704"/>
    <n v="1"/>
    <x v="1"/>
    <n v="79"/>
    <n v="2"/>
    <n v="1"/>
    <s v="Research Scientist"/>
    <n v="4"/>
    <x v="0"/>
    <n v="4930"/>
    <n v="13970"/>
    <n v="0"/>
    <s v="Y"/>
    <s v="Yes"/>
    <n v="14"/>
    <n v="3"/>
    <n v="3"/>
    <n v="80"/>
    <n v="0"/>
    <n v="6"/>
    <n v="2"/>
    <n v="4"/>
    <n v="5"/>
    <n v="4"/>
    <n v="1"/>
    <n v="4"/>
    <n v="2"/>
    <x v="1"/>
    <n v="0"/>
  </r>
  <r>
    <n v="43"/>
    <x v="1"/>
    <s v="Travel_Rarely"/>
    <n v="1179"/>
    <x v="0"/>
    <n v="2"/>
    <n v="3"/>
    <s v="Medical"/>
    <n v="1"/>
    <n v="1706"/>
    <n v="4"/>
    <x v="1"/>
    <n v="73"/>
    <n v="3"/>
    <n v="2"/>
    <s v="Sales Executive"/>
    <n v="4"/>
    <x v="1"/>
    <n v="7847"/>
    <n v="6069"/>
    <n v="1"/>
    <s v="Y"/>
    <s v="Yes"/>
    <n v="17"/>
    <n v="3"/>
    <n v="1"/>
    <n v="80"/>
    <n v="1"/>
    <n v="10"/>
    <n v="3"/>
    <n v="3"/>
    <n v="10"/>
    <n v="9"/>
    <n v="8"/>
    <n v="8"/>
    <n v="3"/>
    <x v="1"/>
    <n v="0"/>
  </r>
  <r>
    <n v="24"/>
    <x v="1"/>
    <s v="Travel_Rarely"/>
    <n v="581"/>
    <x v="1"/>
    <n v="9"/>
    <n v="3"/>
    <s v="Medical"/>
    <n v="1"/>
    <n v="1707"/>
    <n v="3"/>
    <x v="1"/>
    <n v="62"/>
    <n v="4"/>
    <n v="1"/>
    <s v="Research Scientist"/>
    <n v="3"/>
    <x v="1"/>
    <n v="4401"/>
    <n v="17616"/>
    <n v="1"/>
    <s v="Y"/>
    <s v="No"/>
    <n v="16"/>
    <n v="3"/>
    <n v="4"/>
    <n v="80"/>
    <n v="1"/>
    <n v="5"/>
    <n v="1"/>
    <n v="3"/>
    <n v="5"/>
    <n v="3"/>
    <n v="0"/>
    <n v="4"/>
    <n v="4"/>
    <x v="2"/>
    <n v="0"/>
  </r>
  <r>
    <n v="41"/>
    <x v="1"/>
    <s v="Travel_Rarely"/>
    <n v="918"/>
    <x v="0"/>
    <n v="6"/>
    <n v="3"/>
    <s v="Marketing"/>
    <n v="1"/>
    <n v="1708"/>
    <n v="4"/>
    <x v="1"/>
    <n v="35"/>
    <n v="3"/>
    <n v="3"/>
    <s v="Sales Executive"/>
    <n v="3"/>
    <x v="0"/>
    <n v="9241"/>
    <n v="15869"/>
    <n v="1"/>
    <s v="Y"/>
    <s v="No"/>
    <n v="12"/>
    <n v="3"/>
    <n v="2"/>
    <n v="80"/>
    <n v="0"/>
    <n v="10"/>
    <n v="3"/>
    <n v="3"/>
    <n v="10"/>
    <n v="8"/>
    <n v="8"/>
    <n v="7"/>
    <n v="1"/>
    <x v="0"/>
    <n v="0"/>
  </r>
  <r>
    <n v="29"/>
    <x v="1"/>
    <s v="Travel_Rarely"/>
    <n v="1082"/>
    <x v="1"/>
    <n v="9"/>
    <n v="4"/>
    <s v="Medical"/>
    <n v="1"/>
    <n v="1709"/>
    <n v="4"/>
    <x v="0"/>
    <n v="43"/>
    <n v="3"/>
    <n v="1"/>
    <s v="Laboratory Technician"/>
    <n v="3"/>
    <x v="1"/>
    <n v="2974"/>
    <n v="25412"/>
    <n v="9"/>
    <s v="Y"/>
    <s v="No"/>
    <n v="17"/>
    <n v="3"/>
    <n v="3"/>
    <n v="80"/>
    <n v="1"/>
    <n v="9"/>
    <n v="2"/>
    <n v="3"/>
    <n v="5"/>
    <n v="3"/>
    <n v="1"/>
    <n v="2"/>
    <n v="2"/>
    <x v="1"/>
    <n v="0"/>
  </r>
  <r>
    <n v="36"/>
    <x v="1"/>
    <s v="Travel_Rarely"/>
    <n v="530"/>
    <x v="0"/>
    <n v="2"/>
    <n v="4"/>
    <s v="Life Sciences"/>
    <n v="1"/>
    <n v="1710"/>
    <n v="3"/>
    <x v="0"/>
    <n v="51"/>
    <n v="3"/>
    <n v="2"/>
    <s v="Sales Representative"/>
    <n v="4"/>
    <x v="0"/>
    <n v="4502"/>
    <n v="7439"/>
    <n v="3"/>
    <s v="Y"/>
    <s v="No"/>
    <n v="15"/>
    <n v="3"/>
    <n v="3"/>
    <n v="80"/>
    <n v="0"/>
    <n v="17"/>
    <n v="2"/>
    <n v="2"/>
    <n v="13"/>
    <n v="7"/>
    <n v="6"/>
    <n v="7"/>
    <n v="4"/>
    <x v="2"/>
    <n v="0"/>
  </r>
  <r>
    <n v="45"/>
    <x v="1"/>
    <s v="Non-Travel"/>
    <n v="1238"/>
    <x v="1"/>
    <n v="1"/>
    <n v="1"/>
    <s v="Life Sciences"/>
    <n v="1"/>
    <n v="1712"/>
    <n v="3"/>
    <x v="1"/>
    <n v="74"/>
    <n v="2"/>
    <n v="3"/>
    <s v="Healthcare Representative"/>
    <n v="3"/>
    <x v="1"/>
    <n v="10748"/>
    <n v="3395"/>
    <n v="3"/>
    <s v="Y"/>
    <s v="No"/>
    <n v="23"/>
    <n v="4"/>
    <n v="4"/>
    <n v="80"/>
    <n v="1"/>
    <n v="25"/>
    <n v="3"/>
    <n v="2"/>
    <n v="23"/>
    <n v="15"/>
    <n v="14"/>
    <n v="4"/>
    <n v="4"/>
    <x v="2"/>
    <n v="0"/>
  </r>
  <r>
    <n v="24"/>
    <x v="0"/>
    <s v="Travel_Rarely"/>
    <n v="240"/>
    <x v="2"/>
    <n v="22"/>
    <n v="1"/>
    <s v="Human Resources"/>
    <n v="1"/>
    <n v="1714"/>
    <n v="4"/>
    <x v="1"/>
    <n v="58"/>
    <n v="1"/>
    <n v="1"/>
    <s v="Human Resources"/>
    <n v="3"/>
    <x v="1"/>
    <n v="1555"/>
    <n v="11585"/>
    <n v="1"/>
    <s v="Y"/>
    <s v="No"/>
    <n v="11"/>
    <n v="3"/>
    <n v="3"/>
    <n v="80"/>
    <n v="1"/>
    <n v="1"/>
    <n v="2"/>
    <n v="3"/>
    <n v="1"/>
    <n v="0"/>
    <n v="0"/>
    <n v="0"/>
    <n v="2"/>
    <x v="1"/>
    <n v="1"/>
  </r>
  <r>
    <n v="47"/>
    <x v="0"/>
    <s v="Travel_Frequently"/>
    <n v="1093"/>
    <x v="0"/>
    <n v="9"/>
    <n v="3"/>
    <s v="Life Sciences"/>
    <n v="1"/>
    <n v="1716"/>
    <n v="3"/>
    <x v="1"/>
    <n v="82"/>
    <n v="1"/>
    <n v="4"/>
    <s v="Sales Executive"/>
    <n v="3"/>
    <x v="1"/>
    <n v="12936"/>
    <n v="24164"/>
    <n v="7"/>
    <s v="Y"/>
    <s v="No"/>
    <n v="11"/>
    <n v="3"/>
    <n v="3"/>
    <n v="80"/>
    <n v="0"/>
    <n v="25"/>
    <n v="3"/>
    <n v="1"/>
    <n v="23"/>
    <n v="5"/>
    <n v="14"/>
    <n v="10"/>
    <n v="1"/>
    <x v="0"/>
    <n v="1"/>
  </r>
  <r>
    <n v="26"/>
    <x v="1"/>
    <s v="Travel_Rarely"/>
    <n v="390"/>
    <x v="1"/>
    <n v="17"/>
    <n v="4"/>
    <s v="Medical"/>
    <n v="1"/>
    <n v="1718"/>
    <n v="4"/>
    <x v="1"/>
    <n v="62"/>
    <n v="1"/>
    <n v="1"/>
    <s v="Laboratory Technician"/>
    <n v="3"/>
    <x v="1"/>
    <n v="2305"/>
    <n v="6217"/>
    <n v="1"/>
    <s v="Y"/>
    <s v="No"/>
    <n v="15"/>
    <n v="3"/>
    <n v="3"/>
    <n v="80"/>
    <n v="3"/>
    <n v="3"/>
    <n v="3"/>
    <n v="4"/>
    <n v="3"/>
    <n v="2"/>
    <n v="0"/>
    <n v="2"/>
    <n v="5"/>
    <x v="2"/>
    <n v="0"/>
  </r>
  <r>
    <n v="45"/>
    <x v="1"/>
    <s v="Travel_Rarely"/>
    <n v="1005"/>
    <x v="1"/>
    <n v="28"/>
    <n v="2"/>
    <s v="Technical Degree"/>
    <n v="1"/>
    <n v="1719"/>
    <n v="4"/>
    <x v="0"/>
    <n v="48"/>
    <n v="2"/>
    <n v="4"/>
    <s v="Research Director"/>
    <n v="2"/>
    <x v="0"/>
    <n v="16704"/>
    <n v="17119"/>
    <n v="1"/>
    <s v="Y"/>
    <s v="No"/>
    <n v="11"/>
    <n v="3"/>
    <n v="3"/>
    <n v="80"/>
    <n v="0"/>
    <n v="21"/>
    <n v="2"/>
    <n v="3"/>
    <n v="21"/>
    <n v="6"/>
    <n v="8"/>
    <n v="6"/>
    <n v="3"/>
    <x v="1"/>
    <n v="0"/>
  </r>
  <r>
    <n v="32"/>
    <x v="1"/>
    <s v="Travel_Frequently"/>
    <n v="585"/>
    <x v="1"/>
    <n v="10"/>
    <n v="3"/>
    <s v="Life Sciences"/>
    <n v="1"/>
    <n v="1720"/>
    <n v="1"/>
    <x v="1"/>
    <n v="56"/>
    <n v="3"/>
    <n v="1"/>
    <s v="Research Scientist"/>
    <n v="3"/>
    <x v="1"/>
    <n v="3433"/>
    <n v="17360"/>
    <n v="6"/>
    <s v="Y"/>
    <s v="No"/>
    <n v="13"/>
    <n v="3"/>
    <n v="1"/>
    <n v="80"/>
    <n v="1"/>
    <n v="10"/>
    <n v="3"/>
    <n v="2"/>
    <n v="5"/>
    <n v="2"/>
    <n v="1"/>
    <n v="3"/>
    <n v="3"/>
    <x v="1"/>
    <n v="0"/>
  </r>
  <r>
    <n v="31"/>
    <x v="1"/>
    <s v="Travel_Rarely"/>
    <n v="741"/>
    <x v="1"/>
    <n v="2"/>
    <n v="4"/>
    <s v="Life Sciences"/>
    <n v="1"/>
    <n v="1721"/>
    <n v="2"/>
    <x v="1"/>
    <n v="69"/>
    <n v="3"/>
    <n v="1"/>
    <s v="Laboratory Technician"/>
    <n v="3"/>
    <x v="1"/>
    <n v="3477"/>
    <n v="18103"/>
    <n v="1"/>
    <s v="Y"/>
    <s v="No"/>
    <n v="14"/>
    <n v="3"/>
    <n v="4"/>
    <n v="80"/>
    <n v="1"/>
    <n v="6"/>
    <n v="2"/>
    <n v="4"/>
    <n v="5"/>
    <n v="2"/>
    <n v="0"/>
    <n v="3"/>
    <n v="3"/>
    <x v="1"/>
    <n v="0"/>
  </r>
  <r>
    <n v="41"/>
    <x v="1"/>
    <s v="Non-Travel"/>
    <n v="552"/>
    <x v="2"/>
    <n v="4"/>
    <n v="3"/>
    <s v="Human Resources"/>
    <n v="1"/>
    <n v="1722"/>
    <n v="3"/>
    <x v="1"/>
    <n v="60"/>
    <n v="1"/>
    <n v="2"/>
    <s v="Human Resources"/>
    <n v="2"/>
    <x v="1"/>
    <n v="6430"/>
    <n v="20794"/>
    <n v="6"/>
    <s v="Y"/>
    <s v="No"/>
    <n v="19"/>
    <n v="3"/>
    <n v="2"/>
    <n v="80"/>
    <n v="1"/>
    <n v="10"/>
    <n v="4"/>
    <n v="3"/>
    <n v="3"/>
    <n v="2"/>
    <n v="1"/>
    <n v="2"/>
    <n v="1"/>
    <x v="0"/>
    <n v="0"/>
  </r>
  <r>
    <n v="40"/>
    <x v="1"/>
    <s v="Travel_Rarely"/>
    <n v="369"/>
    <x v="1"/>
    <n v="8"/>
    <n v="2"/>
    <s v="Life Sciences"/>
    <n v="1"/>
    <n v="1724"/>
    <n v="2"/>
    <x v="0"/>
    <n v="92"/>
    <n v="3"/>
    <n v="2"/>
    <s v="Manufacturing Director"/>
    <n v="1"/>
    <x v="1"/>
    <n v="6516"/>
    <n v="5041"/>
    <n v="2"/>
    <s v="Y"/>
    <s v="Yes"/>
    <n v="16"/>
    <n v="3"/>
    <n v="2"/>
    <n v="80"/>
    <n v="1"/>
    <n v="18"/>
    <n v="3"/>
    <n v="3"/>
    <n v="1"/>
    <n v="0"/>
    <n v="0"/>
    <n v="0"/>
    <n v="4"/>
    <x v="2"/>
    <n v="0"/>
  </r>
  <r>
    <n v="24"/>
    <x v="1"/>
    <s v="Travel_Rarely"/>
    <n v="506"/>
    <x v="1"/>
    <n v="29"/>
    <n v="1"/>
    <s v="Medical"/>
    <n v="1"/>
    <n v="1725"/>
    <n v="2"/>
    <x v="1"/>
    <n v="91"/>
    <n v="3"/>
    <n v="1"/>
    <s v="Laboratory Technician"/>
    <n v="1"/>
    <x v="2"/>
    <n v="3907"/>
    <n v="3622"/>
    <n v="1"/>
    <s v="Y"/>
    <s v="No"/>
    <n v="13"/>
    <n v="3"/>
    <n v="2"/>
    <n v="80"/>
    <n v="3"/>
    <n v="6"/>
    <n v="2"/>
    <n v="4"/>
    <n v="6"/>
    <n v="2"/>
    <n v="1"/>
    <n v="2"/>
    <n v="2"/>
    <x v="1"/>
    <n v="0"/>
  </r>
  <r>
    <n v="46"/>
    <x v="1"/>
    <s v="Travel_Rarely"/>
    <n v="717"/>
    <x v="1"/>
    <n v="13"/>
    <n v="4"/>
    <s v="Life Sciences"/>
    <n v="1"/>
    <n v="1727"/>
    <n v="3"/>
    <x v="1"/>
    <n v="34"/>
    <n v="3"/>
    <n v="2"/>
    <s v="Healthcare Representative"/>
    <n v="2"/>
    <x v="0"/>
    <n v="5562"/>
    <n v="9697"/>
    <n v="6"/>
    <s v="Y"/>
    <s v="No"/>
    <n v="14"/>
    <n v="3"/>
    <n v="4"/>
    <n v="80"/>
    <n v="0"/>
    <n v="19"/>
    <n v="3"/>
    <n v="3"/>
    <n v="10"/>
    <n v="7"/>
    <n v="0"/>
    <n v="9"/>
    <n v="1"/>
    <x v="0"/>
    <n v="0"/>
  </r>
  <r>
    <n v="35"/>
    <x v="1"/>
    <s v="Travel_Rarely"/>
    <n v="1370"/>
    <x v="1"/>
    <n v="27"/>
    <n v="4"/>
    <s v="Life Sciences"/>
    <n v="1"/>
    <n v="1728"/>
    <n v="4"/>
    <x v="1"/>
    <n v="49"/>
    <n v="3"/>
    <n v="2"/>
    <s v="Manufacturing Director"/>
    <n v="3"/>
    <x v="1"/>
    <n v="6883"/>
    <n v="5151"/>
    <n v="2"/>
    <s v="Y"/>
    <s v="No"/>
    <n v="16"/>
    <n v="3"/>
    <n v="2"/>
    <n v="80"/>
    <n v="1"/>
    <n v="17"/>
    <n v="3"/>
    <n v="3"/>
    <n v="7"/>
    <n v="7"/>
    <n v="0"/>
    <n v="7"/>
    <n v="3"/>
    <x v="1"/>
    <n v="0"/>
  </r>
  <r>
    <n v="30"/>
    <x v="1"/>
    <s v="Travel_Rarely"/>
    <n v="793"/>
    <x v="1"/>
    <n v="16"/>
    <n v="1"/>
    <s v="Life Sciences"/>
    <n v="1"/>
    <n v="1729"/>
    <n v="2"/>
    <x v="1"/>
    <n v="33"/>
    <n v="3"/>
    <n v="1"/>
    <s v="Research Scientist"/>
    <n v="4"/>
    <x v="1"/>
    <n v="2862"/>
    <n v="3811"/>
    <n v="1"/>
    <s v="Y"/>
    <s v="No"/>
    <n v="12"/>
    <n v="3"/>
    <n v="2"/>
    <n v="80"/>
    <n v="1"/>
    <n v="10"/>
    <n v="2"/>
    <n v="2"/>
    <n v="10"/>
    <n v="0"/>
    <n v="0"/>
    <n v="8"/>
    <n v="4"/>
    <x v="2"/>
    <n v="0"/>
  </r>
  <r>
    <n v="47"/>
    <x v="1"/>
    <s v="Non-Travel"/>
    <n v="543"/>
    <x v="0"/>
    <n v="2"/>
    <n v="4"/>
    <s v="Marketing"/>
    <n v="1"/>
    <n v="1731"/>
    <n v="3"/>
    <x v="1"/>
    <n v="87"/>
    <n v="3"/>
    <n v="2"/>
    <s v="Sales Executive"/>
    <n v="2"/>
    <x v="1"/>
    <n v="4978"/>
    <n v="3536"/>
    <n v="7"/>
    <s v="Y"/>
    <s v="No"/>
    <n v="11"/>
    <n v="3"/>
    <n v="4"/>
    <n v="80"/>
    <n v="1"/>
    <n v="4"/>
    <n v="3"/>
    <n v="1"/>
    <n v="1"/>
    <n v="0"/>
    <n v="0"/>
    <n v="0"/>
    <n v="1"/>
    <x v="0"/>
    <n v="0"/>
  </r>
  <r>
    <n v="46"/>
    <x v="1"/>
    <s v="Travel_Rarely"/>
    <n v="1277"/>
    <x v="0"/>
    <n v="2"/>
    <n v="3"/>
    <s v="Life Sciences"/>
    <n v="1"/>
    <n v="1732"/>
    <n v="3"/>
    <x v="1"/>
    <n v="74"/>
    <n v="3"/>
    <n v="3"/>
    <s v="Sales Executive"/>
    <n v="4"/>
    <x v="2"/>
    <n v="10368"/>
    <n v="5596"/>
    <n v="4"/>
    <s v="Y"/>
    <s v="Yes"/>
    <n v="12"/>
    <n v="3"/>
    <n v="2"/>
    <n v="80"/>
    <n v="1"/>
    <n v="13"/>
    <n v="5"/>
    <n v="2"/>
    <n v="10"/>
    <n v="6"/>
    <n v="0"/>
    <n v="3"/>
    <n v="4"/>
    <x v="2"/>
    <n v="0"/>
  </r>
  <r>
    <n v="36"/>
    <x v="0"/>
    <s v="Travel_Rarely"/>
    <n v="1456"/>
    <x v="0"/>
    <n v="13"/>
    <n v="5"/>
    <s v="Marketing"/>
    <n v="1"/>
    <n v="1733"/>
    <n v="2"/>
    <x v="1"/>
    <n v="96"/>
    <n v="2"/>
    <n v="2"/>
    <s v="Sales Executive"/>
    <n v="1"/>
    <x v="2"/>
    <n v="6134"/>
    <n v="8658"/>
    <n v="5"/>
    <s v="Y"/>
    <s v="Yes"/>
    <n v="13"/>
    <n v="3"/>
    <n v="2"/>
    <n v="80"/>
    <n v="3"/>
    <n v="16"/>
    <n v="3"/>
    <n v="3"/>
    <n v="2"/>
    <n v="2"/>
    <n v="2"/>
    <n v="2"/>
    <n v="1"/>
    <x v="0"/>
    <n v="1"/>
  </r>
  <r>
    <n v="32"/>
    <x v="0"/>
    <s v="Travel_Rarely"/>
    <n v="964"/>
    <x v="0"/>
    <n v="1"/>
    <n v="2"/>
    <s v="Life Sciences"/>
    <n v="1"/>
    <n v="1734"/>
    <n v="1"/>
    <x v="1"/>
    <n v="34"/>
    <n v="1"/>
    <n v="2"/>
    <s v="Sales Executive"/>
    <n v="2"/>
    <x v="0"/>
    <n v="6735"/>
    <n v="12147"/>
    <n v="6"/>
    <s v="Y"/>
    <s v="No"/>
    <n v="15"/>
    <n v="3"/>
    <n v="2"/>
    <n v="80"/>
    <n v="0"/>
    <n v="10"/>
    <n v="2"/>
    <n v="3"/>
    <n v="0"/>
    <n v="0"/>
    <n v="0"/>
    <n v="0"/>
    <n v="2"/>
    <x v="1"/>
    <n v="1"/>
  </r>
  <r>
    <n v="23"/>
    <x v="1"/>
    <s v="Travel_Rarely"/>
    <n v="160"/>
    <x v="1"/>
    <n v="4"/>
    <n v="1"/>
    <s v="Medical"/>
    <n v="1"/>
    <n v="1735"/>
    <n v="3"/>
    <x v="0"/>
    <n v="51"/>
    <n v="3"/>
    <n v="1"/>
    <s v="Laboratory Technician"/>
    <n v="2"/>
    <x v="0"/>
    <n v="3295"/>
    <n v="12862"/>
    <n v="1"/>
    <s v="Y"/>
    <s v="No"/>
    <n v="13"/>
    <n v="3"/>
    <n v="3"/>
    <n v="80"/>
    <n v="0"/>
    <n v="3"/>
    <n v="3"/>
    <n v="1"/>
    <n v="3"/>
    <n v="2"/>
    <n v="1"/>
    <n v="2"/>
    <n v="1"/>
    <x v="0"/>
    <n v="0"/>
  </r>
  <r>
    <n v="31"/>
    <x v="1"/>
    <s v="Travel_Frequently"/>
    <n v="163"/>
    <x v="1"/>
    <n v="24"/>
    <n v="1"/>
    <s v="Technical Degree"/>
    <n v="1"/>
    <n v="1736"/>
    <n v="4"/>
    <x v="0"/>
    <n v="30"/>
    <n v="3"/>
    <n v="2"/>
    <s v="Manufacturing Director"/>
    <n v="4"/>
    <x v="0"/>
    <n v="5238"/>
    <n v="6670"/>
    <n v="2"/>
    <s v="Y"/>
    <s v="No"/>
    <n v="20"/>
    <n v="4"/>
    <n v="4"/>
    <n v="80"/>
    <n v="0"/>
    <n v="9"/>
    <n v="3"/>
    <n v="2"/>
    <n v="5"/>
    <n v="4"/>
    <n v="1"/>
    <n v="4"/>
    <n v="1"/>
    <x v="0"/>
    <n v="0"/>
  </r>
  <r>
    <n v="39"/>
    <x v="1"/>
    <s v="Non-Travel"/>
    <n v="792"/>
    <x v="1"/>
    <n v="1"/>
    <n v="3"/>
    <s v="Life Sciences"/>
    <n v="1"/>
    <n v="1737"/>
    <n v="4"/>
    <x v="1"/>
    <n v="77"/>
    <n v="3"/>
    <n v="2"/>
    <s v="Laboratory Technician"/>
    <n v="4"/>
    <x v="1"/>
    <n v="6472"/>
    <n v="8989"/>
    <n v="1"/>
    <s v="Y"/>
    <s v="Yes"/>
    <n v="15"/>
    <n v="3"/>
    <n v="4"/>
    <n v="80"/>
    <n v="1"/>
    <n v="9"/>
    <n v="2"/>
    <n v="3"/>
    <n v="9"/>
    <n v="8"/>
    <n v="5"/>
    <n v="8"/>
    <n v="2"/>
    <x v="1"/>
    <n v="0"/>
  </r>
  <r>
    <n v="32"/>
    <x v="1"/>
    <s v="Travel_Rarely"/>
    <n v="371"/>
    <x v="0"/>
    <n v="19"/>
    <n v="3"/>
    <s v="Life Sciences"/>
    <n v="1"/>
    <n v="1739"/>
    <n v="4"/>
    <x v="1"/>
    <n v="80"/>
    <n v="1"/>
    <n v="3"/>
    <s v="Sales Executive"/>
    <n v="3"/>
    <x v="1"/>
    <n v="9610"/>
    <n v="3840"/>
    <n v="3"/>
    <s v="Y"/>
    <s v="No"/>
    <n v="13"/>
    <n v="3"/>
    <n v="3"/>
    <n v="80"/>
    <n v="1"/>
    <n v="10"/>
    <n v="2"/>
    <n v="1"/>
    <n v="4"/>
    <n v="3"/>
    <n v="0"/>
    <n v="2"/>
    <n v="3"/>
    <x v="1"/>
    <n v="0"/>
  </r>
  <r>
    <n v="40"/>
    <x v="1"/>
    <s v="Travel_Rarely"/>
    <n v="611"/>
    <x v="0"/>
    <n v="7"/>
    <n v="4"/>
    <s v="Medical"/>
    <n v="1"/>
    <n v="1740"/>
    <n v="2"/>
    <x v="1"/>
    <n v="88"/>
    <n v="3"/>
    <n v="5"/>
    <s v="Manager"/>
    <n v="2"/>
    <x v="0"/>
    <n v="19833"/>
    <n v="4349"/>
    <n v="1"/>
    <s v="Y"/>
    <s v="No"/>
    <n v="14"/>
    <n v="3"/>
    <n v="2"/>
    <n v="80"/>
    <n v="0"/>
    <n v="21"/>
    <n v="3"/>
    <n v="2"/>
    <n v="21"/>
    <n v="8"/>
    <n v="12"/>
    <n v="8"/>
    <n v="1"/>
    <x v="0"/>
    <n v="0"/>
  </r>
  <r>
    <n v="45"/>
    <x v="1"/>
    <s v="Travel_Rarely"/>
    <n v="176"/>
    <x v="2"/>
    <n v="4"/>
    <n v="3"/>
    <s v="Life Sciences"/>
    <n v="1"/>
    <n v="1744"/>
    <n v="3"/>
    <x v="0"/>
    <n v="56"/>
    <n v="1"/>
    <n v="3"/>
    <s v="Human Resources"/>
    <n v="3"/>
    <x v="1"/>
    <n v="9756"/>
    <n v="6595"/>
    <n v="4"/>
    <s v="Y"/>
    <s v="No"/>
    <n v="21"/>
    <n v="4"/>
    <n v="3"/>
    <n v="80"/>
    <n v="2"/>
    <n v="9"/>
    <n v="2"/>
    <n v="4"/>
    <n v="5"/>
    <n v="0"/>
    <n v="0"/>
    <n v="3"/>
    <n v="2"/>
    <x v="1"/>
    <n v="0"/>
  </r>
  <r>
    <n v="30"/>
    <x v="1"/>
    <s v="Travel_Frequently"/>
    <n v="1312"/>
    <x v="1"/>
    <n v="2"/>
    <n v="4"/>
    <s v="Technical Degree"/>
    <n v="1"/>
    <n v="1745"/>
    <n v="4"/>
    <x v="0"/>
    <n v="78"/>
    <n v="2"/>
    <n v="1"/>
    <s v="Research Scientist"/>
    <n v="1"/>
    <x v="0"/>
    <n v="4968"/>
    <n v="26427"/>
    <n v="0"/>
    <s v="Y"/>
    <s v="No"/>
    <n v="16"/>
    <n v="3"/>
    <n v="4"/>
    <n v="80"/>
    <n v="0"/>
    <n v="10"/>
    <n v="2"/>
    <n v="3"/>
    <n v="9"/>
    <n v="7"/>
    <n v="0"/>
    <n v="7"/>
    <n v="5"/>
    <x v="2"/>
    <n v="0"/>
  </r>
  <r>
    <n v="24"/>
    <x v="1"/>
    <s v="Travel_Frequently"/>
    <n v="897"/>
    <x v="2"/>
    <n v="10"/>
    <n v="3"/>
    <s v="Medical"/>
    <n v="1"/>
    <n v="1746"/>
    <n v="1"/>
    <x v="1"/>
    <n v="59"/>
    <n v="3"/>
    <n v="1"/>
    <s v="Human Resources"/>
    <n v="4"/>
    <x v="1"/>
    <n v="2145"/>
    <n v="2097"/>
    <n v="0"/>
    <s v="Y"/>
    <s v="No"/>
    <n v="14"/>
    <n v="3"/>
    <n v="4"/>
    <n v="80"/>
    <n v="1"/>
    <n v="3"/>
    <n v="2"/>
    <n v="3"/>
    <n v="2"/>
    <n v="2"/>
    <n v="2"/>
    <n v="1"/>
    <n v="5"/>
    <x v="2"/>
    <n v="0"/>
  </r>
  <r>
    <n v="30"/>
    <x v="0"/>
    <s v="Travel_Frequently"/>
    <n v="600"/>
    <x v="2"/>
    <n v="8"/>
    <n v="3"/>
    <s v="Human Resources"/>
    <n v="1"/>
    <n v="1747"/>
    <n v="3"/>
    <x v="0"/>
    <n v="66"/>
    <n v="2"/>
    <n v="1"/>
    <s v="Human Resources"/>
    <n v="4"/>
    <x v="2"/>
    <n v="2180"/>
    <n v="9732"/>
    <n v="6"/>
    <s v="Y"/>
    <s v="No"/>
    <n v="11"/>
    <n v="3"/>
    <n v="3"/>
    <n v="80"/>
    <n v="1"/>
    <n v="6"/>
    <n v="0"/>
    <n v="2"/>
    <n v="4"/>
    <n v="2"/>
    <n v="1"/>
    <n v="2"/>
    <n v="2"/>
    <x v="1"/>
    <n v="1"/>
  </r>
  <r>
    <n v="31"/>
    <x v="1"/>
    <s v="Travel_Rarely"/>
    <n v="1003"/>
    <x v="0"/>
    <n v="5"/>
    <n v="3"/>
    <s v="Technical Degree"/>
    <n v="1"/>
    <n v="1749"/>
    <n v="1"/>
    <x v="1"/>
    <n v="51"/>
    <n v="3"/>
    <n v="2"/>
    <s v="Sales Executive"/>
    <n v="3"/>
    <x v="1"/>
    <n v="8346"/>
    <n v="20943"/>
    <n v="1"/>
    <s v="Y"/>
    <s v="No"/>
    <n v="19"/>
    <n v="3"/>
    <n v="3"/>
    <n v="80"/>
    <n v="1"/>
    <n v="6"/>
    <n v="3"/>
    <n v="3"/>
    <n v="5"/>
    <n v="2"/>
    <n v="0"/>
    <n v="2"/>
    <n v="3"/>
    <x v="1"/>
    <n v="0"/>
  </r>
  <r>
    <n v="27"/>
    <x v="1"/>
    <s v="Travel_Rarely"/>
    <n v="1054"/>
    <x v="1"/>
    <n v="8"/>
    <n v="3"/>
    <s v="Medical"/>
    <n v="1"/>
    <n v="1751"/>
    <n v="3"/>
    <x v="0"/>
    <n v="67"/>
    <n v="3"/>
    <n v="1"/>
    <s v="Research Scientist"/>
    <n v="4"/>
    <x v="0"/>
    <n v="3445"/>
    <n v="6152"/>
    <n v="1"/>
    <s v="Y"/>
    <s v="No"/>
    <n v="11"/>
    <n v="3"/>
    <n v="3"/>
    <n v="80"/>
    <n v="0"/>
    <n v="6"/>
    <n v="5"/>
    <n v="2"/>
    <n v="6"/>
    <n v="2"/>
    <n v="1"/>
    <n v="4"/>
    <n v="1"/>
    <x v="0"/>
    <n v="0"/>
  </r>
  <r>
    <n v="29"/>
    <x v="0"/>
    <s v="Travel_Rarely"/>
    <n v="428"/>
    <x v="0"/>
    <n v="9"/>
    <n v="3"/>
    <s v="Marketing"/>
    <n v="1"/>
    <n v="1752"/>
    <n v="2"/>
    <x v="0"/>
    <n v="52"/>
    <n v="1"/>
    <n v="1"/>
    <s v="Sales Representative"/>
    <n v="2"/>
    <x v="0"/>
    <n v="2760"/>
    <n v="14630"/>
    <n v="1"/>
    <s v="Y"/>
    <s v="No"/>
    <n v="13"/>
    <n v="3"/>
    <n v="3"/>
    <n v="80"/>
    <n v="0"/>
    <n v="2"/>
    <n v="3"/>
    <n v="3"/>
    <n v="2"/>
    <n v="2"/>
    <n v="2"/>
    <n v="2"/>
    <n v="4"/>
    <x v="2"/>
    <n v="1"/>
  </r>
  <r>
    <n v="29"/>
    <x v="1"/>
    <s v="Travel_Frequently"/>
    <n v="461"/>
    <x v="1"/>
    <n v="1"/>
    <n v="3"/>
    <s v="Life Sciences"/>
    <n v="1"/>
    <n v="1753"/>
    <n v="4"/>
    <x v="1"/>
    <n v="70"/>
    <n v="4"/>
    <n v="2"/>
    <s v="Healthcare Representative"/>
    <n v="3"/>
    <x v="0"/>
    <n v="6294"/>
    <n v="23060"/>
    <n v="8"/>
    <s v="Y"/>
    <s v="Yes"/>
    <n v="12"/>
    <n v="3"/>
    <n v="4"/>
    <n v="80"/>
    <n v="0"/>
    <n v="10"/>
    <n v="5"/>
    <n v="4"/>
    <n v="3"/>
    <n v="2"/>
    <n v="0"/>
    <n v="2"/>
    <n v="3"/>
    <x v="1"/>
    <n v="0"/>
  </r>
  <r>
    <n v="30"/>
    <x v="1"/>
    <s v="Travel_Rarely"/>
    <n v="979"/>
    <x v="0"/>
    <n v="15"/>
    <n v="2"/>
    <s v="Marketing"/>
    <n v="1"/>
    <n v="1754"/>
    <n v="3"/>
    <x v="1"/>
    <n v="94"/>
    <n v="2"/>
    <n v="3"/>
    <s v="Sales Executive"/>
    <n v="1"/>
    <x v="2"/>
    <n v="7140"/>
    <n v="3088"/>
    <n v="2"/>
    <s v="Y"/>
    <s v="No"/>
    <n v="11"/>
    <n v="3"/>
    <n v="1"/>
    <n v="80"/>
    <n v="1"/>
    <n v="12"/>
    <n v="2"/>
    <n v="3"/>
    <n v="7"/>
    <n v="7"/>
    <n v="1"/>
    <n v="7"/>
    <n v="1"/>
    <x v="0"/>
    <n v="0"/>
  </r>
  <r>
    <n v="34"/>
    <x v="1"/>
    <s v="Travel_Rarely"/>
    <n v="181"/>
    <x v="1"/>
    <n v="2"/>
    <n v="4"/>
    <s v="Medical"/>
    <n v="1"/>
    <n v="1755"/>
    <n v="4"/>
    <x v="1"/>
    <n v="97"/>
    <n v="4"/>
    <n v="1"/>
    <s v="Research Scientist"/>
    <n v="4"/>
    <x v="1"/>
    <n v="2932"/>
    <n v="5586"/>
    <n v="0"/>
    <s v="Y"/>
    <s v="Yes"/>
    <n v="14"/>
    <n v="3"/>
    <n v="1"/>
    <n v="80"/>
    <n v="3"/>
    <n v="6"/>
    <n v="3"/>
    <n v="3"/>
    <n v="5"/>
    <n v="0"/>
    <n v="1"/>
    <n v="2"/>
    <n v="2"/>
    <x v="1"/>
    <n v="0"/>
  </r>
  <r>
    <n v="33"/>
    <x v="1"/>
    <s v="Non-Travel"/>
    <n v="1283"/>
    <x v="0"/>
    <n v="2"/>
    <n v="3"/>
    <s v="Marketing"/>
    <n v="1"/>
    <n v="1756"/>
    <n v="4"/>
    <x v="0"/>
    <n v="62"/>
    <n v="3"/>
    <n v="2"/>
    <s v="Sales Executive"/>
    <n v="2"/>
    <x v="0"/>
    <n v="5147"/>
    <n v="10697"/>
    <n v="8"/>
    <s v="Y"/>
    <s v="No"/>
    <n v="15"/>
    <n v="3"/>
    <n v="4"/>
    <n v="80"/>
    <n v="0"/>
    <n v="13"/>
    <n v="2"/>
    <n v="2"/>
    <n v="11"/>
    <n v="7"/>
    <n v="1"/>
    <n v="7"/>
    <n v="3"/>
    <x v="1"/>
    <n v="0"/>
  </r>
  <r>
    <n v="49"/>
    <x v="1"/>
    <s v="Travel_Rarely"/>
    <n v="1313"/>
    <x v="0"/>
    <n v="11"/>
    <n v="4"/>
    <s v="Marketing"/>
    <n v="1"/>
    <n v="1757"/>
    <n v="4"/>
    <x v="0"/>
    <n v="80"/>
    <n v="3"/>
    <n v="2"/>
    <s v="Sales Executive"/>
    <n v="4"/>
    <x v="0"/>
    <n v="4507"/>
    <n v="8191"/>
    <n v="3"/>
    <s v="Y"/>
    <s v="No"/>
    <n v="12"/>
    <n v="3"/>
    <n v="3"/>
    <n v="80"/>
    <n v="0"/>
    <n v="8"/>
    <n v="1"/>
    <n v="4"/>
    <n v="5"/>
    <n v="1"/>
    <n v="0"/>
    <n v="4"/>
    <n v="4"/>
    <x v="2"/>
    <n v="0"/>
  </r>
  <r>
    <n v="33"/>
    <x v="0"/>
    <s v="Travel_Rarely"/>
    <n v="211"/>
    <x v="0"/>
    <n v="16"/>
    <n v="3"/>
    <s v="Life Sciences"/>
    <n v="1"/>
    <n v="1758"/>
    <n v="1"/>
    <x v="0"/>
    <n v="74"/>
    <n v="3"/>
    <n v="3"/>
    <s v="Sales Executive"/>
    <n v="1"/>
    <x v="0"/>
    <n v="8564"/>
    <n v="10092"/>
    <n v="2"/>
    <s v="Y"/>
    <s v="Yes"/>
    <n v="20"/>
    <n v="4"/>
    <n v="3"/>
    <n v="80"/>
    <n v="0"/>
    <n v="11"/>
    <n v="2"/>
    <n v="2"/>
    <n v="0"/>
    <n v="0"/>
    <n v="0"/>
    <n v="0"/>
    <n v="4"/>
    <x v="2"/>
    <n v="1"/>
  </r>
  <r>
    <n v="38"/>
    <x v="1"/>
    <s v="Travel_Frequently"/>
    <n v="594"/>
    <x v="1"/>
    <n v="2"/>
    <n v="2"/>
    <s v="Medical"/>
    <n v="1"/>
    <n v="1760"/>
    <n v="3"/>
    <x v="0"/>
    <n v="75"/>
    <n v="2"/>
    <n v="1"/>
    <s v="Laboratory Technician"/>
    <n v="2"/>
    <x v="1"/>
    <n v="2468"/>
    <n v="15963"/>
    <n v="4"/>
    <s v="Y"/>
    <s v="No"/>
    <n v="14"/>
    <n v="3"/>
    <n v="2"/>
    <n v="80"/>
    <n v="1"/>
    <n v="9"/>
    <n v="4"/>
    <n v="2"/>
    <n v="6"/>
    <n v="1"/>
    <n v="0"/>
    <n v="5"/>
    <n v="5"/>
    <x v="2"/>
    <n v="0"/>
  </r>
  <r>
    <n v="31"/>
    <x v="0"/>
    <s v="Travel_Rarely"/>
    <n v="1079"/>
    <x v="0"/>
    <n v="16"/>
    <n v="4"/>
    <s v="Marketing"/>
    <n v="1"/>
    <n v="1761"/>
    <n v="1"/>
    <x v="1"/>
    <n v="70"/>
    <n v="3"/>
    <n v="3"/>
    <s v="Sales Executive"/>
    <n v="3"/>
    <x v="1"/>
    <n v="8161"/>
    <n v="19002"/>
    <n v="2"/>
    <s v="Y"/>
    <s v="No"/>
    <n v="13"/>
    <n v="3"/>
    <n v="1"/>
    <n v="80"/>
    <n v="3"/>
    <n v="10"/>
    <n v="2"/>
    <n v="3"/>
    <n v="1"/>
    <n v="0"/>
    <n v="0"/>
    <n v="0"/>
    <n v="4"/>
    <x v="2"/>
    <n v="1"/>
  </r>
  <r>
    <n v="29"/>
    <x v="1"/>
    <s v="Travel_Rarely"/>
    <n v="590"/>
    <x v="1"/>
    <n v="4"/>
    <n v="3"/>
    <s v="Technical Degree"/>
    <n v="1"/>
    <n v="1762"/>
    <n v="4"/>
    <x v="0"/>
    <n v="91"/>
    <n v="2"/>
    <n v="1"/>
    <s v="Research Scientist"/>
    <n v="1"/>
    <x v="2"/>
    <n v="2109"/>
    <n v="10007"/>
    <n v="1"/>
    <s v="Y"/>
    <s v="No"/>
    <n v="13"/>
    <n v="3"/>
    <n v="3"/>
    <n v="80"/>
    <n v="1"/>
    <n v="1"/>
    <n v="2"/>
    <n v="3"/>
    <n v="1"/>
    <n v="0"/>
    <n v="0"/>
    <n v="0"/>
    <n v="3"/>
    <x v="1"/>
    <n v="0"/>
  </r>
  <r>
    <n v="30"/>
    <x v="1"/>
    <s v="Travel_Rarely"/>
    <n v="305"/>
    <x v="1"/>
    <n v="16"/>
    <n v="3"/>
    <s v="Life Sciences"/>
    <n v="1"/>
    <n v="1763"/>
    <n v="3"/>
    <x v="1"/>
    <n v="58"/>
    <n v="4"/>
    <n v="2"/>
    <s v="Healthcare Representative"/>
    <n v="3"/>
    <x v="1"/>
    <n v="5294"/>
    <n v="9128"/>
    <n v="3"/>
    <s v="Y"/>
    <s v="No"/>
    <n v="16"/>
    <n v="3"/>
    <n v="3"/>
    <n v="80"/>
    <n v="1"/>
    <n v="10"/>
    <n v="3"/>
    <n v="3"/>
    <n v="7"/>
    <n v="0"/>
    <n v="1"/>
    <n v="7"/>
    <n v="2"/>
    <x v="1"/>
    <n v="0"/>
  </r>
  <r>
    <n v="32"/>
    <x v="1"/>
    <s v="Non-Travel"/>
    <n v="953"/>
    <x v="1"/>
    <n v="5"/>
    <n v="4"/>
    <s v="Technical Degree"/>
    <n v="1"/>
    <n v="1764"/>
    <n v="2"/>
    <x v="1"/>
    <n v="65"/>
    <n v="3"/>
    <n v="1"/>
    <s v="Research Scientist"/>
    <n v="2"/>
    <x v="0"/>
    <n v="2718"/>
    <n v="17674"/>
    <n v="2"/>
    <s v="Y"/>
    <s v="No"/>
    <n v="14"/>
    <n v="3"/>
    <n v="2"/>
    <n v="80"/>
    <n v="0"/>
    <n v="12"/>
    <n v="3"/>
    <n v="3"/>
    <n v="7"/>
    <n v="7"/>
    <n v="0"/>
    <n v="7"/>
    <n v="1"/>
    <x v="0"/>
    <n v="0"/>
  </r>
  <r>
    <n v="38"/>
    <x v="1"/>
    <s v="Travel_Rarely"/>
    <n v="833"/>
    <x v="1"/>
    <n v="18"/>
    <n v="3"/>
    <s v="Medical"/>
    <n v="1"/>
    <n v="1766"/>
    <n v="2"/>
    <x v="1"/>
    <n v="60"/>
    <n v="1"/>
    <n v="2"/>
    <s v="Healthcare Representative"/>
    <n v="4"/>
    <x v="1"/>
    <n v="5811"/>
    <n v="24539"/>
    <n v="3"/>
    <s v="Y"/>
    <s v="Yes"/>
    <n v="16"/>
    <n v="3"/>
    <n v="3"/>
    <n v="80"/>
    <n v="1"/>
    <n v="15"/>
    <n v="2"/>
    <n v="3"/>
    <n v="1"/>
    <n v="0"/>
    <n v="1"/>
    <n v="0"/>
    <n v="4"/>
    <x v="2"/>
    <n v="0"/>
  </r>
  <r>
    <n v="43"/>
    <x v="0"/>
    <s v="Travel_Frequently"/>
    <n v="807"/>
    <x v="1"/>
    <n v="17"/>
    <n v="3"/>
    <s v="Technical Degree"/>
    <n v="1"/>
    <n v="1767"/>
    <n v="3"/>
    <x v="1"/>
    <n v="38"/>
    <n v="2"/>
    <n v="1"/>
    <s v="Research Scientist"/>
    <n v="3"/>
    <x v="1"/>
    <n v="2437"/>
    <n v="15587"/>
    <n v="9"/>
    <s v="Y"/>
    <s v="Yes"/>
    <n v="16"/>
    <n v="3"/>
    <n v="4"/>
    <n v="80"/>
    <n v="1"/>
    <n v="6"/>
    <n v="4"/>
    <n v="3"/>
    <n v="1"/>
    <n v="0"/>
    <n v="0"/>
    <n v="0"/>
    <n v="1"/>
    <x v="0"/>
    <n v="1"/>
  </r>
  <r>
    <n v="42"/>
    <x v="1"/>
    <s v="Travel_Rarely"/>
    <n v="855"/>
    <x v="1"/>
    <n v="12"/>
    <n v="3"/>
    <s v="Medical"/>
    <n v="1"/>
    <n v="1768"/>
    <n v="2"/>
    <x v="1"/>
    <n v="57"/>
    <n v="3"/>
    <n v="1"/>
    <s v="Laboratory Technician"/>
    <n v="2"/>
    <x v="2"/>
    <n v="2766"/>
    <n v="8952"/>
    <n v="8"/>
    <s v="Y"/>
    <s v="No"/>
    <n v="22"/>
    <n v="4"/>
    <n v="2"/>
    <n v="80"/>
    <n v="3"/>
    <n v="7"/>
    <n v="6"/>
    <n v="2"/>
    <n v="5"/>
    <n v="3"/>
    <n v="0"/>
    <n v="4"/>
    <n v="2"/>
    <x v="1"/>
    <n v="0"/>
  </r>
  <r>
    <n v="55"/>
    <x v="1"/>
    <s v="Travel_Rarely"/>
    <n v="478"/>
    <x v="1"/>
    <n v="2"/>
    <n v="3"/>
    <s v="Medical"/>
    <n v="1"/>
    <n v="1770"/>
    <n v="3"/>
    <x v="1"/>
    <n v="60"/>
    <n v="2"/>
    <n v="5"/>
    <s v="Research Director"/>
    <n v="1"/>
    <x v="1"/>
    <n v="19038"/>
    <n v="19805"/>
    <n v="8"/>
    <s v="Y"/>
    <s v="No"/>
    <n v="12"/>
    <n v="3"/>
    <n v="2"/>
    <n v="80"/>
    <n v="3"/>
    <n v="34"/>
    <n v="2"/>
    <n v="3"/>
    <n v="1"/>
    <n v="0"/>
    <n v="0"/>
    <n v="0"/>
    <n v="3"/>
    <x v="1"/>
    <n v="0"/>
  </r>
  <r>
    <n v="33"/>
    <x v="1"/>
    <s v="Non-Travel"/>
    <n v="775"/>
    <x v="1"/>
    <n v="4"/>
    <n v="3"/>
    <s v="Technical Degree"/>
    <n v="1"/>
    <n v="1771"/>
    <n v="4"/>
    <x v="1"/>
    <n v="90"/>
    <n v="3"/>
    <n v="2"/>
    <s v="Research Scientist"/>
    <n v="2"/>
    <x v="2"/>
    <n v="3055"/>
    <n v="6194"/>
    <n v="5"/>
    <s v="Y"/>
    <s v="No"/>
    <n v="15"/>
    <n v="3"/>
    <n v="4"/>
    <n v="80"/>
    <n v="2"/>
    <n v="11"/>
    <n v="2"/>
    <n v="2"/>
    <n v="9"/>
    <n v="8"/>
    <n v="1"/>
    <n v="7"/>
    <n v="3"/>
    <x v="1"/>
    <n v="0"/>
  </r>
  <r>
    <n v="41"/>
    <x v="1"/>
    <s v="Travel_Rarely"/>
    <n v="548"/>
    <x v="1"/>
    <n v="9"/>
    <n v="4"/>
    <s v="Life Sciences"/>
    <n v="1"/>
    <n v="1772"/>
    <n v="3"/>
    <x v="1"/>
    <n v="94"/>
    <n v="3"/>
    <n v="1"/>
    <s v="Laboratory Technician"/>
    <n v="1"/>
    <x v="2"/>
    <n v="2289"/>
    <n v="20520"/>
    <n v="1"/>
    <s v="Y"/>
    <s v="No"/>
    <n v="20"/>
    <n v="4"/>
    <n v="2"/>
    <n v="80"/>
    <n v="2"/>
    <n v="5"/>
    <n v="2"/>
    <n v="3"/>
    <n v="5"/>
    <n v="3"/>
    <n v="0"/>
    <n v="4"/>
    <n v="3"/>
    <x v="1"/>
    <n v="0"/>
  </r>
  <r>
    <n v="34"/>
    <x v="1"/>
    <s v="Non-Travel"/>
    <n v="1375"/>
    <x v="0"/>
    <n v="10"/>
    <n v="3"/>
    <s v="Life Sciences"/>
    <n v="1"/>
    <n v="1774"/>
    <n v="4"/>
    <x v="1"/>
    <n v="87"/>
    <n v="3"/>
    <n v="2"/>
    <s v="Sales Executive"/>
    <n v="3"/>
    <x v="2"/>
    <n v="4001"/>
    <n v="12313"/>
    <n v="1"/>
    <s v="Y"/>
    <s v="Yes"/>
    <n v="14"/>
    <n v="3"/>
    <n v="3"/>
    <n v="80"/>
    <n v="1"/>
    <n v="15"/>
    <n v="3"/>
    <n v="3"/>
    <n v="15"/>
    <n v="14"/>
    <n v="0"/>
    <n v="7"/>
    <n v="2"/>
    <x v="1"/>
    <n v="0"/>
  </r>
  <r>
    <n v="53"/>
    <x v="1"/>
    <s v="Non-Travel"/>
    <n v="661"/>
    <x v="1"/>
    <n v="1"/>
    <n v="4"/>
    <s v="Medical"/>
    <n v="1"/>
    <n v="1775"/>
    <n v="1"/>
    <x v="0"/>
    <n v="60"/>
    <n v="2"/>
    <n v="4"/>
    <s v="Manufacturing Director"/>
    <n v="3"/>
    <x v="1"/>
    <n v="12965"/>
    <n v="22308"/>
    <n v="4"/>
    <s v="Y"/>
    <s v="Yes"/>
    <n v="20"/>
    <n v="4"/>
    <n v="4"/>
    <n v="80"/>
    <n v="3"/>
    <n v="27"/>
    <n v="2"/>
    <n v="2"/>
    <n v="3"/>
    <n v="2"/>
    <n v="0"/>
    <n v="2"/>
    <n v="3"/>
    <x v="1"/>
    <n v="0"/>
  </r>
  <r>
    <n v="43"/>
    <x v="1"/>
    <s v="Travel_Rarely"/>
    <n v="244"/>
    <x v="2"/>
    <n v="2"/>
    <n v="3"/>
    <s v="Life Sciences"/>
    <n v="1"/>
    <n v="1778"/>
    <n v="2"/>
    <x v="1"/>
    <n v="97"/>
    <n v="3"/>
    <n v="1"/>
    <s v="Human Resources"/>
    <n v="4"/>
    <x v="0"/>
    <n v="3539"/>
    <n v="5033"/>
    <n v="0"/>
    <s v="Y"/>
    <s v="No"/>
    <n v="13"/>
    <n v="3"/>
    <n v="2"/>
    <n v="80"/>
    <n v="0"/>
    <n v="10"/>
    <n v="5"/>
    <n v="3"/>
    <n v="9"/>
    <n v="7"/>
    <n v="1"/>
    <n v="8"/>
    <n v="4"/>
    <x v="2"/>
    <n v="0"/>
  </r>
  <r>
    <n v="34"/>
    <x v="1"/>
    <s v="Travel_Rarely"/>
    <n v="511"/>
    <x v="0"/>
    <n v="3"/>
    <n v="2"/>
    <s v="Life Sciences"/>
    <n v="1"/>
    <n v="1779"/>
    <n v="4"/>
    <x v="0"/>
    <n v="32"/>
    <n v="1"/>
    <n v="2"/>
    <s v="Sales Executive"/>
    <n v="4"/>
    <x v="0"/>
    <n v="6029"/>
    <n v="25353"/>
    <n v="5"/>
    <s v="Y"/>
    <s v="No"/>
    <n v="12"/>
    <n v="3"/>
    <n v="1"/>
    <n v="80"/>
    <n v="0"/>
    <n v="6"/>
    <n v="3"/>
    <n v="3"/>
    <n v="2"/>
    <n v="2"/>
    <n v="2"/>
    <n v="2"/>
    <n v="5"/>
    <x v="2"/>
    <n v="0"/>
  </r>
  <r>
    <n v="21"/>
    <x v="0"/>
    <s v="Travel_Rarely"/>
    <n v="337"/>
    <x v="0"/>
    <n v="7"/>
    <n v="1"/>
    <s v="Marketing"/>
    <n v="1"/>
    <n v="1780"/>
    <n v="2"/>
    <x v="1"/>
    <n v="31"/>
    <n v="3"/>
    <n v="1"/>
    <s v="Sales Representative"/>
    <n v="2"/>
    <x v="0"/>
    <n v="2679"/>
    <n v="4567"/>
    <n v="1"/>
    <s v="Y"/>
    <s v="No"/>
    <n v="13"/>
    <n v="3"/>
    <n v="2"/>
    <n v="80"/>
    <n v="0"/>
    <n v="1"/>
    <n v="3"/>
    <n v="3"/>
    <n v="1"/>
    <n v="0"/>
    <n v="1"/>
    <n v="0"/>
    <n v="5"/>
    <x v="2"/>
    <n v="1"/>
  </r>
  <r>
    <n v="38"/>
    <x v="1"/>
    <s v="Travel_Rarely"/>
    <n v="1153"/>
    <x v="1"/>
    <n v="6"/>
    <n v="2"/>
    <s v="Other"/>
    <n v="1"/>
    <n v="1782"/>
    <n v="4"/>
    <x v="0"/>
    <n v="40"/>
    <n v="2"/>
    <n v="1"/>
    <s v="Laboratory Technician"/>
    <n v="3"/>
    <x v="1"/>
    <n v="3702"/>
    <n v="16376"/>
    <n v="1"/>
    <s v="Y"/>
    <s v="No"/>
    <n v="11"/>
    <n v="3"/>
    <n v="2"/>
    <n v="80"/>
    <n v="1"/>
    <n v="5"/>
    <n v="3"/>
    <n v="3"/>
    <n v="5"/>
    <n v="4"/>
    <n v="0"/>
    <n v="4"/>
    <n v="4"/>
    <x v="2"/>
    <n v="0"/>
  </r>
  <r>
    <n v="22"/>
    <x v="0"/>
    <s v="Travel_Rarely"/>
    <n v="1294"/>
    <x v="1"/>
    <n v="8"/>
    <n v="1"/>
    <s v="Medical"/>
    <n v="1"/>
    <n v="1783"/>
    <n v="3"/>
    <x v="0"/>
    <n v="79"/>
    <n v="3"/>
    <n v="1"/>
    <s v="Laboratory Technician"/>
    <n v="1"/>
    <x v="1"/>
    <n v="2398"/>
    <n v="15999"/>
    <n v="1"/>
    <s v="Y"/>
    <s v="Yes"/>
    <n v="17"/>
    <n v="3"/>
    <n v="3"/>
    <n v="80"/>
    <n v="0"/>
    <n v="1"/>
    <n v="6"/>
    <n v="3"/>
    <n v="1"/>
    <n v="0"/>
    <n v="0"/>
    <n v="0"/>
    <n v="1"/>
    <x v="0"/>
    <n v="1"/>
  </r>
  <r>
    <n v="31"/>
    <x v="1"/>
    <s v="Travel_Rarely"/>
    <n v="196"/>
    <x v="0"/>
    <n v="29"/>
    <n v="4"/>
    <s v="Marketing"/>
    <n v="1"/>
    <n v="1784"/>
    <n v="1"/>
    <x v="0"/>
    <n v="91"/>
    <n v="2"/>
    <n v="2"/>
    <s v="Sales Executive"/>
    <n v="4"/>
    <x v="1"/>
    <n v="5468"/>
    <n v="13402"/>
    <n v="1"/>
    <s v="Y"/>
    <s v="No"/>
    <n v="14"/>
    <n v="3"/>
    <n v="1"/>
    <n v="80"/>
    <n v="2"/>
    <n v="13"/>
    <n v="3"/>
    <n v="3"/>
    <n v="12"/>
    <n v="7"/>
    <n v="5"/>
    <n v="7"/>
    <n v="2"/>
    <x v="1"/>
    <n v="0"/>
  </r>
  <r>
    <n v="51"/>
    <x v="1"/>
    <s v="Travel_Rarely"/>
    <n v="942"/>
    <x v="1"/>
    <n v="3"/>
    <n v="3"/>
    <s v="Technical Degree"/>
    <n v="1"/>
    <n v="1786"/>
    <n v="1"/>
    <x v="0"/>
    <n v="53"/>
    <n v="3"/>
    <n v="3"/>
    <s v="Manager"/>
    <n v="3"/>
    <x v="1"/>
    <n v="13116"/>
    <n v="22984"/>
    <n v="2"/>
    <s v="Y"/>
    <s v="No"/>
    <n v="11"/>
    <n v="3"/>
    <n v="4"/>
    <n v="80"/>
    <n v="0"/>
    <n v="15"/>
    <n v="2"/>
    <n v="3"/>
    <n v="2"/>
    <n v="2"/>
    <n v="2"/>
    <n v="2"/>
    <n v="1"/>
    <x v="0"/>
    <n v="0"/>
  </r>
  <r>
    <n v="37"/>
    <x v="1"/>
    <s v="Travel_Rarely"/>
    <n v="589"/>
    <x v="0"/>
    <n v="9"/>
    <n v="2"/>
    <s v="Marketing"/>
    <n v="1"/>
    <n v="1787"/>
    <n v="2"/>
    <x v="1"/>
    <n v="46"/>
    <n v="2"/>
    <n v="2"/>
    <s v="Sales Executive"/>
    <n v="2"/>
    <x v="1"/>
    <n v="4189"/>
    <n v="8800"/>
    <n v="1"/>
    <s v="Y"/>
    <s v="No"/>
    <n v="14"/>
    <n v="3"/>
    <n v="1"/>
    <n v="80"/>
    <n v="2"/>
    <n v="5"/>
    <n v="2"/>
    <n v="3"/>
    <n v="5"/>
    <n v="2"/>
    <n v="0"/>
    <n v="3"/>
    <n v="2"/>
    <x v="1"/>
    <n v="0"/>
  </r>
  <r>
    <n v="46"/>
    <x v="1"/>
    <s v="Travel_Rarely"/>
    <n v="734"/>
    <x v="1"/>
    <n v="2"/>
    <n v="4"/>
    <s v="Medical"/>
    <n v="1"/>
    <n v="1789"/>
    <n v="3"/>
    <x v="1"/>
    <n v="46"/>
    <n v="3"/>
    <n v="5"/>
    <s v="Research Director"/>
    <n v="4"/>
    <x v="2"/>
    <n v="19328"/>
    <n v="14218"/>
    <n v="7"/>
    <s v="Y"/>
    <s v="Yes"/>
    <n v="17"/>
    <n v="3"/>
    <n v="3"/>
    <n v="80"/>
    <n v="1"/>
    <n v="24"/>
    <n v="3"/>
    <n v="3"/>
    <n v="2"/>
    <n v="1"/>
    <n v="2"/>
    <n v="2"/>
    <n v="3"/>
    <x v="1"/>
    <n v="0"/>
  </r>
  <r>
    <n v="36"/>
    <x v="1"/>
    <s v="Travel_Rarely"/>
    <n v="1383"/>
    <x v="1"/>
    <n v="10"/>
    <n v="3"/>
    <s v="Life Sciences"/>
    <n v="1"/>
    <n v="1790"/>
    <n v="4"/>
    <x v="1"/>
    <n v="90"/>
    <n v="3"/>
    <n v="3"/>
    <s v="Healthcare Representative"/>
    <n v="1"/>
    <x v="1"/>
    <n v="8321"/>
    <n v="25949"/>
    <n v="7"/>
    <s v="Y"/>
    <s v="Yes"/>
    <n v="13"/>
    <n v="3"/>
    <n v="4"/>
    <n v="80"/>
    <n v="1"/>
    <n v="15"/>
    <n v="1"/>
    <n v="3"/>
    <n v="12"/>
    <n v="8"/>
    <n v="5"/>
    <n v="7"/>
    <n v="2"/>
    <x v="1"/>
    <n v="0"/>
  </r>
  <r>
    <n v="44"/>
    <x v="0"/>
    <s v="Travel_Frequently"/>
    <n v="429"/>
    <x v="1"/>
    <n v="1"/>
    <n v="2"/>
    <s v="Medical"/>
    <n v="1"/>
    <n v="1792"/>
    <n v="3"/>
    <x v="1"/>
    <n v="99"/>
    <n v="3"/>
    <n v="1"/>
    <s v="Research Scientist"/>
    <n v="2"/>
    <x v="2"/>
    <n v="2342"/>
    <n v="11092"/>
    <n v="1"/>
    <s v="Y"/>
    <s v="Yes"/>
    <n v="12"/>
    <n v="3"/>
    <n v="3"/>
    <n v="80"/>
    <n v="3"/>
    <n v="6"/>
    <n v="2"/>
    <n v="2"/>
    <n v="5"/>
    <n v="3"/>
    <n v="2"/>
    <n v="3"/>
    <n v="2"/>
    <x v="1"/>
    <n v="1"/>
  </r>
  <r>
    <n v="37"/>
    <x v="1"/>
    <s v="Travel_Rarely"/>
    <n v="1239"/>
    <x v="2"/>
    <n v="8"/>
    <n v="2"/>
    <s v="Other"/>
    <n v="1"/>
    <n v="1794"/>
    <n v="3"/>
    <x v="1"/>
    <n v="89"/>
    <n v="3"/>
    <n v="2"/>
    <s v="Human Resources"/>
    <n v="2"/>
    <x v="2"/>
    <n v="4071"/>
    <n v="12832"/>
    <n v="2"/>
    <s v="Y"/>
    <s v="No"/>
    <n v="13"/>
    <n v="3"/>
    <n v="3"/>
    <n v="80"/>
    <n v="0"/>
    <n v="19"/>
    <n v="4"/>
    <n v="2"/>
    <n v="10"/>
    <n v="0"/>
    <n v="4"/>
    <n v="7"/>
    <n v="1"/>
    <x v="0"/>
    <n v="0"/>
  </r>
  <r>
    <n v="35"/>
    <x v="0"/>
    <s v="Travel_Rarely"/>
    <n v="303"/>
    <x v="0"/>
    <n v="27"/>
    <n v="3"/>
    <s v="Life Sciences"/>
    <n v="1"/>
    <n v="1797"/>
    <n v="3"/>
    <x v="1"/>
    <n v="84"/>
    <n v="3"/>
    <n v="2"/>
    <s v="Sales Executive"/>
    <n v="4"/>
    <x v="0"/>
    <n v="5813"/>
    <n v="13492"/>
    <n v="1"/>
    <s v="Y"/>
    <s v="Yes"/>
    <n v="18"/>
    <n v="3"/>
    <n v="4"/>
    <n v="80"/>
    <n v="0"/>
    <n v="10"/>
    <n v="2"/>
    <n v="3"/>
    <n v="10"/>
    <n v="7"/>
    <n v="7"/>
    <n v="7"/>
    <n v="5"/>
    <x v="2"/>
    <n v="1"/>
  </r>
  <r>
    <n v="33"/>
    <x v="1"/>
    <s v="Travel_Rarely"/>
    <n v="867"/>
    <x v="1"/>
    <n v="8"/>
    <n v="4"/>
    <s v="Life Sciences"/>
    <n v="1"/>
    <n v="1798"/>
    <n v="4"/>
    <x v="1"/>
    <n v="90"/>
    <n v="4"/>
    <n v="1"/>
    <s v="Research Scientist"/>
    <n v="1"/>
    <x v="1"/>
    <n v="3143"/>
    <n v="6076"/>
    <n v="6"/>
    <s v="Y"/>
    <s v="No"/>
    <n v="19"/>
    <n v="3"/>
    <n v="2"/>
    <n v="80"/>
    <n v="1"/>
    <n v="14"/>
    <n v="1"/>
    <n v="3"/>
    <n v="10"/>
    <n v="8"/>
    <n v="7"/>
    <n v="6"/>
    <n v="5"/>
    <x v="2"/>
    <n v="0"/>
  </r>
  <r>
    <n v="28"/>
    <x v="1"/>
    <s v="Travel_Rarely"/>
    <n v="1181"/>
    <x v="1"/>
    <n v="1"/>
    <n v="3"/>
    <s v="Life Sciences"/>
    <n v="1"/>
    <n v="1799"/>
    <n v="3"/>
    <x v="1"/>
    <n v="82"/>
    <n v="3"/>
    <n v="1"/>
    <s v="Research Scientist"/>
    <n v="4"/>
    <x v="1"/>
    <n v="2044"/>
    <n v="5531"/>
    <n v="1"/>
    <s v="Y"/>
    <s v="No"/>
    <n v="11"/>
    <n v="3"/>
    <n v="3"/>
    <n v="80"/>
    <n v="1"/>
    <n v="5"/>
    <n v="6"/>
    <n v="4"/>
    <n v="5"/>
    <n v="3"/>
    <n v="0"/>
    <n v="3"/>
    <n v="2"/>
    <x v="1"/>
    <n v="0"/>
  </r>
  <r>
    <n v="39"/>
    <x v="1"/>
    <s v="Travel_Rarely"/>
    <n v="1253"/>
    <x v="1"/>
    <n v="10"/>
    <n v="1"/>
    <s v="Medical"/>
    <n v="1"/>
    <n v="1800"/>
    <n v="3"/>
    <x v="1"/>
    <n v="65"/>
    <n v="3"/>
    <n v="3"/>
    <s v="Research Director"/>
    <n v="3"/>
    <x v="0"/>
    <n v="13464"/>
    <n v="7914"/>
    <n v="7"/>
    <s v="Y"/>
    <s v="No"/>
    <n v="21"/>
    <n v="4"/>
    <n v="3"/>
    <n v="80"/>
    <n v="0"/>
    <n v="9"/>
    <n v="3"/>
    <n v="3"/>
    <n v="4"/>
    <n v="3"/>
    <n v="2"/>
    <n v="2"/>
    <n v="2"/>
    <x v="1"/>
    <n v="0"/>
  </r>
  <r>
    <n v="46"/>
    <x v="1"/>
    <s v="Non-Travel"/>
    <n v="849"/>
    <x v="0"/>
    <n v="26"/>
    <n v="2"/>
    <s v="Life Sciences"/>
    <n v="1"/>
    <n v="1801"/>
    <n v="2"/>
    <x v="1"/>
    <n v="98"/>
    <n v="2"/>
    <n v="2"/>
    <s v="Sales Executive"/>
    <n v="2"/>
    <x v="0"/>
    <n v="7991"/>
    <n v="25166"/>
    <n v="8"/>
    <s v="Y"/>
    <s v="No"/>
    <n v="15"/>
    <n v="3"/>
    <n v="3"/>
    <n v="80"/>
    <n v="0"/>
    <n v="6"/>
    <n v="3"/>
    <n v="3"/>
    <n v="2"/>
    <n v="2"/>
    <n v="2"/>
    <n v="2"/>
    <n v="3"/>
    <x v="1"/>
    <n v="0"/>
  </r>
  <r>
    <n v="40"/>
    <x v="1"/>
    <s v="Travel_Rarely"/>
    <n v="616"/>
    <x v="1"/>
    <n v="2"/>
    <n v="2"/>
    <s v="Life Sciences"/>
    <n v="1"/>
    <n v="1802"/>
    <n v="3"/>
    <x v="0"/>
    <n v="99"/>
    <n v="3"/>
    <n v="1"/>
    <s v="Laboratory Technician"/>
    <n v="1"/>
    <x v="1"/>
    <n v="3377"/>
    <n v="25605"/>
    <n v="4"/>
    <s v="Y"/>
    <s v="No"/>
    <n v="17"/>
    <n v="3"/>
    <n v="4"/>
    <n v="80"/>
    <n v="1"/>
    <n v="7"/>
    <n v="5"/>
    <n v="2"/>
    <n v="4"/>
    <n v="3"/>
    <n v="0"/>
    <n v="2"/>
    <n v="2"/>
    <x v="1"/>
    <n v="0"/>
  </r>
  <r>
    <n v="42"/>
    <x v="1"/>
    <s v="Travel_Rarely"/>
    <n v="1128"/>
    <x v="1"/>
    <n v="13"/>
    <n v="3"/>
    <s v="Medical"/>
    <n v="1"/>
    <n v="1803"/>
    <n v="2"/>
    <x v="1"/>
    <n v="95"/>
    <n v="4"/>
    <n v="2"/>
    <s v="Healthcare Representative"/>
    <n v="1"/>
    <x v="1"/>
    <n v="5538"/>
    <n v="5696"/>
    <n v="5"/>
    <s v="Y"/>
    <s v="No"/>
    <n v="18"/>
    <n v="3"/>
    <n v="3"/>
    <n v="80"/>
    <n v="2"/>
    <n v="10"/>
    <n v="2"/>
    <n v="2"/>
    <n v="0"/>
    <n v="0"/>
    <n v="0"/>
    <n v="0"/>
    <n v="5"/>
    <x v="2"/>
    <n v="0"/>
  </r>
  <r>
    <n v="35"/>
    <x v="1"/>
    <s v="Non-Travel"/>
    <n v="1180"/>
    <x v="1"/>
    <n v="2"/>
    <n v="2"/>
    <s v="Medical"/>
    <n v="1"/>
    <n v="1804"/>
    <n v="2"/>
    <x v="1"/>
    <n v="90"/>
    <n v="3"/>
    <n v="2"/>
    <s v="Manufacturing Director"/>
    <n v="4"/>
    <x v="2"/>
    <n v="5762"/>
    <n v="24442"/>
    <n v="2"/>
    <s v="Y"/>
    <s v="No"/>
    <n v="14"/>
    <n v="3"/>
    <n v="3"/>
    <n v="80"/>
    <n v="1"/>
    <n v="15"/>
    <n v="6"/>
    <n v="3"/>
    <n v="7"/>
    <n v="7"/>
    <n v="1"/>
    <n v="7"/>
    <n v="5"/>
    <x v="2"/>
    <n v="0"/>
  </r>
  <r>
    <n v="38"/>
    <x v="1"/>
    <s v="Non-Travel"/>
    <n v="1336"/>
    <x v="2"/>
    <n v="2"/>
    <n v="3"/>
    <s v="Human Resources"/>
    <n v="1"/>
    <n v="1805"/>
    <n v="1"/>
    <x v="1"/>
    <n v="100"/>
    <n v="3"/>
    <n v="1"/>
    <s v="Human Resources"/>
    <n v="2"/>
    <x v="2"/>
    <n v="2592"/>
    <n v="7129"/>
    <n v="5"/>
    <s v="Y"/>
    <s v="No"/>
    <n v="13"/>
    <n v="3"/>
    <n v="4"/>
    <n v="80"/>
    <n v="3"/>
    <n v="13"/>
    <n v="3"/>
    <n v="3"/>
    <n v="11"/>
    <n v="10"/>
    <n v="3"/>
    <n v="8"/>
    <n v="4"/>
    <x v="2"/>
    <n v="0"/>
  </r>
  <r>
    <n v="34"/>
    <x v="0"/>
    <s v="Travel_Frequently"/>
    <n v="234"/>
    <x v="1"/>
    <n v="9"/>
    <n v="4"/>
    <s v="Life Sciences"/>
    <n v="1"/>
    <n v="1807"/>
    <n v="4"/>
    <x v="1"/>
    <n v="93"/>
    <n v="3"/>
    <n v="2"/>
    <s v="Laboratory Technician"/>
    <n v="1"/>
    <x v="1"/>
    <n v="5346"/>
    <n v="6208"/>
    <n v="4"/>
    <s v="Y"/>
    <s v="No"/>
    <n v="17"/>
    <n v="3"/>
    <n v="3"/>
    <n v="80"/>
    <n v="1"/>
    <n v="11"/>
    <n v="3"/>
    <n v="2"/>
    <n v="7"/>
    <n v="1"/>
    <n v="0"/>
    <n v="7"/>
    <n v="2"/>
    <x v="1"/>
    <n v="1"/>
  </r>
  <r>
    <n v="37"/>
    <x v="0"/>
    <s v="Travel_Rarely"/>
    <n v="370"/>
    <x v="1"/>
    <n v="10"/>
    <n v="4"/>
    <s v="Medical"/>
    <n v="1"/>
    <n v="1809"/>
    <n v="4"/>
    <x v="1"/>
    <n v="58"/>
    <n v="3"/>
    <n v="2"/>
    <s v="Manufacturing Director"/>
    <n v="1"/>
    <x v="0"/>
    <n v="4213"/>
    <n v="4992"/>
    <n v="1"/>
    <s v="Y"/>
    <s v="No"/>
    <n v="15"/>
    <n v="3"/>
    <n v="2"/>
    <n v="80"/>
    <n v="0"/>
    <n v="10"/>
    <n v="4"/>
    <n v="1"/>
    <n v="10"/>
    <n v="3"/>
    <n v="0"/>
    <n v="8"/>
    <n v="2"/>
    <x v="1"/>
    <n v="1"/>
  </r>
  <r>
    <n v="39"/>
    <x v="1"/>
    <s v="Travel_Frequently"/>
    <n v="766"/>
    <x v="0"/>
    <n v="20"/>
    <n v="3"/>
    <s v="Life Sciences"/>
    <n v="1"/>
    <n v="1812"/>
    <n v="3"/>
    <x v="1"/>
    <n v="83"/>
    <n v="3"/>
    <n v="2"/>
    <s v="Sales Executive"/>
    <n v="4"/>
    <x v="2"/>
    <n v="4127"/>
    <n v="19188"/>
    <n v="2"/>
    <s v="Y"/>
    <s v="No"/>
    <n v="18"/>
    <n v="3"/>
    <n v="4"/>
    <n v="80"/>
    <n v="1"/>
    <n v="7"/>
    <n v="6"/>
    <n v="3"/>
    <n v="2"/>
    <n v="1"/>
    <n v="2"/>
    <n v="2"/>
    <n v="4"/>
    <x v="2"/>
    <n v="0"/>
  </r>
  <r>
    <n v="43"/>
    <x v="1"/>
    <s v="Non-Travel"/>
    <n v="343"/>
    <x v="1"/>
    <n v="9"/>
    <n v="3"/>
    <s v="Life Sciences"/>
    <n v="1"/>
    <n v="1813"/>
    <n v="1"/>
    <x v="1"/>
    <n v="52"/>
    <n v="3"/>
    <n v="1"/>
    <s v="Research Scientist"/>
    <n v="3"/>
    <x v="0"/>
    <n v="2438"/>
    <n v="24978"/>
    <n v="4"/>
    <s v="Y"/>
    <s v="No"/>
    <n v="13"/>
    <n v="3"/>
    <n v="3"/>
    <n v="80"/>
    <n v="0"/>
    <n v="7"/>
    <n v="2"/>
    <n v="2"/>
    <n v="3"/>
    <n v="2"/>
    <n v="1"/>
    <n v="2"/>
    <n v="2"/>
    <x v="1"/>
    <n v="0"/>
  </r>
  <r>
    <n v="41"/>
    <x v="1"/>
    <s v="Travel_Rarely"/>
    <n v="447"/>
    <x v="1"/>
    <n v="5"/>
    <n v="3"/>
    <s v="Life Sciences"/>
    <n v="1"/>
    <n v="1814"/>
    <n v="2"/>
    <x v="1"/>
    <n v="85"/>
    <n v="4"/>
    <n v="2"/>
    <s v="Healthcare Representative"/>
    <n v="2"/>
    <x v="0"/>
    <n v="6870"/>
    <n v="15530"/>
    <n v="3"/>
    <s v="Y"/>
    <s v="No"/>
    <n v="12"/>
    <n v="3"/>
    <n v="1"/>
    <n v="80"/>
    <n v="0"/>
    <n v="11"/>
    <n v="3"/>
    <n v="1"/>
    <n v="3"/>
    <n v="2"/>
    <n v="1"/>
    <n v="2"/>
    <n v="2"/>
    <x v="1"/>
    <n v="0"/>
  </r>
  <r>
    <n v="41"/>
    <x v="1"/>
    <s v="Travel_Rarely"/>
    <n v="796"/>
    <x v="0"/>
    <n v="4"/>
    <n v="1"/>
    <s v="Marketing"/>
    <n v="1"/>
    <n v="1815"/>
    <n v="3"/>
    <x v="0"/>
    <n v="81"/>
    <n v="3"/>
    <n v="3"/>
    <s v="Sales Executive"/>
    <n v="3"/>
    <x v="2"/>
    <n v="10447"/>
    <n v="26458"/>
    <n v="0"/>
    <s v="Y"/>
    <s v="Yes"/>
    <n v="13"/>
    <n v="3"/>
    <n v="4"/>
    <n v="80"/>
    <n v="1"/>
    <n v="23"/>
    <n v="3"/>
    <n v="4"/>
    <n v="22"/>
    <n v="14"/>
    <n v="13"/>
    <n v="5"/>
    <n v="3"/>
    <x v="1"/>
    <n v="0"/>
  </r>
  <r>
    <n v="30"/>
    <x v="1"/>
    <s v="Travel_Rarely"/>
    <n v="1092"/>
    <x v="1"/>
    <n v="10"/>
    <n v="3"/>
    <s v="Medical"/>
    <n v="1"/>
    <n v="1816"/>
    <n v="1"/>
    <x v="0"/>
    <n v="64"/>
    <n v="3"/>
    <n v="3"/>
    <s v="Manufacturing Director"/>
    <n v="3"/>
    <x v="0"/>
    <n v="9667"/>
    <n v="2739"/>
    <n v="9"/>
    <s v="Y"/>
    <s v="No"/>
    <n v="14"/>
    <n v="3"/>
    <n v="2"/>
    <n v="80"/>
    <n v="0"/>
    <n v="9"/>
    <n v="3"/>
    <n v="3"/>
    <n v="7"/>
    <n v="7"/>
    <n v="0"/>
    <n v="2"/>
    <n v="3"/>
    <x v="1"/>
    <n v="0"/>
  </r>
  <r>
    <n v="26"/>
    <x v="0"/>
    <s v="Travel_Rarely"/>
    <n v="920"/>
    <x v="2"/>
    <n v="20"/>
    <n v="2"/>
    <s v="Medical"/>
    <n v="1"/>
    <n v="1818"/>
    <n v="4"/>
    <x v="0"/>
    <n v="69"/>
    <n v="3"/>
    <n v="1"/>
    <s v="Human Resources"/>
    <n v="2"/>
    <x v="1"/>
    <n v="2148"/>
    <n v="6889"/>
    <n v="0"/>
    <s v="Y"/>
    <s v="Yes"/>
    <n v="11"/>
    <n v="3"/>
    <n v="3"/>
    <n v="80"/>
    <n v="0"/>
    <n v="6"/>
    <n v="3"/>
    <n v="3"/>
    <n v="5"/>
    <n v="1"/>
    <n v="1"/>
    <n v="4"/>
    <n v="3"/>
    <x v="1"/>
    <n v="1"/>
  </r>
  <r>
    <n v="46"/>
    <x v="0"/>
    <s v="Travel_Rarely"/>
    <n v="261"/>
    <x v="1"/>
    <n v="21"/>
    <n v="2"/>
    <s v="Medical"/>
    <n v="1"/>
    <n v="1821"/>
    <n v="4"/>
    <x v="0"/>
    <n v="66"/>
    <n v="3"/>
    <n v="2"/>
    <s v="Healthcare Representative"/>
    <n v="2"/>
    <x v="1"/>
    <n v="8926"/>
    <n v="10842"/>
    <n v="4"/>
    <s v="Y"/>
    <s v="No"/>
    <n v="22"/>
    <n v="4"/>
    <n v="4"/>
    <n v="80"/>
    <n v="1"/>
    <n v="13"/>
    <n v="2"/>
    <n v="4"/>
    <n v="9"/>
    <n v="7"/>
    <n v="3"/>
    <n v="7"/>
    <n v="3"/>
    <x v="1"/>
    <n v="1"/>
  </r>
  <r>
    <n v="40"/>
    <x v="1"/>
    <s v="Travel_Rarely"/>
    <n v="1194"/>
    <x v="1"/>
    <n v="1"/>
    <n v="3"/>
    <s v="Life Sciences"/>
    <n v="1"/>
    <n v="1822"/>
    <n v="3"/>
    <x v="0"/>
    <n v="52"/>
    <n v="3"/>
    <n v="2"/>
    <s v="Healthcare Representative"/>
    <n v="4"/>
    <x v="2"/>
    <n v="6513"/>
    <n v="9060"/>
    <n v="4"/>
    <s v="Y"/>
    <s v="No"/>
    <n v="17"/>
    <n v="3"/>
    <n v="4"/>
    <n v="80"/>
    <n v="1"/>
    <n v="12"/>
    <n v="3"/>
    <n v="3"/>
    <n v="5"/>
    <n v="3"/>
    <n v="0"/>
    <n v="3"/>
    <n v="5"/>
    <x v="2"/>
    <n v="0"/>
  </r>
  <r>
    <n v="34"/>
    <x v="1"/>
    <s v="Travel_Rarely"/>
    <n v="810"/>
    <x v="0"/>
    <n v="8"/>
    <n v="2"/>
    <s v="Technical Degree"/>
    <n v="1"/>
    <n v="1823"/>
    <n v="2"/>
    <x v="1"/>
    <n v="92"/>
    <n v="4"/>
    <n v="2"/>
    <s v="Sales Executive"/>
    <n v="3"/>
    <x v="1"/>
    <n v="6799"/>
    <n v="22128"/>
    <n v="1"/>
    <s v="Y"/>
    <s v="No"/>
    <n v="21"/>
    <n v="4"/>
    <n v="3"/>
    <n v="80"/>
    <n v="2"/>
    <n v="10"/>
    <n v="5"/>
    <n v="3"/>
    <n v="10"/>
    <n v="8"/>
    <n v="4"/>
    <n v="8"/>
    <n v="3"/>
    <x v="1"/>
    <n v="0"/>
  </r>
  <r>
    <n v="58"/>
    <x v="1"/>
    <s v="Non-Travel"/>
    <n v="350"/>
    <x v="0"/>
    <n v="2"/>
    <n v="3"/>
    <s v="Medical"/>
    <n v="1"/>
    <n v="1824"/>
    <n v="2"/>
    <x v="1"/>
    <n v="52"/>
    <n v="3"/>
    <n v="4"/>
    <s v="Manager"/>
    <n v="2"/>
    <x v="2"/>
    <n v="16291"/>
    <n v="22577"/>
    <n v="4"/>
    <s v="Y"/>
    <s v="No"/>
    <n v="22"/>
    <n v="4"/>
    <n v="4"/>
    <n v="80"/>
    <n v="1"/>
    <n v="37"/>
    <n v="0"/>
    <n v="2"/>
    <n v="16"/>
    <n v="9"/>
    <n v="14"/>
    <n v="14"/>
    <n v="1"/>
    <x v="0"/>
    <n v="0"/>
  </r>
  <r>
    <n v="35"/>
    <x v="1"/>
    <s v="Travel_Rarely"/>
    <n v="185"/>
    <x v="1"/>
    <n v="23"/>
    <n v="4"/>
    <s v="Medical"/>
    <n v="1"/>
    <n v="1826"/>
    <n v="2"/>
    <x v="1"/>
    <n v="91"/>
    <n v="1"/>
    <n v="1"/>
    <s v="Laboratory Technician"/>
    <n v="3"/>
    <x v="1"/>
    <n v="2705"/>
    <n v="9696"/>
    <n v="0"/>
    <s v="Y"/>
    <s v="No"/>
    <n v="16"/>
    <n v="3"/>
    <n v="2"/>
    <n v="80"/>
    <n v="1"/>
    <n v="6"/>
    <n v="2"/>
    <n v="4"/>
    <n v="5"/>
    <n v="4"/>
    <n v="0"/>
    <n v="3"/>
    <n v="3"/>
    <x v="1"/>
    <n v="0"/>
  </r>
  <r>
    <n v="47"/>
    <x v="1"/>
    <s v="Travel_Rarely"/>
    <n v="1001"/>
    <x v="1"/>
    <n v="4"/>
    <n v="3"/>
    <s v="Life Sciences"/>
    <n v="1"/>
    <n v="1827"/>
    <n v="3"/>
    <x v="0"/>
    <n v="92"/>
    <n v="2"/>
    <n v="3"/>
    <s v="Manufacturing Director"/>
    <n v="2"/>
    <x v="2"/>
    <n v="10333"/>
    <n v="19271"/>
    <n v="8"/>
    <s v="Y"/>
    <s v="Yes"/>
    <n v="12"/>
    <n v="3"/>
    <n v="3"/>
    <n v="80"/>
    <n v="1"/>
    <n v="28"/>
    <n v="4"/>
    <n v="3"/>
    <n v="22"/>
    <n v="11"/>
    <n v="14"/>
    <n v="10"/>
    <n v="5"/>
    <x v="2"/>
    <n v="0"/>
  </r>
  <r>
    <n v="40"/>
    <x v="1"/>
    <s v="Travel_Rarely"/>
    <n v="750"/>
    <x v="1"/>
    <n v="12"/>
    <n v="3"/>
    <s v="Life Sciences"/>
    <n v="1"/>
    <n v="1829"/>
    <n v="2"/>
    <x v="0"/>
    <n v="47"/>
    <n v="3"/>
    <n v="2"/>
    <s v="Healthcare Representative"/>
    <n v="1"/>
    <x v="2"/>
    <n v="4448"/>
    <n v="10748"/>
    <n v="2"/>
    <s v="Y"/>
    <s v="No"/>
    <n v="12"/>
    <n v="3"/>
    <n v="2"/>
    <n v="80"/>
    <n v="1"/>
    <n v="15"/>
    <n v="3"/>
    <n v="3"/>
    <n v="7"/>
    <n v="4"/>
    <n v="7"/>
    <n v="7"/>
    <n v="3"/>
    <x v="1"/>
    <n v="0"/>
  </r>
  <r>
    <n v="54"/>
    <x v="1"/>
    <s v="Travel_Rarely"/>
    <n v="431"/>
    <x v="1"/>
    <n v="7"/>
    <n v="4"/>
    <s v="Medical"/>
    <n v="1"/>
    <n v="1830"/>
    <n v="4"/>
    <x v="0"/>
    <n v="68"/>
    <n v="3"/>
    <n v="2"/>
    <s v="Research Scientist"/>
    <n v="4"/>
    <x v="1"/>
    <n v="6854"/>
    <n v="15696"/>
    <n v="4"/>
    <s v="Y"/>
    <s v="No"/>
    <n v="15"/>
    <n v="3"/>
    <n v="2"/>
    <n v="80"/>
    <n v="1"/>
    <n v="14"/>
    <n v="2"/>
    <n v="2"/>
    <n v="7"/>
    <n v="1"/>
    <n v="1"/>
    <n v="7"/>
    <n v="3"/>
    <x v="1"/>
    <n v="0"/>
  </r>
  <r>
    <n v="31"/>
    <x v="1"/>
    <s v="Travel_Frequently"/>
    <n v="1125"/>
    <x v="0"/>
    <n v="7"/>
    <n v="4"/>
    <s v="Marketing"/>
    <n v="1"/>
    <n v="1833"/>
    <n v="1"/>
    <x v="0"/>
    <n v="68"/>
    <n v="3"/>
    <n v="3"/>
    <s v="Sales Executive"/>
    <n v="1"/>
    <x v="1"/>
    <n v="9637"/>
    <n v="8277"/>
    <n v="2"/>
    <s v="Y"/>
    <s v="No"/>
    <n v="14"/>
    <n v="3"/>
    <n v="4"/>
    <n v="80"/>
    <n v="2"/>
    <n v="9"/>
    <n v="3"/>
    <n v="3"/>
    <n v="3"/>
    <n v="2"/>
    <n v="2"/>
    <n v="2"/>
    <n v="3"/>
    <x v="1"/>
    <n v="0"/>
  </r>
  <r>
    <n v="28"/>
    <x v="1"/>
    <s v="Travel_Rarely"/>
    <n v="1217"/>
    <x v="1"/>
    <n v="1"/>
    <n v="3"/>
    <s v="Medical"/>
    <n v="1"/>
    <n v="1834"/>
    <n v="3"/>
    <x v="0"/>
    <n v="67"/>
    <n v="3"/>
    <n v="1"/>
    <s v="Research Scientist"/>
    <n v="1"/>
    <x v="1"/>
    <n v="3591"/>
    <n v="12719"/>
    <n v="1"/>
    <s v="Y"/>
    <s v="No"/>
    <n v="25"/>
    <n v="4"/>
    <n v="3"/>
    <n v="80"/>
    <n v="1"/>
    <n v="3"/>
    <n v="3"/>
    <n v="3"/>
    <n v="3"/>
    <n v="2"/>
    <n v="1"/>
    <n v="2"/>
    <n v="3"/>
    <x v="1"/>
    <n v="0"/>
  </r>
  <r>
    <n v="38"/>
    <x v="1"/>
    <s v="Travel_Rarely"/>
    <n v="723"/>
    <x v="0"/>
    <n v="2"/>
    <n v="4"/>
    <s v="Marketing"/>
    <n v="1"/>
    <n v="1835"/>
    <n v="2"/>
    <x v="0"/>
    <n v="77"/>
    <n v="1"/>
    <n v="2"/>
    <s v="Sales Representative"/>
    <n v="4"/>
    <x v="1"/>
    <n v="5405"/>
    <n v="4244"/>
    <n v="2"/>
    <s v="Y"/>
    <s v="Yes"/>
    <n v="20"/>
    <n v="4"/>
    <n v="1"/>
    <n v="80"/>
    <n v="2"/>
    <n v="20"/>
    <n v="4"/>
    <n v="2"/>
    <n v="4"/>
    <n v="2"/>
    <n v="0"/>
    <n v="3"/>
    <n v="2"/>
    <x v="1"/>
    <n v="0"/>
  </r>
  <r>
    <n v="26"/>
    <x v="1"/>
    <s v="Travel_Rarely"/>
    <n v="572"/>
    <x v="0"/>
    <n v="10"/>
    <n v="3"/>
    <s v="Medical"/>
    <n v="1"/>
    <n v="1836"/>
    <n v="3"/>
    <x v="1"/>
    <n v="46"/>
    <n v="3"/>
    <n v="2"/>
    <s v="Sales Executive"/>
    <n v="4"/>
    <x v="0"/>
    <n v="4684"/>
    <n v="9125"/>
    <n v="1"/>
    <s v="Y"/>
    <s v="No"/>
    <n v="13"/>
    <n v="3"/>
    <n v="1"/>
    <n v="80"/>
    <n v="0"/>
    <n v="5"/>
    <n v="4"/>
    <n v="3"/>
    <n v="5"/>
    <n v="3"/>
    <n v="1"/>
    <n v="2"/>
    <n v="3"/>
    <x v="1"/>
    <n v="0"/>
  </r>
  <r>
    <n v="58"/>
    <x v="1"/>
    <s v="Travel_Frequently"/>
    <n v="1216"/>
    <x v="1"/>
    <n v="15"/>
    <n v="4"/>
    <s v="Life Sciences"/>
    <n v="1"/>
    <n v="1837"/>
    <n v="1"/>
    <x v="1"/>
    <n v="87"/>
    <n v="3"/>
    <n v="4"/>
    <s v="Research Director"/>
    <n v="3"/>
    <x v="1"/>
    <n v="15787"/>
    <n v="21624"/>
    <n v="2"/>
    <s v="Y"/>
    <s v="Yes"/>
    <n v="14"/>
    <n v="3"/>
    <n v="2"/>
    <n v="80"/>
    <n v="0"/>
    <n v="23"/>
    <n v="3"/>
    <n v="3"/>
    <n v="2"/>
    <n v="2"/>
    <n v="2"/>
    <n v="2"/>
    <n v="5"/>
    <x v="2"/>
    <n v="0"/>
  </r>
  <r>
    <n v="18"/>
    <x v="1"/>
    <s v="Non-Travel"/>
    <n v="1431"/>
    <x v="1"/>
    <n v="14"/>
    <n v="3"/>
    <s v="Medical"/>
    <n v="1"/>
    <n v="1839"/>
    <n v="2"/>
    <x v="0"/>
    <n v="33"/>
    <n v="3"/>
    <n v="1"/>
    <s v="Research Scientist"/>
    <n v="3"/>
    <x v="0"/>
    <n v="1514"/>
    <n v="8018"/>
    <n v="1"/>
    <s v="Y"/>
    <s v="No"/>
    <n v="16"/>
    <n v="3"/>
    <n v="3"/>
    <n v="80"/>
    <n v="0"/>
    <n v="0"/>
    <n v="4"/>
    <n v="1"/>
    <n v="0"/>
    <n v="0"/>
    <n v="0"/>
    <n v="0"/>
    <n v="5"/>
    <x v="2"/>
    <n v="0"/>
  </r>
  <r>
    <n v="31"/>
    <x v="0"/>
    <s v="Travel_Rarely"/>
    <n v="359"/>
    <x v="2"/>
    <n v="18"/>
    <n v="5"/>
    <s v="Human Resources"/>
    <n v="1"/>
    <n v="1842"/>
    <n v="4"/>
    <x v="1"/>
    <n v="89"/>
    <n v="4"/>
    <n v="1"/>
    <s v="Human Resources"/>
    <n v="1"/>
    <x v="1"/>
    <n v="2956"/>
    <n v="21495"/>
    <n v="0"/>
    <s v="Y"/>
    <s v="No"/>
    <n v="17"/>
    <n v="3"/>
    <n v="3"/>
    <n v="80"/>
    <n v="0"/>
    <n v="2"/>
    <n v="4"/>
    <n v="3"/>
    <n v="1"/>
    <n v="0"/>
    <n v="0"/>
    <n v="0"/>
    <n v="2"/>
    <x v="1"/>
    <n v="1"/>
  </r>
  <r>
    <n v="29"/>
    <x v="0"/>
    <s v="Travel_Rarely"/>
    <n v="350"/>
    <x v="2"/>
    <n v="13"/>
    <n v="3"/>
    <s v="Human Resources"/>
    <n v="1"/>
    <n v="1844"/>
    <n v="1"/>
    <x v="1"/>
    <n v="56"/>
    <n v="2"/>
    <n v="1"/>
    <s v="Human Resources"/>
    <n v="1"/>
    <x v="2"/>
    <n v="2335"/>
    <n v="3157"/>
    <n v="4"/>
    <s v="Y"/>
    <s v="Yes"/>
    <n v="15"/>
    <n v="3"/>
    <n v="4"/>
    <n v="80"/>
    <n v="3"/>
    <n v="4"/>
    <n v="3"/>
    <n v="3"/>
    <n v="2"/>
    <n v="2"/>
    <n v="2"/>
    <n v="0"/>
    <n v="3"/>
    <x v="1"/>
    <n v="1"/>
  </r>
  <r>
    <n v="45"/>
    <x v="1"/>
    <s v="Non-Travel"/>
    <n v="589"/>
    <x v="0"/>
    <n v="2"/>
    <n v="4"/>
    <s v="Life Sciences"/>
    <n v="1"/>
    <n v="1845"/>
    <n v="3"/>
    <x v="0"/>
    <n v="67"/>
    <n v="3"/>
    <n v="2"/>
    <s v="Sales Executive"/>
    <n v="3"/>
    <x v="1"/>
    <n v="5154"/>
    <n v="19665"/>
    <n v="4"/>
    <s v="Y"/>
    <s v="No"/>
    <n v="22"/>
    <n v="4"/>
    <n v="2"/>
    <n v="80"/>
    <n v="2"/>
    <n v="10"/>
    <n v="3"/>
    <n v="4"/>
    <n v="8"/>
    <n v="7"/>
    <n v="5"/>
    <n v="7"/>
    <n v="1"/>
    <x v="0"/>
    <n v="0"/>
  </r>
  <r>
    <n v="36"/>
    <x v="1"/>
    <s v="Travel_Rarely"/>
    <n v="430"/>
    <x v="1"/>
    <n v="2"/>
    <n v="4"/>
    <s v="Other"/>
    <n v="1"/>
    <n v="1847"/>
    <n v="4"/>
    <x v="0"/>
    <n v="73"/>
    <n v="3"/>
    <n v="2"/>
    <s v="Research Scientist"/>
    <n v="2"/>
    <x v="1"/>
    <n v="6962"/>
    <n v="19573"/>
    <n v="4"/>
    <s v="Y"/>
    <s v="Yes"/>
    <n v="22"/>
    <n v="4"/>
    <n v="4"/>
    <n v="80"/>
    <n v="1"/>
    <n v="15"/>
    <n v="2"/>
    <n v="3"/>
    <n v="1"/>
    <n v="0"/>
    <n v="0"/>
    <n v="0"/>
    <n v="4"/>
    <x v="2"/>
    <n v="0"/>
  </r>
  <r>
    <n v="43"/>
    <x v="1"/>
    <s v="Travel_Frequently"/>
    <n v="1422"/>
    <x v="0"/>
    <n v="2"/>
    <n v="4"/>
    <s v="Life Sciences"/>
    <n v="1"/>
    <n v="1849"/>
    <n v="1"/>
    <x v="1"/>
    <n v="92"/>
    <n v="3"/>
    <n v="2"/>
    <s v="Sales Executive"/>
    <n v="4"/>
    <x v="1"/>
    <n v="5675"/>
    <n v="19246"/>
    <n v="1"/>
    <s v="Y"/>
    <s v="No"/>
    <n v="20"/>
    <n v="4"/>
    <n v="3"/>
    <n v="80"/>
    <n v="1"/>
    <n v="7"/>
    <n v="5"/>
    <n v="3"/>
    <n v="7"/>
    <n v="7"/>
    <n v="7"/>
    <n v="7"/>
    <n v="4"/>
    <x v="2"/>
    <n v="0"/>
  </r>
  <r>
    <n v="27"/>
    <x v="1"/>
    <s v="Travel_Frequently"/>
    <n v="1297"/>
    <x v="1"/>
    <n v="5"/>
    <n v="2"/>
    <s v="Life Sciences"/>
    <n v="1"/>
    <n v="1850"/>
    <n v="4"/>
    <x v="0"/>
    <n v="53"/>
    <n v="3"/>
    <n v="1"/>
    <s v="Laboratory Technician"/>
    <n v="4"/>
    <x v="0"/>
    <n v="2379"/>
    <n v="19826"/>
    <n v="0"/>
    <s v="Y"/>
    <s v="Yes"/>
    <n v="14"/>
    <n v="3"/>
    <n v="3"/>
    <n v="80"/>
    <n v="0"/>
    <n v="6"/>
    <n v="3"/>
    <n v="2"/>
    <n v="5"/>
    <n v="4"/>
    <n v="0"/>
    <n v="2"/>
    <n v="5"/>
    <x v="2"/>
    <n v="0"/>
  </r>
  <r>
    <n v="29"/>
    <x v="1"/>
    <s v="Travel_Frequently"/>
    <n v="574"/>
    <x v="1"/>
    <n v="20"/>
    <n v="1"/>
    <s v="Medical"/>
    <n v="1"/>
    <n v="1852"/>
    <n v="4"/>
    <x v="1"/>
    <n v="40"/>
    <n v="3"/>
    <n v="1"/>
    <s v="Laboratory Technician"/>
    <n v="4"/>
    <x v="1"/>
    <n v="3812"/>
    <n v="7003"/>
    <n v="1"/>
    <s v="Y"/>
    <s v="No"/>
    <n v="13"/>
    <n v="3"/>
    <n v="2"/>
    <n v="80"/>
    <n v="0"/>
    <n v="11"/>
    <n v="3"/>
    <n v="4"/>
    <n v="11"/>
    <n v="8"/>
    <n v="3"/>
    <n v="10"/>
    <n v="5"/>
    <x v="2"/>
    <n v="0"/>
  </r>
  <r>
    <n v="32"/>
    <x v="1"/>
    <s v="Travel_Frequently"/>
    <n v="1318"/>
    <x v="0"/>
    <n v="10"/>
    <n v="4"/>
    <s v="Marketing"/>
    <n v="1"/>
    <n v="1853"/>
    <n v="4"/>
    <x v="1"/>
    <n v="79"/>
    <n v="3"/>
    <n v="2"/>
    <s v="Sales Executive"/>
    <n v="4"/>
    <x v="0"/>
    <n v="4648"/>
    <n v="26075"/>
    <n v="8"/>
    <s v="Y"/>
    <s v="No"/>
    <n v="13"/>
    <n v="3"/>
    <n v="3"/>
    <n v="80"/>
    <n v="0"/>
    <n v="4"/>
    <n v="2"/>
    <n v="4"/>
    <n v="0"/>
    <n v="0"/>
    <n v="0"/>
    <n v="0"/>
    <n v="1"/>
    <x v="0"/>
    <n v="0"/>
  </r>
  <r>
    <n v="42"/>
    <x v="1"/>
    <s v="Non-Travel"/>
    <n v="355"/>
    <x v="1"/>
    <n v="10"/>
    <n v="4"/>
    <s v="Technical Degree"/>
    <n v="1"/>
    <n v="1854"/>
    <n v="3"/>
    <x v="1"/>
    <n v="38"/>
    <n v="3"/>
    <n v="1"/>
    <s v="Research Scientist"/>
    <n v="3"/>
    <x v="1"/>
    <n v="2936"/>
    <n v="6161"/>
    <n v="3"/>
    <s v="Y"/>
    <s v="No"/>
    <n v="22"/>
    <n v="4"/>
    <n v="2"/>
    <n v="80"/>
    <n v="2"/>
    <n v="10"/>
    <n v="1"/>
    <n v="2"/>
    <n v="6"/>
    <n v="3"/>
    <n v="3"/>
    <n v="3"/>
    <n v="2"/>
    <x v="1"/>
    <n v="0"/>
  </r>
  <r>
    <n v="47"/>
    <x v="1"/>
    <s v="Travel_Rarely"/>
    <n v="207"/>
    <x v="1"/>
    <n v="9"/>
    <n v="4"/>
    <s v="Life Sciences"/>
    <n v="1"/>
    <n v="1856"/>
    <n v="2"/>
    <x v="0"/>
    <n v="64"/>
    <n v="3"/>
    <n v="1"/>
    <s v="Laboratory Technician"/>
    <n v="3"/>
    <x v="0"/>
    <n v="2105"/>
    <n v="5411"/>
    <n v="4"/>
    <s v="Y"/>
    <s v="No"/>
    <n v="12"/>
    <n v="3"/>
    <n v="3"/>
    <n v="80"/>
    <n v="0"/>
    <n v="7"/>
    <n v="2"/>
    <n v="3"/>
    <n v="2"/>
    <n v="2"/>
    <n v="2"/>
    <n v="0"/>
    <n v="4"/>
    <x v="2"/>
    <n v="0"/>
  </r>
  <r>
    <n v="46"/>
    <x v="1"/>
    <s v="Travel_Rarely"/>
    <n v="706"/>
    <x v="1"/>
    <n v="2"/>
    <n v="2"/>
    <s v="Life Sciences"/>
    <n v="1"/>
    <n v="1857"/>
    <n v="4"/>
    <x v="1"/>
    <n v="82"/>
    <n v="3"/>
    <n v="3"/>
    <s v="Manufacturing Director"/>
    <n v="4"/>
    <x v="2"/>
    <n v="8578"/>
    <n v="19989"/>
    <n v="3"/>
    <s v="Y"/>
    <s v="No"/>
    <n v="14"/>
    <n v="3"/>
    <n v="3"/>
    <n v="80"/>
    <n v="1"/>
    <n v="12"/>
    <n v="4"/>
    <n v="2"/>
    <n v="9"/>
    <n v="8"/>
    <n v="4"/>
    <n v="7"/>
    <n v="1"/>
    <x v="0"/>
    <n v="0"/>
  </r>
  <r>
    <n v="28"/>
    <x v="1"/>
    <s v="Non-Travel"/>
    <n v="280"/>
    <x v="2"/>
    <n v="1"/>
    <n v="2"/>
    <s v="Life Sciences"/>
    <n v="1"/>
    <n v="1858"/>
    <n v="3"/>
    <x v="1"/>
    <n v="43"/>
    <n v="3"/>
    <n v="1"/>
    <s v="Human Resources"/>
    <n v="4"/>
    <x v="2"/>
    <n v="2706"/>
    <n v="10494"/>
    <n v="1"/>
    <s v="Y"/>
    <s v="No"/>
    <n v="15"/>
    <n v="3"/>
    <n v="2"/>
    <n v="80"/>
    <n v="1"/>
    <n v="3"/>
    <n v="2"/>
    <n v="3"/>
    <n v="3"/>
    <n v="2"/>
    <n v="2"/>
    <n v="2"/>
    <n v="1"/>
    <x v="0"/>
    <n v="0"/>
  </r>
  <r>
    <n v="29"/>
    <x v="1"/>
    <s v="Travel_Rarely"/>
    <n v="726"/>
    <x v="1"/>
    <n v="29"/>
    <n v="1"/>
    <s v="Life Sciences"/>
    <n v="1"/>
    <n v="1859"/>
    <n v="4"/>
    <x v="1"/>
    <n v="93"/>
    <n v="1"/>
    <n v="2"/>
    <s v="Healthcare Representative"/>
    <n v="3"/>
    <x v="2"/>
    <n v="6384"/>
    <n v="21143"/>
    <n v="8"/>
    <s v="Y"/>
    <s v="No"/>
    <n v="17"/>
    <n v="3"/>
    <n v="4"/>
    <n v="80"/>
    <n v="2"/>
    <n v="11"/>
    <n v="3"/>
    <n v="3"/>
    <n v="7"/>
    <n v="0"/>
    <n v="1"/>
    <n v="6"/>
    <n v="3"/>
    <x v="1"/>
    <n v="0"/>
  </r>
  <r>
    <n v="42"/>
    <x v="1"/>
    <s v="Travel_Rarely"/>
    <n v="1142"/>
    <x v="1"/>
    <n v="8"/>
    <n v="3"/>
    <s v="Life Sciences"/>
    <n v="1"/>
    <n v="1860"/>
    <n v="4"/>
    <x v="1"/>
    <n v="81"/>
    <n v="3"/>
    <n v="1"/>
    <s v="Laboratory Technician"/>
    <n v="3"/>
    <x v="0"/>
    <n v="3968"/>
    <n v="13624"/>
    <n v="4"/>
    <s v="Y"/>
    <s v="No"/>
    <n v="13"/>
    <n v="3"/>
    <n v="4"/>
    <n v="80"/>
    <n v="0"/>
    <n v="8"/>
    <n v="3"/>
    <n v="3"/>
    <n v="0"/>
    <n v="0"/>
    <n v="0"/>
    <n v="0"/>
    <n v="2"/>
    <x v="1"/>
    <n v="0"/>
  </r>
  <r>
    <n v="32"/>
    <x v="0"/>
    <s v="Travel_Rarely"/>
    <n v="414"/>
    <x v="0"/>
    <n v="2"/>
    <n v="4"/>
    <s v="Marketing"/>
    <n v="1"/>
    <n v="1862"/>
    <n v="3"/>
    <x v="1"/>
    <n v="82"/>
    <n v="2"/>
    <n v="2"/>
    <s v="Sales Executive"/>
    <n v="2"/>
    <x v="0"/>
    <n v="9907"/>
    <n v="26186"/>
    <n v="7"/>
    <s v="Y"/>
    <s v="Yes"/>
    <n v="12"/>
    <n v="3"/>
    <n v="3"/>
    <n v="80"/>
    <n v="0"/>
    <n v="7"/>
    <n v="3"/>
    <n v="2"/>
    <n v="2"/>
    <n v="2"/>
    <n v="2"/>
    <n v="2"/>
    <n v="1"/>
    <x v="0"/>
    <n v="1"/>
  </r>
  <r>
    <n v="46"/>
    <x v="1"/>
    <s v="Travel_Rarely"/>
    <n v="1319"/>
    <x v="0"/>
    <n v="3"/>
    <n v="3"/>
    <s v="Technical Degree"/>
    <n v="1"/>
    <n v="1863"/>
    <n v="1"/>
    <x v="0"/>
    <n v="45"/>
    <n v="4"/>
    <n v="4"/>
    <s v="Sales Executive"/>
    <n v="1"/>
    <x v="2"/>
    <n v="13225"/>
    <n v="7739"/>
    <n v="2"/>
    <s v="Y"/>
    <s v="No"/>
    <n v="12"/>
    <n v="3"/>
    <n v="4"/>
    <n v="80"/>
    <n v="1"/>
    <n v="25"/>
    <n v="5"/>
    <n v="3"/>
    <n v="19"/>
    <n v="17"/>
    <n v="2"/>
    <n v="8"/>
    <n v="1"/>
    <x v="0"/>
    <n v="0"/>
  </r>
  <r>
    <n v="27"/>
    <x v="1"/>
    <s v="Travel_Rarely"/>
    <n v="728"/>
    <x v="0"/>
    <n v="23"/>
    <n v="1"/>
    <s v="Medical"/>
    <n v="1"/>
    <n v="1864"/>
    <n v="2"/>
    <x v="0"/>
    <n v="36"/>
    <n v="2"/>
    <n v="2"/>
    <s v="Sales Representative"/>
    <n v="3"/>
    <x v="1"/>
    <n v="3540"/>
    <n v="7018"/>
    <n v="1"/>
    <s v="Y"/>
    <s v="No"/>
    <n v="21"/>
    <n v="4"/>
    <n v="4"/>
    <n v="80"/>
    <n v="1"/>
    <n v="9"/>
    <n v="5"/>
    <n v="3"/>
    <n v="9"/>
    <n v="8"/>
    <n v="5"/>
    <n v="8"/>
    <n v="1"/>
    <x v="0"/>
    <n v="0"/>
  </r>
  <r>
    <n v="29"/>
    <x v="1"/>
    <s v="Travel_Rarely"/>
    <n v="352"/>
    <x v="2"/>
    <n v="6"/>
    <n v="1"/>
    <s v="Medical"/>
    <n v="1"/>
    <n v="1865"/>
    <n v="4"/>
    <x v="1"/>
    <n v="87"/>
    <n v="2"/>
    <n v="1"/>
    <s v="Human Resources"/>
    <n v="2"/>
    <x v="1"/>
    <n v="2804"/>
    <n v="15434"/>
    <n v="1"/>
    <s v="Y"/>
    <s v="No"/>
    <n v="11"/>
    <n v="3"/>
    <n v="4"/>
    <n v="80"/>
    <n v="0"/>
    <n v="1"/>
    <n v="3"/>
    <n v="3"/>
    <n v="1"/>
    <n v="0"/>
    <n v="0"/>
    <n v="0"/>
    <n v="1"/>
    <x v="0"/>
    <n v="0"/>
  </r>
  <r>
    <n v="43"/>
    <x v="1"/>
    <s v="Travel_Rarely"/>
    <n v="823"/>
    <x v="1"/>
    <n v="6"/>
    <n v="3"/>
    <s v="Medical"/>
    <n v="1"/>
    <n v="1866"/>
    <n v="1"/>
    <x v="0"/>
    <n v="81"/>
    <n v="2"/>
    <n v="5"/>
    <s v="Manager"/>
    <n v="3"/>
    <x v="1"/>
    <n v="19392"/>
    <n v="22539"/>
    <n v="7"/>
    <s v="Y"/>
    <s v="No"/>
    <n v="13"/>
    <n v="3"/>
    <n v="4"/>
    <n v="80"/>
    <n v="0"/>
    <n v="21"/>
    <n v="2"/>
    <n v="3"/>
    <n v="16"/>
    <n v="12"/>
    <n v="6"/>
    <n v="14"/>
    <n v="4"/>
    <x v="2"/>
    <n v="0"/>
  </r>
  <r>
    <n v="48"/>
    <x v="1"/>
    <s v="Travel_Rarely"/>
    <n v="1224"/>
    <x v="1"/>
    <n v="10"/>
    <n v="3"/>
    <s v="Life Sciences"/>
    <n v="1"/>
    <n v="1867"/>
    <n v="4"/>
    <x v="1"/>
    <n v="91"/>
    <n v="2"/>
    <n v="5"/>
    <s v="Research Director"/>
    <n v="2"/>
    <x v="1"/>
    <n v="19665"/>
    <n v="13583"/>
    <n v="4"/>
    <s v="Y"/>
    <s v="No"/>
    <n v="12"/>
    <n v="3"/>
    <n v="4"/>
    <n v="80"/>
    <n v="0"/>
    <n v="29"/>
    <n v="3"/>
    <n v="3"/>
    <n v="22"/>
    <n v="10"/>
    <n v="12"/>
    <n v="9"/>
    <n v="3"/>
    <x v="1"/>
    <n v="0"/>
  </r>
  <r>
    <n v="29"/>
    <x v="0"/>
    <s v="Travel_Frequently"/>
    <n v="459"/>
    <x v="1"/>
    <n v="24"/>
    <n v="2"/>
    <s v="Life Sciences"/>
    <n v="1"/>
    <n v="1868"/>
    <n v="4"/>
    <x v="1"/>
    <n v="73"/>
    <n v="2"/>
    <n v="1"/>
    <s v="Research Scientist"/>
    <n v="4"/>
    <x v="0"/>
    <n v="2439"/>
    <n v="14753"/>
    <n v="1"/>
    <s v="Y"/>
    <s v="Yes"/>
    <n v="24"/>
    <n v="4"/>
    <n v="2"/>
    <n v="80"/>
    <n v="0"/>
    <n v="1"/>
    <n v="3"/>
    <n v="2"/>
    <n v="1"/>
    <n v="0"/>
    <n v="1"/>
    <n v="0"/>
    <n v="5"/>
    <x v="2"/>
    <n v="1"/>
  </r>
  <r>
    <n v="46"/>
    <x v="0"/>
    <s v="Travel_Rarely"/>
    <n v="1254"/>
    <x v="0"/>
    <n v="10"/>
    <n v="3"/>
    <s v="Life Sciences"/>
    <n v="1"/>
    <n v="1869"/>
    <n v="3"/>
    <x v="0"/>
    <n v="64"/>
    <n v="3"/>
    <n v="3"/>
    <s v="Sales Executive"/>
    <n v="2"/>
    <x v="1"/>
    <n v="7314"/>
    <n v="14011"/>
    <n v="5"/>
    <s v="Y"/>
    <s v="No"/>
    <n v="21"/>
    <n v="4"/>
    <n v="3"/>
    <n v="80"/>
    <n v="3"/>
    <n v="14"/>
    <n v="2"/>
    <n v="3"/>
    <n v="8"/>
    <n v="7"/>
    <n v="0"/>
    <n v="7"/>
    <n v="2"/>
    <x v="1"/>
    <n v="1"/>
  </r>
  <r>
    <n v="27"/>
    <x v="1"/>
    <s v="Travel_Frequently"/>
    <n v="1131"/>
    <x v="1"/>
    <n v="15"/>
    <n v="3"/>
    <s v="Life Sciences"/>
    <n v="1"/>
    <n v="1870"/>
    <n v="4"/>
    <x v="0"/>
    <n v="77"/>
    <n v="2"/>
    <n v="1"/>
    <s v="Research Scientist"/>
    <n v="1"/>
    <x v="1"/>
    <n v="4774"/>
    <n v="23844"/>
    <n v="0"/>
    <s v="Y"/>
    <s v="No"/>
    <n v="19"/>
    <n v="3"/>
    <n v="4"/>
    <n v="80"/>
    <n v="1"/>
    <n v="8"/>
    <n v="2"/>
    <n v="2"/>
    <n v="7"/>
    <n v="6"/>
    <n v="7"/>
    <n v="3"/>
    <n v="1"/>
    <x v="0"/>
    <n v="0"/>
  </r>
  <r>
    <n v="39"/>
    <x v="1"/>
    <s v="Travel_Rarely"/>
    <n v="835"/>
    <x v="1"/>
    <n v="19"/>
    <n v="4"/>
    <s v="Other"/>
    <n v="1"/>
    <n v="1871"/>
    <n v="4"/>
    <x v="1"/>
    <n v="41"/>
    <n v="3"/>
    <n v="2"/>
    <s v="Research Scientist"/>
    <n v="4"/>
    <x v="2"/>
    <n v="3902"/>
    <n v="5141"/>
    <n v="8"/>
    <s v="Y"/>
    <s v="No"/>
    <n v="14"/>
    <n v="3"/>
    <n v="2"/>
    <n v="80"/>
    <n v="3"/>
    <n v="7"/>
    <n v="2"/>
    <n v="3"/>
    <n v="2"/>
    <n v="2"/>
    <n v="2"/>
    <n v="2"/>
    <n v="4"/>
    <x v="2"/>
    <n v="0"/>
  </r>
  <r>
    <n v="55"/>
    <x v="1"/>
    <s v="Travel_Rarely"/>
    <n v="836"/>
    <x v="1"/>
    <n v="2"/>
    <n v="4"/>
    <s v="Technical Degree"/>
    <n v="1"/>
    <n v="1873"/>
    <n v="2"/>
    <x v="1"/>
    <n v="98"/>
    <n v="2"/>
    <n v="1"/>
    <s v="Research Scientist"/>
    <n v="4"/>
    <x v="1"/>
    <n v="2662"/>
    <n v="7975"/>
    <n v="8"/>
    <s v="Y"/>
    <s v="No"/>
    <n v="20"/>
    <n v="4"/>
    <n v="2"/>
    <n v="80"/>
    <n v="1"/>
    <n v="19"/>
    <n v="2"/>
    <n v="4"/>
    <n v="5"/>
    <n v="2"/>
    <n v="0"/>
    <n v="4"/>
    <n v="3"/>
    <x v="1"/>
    <n v="0"/>
  </r>
  <r>
    <n v="28"/>
    <x v="1"/>
    <s v="Travel_Rarely"/>
    <n v="1172"/>
    <x v="0"/>
    <n v="3"/>
    <n v="3"/>
    <s v="Medical"/>
    <n v="1"/>
    <n v="1875"/>
    <n v="2"/>
    <x v="0"/>
    <n v="78"/>
    <n v="3"/>
    <n v="1"/>
    <s v="Sales Representative"/>
    <n v="2"/>
    <x v="1"/>
    <n v="2856"/>
    <n v="3692"/>
    <n v="1"/>
    <s v="Y"/>
    <s v="No"/>
    <n v="19"/>
    <n v="3"/>
    <n v="4"/>
    <n v="80"/>
    <n v="1"/>
    <n v="1"/>
    <n v="3"/>
    <n v="3"/>
    <n v="1"/>
    <n v="0"/>
    <n v="0"/>
    <n v="0"/>
    <n v="2"/>
    <x v="1"/>
    <n v="0"/>
  </r>
  <r>
    <n v="30"/>
    <x v="0"/>
    <s v="Travel_Rarely"/>
    <n v="945"/>
    <x v="0"/>
    <n v="9"/>
    <n v="3"/>
    <s v="Medical"/>
    <n v="1"/>
    <n v="1876"/>
    <n v="2"/>
    <x v="1"/>
    <n v="89"/>
    <n v="3"/>
    <n v="1"/>
    <s v="Sales Representative"/>
    <n v="4"/>
    <x v="0"/>
    <n v="1081"/>
    <n v="16019"/>
    <n v="1"/>
    <s v="Y"/>
    <s v="No"/>
    <n v="13"/>
    <n v="3"/>
    <n v="3"/>
    <n v="80"/>
    <n v="0"/>
    <n v="1"/>
    <n v="3"/>
    <n v="2"/>
    <n v="1"/>
    <n v="0"/>
    <n v="0"/>
    <n v="0"/>
    <n v="1"/>
    <x v="0"/>
    <n v="1"/>
  </r>
  <r>
    <n v="22"/>
    <x v="0"/>
    <s v="Travel_Rarely"/>
    <n v="391"/>
    <x v="1"/>
    <n v="7"/>
    <n v="1"/>
    <s v="Life Sciences"/>
    <n v="1"/>
    <n v="1878"/>
    <n v="4"/>
    <x v="1"/>
    <n v="75"/>
    <n v="3"/>
    <n v="1"/>
    <s v="Research Scientist"/>
    <n v="2"/>
    <x v="0"/>
    <n v="2472"/>
    <n v="26092"/>
    <n v="1"/>
    <s v="Y"/>
    <s v="Yes"/>
    <n v="23"/>
    <n v="4"/>
    <n v="1"/>
    <n v="80"/>
    <n v="0"/>
    <n v="1"/>
    <n v="2"/>
    <n v="3"/>
    <n v="1"/>
    <n v="0"/>
    <n v="0"/>
    <n v="0"/>
    <n v="5"/>
    <x v="2"/>
    <n v="1"/>
  </r>
  <r>
    <n v="36"/>
    <x v="1"/>
    <s v="Travel_Rarely"/>
    <n v="1266"/>
    <x v="0"/>
    <n v="10"/>
    <n v="4"/>
    <s v="Technical Degree"/>
    <n v="1"/>
    <n v="1880"/>
    <n v="2"/>
    <x v="0"/>
    <n v="63"/>
    <n v="2"/>
    <n v="2"/>
    <s v="Sales Executive"/>
    <n v="3"/>
    <x v="1"/>
    <n v="5673"/>
    <n v="6060"/>
    <n v="1"/>
    <s v="Y"/>
    <s v="Yes"/>
    <n v="13"/>
    <n v="3"/>
    <n v="1"/>
    <n v="80"/>
    <n v="1"/>
    <n v="10"/>
    <n v="4"/>
    <n v="3"/>
    <n v="10"/>
    <n v="9"/>
    <n v="1"/>
    <n v="7"/>
    <n v="4"/>
    <x v="2"/>
    <n v="0"/>
  </r>
  <r>
    <n v="31"/>
    <x v="1"/>
    <s v="Travel_Rarely"/>
    <n v="311"/>
    <x v="1"/>
    <n v="20"/>
    <n v="3"/>
    <s v="Life Sciences"/>
    <n v="1"/>
    <n v="1881"/>
    <n v="2"/>
    <x v="1"/>
    <n v="89"/>
    <n v="3"/>
    <n v="2"/>
    <s v="Laboratory Technician"/>
    <n v="3"/>
    <x v="2"/>
    <n v="4197"/>
    <n v="18624"/>
    <n v="1"/>
    <s v="Y"/>
    <s v="No"/>
    <n v="11"/>
    <n v="3"/>
    <n v="1"/>
    <n v="80"/>
    <n v="1"/>
    <n v="10"/>
    <n v="2"/>
    <n v="3"/>
    <n v="10"/>
    <n v="8"/>
    <n v="0"/>
    <n v="2"/>
    <n v="3"/>
    <x v="1"/>
    <n v="0"/>
  </r>
  <r>
    <n v="34"/>
    <x v="1"/>
    <s v="Travel_Rarely"/>
    <n v="1480"/>
    <x v="0"/>
    <n v="4"/>
    <n v="3"/>
    <s v="Life Sciences"/>
    <n v="1"/>
    <n v="1882"/>
    <n v="3"/>
    <x v="1"/>
    <n v="64"/>
    <n v="3"/>
    <n v="3"/>
    <s v="Sales Executive"/>
    <n v="4"/>
    <x v="1"/>
    <n v="9713"/>
    <n v="24444"/>
    <n v="2"/>
    <s v="Y"/>
    <s v="Yes"/>
    <n v="13"/>
    <n v="3"/>
    <n v="4"/>
    <n v="80"/>
    <n v="3"/>
    <n v="9"/>
    <n v="3"/>
    <n v="3"/>
    <n v="5"/>
    <n v="3"/>
    <n v="1"/>
    <n v="0"/>
    <n v="2"/>
    <x v="1"/>
    <n v="0"/>
  </r>
  <r>
    <n v="29"/>
    <x v="1"/>
    <s v="Travel_Rarely"/>
    <n v="592"/>
    <x v="1"/>
    <n v="7"/>
    <n v="3"/>
    <s v="Life Sciences"/>
    <n v="1"/>
    <n v="1883"/>
    <n v="4"/>
    <x v="1"/>
    <n v="59"/>
    <n v="3"/>
    <n v="1"/>
    <s v="Laboratory Technician"/>
    <n v="1"/>
    <x v="0"/>
    <n v="2062"/>
    <n v="19384"/>
    <n v="3"/>
    <s v="Y"/>
    <s v="No"/>
    <n v="14"/>
    <n v="3"/>
    <n v="2"/>
    <n v="80"/>
    <n v="0"/>
    <n v="11"/>
    <n v="2"/>
    <n v="3"/>
    <n v="3"/>
    <n v="2"/>
    <n v="1"/>
    <n v="2"/>
    <n v="4"/>
    <x v="2"/>
    <n v="0"/>
  </r>
  <r>
    <n v="37"/>
    <x v="1"/>
    <s v="Travel_Rarely"/>
    <n v="783"/>
    <x v="1"/>
    <n v="7"/>
    <n v="4"/>
    <s v="Medical"/>
    <n v="1"/>
    <n v="1885"/>
    <n v="4"/>
    <x v="1"/>
    <n v="78"/>
    <n v="3"/>
    <n v="2"/>
    <s v="Research Scientist"/>
    <n v="1"/>
    <x v="1"/>
    <n v="4284"/>
    <n v="13588"/>
    <n v="5"/>
    <s v="Y"/>
    <s v="Yes"/>
    <n v="22"/>
    <n v="4"/>
    <n v="3"/>
    <n v="80"/>
    <n v="1"/>
    <n v="16"/>
    <n v="2"/>
    <n v="3"/>
    <n v="5"/>
    <n v="3"/>
    <n v="0"/>
    <n v="4"/>
    <n v="2"/>
    <x v="1"/>
    <n v="0"/>
  </r>
  <r>
    <n v="35"/>
    <x v="1"/>
    <s v="Travel_Rarely"/>
    <n v="219"/>
    <x v="1"/>
    <n v="16"/>
    <n v="2"/>
    <s v="Other"/>
    <n v="1"/>
    <n v="1886"/>
    <n v="4"/>
    <x v="0"/>
    <n v="44"/>
    <n v="2"/>
    <n v="2"/>
    <s v="Manufacturing Director"/>
    <n v="2"/>
    <x v="1"/>
    <n v="4788"/>
    <n v="25388"/>
    <n v="0"/>
    <s v="Y"/>
    <s v="Yes"/>
    <n v="11"/>
    <n v="3"/>
    <n v="4"/>
    <n v="80"/>
    <n v="0"/>
    <n v="4"/>
    <n v="2"/>
    <n v="3"/>
    <n v="3"/>
    <n v="2"/>
    <n v="0"/>
    <n v="2"/>
    <n v="1"/>
    <x v="0"/>
    <n v="0"/>
  </r>
  <r>
    <n v="45"/>
    <x v="1"/>
    <s v="Travel_Rarely"/>
    <n v="556"/>
    <x v="1"/>
    <n v="25"/>
    <n v="2"/>
    <s v="Life Sciences"/>
    <n v="1"/>
    <n v="1888"/>
    <n v="2"/>
    <x v="0"/>
    <n v="93"/>
    <n v="2"/>
    <n v="2"/>
    <s v="Manufacturing Director"/>
    <n v="4"/>
    <x v="1"/>
    <n v="5906"/>
    <n v="23888"/>
    <n v="0"/>
    <s v="Y"/>
    <s v="No"/>
    <n v="13"/>
    <n v="3"/>
    <n v="4"/>
    <n v="80"/>
    <n v="2"/>
    <n v="10"/>
    <n v="2"/>
    <n v="2"/>
    <n v="9"/>
    <n v="8"/>
    <n v="3"/>
    <n v="8"/>
    <n v="4"/>
    <x v="2"/>
    <n v="0"/>
  </r>
  <r>
    <n v="36"/>
    <x v="1"/>
    <s v="Travel_Frequently"/>
    <n v="1213"/>
    <x v="2"/>
    <n v="2"/>
    <n v="1"/>
    <s v="Human Resources"/>
    <n v="1"/>
    <n v="1890"/>
    <n v="2"/>
    <x v="1"/>
    <n v="94"/>
    <n v="2"/>
    <n v="2"/>
    <s v="Human Resources"/>
    <n v="4"/>
    <x v="0"/>
    <n v="3886"/>
    <n v="4223"/>
    <n v="1"/>
    <s v="Y"/>
    <s v="No"/>
    <n v="21"/>
    <n v="4"/>
    <n v="4"/>
    <n v="80"/>
    <n v="0"/>
    <n v="10"/>
    <n v="2"/>
    <n v="2"/>
    <n v="10"/>
    <n v="1"/>
    <n v="0"/>
    <n v="8"/>
    <n v="3"/>
    <x v="1"/>
    <n v="0"/>
  </r>
  <r>
    <n v="40"/>
    <x v="1"/>
    <s v="Travel_Rarely"/>
    <n v="1137"/>
    <x v="1"/>
    <n v="1"/>
    <n v="4"/>
    <s v="Life Sciences"/>
    <n v="1"/>
    <n v="1892"/>
    <n v="1"/>
    <x v="1"/>
    <n v="98"/>
    <n v="3"/>
    <n v="4"/>
    <s v="Manager"/>
    <n v="1"/>
    <x v="2"/>
    <n v="16823"/>
    <n v="18991"/>
    <n v="2"/>
    <s v="Y"/>
    <s v="No"/>
    <n v="11"/>
    <n v="3"/>
    <n v="1"/>
    <n v="80"/>
    <n v="1"/>
    <n v="22"/>
    <n v="3"/>
    <n v="3"/>
    <n v="19"/>
    <n v="7"/>
    <n v="11"/>
    <n v="16"/>
    <n v="5"/>
    <x v="2"/>
    <n v="0"/>
  </r>
  <r>
    <n v="26"/>
    <x v="1"/>
    <s v="Travel_Rarely"/>
    <n v="482"/>
    <x v="1"/>
    <n v="1"/>
    <n v="2"/>
    <s v="Life Sciences"/>
    <n v="1"/>
    <n v="1893"/>
    <n v="2"/>
    <x v="0"/>
    <n v="90"/>
    <n v="2"/>
    <n v="1"/>
    <s v="Research Scientist"/>
    <n v="3"/>
    <x v="1"/>
    <n v="2933"/>
    <n v="14908"/>
    <n v="1"/>
    <s v="Y"/>
    <s v="Yes"/>
    <n v="13"/>
    <n v="3"/>
    <n v="3"/>
    <n v="80"/>
    <n v="1"/>
    <n v="1"/>
    <n v="3"/>
    <n v="2"/>
    <n v="1"/>
    <n v="0"/>
    <n v="1"/>
    <n v="0"/>
    <n v="4"/>
    <x v="2"/>
    <n v="0"/>
  </r>
  <r>
    <n v="27"/>
    <x v="1"/>
    <s v="Travel_Rarely"/>
    <n v="511"/>
    <x v="0"/>
    <n v="2"/>
    <n v="2"/>
    <s v="Medical"/>
    <n v="1"/>
    <n v="1898"/>
    <n v="1"/>
    <x v="0"/>
    <n v="89"/>
    <n v="4"/>
    <n v="2"/>
    <s v="Sales Executive"/>
    <n v="3"/>
    <x v="0"/>
    <n v="6500"/>
    <n v="26997"/>
    <n v="0"/>
    <s v="Y"/>
    <s v="No"/>
    <n v="14"/>
    <n v="3"/>
    <n v="2"/>
    <n v="80"/>
    <n v="0"/>
    <n v="9"/>
    <n v="5"/>
    <n v="2"/>
    <n v="8"/>
    <n v="7"/>
    <n v="0"/>
    <n v="7"/>
    <n v="4"/>
    <x v="2"/>
    <n v="0"/>
  </r>
  <r>
    <n v="48"/>
    <x v="1"/>
    <s v="Travel_Frequently"/>
    <n v="117"/>
    <x v="1"/>
    <n v="22"/>
    <n v="3"/>
    <s v="Medical"/>
    <n v="1"/>
    <n v="1900"/>
    <n v="4"/>
    <x v="0"/>
    <n v="58"/>
    <n v="3"/>
    <n v="4"/>
    <s v="Manager"/>
    <n v="4"/>
    <x v="2"/>
    <n v="17174"/>
    <n v="2437"/>
    <n v="3"/>
    <s v="Y"/>
    <s v="No"/>
    <n v="11"/>
    <n v="3"/>
    <n v="2"/>
    <n v="80"/>
    <n v="1"/>
    <n v="24"/>
    <n v="3"/>
    <n v="3"/>
    <n v="22"/>
    <n v="17"/>
    <n v="4"/>
    <n v="7"/>
    <n v="2"/>
    <x v="1"/>
    <n v="0"/>
  </r>
  <r>
    <n v="44"/>
    <x v="1"/>
    <s v="Travel_Rarely"/>
    <n v="170"/>
    <x v="1"/>
    <n v="1"/>
    <n v="4"/>
    <s v="Life Sciences"/>
    <n v="1"/>
    <n v="1903"/>
    <n v="2"/>
    <x v="1"/>
    <n v="78"/>
    <n v="4"/>
    <n v="2"/>
    <s v="Healthcare Representative"/>
    <n v="1"/>
    <x v="1"/>
    <n v="5033"/>
    <n v="9364"/>
    <n v="2"/>
    <s v="Y"/>
    <s v="No"/>
    <n v="15"/>
    <n v="3"/>
    <n v="4"/>
    <n v="80"/>
    <n v="1"/>
    <n v="10"/>
    <n v="5"/>
    <n v="3"/>
    <n v="2"/>
    <n v="0"/>
    <n v="2"/>
    <n v="2"/>
    <n v="2"/>
    <x v="1"/>
    <n v="0"/>
  </r>
  <r>
    <n v="34"/>
    <x v="0"/>
    <s v="Non-Travel"/>
    <n v="967"/>
    <x v="1"/>
    <n v="16"/>
    <n v="4"/>
    <s v="Technical Degree"/>
    <n v="1"/>
    <n v="1905"/>
    <n v="4"/>
    <x v="1"/>
    <n v="85"/>
    <n v="1"/>
    <n v="1"/>
    <s v="Research Scientist"/>
    <n v="1"/>
    <x v="1"/>
    <n v="2307"/>
    <n v="14460"/>
    <n v="1"/>
    <s v="Y"/>
    <s v="Yes"/>
    <n v="23"/>
    <n v="4"/>
    <n v="2"/>
    <n v="80"/>
    <n v="1"/>
    <n v="5"/>
    <n v="2"/>
    <n v="3"/>
    <n v="5"/>
    <n v="2"/>
    <n v="3"/>
    <n v="0"/>
    <n v="3"/>
    <x v="1"/>
    <n v="1"/>
  </r>
  <r>
    <n v="56"/>
    <x v="0"/>
    <s v="Travel_Rarely"/>
    <n v="1162"/>
    <x v="1"/>
    <n v="24"/>
    <n v="2"/>
    <s v="Life Sciences"/>
    <n v="1"/>
    <n v="1907"/>
    <n v="1"/>
    <x v="1"/>
    <n v="97"/>
    <n v="3"/>
    <n v="1"/>
    <s v="Laboratory Technician"/>
    <n v="4"/>
    <x v="0"/>
    <n v="2587"/>
    <n v="10261"/>
    <n v="1"/>
    <s v="Y"/>
    <s v="No"/>
    <n v="16"/>
    <n v="3"/>
    <n v="4"/>
    <n v="80"/>
    <n v="0"/>
    <n v="5"/>
    <n v="3"/>
    <n v="3"/>
    <n v="4"/>
    <n v="2"/>
    <n v="1"/>
    <n v="0"/>
    <n v="5"/>
    <x v="2"/>
    <n v="1"/>
  </r>
  <r>
    <n v="36"/>
    <x v="1"/>
    <s v="Travel_Rarely"/>
    <n v="335"/>
    <x v="0"/>
    <n v="17"/>
    <n v="2"/>
    <s v="Marketing"/>
    <n v="1"/>
    <n v="1908"/>
    <n v="3"/>
    <x v="1"/>
    <n v="33"/>
    <n v="2"/>
    <n v="2"/>
    <s v="Sales Executive"/>
    <n v="2"/>
    <x v="1"/>
    <n v="5507"/>
    <n v="16822"/>
    <n v="2"/>
    <s v="Y"/>
    <s v="No"/>
    <n v="16"/>
    <n v="3"/>
    <n v="3"/>
    <n v="80"/>
    <n v="2"/>
    <n v="12"/>
    <n v="1"/>
    <n v="1"/>
    <n v="4"/>
    <n v="2"/>
    <n v="1"/>
    <n v="3"/>
    <n v="3"/>
    <x v="1"/>
    <n v="0"/>
  </r>
  <r>
    <n v="41"/>
    <x v="1"/>
    <s v="Travel_Rarely"/>
    <n v="337"/>
    <x v="0"/>
    <n v="8"/>
    <n v="3"/>
    <s v="Marketing"/>
    <n v="1"/>
    <n v="1909"/>
    <n v="3"/>
    <x v="0"/>
    <n v="54"/>
    <n v="3"/>
    <n v="2"/>
    <s v="Sales Executive"/>
    <n v="2"/>
    <x v="1"/>
    <n v="4393"/>
    <n v="26841"/>
    <n v="5"/>
    <s v="Y"/>
    <s v="No"/>
    <n v="21"/>
    <n v="4"/>
    <n v="3"/>
    <n v="80"/>
    <n v="1"/>
    <n v="14"/>
    <n v="3"/>
    <n v="3"/>
    <n v="5"/>
    <n v="4"/>
    <n v="1"/>
    <n v="4"/>
    <n v="4"/>
    <x v="2"/>
    <n v="0"/>
  </r>
  <r>
    <n v="42"/>
    <x v="1"/>
    <s v="Travel_Rarely"/>
    <n v="1396"/>
    <x v="1"/>
    <n v="6"/>
    <n v="3"/>
    <s v="Medical"/>
    <n v="1"/>
    <n v="1911"/>
    <n v="3"/>
    <x v="1"/>
    <n v="83"/>
    <n v="3"/>
    <n v="3"/>
    <s v="Research Director"/>
    <n v="1"/>
    <x v="1"/>
    <n v="13348"/>
    <n v="14842"/>
    <n v="9"/>
    <s v="Y"/>
    <s v="No"/>
    <n v="13"/>
    <n v="3"/>
    <n v="2"/>
    <n v="80"/>
    <n v="1"/>
    <n v="18"/>
    <n v="3"/>
    <n v="4"/>
    <n v="13"/>
    <n v="7"/>
    <n v="5"/>
    <n v="7"/>
    <n v="4"/>
    <x v="2"/>
    <n v="0"/>
  </r>
  <r>
    <n v="31"/>
    <x v="1"/>
    <s v="Travel_Rarely"/>
    <n v="1079"/>
    <x v="0"/>
    <n v="10"/>
    <n v="2"/>
    <s v="Medical"/>
    <n v="1"/>
    <n v="1912"/>
    <n v="3"/>
    <x v="0"/>
    <n v="86"/>
    <n v="3"/>
    <n v="2"/>
    <s v="Sales Executive"/>
    <n v="4"/>
    <x v="2"/>
    <n v="6583"/>
    <n v="20115"/>
    <n v="2"/>
    <s v="Y"/>
    <s v="Yes"/>
    <n v="11"/>
    <n v="3"/>
    <n v="4"/>
    <n v="80"/>
    <n v="1"/>
    <n v="8"/>
    <n v="2"/>
    <n v="3"/>
    <n v="5"/>
    <n v="2"/>
    <n v="1"/>
    <n v="4"/>
    <n v="3"/>
    <x v="1"/>
    <n v="0"/>
  </r>
  <r>
    <n v="34"/>
    <x v="1"/>
    <s v="Travel_Rarely"/>
    <n v="735"/>
    <x v="0"/>
    <n v="3"/>
    <n v="1"/>
    <s v="Medical"/>
    <n v="1"/>
    <n v="1915"/>
    <n v="4"/>
    <x v="0"/>
    <n v="75"/>
    <n v="2"/>
    <n v="2"/>
    <s v="Sales Executive"/>
    <n v="4"/>
    <x v="1"/>
    <n v="8103"/>
    <n v="16495"/>
    <n v="3"/>
    <s v="Y"/>
    <s v="Yes"/>
    <n v="12"/>
    <n v="3"/>
    <n v="3"/>
    <n v="80"/>
    <n v="0"/>
    <n v="9"/>
    <n v="3"/>
    <n v="2"/>
    <n v="4"/>
    <n v="2"/>
    <n v="0"/>
    <n v="1"/>
    <n v="5"/>
    <x v="2"/>
    <n v="0"/>
  </r>
  <r>
    <n v="31"/>
    <x v="1"/>
    <s v="Travel_Rarely"/>
    <n v="471"/>
    <x v="1"/>
    <n v="4"/>
    <n v="3"/>
    <s v="Medical"/>
    <n v="1"/>
    <n v="1916"/>
    <n v="1"/>
    <x v="0"/>
    <n v="62"/>
    <n v="4"/>
    <n v="1"/>
    <s v="Laboratory Technician"/>
    <n v="3"/>
    <x v="2"/>
    <n v="3978"/>
    <n v="16031"/>
    <n v="8"/>
    <s v="Y"/>
    <s v="No"/>
    <n v="12"/>
    <n v="3"/>
    <n v="2"/>
    <n v="80"/>
    <n v="1"/>
    <n v="4"/>
    <n v="0"/>
    <n v="2"/>
    <n v="2"/>
    <n v="2"/>
    <n v="2"/>
    <n v="2"/>
    <n v="5"/>
    <x v="2"/>
    <n v="0"/>
  </r>
  <r>
    <n v="26"/>
    <x v="1"/>
    <s v="Travel_Frequently"/>
    <n v="1096"/>
    <x v="1"/>
    <n v="6"/>
    <n v="3"/>
    <s v="Other"/>
    <n v="1"/>
    <n v="1918"/>
    <n v="3"/>
    <x v="1"/>
    <n v="61"/>
    <n v="4"/>
    <n v="1"/>
    <s v="Laboratory Technician"/>
    <n v="4"/>
    <x v="1"/>
    <n v="2544"/>
    <n v="7102"/>
    <n v="0"/>
    <s v="Y"/>
    <s v="No"/>
    <n v="18"/>
    <n v="3"/>
    <n v="1"/>
    <n v="80"/>
    <n v="1"/>
    <n v="8"/>
    <n v="3"/>
    <n v="3"/>
    <n v="7"/>
    <n v="7"/>
    <n v="7"/>
    <n v="7"/>
    <n v="4"/>
    <x v="2"/>
    <n v="0"/>
  </r>
  <r>
    <n v="45"/>
    <x v="1"/>
    <s v="Travel_Frequently"/>
    <n v="1297"/>
    <x v="1"/>
    <n v="1"/>
    <n v="4"/>
    <s v="Medical"/>
    <n v="1"/>
    <n v="1922"/>
    <n v="2"/>
    <x v="1"/>
    <n v="44"/>
    <n v="3"/>
    <n v="2"/>
    <s v="Healthcare Representative"/>
    <n v="3"/>
    <x v="0"/>
    <n v="5399"/>
    <n v="14511"/>
    <n v="4"/>
    <s v="Y"/>
    <s v="No"/>
    <n v="12"/>
    <n v="3"/>
    <n v="3"/>
    <n v="80"/>
    <n v="0"/>
    <n v="12"/>
    <n v="3"/>
    <n v="3"/>
    <n v="4"/>
    <n v="2"/>
    <n v="0"/>
    <n v="3"/>
    <n v="3"/>
    <x v="1"/>
    <n v="0"/>
  </r>
  <r>
    <n v="33"/>
    <x v="1"/>
    <s v="Travel_Rarely"/>
    <n v="217"/>
    <x v="0"/>
    <n v="10"/>
    <n v="4"/>
    <s v="Marketing"/>
    <n v="1"/>
    <n v="1924"/>
    <n v="2"/>
    <x v="1"/>
    <n v="43"/>
    <n v="3"/>
    <n v="2"/>
    <s v="Sales Executive"/>
    <n v="3"/>
    <x v="0"/>
    <n v="5487"/>
    <n v="10410"/>
    <n v="1"/>
    <s v="Y"/>
    <s v="No"/>
    <n v="14"/>
    <n v="3"/>
    <n v="2"/>
    <n v="80"/>
    <n v="0"/>
    <n v="10"/>
    <n v="2"/>
    <n v="2"/>
    <n v="10"/>
    <n v="4"/>
    <n v="0"/>
    <n v="9"/>
    <n v="1"/>
    <x v="0"/>
    <n v="0"/>
  </r>
  <r>
    <n v="28"/>
    <x v="1"/>
    <s v="Travel_Frequently"/>
    <n v="783"/>
    <x v="0"/>
    <n v="1"/>
    <n v="2"/>
    <s v="Life Sciences"/>
    <n v="1"/>
    <n v="1927"/>
    <n v="3"/>
    <x v="1"/>
    <n v="42"/>
    <n v="2"/>
    <n v="2"/>
    <s v="Sales Executive"/>
    <n v="4"/>
    <x v="1"/>
    <n v="6834"/>
    <n v="19255"/>
    <n v="1"/>
    <s v="Y"/>
    <s v="Yes"/>
    <n v="12"/>
    <n v="3"/>
    <n v="3"/>
    <n v="80"/>
    <n v="1"/>
    <n v="7"/>
    <n v="2"/>
    <n v="3"/>
    <n v="7"/>
    <n v="7"/>
    <n v="0"/>
    <n v="7"/>
    <n v="1"/>
    <x v="0"/>
    <n v="0"/>
  </r>
  <r>
    <n v="29"/>
    <x v="0"/>
    <s v="Travel_Frequently"/>
    <n v="746"/>
    <x v="0"/>
    <n v="24"/>
    <n v="3"/>
    <s v="Technical Degree"/>
    <n v="1"/>
    <n v="1928"/>
    <n v="3"/>
    <x v="1"/>
    <n v="45"/>
    <n v="4"/>
    <n v="1"/>
    <s v="Sales Representative"/>
    <n v="1"/>
    <x v="0"/>
    <n v="1091"/>
    <n v="10642"/>
    <n v="1"/>
    <s v="Y"/>
    <s v="No"/>
    <n v="17"/>
    <n v="3"/>
    <n v="4"/>
    <n v="80"/>
    <n v="0"/>
    <n v="1"/>
    <n v="3"/>
    <n v="3"/>
    <n v="1"/>
    <n v="0"/>
    <n v="0"/>
    <n v="0"/>
    <n v="2"/>
    <x v="1"/>
    <n v="1"/>
  </r>
  <r>
    <n v="39"/>
    <x v="1"/>
    <s v="Non-Travel"/>
    <n v="1251"/>
    <x v="0"/>
    <n v="21"/>
    <n v="4"/>
    <s v="Life Sciences"/>
    <n v="1"/>
    <n v="1929"/>
    <n v="1"/>
    <x v="0"/>
    <n v="32"/>
    <n v="1"/>
    <n v="2"/>
    <s v="Sales Executive"/>
    <n v="3"/>
    <x v="1"/>
    <n v="5736"/>
    <n v="3987"/>
    <n v="6"/>
    <s v="Y"/>
    <s v="No"/>
    <n v="19"/>
    <n v="3"/>
    <n v="3"/>
    <n v="80"/>
    <n v="1"/>
    <n v="10"/>
    <n v="1"/>
    <n v="3"/>
    <n v="3"/>
    <n v="2"/>
    <n v="1"/>
    <n v="2"/>
    <n v="4"/>
    <x v="2"/>
    <n v="0"/>
  </r>
  <r>
    <n v="27"/>
    <x v="1"/>
    <s v="Travel_Rarely"/>
    <n v="1354"/>
    <x v="1"/>
    <n v="2"/>
    <n v="4"/>
    <s v="Technical Degree"/>
    <n v="1"/>
    <n v="1931"/>
    <n v="2"/>
    <x v="1"/>
    <n v="41"/>
    <n v="3"/>
    <n v="1"/>
    <s v="Research Scientist"/>
    <n v="2"/>
    <x v="1"/>
    <n v="2226"/>
    <n v="6073"/>
    <n v="1"/>
    <s v="Y"/>
    <s v="No"/>
    <n v="11"/>
    <n v="3"/>
    <n v="3"/>
    <n v="80"/>
    <n v="1"/>
    <n v="6"/>
    <n v="3"/>
    <n v="2"/>
    <n v="5"/>
    <n v="3"/>
    <n v="1"/>
    <n v="2"/>
    <n v="3"/>
    <x v="1"/>
    <n v="0"/>
  </r>
  <r>
    <n v="34"/>
    <x v="1"/>
    <s v="Travel_Frequently"/>
    <n v="735"/>
    <x v="1"/>
    <n v="22"/>
    <n v="4"/>
    <s v="Other"/>
    <n v="1"/>
    <n v="1932"/>
    <n v="3"/>
    <x v="1"/>
    <n v="86"/>
    <n v="2"/>
    <n v="2"/>
    <s v="Research Scientist"/>
    <n v="4"/>
    <x v="1"/>
    <n v="5747"/>
    <n v="26496"/>
    <n v="1"/>
    <s v="Y"/>
    <s v="Yes"/>
    <n v="15"/>
    <n v="3"/>
    <n v="2"/>
    <n v="80"/>
    <n v="0"/>
    <n v="16"/>
    <n v="3"/>
    <n v="3"/>
    <n v="15"/>
    <n v="10"/>
    <n v="6"/>
    <n v="11"/>
    <n v="2"/>
    <x v="1"/>
    <n v="0"/>
  </r>
  <r>
    <n v="28"/>
    <x v="0"/>
    <s v="Travel_Rarely"/>
    <n v="1475"/>
    <x v="0"/>
    <n v="13"/>
    <n v="2"/>
    <s v="Marketing"/>
    <n v="1"/>
    <n v="1933"/>
    <n v="4"/>
    <x v="0"/>
    <n v="84"/>
    <n v="3"/>
    <n v="2"/>
    <s v="Sales Executive"/>
    <n v="3"/>
    <x v="0"/>
    <n v="9854"/>
    <n v="23352"/>
    <n v="3"/>
    <s v="Y"/>
    <s v="Yes"/>
    <n v="11"/>
    <n v="3"/>
    <n v="4"/>
    <n v="80"/>
    <n v="0"/>
    <n v="6"/>
    <n v="0"/>
    <n v="3"/>
    <n v="2"/>
    <n v="0"/>
    <n v="2"/>
    <n v="2"/>
    <n v="2"/>
    <x v="1"/>
    <n v="1"/>
  </r>
  <r>
    <n v="47"/>
    <x v="1"/>
    <s v="Non-Travel"/>
    <n v="1169"/>
    <x v="1"/>
    <n v="14"/>
    <n v="4"/>
    <s v="Technical Degree"/>
    <n v="1"/>
    <n v="1934"/>
    <n v="3"/>
    <x v="1"/>
    <n v="64"/>
    <n v="3"/>
    <n v="2"/>
    <s v="Research Scientist"/>
    <n v="2"/>
    <x v="1"/>
    <n v="5467"/>
    <n v="2125"/>
    <n v="8"/>
    <s v="Y"/>
    <s v="No"/>
    <n v="18"/>
    <n v="3"/>
    <n v="3"/>
    <n v="80"/>
    <n v="1"/>
    <n v="16"/>
    <n v="4"/>
    <n v="4"/>
    <n v="8"/>
    <n v="7"/>
    <n v="1"/>
    <n v="7"/>
    <n v="2"/>
    <x v="1"/>
    <n v="0"/>
  </r>
  <r>
    <n v="56"/>
    <x v="1"/>
    <s v="Travel_Rarely"/>
    <n v="1443"/>
    <x v="0"/>
    <n v="11"/>
    <n v="5"/>
    <s v="Marketing"/>
    <n v="1"/>
    <n v="1935"/>
    <n v="4"/>
    <x v="0"/>
    <n v="89"/>
    <n v="2"/>
    <n v="2"/>
    <s v="Sales Executive"/>
    <n v="1"/>
    <x v="1"/>
    <n v="5380"/>
    <n v="20328"/>
    <n v="4"/>
    <s v="Y"/>
    <s v="No"/>
    <n v="16"/>
    <n v="3"/>
    <n v="3"/>
    <n v="80"/>
    <n v="1"/>
    <n v="6"/>
    <n v="3"/>
    <n v="3"/>
    <n v="0"/>
    <n v="0"/>
    <n v="0"/>
    <n v="0"/>
    <n v="5"/>
    <x v="2"/>
    <n v="0"/>
  </r>
  <r>
    <n v="39"/>
    <x v="1"/>
    <s v="Travel_Rarely"/>
    <n v="867"/>
    <x v="1"/>
    <n v="9"/>
    <n v="2"/>
    <s v="Medical"/>
    <n v="1"/>
    <n v="1936"/>
    <n v="1"/>
    <x v="1"/>
    <n v="87"/>
    <n v="3"/>
    <n v="2"/>
    <s v="Manufacturing Director"/>
    <n v="1"/>
    <x v="1"/>
    <n v="5151"/>
    <n v="12315"/>
    <n v="1"/>
    <s v="Y"/>
    <s v="No"/>
    <n v="25"/>
    <n v="4"/>
    <n v="4"/>
    <n v="80"/>
    <n v="1"/>
    <n v="10"/>
    <n v="3"/>
    <n v="3"/>
    <n v="10"/>
    <n v="0"/>
    <n v="7"/>
    <n v="9"/>
    <n v="3"/>
    <x v="1"/>
    <n v="0"/>
  </r>
  <r>
    <n v="38"/>
    <x v="1"/>
    <s v="Travel_Frequently"/>
    <n v="1394"/>
    <x v="1"/>
    <n v="8"/>
    <n v="3"/>
    <s v="Medical"/>
    <n v="1"/>
    <n v="1937"/>
    <n v="4"/>
    <x v="0"/>
    <n v="58"/>
    <n v="2"/>
    <n v="2"/>
    <s v="Research Scientist"/>
    <n v="2"/>
    <x v="2"/>
    <n v="2133"/>
    <n v="18115"/>
    <n v="1"/>
    <s v="Y"/>
    <s v="Yes"/>
    <n v="16"/>
    <n v="3"/>
    <n v="3"/>
    <n v="80"/>
    <n v="1"/>
    <n v="20"/>
    <n v="3"/>
    <n v="3"/>
    <n v="20"/>
    <n v="11"/>
    <n v="0"/>
    <n v="7"/>
    <n v="1"/>
    <x v="0"/>
    <n v="0"/>
  </r>
  <r>
    <n v="58"/>
    <x v="1"/>
    <s v="Travel_Rarely"/>
    <n v="605"/>
    <x v="0"/>
    <n v="21"/>
    <n v="3"/>
    <s v="Life Sciences"/>
    <n v="1"/>
    <n v="1938"/>
    <n v="4"/>
    <x v="0"/>
    <n v="72"/>
    <n v="3"/>
    <n v="4"/>
    <s v="Manager"/>
    <n v="4"/>
    <x v="1"/>
    <n v="17875"/>
    <n v="11761"/>
    <n v="4"/>
    <s v="Y"/>
    <s v="Yes"/>
    <n v="13"/>
    <n v="3"/>
    <n v="3"/>
    <n v="80"/>
    <n v="1"/>
    <n v="29"/>
    <n v="2"/>
    <n v="2"/>
    <n v="1"/>
    <n v="0"/>
    <n v="0"/>
    <n v="0"/>
    <n v="3"/>
    <x v="1"/>
    <n v="0"/>
  </r>
  <r>
    <n v="32"/>
    <x v="0"/>
    <s v="Travel_Frequently"/>
    <n v="238"/>
    <x v="1"/>
    <n v="5"/>
    <n v="2"/>
    <s v="Life Sciences"/>
    <n v="1"/>
    <n v="1939"/>
    <n v="1"/>
    <x v="0"/>
    <n v="47"/>
    <n v="4"/>
    <n v="1"/>
    <s v="Research Scientist"/>
    <n v="3"/>
    <x v="0"/>
    <n v="2432"/>
    <n v="15318"/>
    <n v="3"/>
    <s v="Y"/>
    <s v="Yes"/>
    <n v="14"/>
    <n v="3"/>
    <n v="1"/>
    <n v="80"/>
    <n v="0"/>
    <n v="8"/>
    <n v="2"/>
    <n v="3"/>
    <n v="4"/>
    <n v="1"/>
    <n v="0"/>
    <n v="3"/>
    <n v="5"/>
    <x v="2"/>
    <n v="1"/>
  </r>
  <r>
    <n v="38"/>
    <x v="1"/>
    <s v="Travel_Rarely"/>
    <n v="1206"/>
    <x v="1"/>
    <n v="9"/>
    <n v="2"/>
    <s v="Life Sciences"/>
    <n v="1"/>
    <n v="1940"/>
    <n v="2"/>
    <x v="1"/>
    <n v="71"/>
    <n v="3"/>
    <n v="1"/>
    <s v="Research Scientist"/>
    <n v="4"/>
    <x v="2"/>
    <n v="4771"/>
    <n v="14293"/>
    <n v="2"/>
    <s v="Y"/>
    <s v="No"/>
    <n v="19"/>
    <n v="3"/>
    <n v="4"/>
    <n v="80"/>
    <n v="2"/>
    <n v="10"/>
    <n v="0"/>
    <n v="4"/>
    <n v="5"/>
    <n v="2"/>
    <n v="0"/>
    <n v="3"/>
    <n v="5"/>
    <x v="2"/>
    <n v="0"/>
  </r>
  <r>
    <n v="49"/>
    <x v="1"/>
    <s v="Travel_Frequently"/>
    <n v="1064"/>
    <x v="1"/>
    <n v="2"/>
    <n v="1"/>
    <s v="Life Sciences"/>
    <n v="1"/>
    <n v="1941"/>
    <n v="2"/>
    <x v="1"/>
    <n v="42"/>
    <n v="3"/>
    <n v="5"/>
    <s v="Research Director"/>
    <n v="4"/>
    <x v="1"/>
    <n v="19161"/>
    <n v="13738"/>
    <n v="3"/>
    <s v="Y"/>
    <s v="No"/>
    <n v="15"/>
    <n v="3"/>
    <n v="4"/>
    <n v="80"/>
    <n v="0"/>
    <n v="28"/>
    <n v="3"/>
    <n v="3"/>
    <n v="5"/>
    <n v="4"/>
    <n v="4"/>
    <n v="3"/>
    <n v="1"/>
    <x v="0"/>
    <n v="0"/>
  </r>
  <r>
    <n v="42"/>
    <x v="1"/>
    <s v="Travel_Rarely"/>
    <n v="419"/>
    <x v="0"/>
    <n v="12"/>
    <n v="4"/>
    <s v="Marketing"/>
    <n v="1"/>
    <n v="1943"/>
    <n v="2"/>
    <x v="1"/>
    <n v="77"/>
    <n v="3"/>
    <n v="2"/>
    <s v="Sales Executive"/>
    <n v="4"/>
    <x v="2"/>
    <n v="5087"/>
    <n v="2900"/>
    <n v="3"/>
    <s v="Y"/>
    <s v="Yes"/>
    <n v="12"/>
    <n v="3"/>
    <n v="3"/>
    <n v="80"/>
    <n v="2"/>
    <n v="14"/>
    <n v="4"/>
    <n v="3"/>
    <n v="0"/>
    <n v="0"/>
    <n v="0"/>
    <n v="0"/>
    <n v="3"/>
    <x v="1"/>
    <n v="0"/>
  </r>
  <r>
    <n v="27"/>
    <x v="0"/>
    <s v="Travel_Frequently"/>
    <n v="1337"/>
    <x v="2"/>
    <n v="22"/>
    <n v="3"/>
    <s v="Human Resources"/>
    <n v="1"/>
    <n v="1944"/>
    <n v="1"/>
    <x v="0"/>
    <n v="58"/>
    <n v="2"/>
    <n v="1"/>
    <s v="Human Resources"/>
    <n v="2"/>
    <x v="1"/>
    <n v="2863"/>
    <n v="19555"/>
    <n v="1"/>
    <s v="Y"/>
    <s v="No"/>
    <n v="12"/>
    <n v="3"/>
    <n v="1"/>
    <n v="80"/>
    <n v="0"/>
    <n v="1"/>
    <n v="2"/>
    <n v="3"/>
    <n v="1"/>
    <n v="0"/>
    <n v="0"/>
    <n v="0"/>
    <n v="2"/>
    <x v="1"/>
    <n v="1"/>
  </r>
  <r>
    <n v="35"/>
    <x v="1"/>
    <s v="Travel_Rarely"/>
    <n v="682"/>
    <x v="0"/>
    <n v="18"/>
    <n v="4"/>
    <s v="Medical"/>
    <n v="1"/>
    <n v="1945"/>
    <n v="2"/>
    <x v="1"/>
    <n v="71"/>
    <n v="3"/>
    <n v="2"/>
    <s v="Sales Executive"/>
    <n v="1"/>
    <x v="1"/>
    <n v="5561"/>
    <n v="15975"/>
    <n v="0"/>
    <s v="Y"/>
    <s v="No"/>
    <n v="16"/>
    <n v="3"/>
    <n v="4"/>
    <n v="80"/>
    <n v="1"/>
    <n v="6"/>
    <n v="2"/>
    <n v="1"/>
    <n v="5"/>
    <n v="3"/>
    <n v="0"/>
    <n v="4"/>
    <n v="2"/>
    <x v="1"/>
    <n v="0"/>
  </r>
  <r>
    <n v="28"/>
    <x v="1"/>
    <s v="Non-Travel"/>
    <n v="1103"/>
    <x v="1"/>
    <n v="16"/>
    <n v="3"/>
    <s v="Medical"/>
    <n v="1"/>
    <n v="1947"/>
    <n v="3"/>
    <x v="1"/>
    <n v="49"/>
    <n v="3"/>
    <n v="1"/>
    <s v="Research Scientist"/>
    <n v="3"/>
    <x v="0"/>
    <n v="2144"/>
    <n v="2122"/>
    <n v="1"/>
    <s v="Y"/>
    <s v="No"/>
    <n v="14"/>
    <n v="3"/>
    <n v="3"/>
    <n v="80"/>
    <n v="0"/>
    <n v="5"/>
    <n v="3"/>
    <n v="2"/>
    <n v="5"/>
    <n v="3"/>
    <n v="1"/>
    <n v="4"/>
    <n v="3"/>
    <x v="1"/>
    <n v="0"/>
  </r>
  <r>
    <n v="31"/>
    <x v="1"/>
    <s v="Non-Travel"/>
    <n v="976"/>
    <x v="1"/>
    <n v="3"/>
    <n v="2"/>
    <s v="Medical"/>
    <n v="1"/>
    <n v="1948"/>
    <n v="3"/>
    <x v="1"/>
    <n v="48"/>
    <n v="3"/>
    <n v="1"/>
    <s v="Research Scientist"/>
    <n v="1"/>
    <x v="2"/>
    <n v="3065"/>
    <n v="3995"/>
    <n v="1"/>
    <s v="Y"/>
    <s v="Yes"/>
    <n v="13"/>
    <n v="3"/>
    <n v="4"/>
    <n v="80"/>
    <n v="1"/>
    <n v="4"/>
    <n v="3"/>
    <n v="4"/>
    <n v="4"/>
    <n v="2"/>
    <n v="2"/>
    <n v="3"/>
    <n v="3"/>
    <x v="1"/>
    <n v="0"/>
  </r>
  <r>
    <n v="36"/>
    <x v="1"/>
    <s v="Non-Travel"/>
    <n v="1351"/>
    <x v="1"/>
    <n v="9"/>
    <n v="4"/>
    <s v="Life Sciences"/>
    <n v="1"/>
    <n v="1949"/>
    <n v="1"/>
    <x v="1"/>
    <n v="66"/>
    <n v="4"/>
    <n v="1"/>
    <s v="Laboratory Technician"/>
    <n v="2"/>
    <x v="1"/>
    <n v="2810"/>
    <n v="9238"/>
    <n v="1"/>
    <s v="Y"/>
    <s v="No"/>
    <n v="22"/>
    <n v="4"/>
    <n v="2"/>
    <n v="80"/>
    <n v="0"/>
    <n v="5"/>
    <n v="3"/>
    <n v="3"/>
    <n v="5"/>
    <n v="4"/>
    <n v="0"/>
    <n v="2"/>
    <n v="3"/>
    <x v="1"/>
    <n v="0"/>
  </r>
  <r>
    <n v="34"/>
    <x v="1"/>
    <s v="Travel_Rarely"/>
    <n v="937"/>
    <x v="0"/>
    <n v="1"/>
    <n v="3"/>
    <s v="Marketing"/>
    <n v="1"/>
    <n v="1950"/>
    <n v="1"/>
    <x v="1"/>
    <n v="32"/>
    <n v="3"/>
    <n v="3"/>
    <s v="Sales Executive"/>
    <n v="4"/>
    <x v="0"/>
    <n v="9888"/>
    <n v="6770"/>
    <n v="1"/>
    <s v="Y"/>
    <s v="No"/>
    <n v="21"/>
    <n v="4"/>
    <n v="1"/>
    <n v="80"/>
    <n v="0"/>
    <n v="14"/>
    <n v="3"/>
    <n v="2"/>
    <n v="14"/>
    <n v="8"/>
    <n v="2"/>
    <n v="1"/>
    <n v="3"/>
    <x v="1"/>
    <n v="0"/>
  </r>
  <r>
    <n v="34"/>
    <x v="1"/>
    <s v="Travel_Rarely"/>
    <n v="1239"/>
    <x v="0"/>
    <n v="13"/>
    <n v="4"/>
    <s v="Medical"/>
    <n v="1"/>
    <n v="1951"/>
    <n v="4"/>
    <x v="1"/>
    <n v="39"/>
    <n v="3"/>
    <n v="3"/>
    <s v="Sales Executive"/>
    <n v="3"/>
    <x v="2"/>
    <n v="8628"/>
    <n v="22914"/>
    <n v="1"/>
    <s v="Y"/>
    <s v="No"/>
    <n v="18"/>
    <n v="3"/>
    <n v="3"/>
    <n v="80"/>
    <n v="1"/>
    <n v="9"/>
    <n v="2"/>
    <n v="2"/>
    <n v="8"/>
    <n v="7"/>
    <n v="1"/>
    <n v="1"/>
    <n v="5"/>
    <x v="2"/>
    <n v="0"/>
  </r>
  <r>
    <n v="26"/>
    <x v="1"/>
    <s v="Travel_Rarely"/>
    <n v="157"/>
    <x v="1"/>
    <n v="1"/>
    <n v="3"/>
    <s v="Medical"/>
    <n v="1"/>
    <n v="1952"/>
    <n v="3"/>
    <x v="1"/>
    <n v="95"/>
    <n v="3"/>
    <n v="1"/>
    <s v="Laboratory Technician"/>
    <n v="1"/>
    <x v="0"/>
    <n v="2867"/>
    <n v="20006"/>
    <n v="0"/>
    <s v="Y"/>
    <s v="No"/>
    <n v="13"/>
    <n v="3"/>
    <n v="4"/>
    <n v="80"/>
    <n v="0"/>
    <n v="8"/>
    <n v="6"/>
    <n v="2"/>
    <n v="7"/>
    <n v="7"/>
    <n v="7"/>
    <n v="6"/>
    <n v="5"/>
    <x v="2"/>
    <n v="0"/>
  </r>
  <r>
    <n v="29"/>
    <x v="1"/>
    <s v="Travel_Rarely"/>
    <n v="136"/>
    <x v="1"/>
    <n v="1"/>
    <n v="3"/>
    <s v="Life Sciences"/>
    <n v="1"/>
    <n v="1954"/>
    <n v="1"/>
    <x v="1"/>
    <n v="89"/>
    <n v="3"/>
    <n v="2"/>
    <s v="Healthcare Representative"/>
    <n v="1"/>
    <x v="1"/>
    <n v="5373"/>
    <n v="6225"/>
    <n v="0"/>
    <s v="Y"/>
    <s v="No"/>
    <n v="12"/>
    <n v="3"/>
    <n v="1"/>
    <n v="80"/>
    <n v="1"/>
    <n v="6"/>
    <n v="5"/>
    <n v="2"/>
    <n v="5"/>
    <n v="3"/>
    <n v="0"/>
    <n v="2"/>
    <n v="1"/>
    <x v="0"/>
    <n v="0"/>
  </r>
  <r>
    <n v="32"/>
    <x v="1"/>
    <s v="Non-Travel"/>
    <n v="1146"/>
    <x v="1"/>
    <n v="15"/>
    <n v="4"/>
    <s v="Medical"/>
    <n v="1"/>
    <n v="1955"/>
    <n v="3"/>
    <x v="0"/>
    <n v="34"/>
    <n v="3"/>
    <n v="2"/>
    <s v="Healthcare Representative"/>
    <n v="4"/>
    <x v="2"/>
    <n v="6667"/>
    <n v="16542"/>
    <n v="5"/>
    <s v="Y"/>
    <s v="No"/>
    <n v="18"/>
    <n v="3"/>
    <n v="2"/>
    <n v="80"/>
    <n v="1"/>
    <n v="9"/>
    <n v="6"/>
    <n v="3"/>
    <n v="5"/>
    <n v="1"/>
    <n v="1"/>
    <n v="2"/>
    <n v="1"/>
    <x v="0"/>
    <n v="0"/>
  </r>
  <r>
    <n v="31"/>
    <x v="1"/>
    <s v="Travel_Frequently"/>
    <n v="1125"/>
    <x v="1"/>
    <n v="1"/>
    <n v="3"/>
    <s v="Life Sciences"/>
    <n v="1"/>
    <n v="1956"/>
    <n v="4"/>
    <x v="1"/>
    <n v="48"/>
    <n v="1"/>
    <n v="2"/>
    <s v="Research Scientist"/>
    <n v="1"/>
    <x v="1"/>
    <n v="5003"/>
    <n v="5771"/>
    <n v="1"/>
    <s v="Y"/>
    <s v="No"/>
    <n v="21"/>
    <n v="4"/>
    <n v="2"/>
    <n v="80"/>
    <n v="0"/>
    <n v="10"/>
    <n v="6"/>
    <n v="3"/>
    <n v="10"/>
    <n v="8"/>
    <n v="8"/>
    <n v="7"/>
    <n v="1"/>
    <x v="0"/>
    <n v="0"/>
  </r>
  <r>
    <n v="28"/>
    <x v="0"/>
    <s v="Travel_Rarely"/>
    <n v="1404"/>
    <x v="1"/>
    <n v="17"/>
    <n v="3"/>
    <s v="Technical Degree"/>
    <n v="1"/>
    <n v="1960"/>
    <n v="3"/>
    <x v="1"/>
    <n v="32"/>
    <n v="2"/>
    <n v="1"/>
    <s v="Laboratory Technician"/>
    <n v="4"/>
    <x v="2"/>
    <n v="2367"/>
    <n v="18779"/>
    <n v="5"/>
    <s v="Y"/>
    <s v="No"/>
    <n v="12"/>
    <n v="3"/>
    <n v="1"/>
    <n v="80"/>
    <n v="1"/>
    <n v="6"/>
    <n v="2"/>
    <n v="2"/>
    <n v="4"/>
    <n v="1"/>
    <n v="0"/>
    <n v="3"/>
    <n v="4"/>
    <x v="2"/>
    <n v="1"/>
  </r>
  <r>
    <n v="38"/>
    <x v="1"/>
    <s v="Travel_Rarely"/>
    <n v="1404"/>
    <x v="0"/>
    <n v="1"/>
    <n v="3"/>
    <s v="Life Sciences"/>
    <n v="1"/>
    <n v="1961"/>
    <n v="1"/>
    <x v="1"/>
    <n v="59"/>
    <n v="2"/>
    <n v="1"/>
    <s v="Sales Representative"/>
    <n v="1"/>
    <x v="0"/>
    <n v="2858"/>
    <n v="11473"/>
    <n v="4"/>
    <s v="Y"/>
    <s v="No"/>
    <n v="14"/>
    <n v="3"/>
    <n v="1"/>
    <n v="80"/>
    <n v="0"/>
    <n v="20"/>
    <n v="3"/>
    <n v="2"/>
    <n v="1"/>
    <n v="0"/>
    <n v="0"/>
    <n v="0"/>
    <n v="3"/>
    <x v="1"/>
    <n v="0"/>
  </r>
  <r>
    <n v="35"/>
    <x v="1"/>
    <s v="Travel_Rarely"/>
    <n v="1224"/>
    <x v="0"/>
    <n v="7"/>
    <n v="4"/>
    <s v="Life Sciences"/>
    <n v="1"/>
    <n v="1962"/>
    <n v="3"/>
    <x v="0"/>
    <n v="55"/>
    <n v="3"/>
    <n v="2"/>
    <s v="Sales Executive"/>
    <n v="4"/>
    <x v="1"/>
    <n v="5204"/>
    <n v="13586"/>
    <n v="1"/>
    <s v="Y"/>
    <s v="Yes"/>
    <n v="11"/>
    <n v="3"/>
    <n v="4"/>
    <n v="80"/>
    <n v="0"/>
    <n v="10"/>
    <n v="2"/>
    <n v="3"/>
    <n v="10"/>
    <n v="8"/>
    <n v="0"/>
    <n v="9"/>
    <n v="1"/>
    <x v="0"/>
    <n v="0"/>
  </r>
  <r>
    <n v="27"/>
    <x v="1"/>
    <s v="Travel_Rarely"/>
    <n v="954"/>
    <x v="0"/>
    <n v="9"/>
    <n v="3"/>
    <s v="Marketing"/>
    <n v="1"/>
    <n v="1965"/>
    <n v="4"/>
    <x v="1"/>
    <n v="44"/>
    <n v="3"/>
    <n v="2"/>
    <s v="Sales Executive"/>
    <n v="4"/>
    <x v="0"/>
    <n v="4105"/>
    <n v="5099"/>
    <n v="1"/>
    <s v="Y"/>
    <s v="No"/>
    <n v="14"/>
    <n v="3"/>
    <n v="1"/>
    <n v="80"/>
    <n v="0"/>
    <n v="7"/>
    <n v="5"/>
    <n v="3"/>
    <n v="7"/>
    <n v="7"/>
    <n v="0"/>
    <n v="7"/>
    <n v="1"/>
    <x v="0"/>
    <n v="0"/>
  </r>
  <r>
    <n v="32"/>
    <x v="1"/>
    <s v="Travel_Rarely"/>
    <n v="1373"/>
    <x v="1"/>
    <n v="5"/>
    <n v="4"/>
    <s v="Life Sciences"/>
    <n v="1"/>
    <n v="1966"/>
    <n v="4"/>
    <x v="1"/>
    <n v="56"/>
    <n v="2"/>
    <n v="2"/>
    <s v="Manufacturing Director"/>
    <n v="4"/>
    <x v="0"/>
    <n v="9679"/>
    <n v="10138"/>
    <n v="8"/>
    <s v="Y"/>
    <s v="No"/>
    <n v="24"/>
    <n v="4"/>
    <n v="2"/>
    <n v="80"/>
    <n v="0"/>
    <n v="8"/>
    <n v="1"/>
    <n v="3"/>
    <n v="1"/>
    <n v="0"/>
    <n v="0"/>
    <n v="0"/>
    <n v="2"/>
    <x v="1"/>
    <n v="0"/>
  </r>
  <r>
    <n v="31"/>
    <x v="0"/>
    <s v="Travel_Frequently"/>
    <n v="754"/>
    <x v="0"/>
    <n v="26"/>
    <n v="4"/>
    <s v="Marketing"/>
    <n v="1"/>
    <n v="1967"/>
    <n v="1"/>
    <x v="1"/>
    <n v="63"/>
    <n v="3"/>
    <n v="2"/>
    <s v="Sales Executive"/>
    <n v="4"/>
    <x v="1"/>
    <n v="5617"/>
    <n v="21075"/>
    <n v="1"/>
    <s v="Y"/>
    <s v="Yes"/>
    <n v="11"/>
    <n v="3"/>
    <n v="3"/>
    <n v="80"/>
    <n v="0"/>
    <n v="10"/>
    <n v="4"/>
    <n v="3"/>
    <n v="10"/>
    <n v="7"/>
    <n v="0"/>
    <n v="8"/>
    <n v="1"/>
    <x v="0"/>
    <n v="1"/>
  </r>
  <r>
    <n v="53"/>
    <x v="0"/>
    <s v="Travel_Rarely"/>
    <n v="1168"/>
    <x v="0"/>
    <n v="24"/>
    <n v="4"/>
    <s v="Life Sciences"/>
    <n v="1"/>
    <n v="1968"/>
    <n v="1"/>
    <x v="1"/>
    <n v="66"/>
    <n v="3"/>
    <n v="3"/>
    <s v="Sales Executive"/>
    <n v="1"/>
    <x v="0"/>
    <n v="10448"/>
    <n v="5843"/>
    <n v="6"/>
    <s v="Y"/>
    <s v="Yes"/>
    <n v="13"/>
    <n v="3"/>
    <n v="2"/>
    <n v="80"/>
    <n v="0"/>
    <n v="15"/>
    <n v="2"/>
    <n v="2"/>
    <n v="2"/>
    <n v="2"/>
    <n v="2"/>
    <n v="2"/>
    <n v="3"/>
    <x v="1"/>
    <n v="1"/>
  </r>
  <r>
    <n v="54"/>
    <x v="1"/>
    <s v="Travel_Rarely"/>
    <n v="155"/>
    <x v="1"/>
    <n v="9"/>
    <n v="2"/>
    <s v="Life Sciences"/>
    <n v="1"/>
    <n v="1969"/>
    <n v="1"/>
    <x v="0"/>
    <n v="67"/>
    <n v="3"/>
    <n v="2"/>
    <s v="Research Scientist"/>
    <n v="3"/>
    <x v="1"/>
    <n v="2897"/>
    <n v="22474"/>
    <n v="3"/>
    <s v="Y"/>
    <s v="No"/>
    <n v="11"/>
    <n v="3"/>
    <n v="3"/>
    <n v="80"/>
    <n v="2"/>
    <n v="9"/>
    <n v="6"/>
    <n v="2"/>
    <n v="4"/>
    <n v="3"/>
    <n v="2"/>
    <n v="3"/>
    <n v="5"/>
    <x v="2"/>
    <n v="0"/>
  </r>
  <r>
    <n v="33"/>
    <x v="1"/>
    <s v="Travel_Frequently"/>
    <n v="1303"/>
    <x v="1"/>
    <n v="7"/>
    <n v="2"/>
    <s v="Life Sciences"/>
    <n v="1"/>
    <n v="1970"/>
    <n v="4"/>
    <x v="1"/>
    <n v="36"/>
    <n v="3"/>
    <n v="2"/>
    <s v="Healthcare Representative"/>
    <n v="3"/>
    <x v="2"/>
    <n v="5968"/>
    <n v="18079"/>
    <n v="1"/>
    <s v="Y"/>
    <s v="No"/>
    <n v="20"/>
    <n v="4"/>
    <n v="3"/>
    <n v="80"/>
    <n v="3"/>
    <n v="9"/>
    <n v="2"/>
    <n v="3"/>
    <n v="9"/>
    <n v="7"/>
    <n v="2"/>
    <n v="8"/>
    <n v="4"/>
    <x v="2"/>
    <n v="0"/>
  </r>
  <r>
    <n v="43"/>
    <x v="1"/>
    <s v="Travel_Rarely"/>
    <n v="574"/>
    <x v="1"/>
    <n v="11"/>
    <n v="3"/>
    <s v="Life Sciences"/>
    <n v="1"/>
    <n v="1971"/>
    <n v="1"/>
    <x v="1"/>
    <n v="30"/>
    <n v="3"/>
    <n v="3"/>
    <s v="Healthcare Representative"/>
    <n v="3"/>
    <x v="1"/>
    <n v="7510"/>
    <n v="16873"/>
    <n v="1"/>
    <s v="Y"/>
    <s v="No"/>
    <n v="17"/>
    <n v="3"/>
    <n v="2"/>
    <n v="80"/>
    <n v="1"/>
    <n v="10"/>
    <n v="1"/>
    <n v="3"/>
    <n v="10"/>
    <n v="9"/>
    <n v="0"/>
    <n v="9"/>
    <n v="5"/>
    <x v="2"/>
    <n v="0"/>
  </r>
  <r>
    <n v="38"/>
    <x v="1"/>
    <s v="Travel_Frequently"/>
    <n v="1444"/>
    <x v="2"/>
    <n v="1"/>
    <n v="4"/>
    <s v="Other"/>
    <n v="1"/>
    <n v="1972"/>
    <n v="4"/>
    <x v="1"/>
    <n v="88"/>
    <n v="3"/>
    <n v="1"/>
    <s v="Human Resources"/>
    <n v="2"/>
    <x v="1"/>
    <n v="2991"/>
    <n v="5224"/>
    <n v="0"/>
    <s v="Y"/>
    <s v="Yes"/>
    <n v="11"/>
    <n v="3"/>
    <n v="2"/>
    <n v="80"/>
    <n v="1"/>
    <n v="7"/>
    <n v="2"/>
    <n v="3"/>
    <n v="6"/>
    <n v="2"/>
    <n v="1"/>
    <n v="2"/>
    <n v="1"/>
    <x v="0"/>
    <n v="0"/>
  </r>
  <r>
    <n v="55"/>
    <x v="1"/>
    <s v="Travel_Rarely"/>
    <n v="189"/>
    <x v="2"/>
    <n v="26"/>
    <n v="4"/>
    <s v="Human Resources"/>
    <n v="1"/>
    <n v="1973"/>
    <n v="3"/>
    <x v="1"/>
    <n v="71"/>
    <n v="4"/>
    <n v="5"/>
    <s v="Manager"/>
    <n v="2"/>
    <x v="1"/>
    <n v="19636"/>
    <n v="25811"/>
    <n v="4"/>
    <s v="Y"/>
    <s v="Yes"/>
    <n v="18"/>
    <n v="3"/>
    <n v="1"/>
    <n v="80"/>
    <n v="1"/>
    <n v="35"/>
    <n v="0"/>
    <n v="3"/>
    <n v="10"/>
    <n v="9"/>
    <n v="1"/>
    <n v="4"/>
    <n v="5"/>
    <x v="2"/>
    <n v="0"/>
  </r>
  <r>
    <n v="31"/>
    <x v="1"/>
    <s v="Travel_Rarely"/>
    <n v="1276"/>
    <x v="1"/>
    <n v="2"/>
    <n v="1"/>
    <s v="Medical"/>
    <n v="1"/>
    <n v="1974"/>
    <n v="4"/>
    <x v="0"/>
    <n v="59"/>
    <n v="1"/>
    <n v="1"/>
    <s v="Laboratory Technician"/>
    <n v="4"/>
    <x v="2"/>
    <n v="1129"/>
    <n v="17536"/>
    <n v="1"/>
    <s v="Y"/>
    <s v="Yes"/>
    <n v="11"/>
    <n v="3"/>
    <n v="3"/>
    <n v="80"/>
    <n v="3"/>
    <n v="1"/>
    <n v="4"/>
    <n v="3"/>
    <n v="1"/>
    <n v="0"/>
    <n v="0"/>
    <n v="0"/>
    <n v="4"/>
    <x v="2"/>
    <n v="0"/>
  </r>
  <r>
    <n v="39"/>
    <x v="1"/>
    <s v="Travel_Rarely"/>
    <n v="119"/>
    <x v="0"/>
    <n v="15"/>
    <n v="4"/>
    <s v="Marketing"/>
    <n v="1"/>
    <n v="1975"/>
    <n v="2"/>
    <x v="1"/>
    <n v="77"/>
    <n v="3"/>
    <n v="4"/>
    <s v="Sales Executive"/>
    <n v="1"/>
    <x v="0"/>
    <n v="13341"/>
    <n v="25098"/>
    <n v="0"/>
    <s v="Y"/>
    <s v="No"/>
    <n v="12"/>
    <n v="3"/>
    <n v="1"/>
    <n v="80"/>
    <n v="0"/>
    <n v="21"/>
    <n v="3"/>
    <n v="3"/>
    <n v="20"/>
    <n v="8"/>
    <n v="11"/>
    <n v="10"/>
    <n v="4"/>
    <x v="2"/>
    <n v="0"/>
  </r>
  <r>
    <n v="42"/>
    <x v="1"/>
    <s v="Non-Travel"/>
    <n v="335"/>
    <x v="1"/>
    <n v="23"/>
    <n v="2"/>
    <s v="Life Sciences"/>
    <n v="1"/>
    <n v="1976"/>
    <n v="4"/>
    <x v="1"/>
    <n v="37"/>
    <n v="2"/>
    <n v="2"/>
    <s v="Research Scientist"/>
    <n v="3"/>
    <x v="0"/>
    <n v="4332"/>
    <n v="14811"/>
    <n v="1"/>
    <s v="Y"/>
    <s v="No"/>
    <n v="12"/>
    <n v="3"/>
    <n v="4"/>
    <n v="80"/>
    <n v="0"/>
    <n v="20"/>
    <n v="2"/>
    <n v="3"/>
    <n v="20"/>
    <n v="9"/>
    <n v="3"/>
    <n v="7"/>
    <n v="4"/>
    <x v="2"/>
    <n v="0"/>
  </r>
  <r>
    <n v="31"/>
    <x v="1"/>
    <s v="Non-Travel"/>
    <n v="697"/>
    <x v="1"/>
    <n v="10"/>
    <n v="3"/>
    <s v="Medical"/>
    <n v="1"/>
    <n v="1979"/>
    <n v="3"/>
    <x v="0"/>
    <n v="40"/>
    <n v="3"/>
    <n v="3"/>
    <s v="Research Director"/>
    <n v="3"/>
    <x v="1"/>
    <n v="11031"/>
    <n v="26862"/>
    <n v="4"/>
    <s v="Y"/>
    <s v="No"/>
    <n v="20"/>
    <n v="4"/>
    <n v="3"/>
    <n v="80"/>
    <n v="1"/>
    <n v="13"/>
    <n v="2"/>
    <n v="4"/>
    <n v="11"/>
    <n v="7"/>
    <n v="4"/>
    <n v="8"/>
    <n v="3"/>
    <x v="1"/>
    <n v="0"/>
  </r>
  <r>
    <n v="54"/>
    <x v="1"/>
    <s v="Travel_Rarely"/>
    <n v="157"/>
    <x v="1"/>
    <n v="10"/>
    <n v="3"/>
    <s v="Medical"/>
    <n v="1"/>
    <n v="1980"/>
    <n v="3"/>
    <x v="0"/>
    <n v="77"/>
    <n v="3"/>
    <n v="2"/>
    <s v="Manufacturing Director"/>
    <n v="1"/>
    <x v="0"/>
    <n v="4440"/>
    <n v="25198"/>
    <n v="6"/>
    <s v="Y"/>
    <s v="Yes"/>
    <n v="19"/>
    <n v="3"/>
    <n v="4"/>
    <n v="80"/>
    <n v="0"/>
    <n v="9"/>
    <n v="3"/>
    <n v="3"/>
    <n v="5"/>
    <n v="2"/>
    <n v="1"/>
    <n v="4"/>
    <n v="4"/>
    <x v="2"/>
    <n v="0"/>
  </r>
  <r>
    <n v="24"/>
    <x v="1"/>
    <s v="Travel_Rarely"/>
    <n v="771"/>
    <x v="1"/>
    <n v="1"/>
    <n v="2"/>
    <s v="Life Sciences"/>
    <n v="1"/>
    <n v="1981"/>
    <n v="2"/>
    <x v="1"/>
    <n v="45"/>
    <n v="2"/>
    <n v="2"/>
    <s v="Healthcare Representative"/>
    <n v="3"/>
    <x v="0"/>
    <n v="4617"/>
    <n v="14120"/>
    <n v="1"/>
    <s v="Y"/>
    <s v="No"/>
    <n v="12"/>
    <n v="3"/>
    <n v="2"/>
    <n v="80"/>
    <n v="0"/>
    <n v="4"/>
    <n v="2"/>
    <n v="2"/>
    <n v="4"/>
    <n v="3"/>
    <n v="1"/>
    <n v="2"/>
    <n v="4"/>
    <x v="2"/>
    <n v="0"/>
  </r>
  <r>
    <n v="23"/>
    <x v="1"/>
    <s v="Travel_Rarely"/>
    <n v="571"/>
    <x v="1"/>
    <n v="12"/>
    <n v="2"/>
    <s v="Other"/>
    <n v="1"/>
    <n v="1982"/>
    <n v="4"/>
    <x v="1"/>
    <n v="78"/>
    <n v="3"/>
    <n v="1"/>
    <s v="Laboratory Technician"/>
    <n v="4"/>
    <x v="0"/>
    <n v="2647"/>
    <n v="13672"/>
    <n v="1"/>
    <s v="Y"/>
    <s v="No"/>
    <n v="13"/>
    <n v="3"/>
    <n v="3"/>
    <n v="80"/>
    <n v="0"/>
    <n v="5"/>
    <n v="6"/>
    <n v="4"/>
    <n v="5"/>
    <n v="2"/>
    <n v="1"/>
    <n v="4"/>
    <n v="4"/>
    <x v="2"/>
    <n v="0"/>
  </r>
  <r>
    <n v="40"/>
    <x v="1"/>
    <s v="Travel_Frequently"/>
    <n v="692"/>
    <x v="1"/>
    <n v="11"/>
    <n v="3"/>
    <s v="Technical Degree"/>
    <n v="1"/>
    <n v="1985"/>
    <n v="4"/>
    <x v="0"/>
    <n v="73"/>
    <n v="3"/>
    <n v="2"/>
    <s v="Laboratory Technician"/>
    <n v="3"/>
    <x v="1"/>
    <n v="6323"/>
    <n v="26849"/>
    <n v="1"/>
    <s v="Y"/>
    <s v="No"/>
    <n v="11"/>
    <n v="3"/>
    <n v="1"/>
    <n v="80"/>
    <n v="1"/>
    <n v="10"/>
    <n v="2"/>
    <n v="4"/>
    <n v="10"/>
    <n v="9"/>
    <n v="9"/>
    <n v="4"/>
    <n v="1"/>
    <x v="0"/>
    <n v="0"/>
  </r>
  <r>
    <n v="40"/>
    <x v="1"/>
    <s v="Travel_Rarely"/>
    <n v="444"/>
    <x v="0"/>
    <n v="2"/>
    <n v="2"/>
    <s v="Marketing"/>
    <n v="1"/>
    <n v="1986"/>
    <n v="2"/>
    <x v="0"/>
    <n v="92"/>
    <n v="3"/>
    <n v="2"/>
    <s v="Sales Executive"/>
    <n v="2"/>
    <x v="1"/>
    <n v="5677"/>
    <n v="4258"/>
    <n v="3"/>
    <s v="Y"/>
    <s v="No"/>
    <n v="14"/>
    <n v="3"/>
    <n v="3"/>
    <n v="80"/>
    <n v="1"/>
    <n v="15"/>
    <n v="4"/>
    <n v="3"/>
    <n v="11"/>
    <n v="8"/>
    <n v="5"/>
    <n v="10"/>
    <n v="1"/>
    <x v="0"/>
    <n v="0"/>
  </r>
  <r>
    <n v="25"/>
    <x v="1"/>
    <s v="Travel_Rarely"/>
    <n v="309"/>
    <x v="2"/>
    <n v="2"/>
    <n v="3"/>
    <s v="Human Resources"/>
    <n v="1"/>
    <n v="1987"/>
    <n v="3"/>
    <x v="0"/>
    <n v="82"/>
    <n v="3"/>
    <n v="1"/>
    <s v="Human Resources"/>
    <n v="2"/>
    <x v="1"/>
    <n v="2187"/>
    <n v="19655"/>
    <n v="4"/>
    <s v="Y"/>
    <s v="No"/>
    <n v="14"/>
    <n v="3"/>
    <n v="3"/>
    <n v="80"/>
    <n v="0"/>
    <n v="6"/>
    <n v="3"/>
    <n v="3"/>
    <n v="2"/>
    <n v="0"/>
    <n v="1"/>
    <n v="2"/>
    <n v="3"/>
    <x v="1"/>
    <n v="0"/>
  </r>
  <r>
    <n v="30"/>
    <x v="1"/>
    <s v="Travel_Rarely"/>
    <n v="911"/>
    <x v="1"/>
    <n v="1"/>
    <n v="2"/>
    <s v="Medical"/>
    <n v="1"/>
    <n v="1989"/>
    <n v="4"/>
    <x v="1"/>
    <n v="76"/>
    <n v="3"/>
    <n v="1"/>
    <s v="Laboratory Technician"/>
    <n v="2"/>
    <x v="1"/>
    <n v="3748"/>
    <n v="4077"/>
    <n v="1"/>
    <s v="Y"/>
    <s v="No"/>
    <n v="13"/>
    <n v="3"/>
    <n v="3"/>
    <n v="80"/>
    <n v="0"/>
    <n v="12"/>
    <n v="6"/>
    <n v="2"/>
    <n v="12"/>
    <n v="8"/>
    <n v="1"/>
    <n v="7"/>
    <n v="5"/>
    <x v="2"/>
    <n v="0"/>
  </r>
  <r>
    <n v="25"/>
    <x v="1"/>
    <s v="Travel_Rarely"/>
    <n v="977"/>
    <x v="1"/>
    <n v="2"/>
    <n v="1"/>
    <s v="Other"/>
    <n v="1"/>
    <n v="1992"/>
    <n v="4"/>
    <x v="1"/>
    <n v="57"/>
    <n v="3"/>
    <n v="1"/>
    <s v="Laboratory Technician"/>
    <n v="3"/>
    <x v="2"/>
    <n v="3977"/>
    <n v="7298"/>
    <n v="6"/>
    <s v="Y"/>
    <s v="Yes"/>
    <n v="19"/>
    <n v="3"/>
    <n v="3"/>
    <n v="80"/>
    <n v="1"/>
    <n v="7"/>
    <n v="2"/>
    <n v="2"/>
    <n v="2"/>
    <n v="2"/>
    <n v="0"/>
    <n v="2"/>
    <n v="2"/>
    <x v="1"/>
    <n v="0"/>
  </r>
  <r>
    <n v="47"/>
    <x v="1"/>
    <s v="Travel_Rarely"/>
    <n v="1180"/>
    <x v="1"/>
    <n v="25"/>
    <n v="3"/>
    <s v="Medical"/>
    <n v="1"/>
    <n v="1993"/>
    <n v="1"/>
    <x v="1"/>
    <n v="84"/>
    <n v="3"/>
    <n v="3"/>
    <s v="Healthcare Representative"/>
    <n v="3"/>
    <x v="0"/>
    <n v="8633"/>
    <n v="13084"/>
    <n v="2"/>
    <s v="Y"/>
    <s v="No"/>
    <n v="23"/>
    <n v="4"/>
    <n v="2"/>
    <n v="80"/>
    <n v="0"/>
    <n v="25"/>
    <n v="3"/>
    <n v="3"/>
    <n v="17"/>
    <n v="14"/>
    <n v="12"/>
    <n v="11"/>
    <n v="2"/>
    <x v="1"/>
    <n v="0"/>
  </r>
  <r>
    <n v="33"/>
    <x v="1"/>
    <s v="Non-Travel"/>
    <n v="1313"/>
    <x v="1"/>
    <n v="1"/>
    <n v="2"/>
    <s v="Medical"/>
    <n v="1"/>
    <n v="1994"/>
    <n v="2"/>
    <x v="1"/>
    <n v="59"/>
    <n v="2"/>
    <n v="1"/>
    <s v="Laboratory Technician"/>
    <n v="3"/>
    <x v="2"/>
    <n v="2008"/>
    <n v="20439"/>
    <n v="1"/>
    <s v="Y"/>
    <s v="No"/>
    <n v="12"/>
    <n v="3"/>
    <n v="3"/>
    <n v="80"/>
    <n v="3"/>
    <n v="1"/>
    <n v="2"/>
    <n v="2"/>
    <n v="1"/>
    <n v="1"/>
    <n v="0"/>
    <n v="0"/>
    <n v="3"/>
    <x v="1"/>
    <n v="0"/>
  </r>
  <r>
    <n v="38"/>
    <x v="1"/>
    <s v="Travel_Rarely"/>
    <n v="1321"/>
    <x v="0"/>
    <n v="1"/>
    <n v="4"/>
    <s v="Life Sciences"/>
    <n v="1"/>
    <n v="1995"/>
    <n v="4"/>
    <x v="1"/>
    <n v="86"/>
    <n v="3"/>
    <n v="2"/>
    <s v="Sales Executive"/>
    <n v="2"/>
    <x v="1"/>
    <n v="4440"/>
    <n v="7636"/>
    <n v="0"/>
    <s v="Y"/>
    <s v="No"/>
    <n v="15"/>
    <n v="3"/>
    <n v="1"/>
    <n v="80"/>
    <n v="2"/>
    <n v="16"/>
    <n v="3"/>
    <n v="3"/>
    <n v="15"/>
    <n v="13"/>
    <n v="5"/>
    <n v="8"/>
    <n v="3"/>
    <x v="1"/>
    <n v="0"/>
  </r>
  <r>
    <n v="31"/>
    <x v="1"/>
    <s v="Travel_Rarely"/>
    <n v="1154"/>
    <x v="0"/>
    <n v="2"/>
    <n v="2"/>
    <s v="Life Sciences"/>
    <n v="1"/>
    <n v="1996"/>
    <n v="1"/>
    <x v="1"/>
    <n v="54"/>
    <n v="3"/>
    <n v="1"/>
    <s v="Sales Representative"/>
    <n v="3"/>
    <x v="1"/>
    <n v="3067"/>
    <n v="6393"/>
    <n v="0"/>
    <s v="Y"/>
    <s v="No"/>
    <n v="19"/>
    <n v="3"/>
    <n v="3"/>
    <n v="80"/>
    <n v="1"/>
    <n v="3"/>
    <n v="1"/>
    <n v="3"/>
    <n v="2"/>
    <n v="2"/>
    <n v="1"/>
    <n v="2"/>
    <n v="4"/>
    <x v="2"/>
    <n v="0"/>
  </r>
  <r>
    <n v="38"/>
    <x v="1"/>
    <s v="Travel_Frequently"/>
    <n v="508"/>
    <x v="1"/>
    <n v="6"/>
    <n v="4"/>
    <s v="Life Sciences"/>
    <n v="1"/>
    <n v="1997"/>
    <n v="1"/>
    <x v="1"/>
    <n v="72"/>
    <n v="2"/>
    <n v="2"/>
    <s v="Manufacturing Director"/>
    <n v="3"/>
    <x v="1"/>
    <n v="5321"/>
    <n v="14284"/>
    <n v="2"/>
    <s v="Y"/>
    <s v="No"/>
    <n v="11"/>
    <n v="3"/>
    <n v="4"/>
    <n v="80"/>
    <n v="1"/>
    <n v="10"/>
    <n v="1"/>
    <n v="3"/>
    <n v="8"/>
    <n v="3"/>
    <n v="7"/>
    <n v="7"/>
    <n v="4"/>
    <x v="2"/>
    <n v="0"/>
  </r>
  <r>
    <n v="42"/>
    <x v="1"/>
    <s v="Travel_Rarely"/>
    <n v="557"/>
    <x v="1"/>
    <n v="18"/>
    <n v="4"/>
    <s v="Life Sciences"/>
    <n v="1"/>
    <n v="1998"/>
    <n v="4"/>
    <x v="1"/>
    <n v="35"/>
    <n v="3"/>
    <n v="2"/>
    <s v="Research Scientist"/>
    <n v="1"/>
    <x v="2"/>
    <n v="5410"/>
    <n v="11189"/>
    <n v="6"/>
    <s v="Y"/>
    <s v="Yes"/>
    <n v="17"/>
    <n v="3"/>
    <n v="3"/>
    <n v="80"/>
    <n v="1"/>
    <n v="9"/>
    <n v="3"/>
    <n v="2"/>
    <n v="4"/>
    <n v="3"/>
    <n v="1"/>
    <n v="2"/>
    <n v="3"/>
    <x v="1"/>
    <n v="0"/>
  </r>
  <r>
    <n v="41"/>
    <x v="1"/>
    <s v="Travel_Rarely"/>
    <n v="642"/>
    <x v="1"/>
    <n v="1"/>
    <n v="3"/>
    <s v="Life Sciences"/>
    <n v="1"/>
    <n v="1999"/>
    <n v="4"/>
    <x v="1"/>
    <n v="76"/>
    <n v="3"/>
    <n v="1"/>
    <s v="Research Scientist"/>
    <n v="4"/>
    <x v="1"/>
    <n v="2782"/>
    <n v="21412"/>
    <n v="3"/>
    <s v="Y"/>
    <s v="No"/>
    <n v="22"/>
    <n v="4"/>
    <n v="1"/>
    <n v="80"/>
    <n v="1"/>
    <n v="12"/>
    <n v="3"/>
    <n v="3"/>
    <n v="5"/>
    <n v="3"/>
    <n v="1"/>
    <n v="0"/>
    <n v="5"/>
    <x v="2"/>
    <n v="0"/>
  </r>
  <r>
    <n v="47"/>
    <x v="1"/>
    <s v="Non-Travel"/>
    <n v="1162"/>
    <x v="1"/>
    <n v="1"/>
    <n v="1"/>
    <s v="Medical"/>
    <n v="1"/>
    <n v="2000"/>
    <n v="3"/>
    <x v="0"/>
    <n v="98"/>
    <n v="3"/>
    <n v="3"/>
    <s v="Research Director"/>
    <n v="2"/>
    <x v="1"/>
    <n v="11957"/>
    <n v="17231"/>
    <n v="0"/>
    <s v="Y"/>
    <s v="No"/>
    <n v="18"/>
    <n v="3"/>
    <n v="1"/>
    <n v="80"/>
    <n v="2"/>
    <n v="14"/>
    <n v="3"/>
    <n v="1"/>
    <n v="13"/>
    <n v="8"/>
    <n v="5"/>
    <n v="12"/>
    <n v="1"/>
    <x v="0"/>
    <n v="0"/>
  </r>
  <r>
    <n v="35"/>
    <x v="1"/>
    <s v="Travel_Rarely"/>
    <n v="1490"/>
    <x v="1"/>
    <n v="11"/>
    <n v="4"/>
    <s v="Medical"/>
    <n v="1"/>
    <n v="2003"/>
    <n v="4"/>
    <x v="1"/>
    <n v="43"/>
    <n v="3"/>
    <n v="1"/>
    <s v="Laboratory Technician"/>
    <n v="3"/>
    <x v="1"/>
    <n v="2660"/>
    <n v="20232"/>
    <n v="7"/>
    <s v="Y"/>
    <s v="Yes"/>
    <n v="11"/>
    <n v="3"/>
    <n v="3"/>
    <n v="80"/>
    <n v="1"/>
    <n v="5"/>
    <n v="3"/>
    <n v="3"/>
    <n v="2"/>
    <n v="2"/>
    <n v="2"/>
    <n v="2"/>
    <n v="4"/>
    <x v="2"/>
    <n v="0"/>
  </r>
  <r>
    <n v="22"/>
    <x v="1"/>
    <s v="Travel_Rarely"/>
    <n v="581"/>
    <x v="1"/>
    <n v="1"/>
    <n v="2"/>
    <s v="Life Sciences"/>
    <n v="1"/>
    <n v="2007"/>
    <n v="4"/>
    <x v="1"/>
    <n v="63"/>
    <n v="3"/>
    <n v="1"/>
    <s v="Research Scientist"/>
    <n v="3"/>
    <x v="0"/>
    <n v="3375"/>
    <n v="17624"/>
    <n v="0"/>
    <s v="Y"/>
    <s v="No"/>
    <n v="12"/>
    <n v="3"/>
    <n v="4"/>
    <n v="80"/>
    <n v="0"/>
    <n v="4"/>
    <n v="2"/>
    <n v="4"/>
    <n v="3"/>
    <n v="2"/>
    <n v="1"/>
    <n v="2"/>
    <n v="3"/>
    <x v="1"/>
    <n v="0"/>
  </r>
  <r>
    <n v="35"/>
    <x v="1"/>
    <s v="Travel_Rarely"/>
    <n v="1395"/>
    <x v="1"/>
    <n v="9"/>
    <n v="4"/>
    <s v="Medical"/>
    <n v="1"/>
    <n v="2008"/>
    <n v="2"/>
    <x v="1"/>
    <n v="48"/>
    <n v="3"/>
    <n v="2"/>
    <s v="Research Scientist"/>
    <n v="3"/>
    <x v="0"/>
    <n v="5098"/>
    <n v="18698"/>
    <n v="1"/>
    <s v="Y"/>
    <s v="No"/>
    <n v="19"/>
    <n v="3"/>
    <n v="2"/>
    <n v="80"/>
    <n v="0"/>
    <n v="10"/>
    <n v="5"/>
    <n v="3"/>
    <n v="10"/>
    <n v="7"/>
    <n v="0"/>
    <n v="8"/>
    <n v="4"/>
    <x v="2"/>
    <n v="0"/>
  </r>
  <r>
    <n v="33"/>
    <x v="1"/>
    <s v="Travel_Rarely"/>
    <n v="501"/>
    <x v="1"/>
    <n v="15"/>
    <n v="2"/>
    <s v="Medical"/>
    <n v="1"/>
    <n v="2009"/>
    <n v="2"/>
    <x v="0"/>
    <n v="95"/>
    <n v="3"/>
    <n v="2"/>
    <s v="Healthcare Representative"/>
    <n v="4"/>
    <x v="1"/>
    <n v="4878"/>
    <n v="21653"/>
    <n v="0"/>
    <s v="Y"/>
    <s v="Yes"/>
    <n v="13"/>
    <n v="3"/>
    <n v="1"/>
    <n v="80"/>
    <n v="1"/>
    <n v="10"/>
    <n v="6"/>
    <n v="3"/>
    <n v="9"/>
    <n v="7"/>
    <n v="8"/>
    <n v="1"/>
    <n v="5"/>
    <x v="2"/>
    <n v="0"/>
  </r>
  <r>
    <n v="32"/>
    <x v="1"/>
    <s v="Travel_Rarely"/>
    <n v="267"/>
    <x v="1"/>
    <n v="29"/>
    <n v="4"/>
    <s v="Life Sciences"/>
    <n v="1"/>
    <n v="2010"/>
    <n v="3"/>
    <x v="0"/>
    <n v="49"/>
    <n v="2"/>
    <n v="1"/>
    <s v="Laboratory Technician"/>
    <n v="2"/>
    <x v="0"/>
    <n v="2837"/>
    <n v="15919"/>
    <n v="1"/>
    <s v="Y"/>
    <s v="No"/>
    <n v="13"/>
    <n v="3"/>
    <n v="3"/>
    <n v="80"/>
    <n v="0"/>
    <n v="6"/>
    <n v="3"/>
    <n v="3"/>
    <n v="6"/>
    <n v="2"/>
    <n v="4"/>
    <n v="1"/>
    <n v="3"/>
    <x v="1"/>
    <n v="0"/>
  </r>
  <r>
    <n v="40"/>
    <x v="1"/>
    <s v="Travel_Rarely"/>
    <n v="543"/>
    <x v="1"/>
    <n v="1"/>
    <n v="4"/>
    <s v="Life Sciences"/>
    <n v="1"/>
    <n v="2012"/>
    <n v="1"/>
    <x v="1"/>
    <n v="83"/>
    <n v="3"/>
    <n v="1"/>
    <s v="Laboratory Technician"/>
    <n v="4"/>
    <x v="1"/>
    <n v="2406"/>
    <n v="4060"/>
    <n v="8"/>
    <s v="Y"/>
    <s v="No"/>
    <n v="19"/>
    <n v="3"/>
    <n v="3"/>
    <n v="80"/>
    <n v="2"/>
    <n v="8"/>
    <n v="3"/>
    <n v="2"/>
    <n v="1"/>
    <n v="0"/>
    <n v="0"/>
    <n v="0"/>
    <n v="4"/>
    <x v="2"/>
    <n v="0"/>
  </r>
  <r>
    <n v="32"/>
    <x v="1"/>
    <s v="Travel_Rarely"/>
    <n v="234"/>
    <x v="0"/>
    <n v="1"/>
    <n v="4"/>
    <s v="Medical"/>
    <n v="1"/>
    <n v="2013"/>
    <n v="2"/>
    <x v="1"/>
    <n v="68"/>
    <n v="2"/>
    <n v="1"/>
    <s v="Sales Representative"/>
    <n v="2"/>
    <x v="1"/>
    <n v="2269"/>
    <n v="18024"/>
    <n v="0"/>
    <s v="Y"/>
    <s v="No"/>
    <n v="14"/>
    <n v="3"/>
    <n v="2"/>
    <n v="80"/>
    <n v="1"/>
    <n v="3"/>
    <n v="2"/>
    <n v="3"/>
    <n v="2"/>
    <n v="2"/>
    <n v="2"/>
    <n v="2"/>
    <n v="4"/>
    <x v="2"/>
    <n v="0"/>
  </r>
  <r>
    <n v="39"/>
    <x v="1"/>
    <s v="Travel_Rarely"/>
    <n v="116"/>
    <x v="1"/>
    <n v="24"/>
    <n v="1"/>
    <s v="Life Sciences"/>
    <n v="1"/>
    <n v="2014"/>
    <n v="1"/>
    <x v="1"/>
    <n v="52"/>
    <n v="3"/>
    <n v="2"/>
    <s v="Research Scientist"/>
    <n v="4"/>
    <x v="0"/>
    <n v="4108"/>
    <n v="5340"/>
    <n v="7"/>
    <s v="Y"/>
    <s v="No"/>
    <n v="13"/>
    <n v="3"/>
    <n v="1"/>
    <n v="80"/>
    <n v="0"/>
    <n v="18"/>
    <n v="2"/>
    <n v="3"/>
    <n v="7"/>
    <n v="7"/>
    <n v="1"/>
    <n v="7"/>
    <n v="5"/>
    <x v="2"/>
    <n v="0"/>
  </r>
  <r>
    <n v="38"/>
    <x v="1"/>
    <s v="Travel_Rarely"/>
    <n v="201"/>
    <x v="1"/>
    <n v="10"/>
    <n v="3"/>
    <s v="Medical"/>
    <n v="1"/>
    <n v="2015"/>
    <n v="2"/>
    <x v="0"/>
    <n v="99"/>
    <n v="1"/>
    <n v="3"/>
    <s v="Research Director"/>
    <n v="3"/>
    <x v="1"/>
    <n v="13206"/>
    <n v="3376"/>
    <n v="3"/>
    <s v="Y"/>
    <s v="No"/>
    <n v="12"/>
    <n v="3"/>
    <n v="1"/>
    <n v="80"/>
    <n v="1"/>
    <n v="20"/>
    <n v="3"/>
    <n v="3"/>
    <n v="18"/>
    <n v="16"/>
    <n v="1"/>
    <n v="11"/>
    <n v="3"/>
    <x v="1"/>
    <n v="0"/>
  </r>
  <r>
    <n v="32"/>
    <x v="1"/>
    <s v="Travel_Rarely"/>
    <n v="801"/>
    <x v="0"/>
    <n v="1"/>
    <n v="4"/>
    <s v="Marketing"/>
    <n v="1"/>
    <n v="2016"/>
    <n v="3"/>
    <x v="0"/>
    <n v="48"/>
    <n v="3"/>
    <n v="3"/>
    <s v="Sales Executive"/>
    <n v="4"/>
    <x v="1"/>
    <n v="10422"/>
    <n v="24032"/>
    <n v="1"/>
    <s v="Y"/>
    <s v="No"/>
    <n v="19"/>
    <n v="3"/>
    <n v="3"/>
    <n v="80"/>
    <n v="2"/>
    <n v="14"/>
    <n v="3"/>
    <n v="3"/>
    <n v="14"/>
    <n v="10"/>
    <n v="5"/>
    <n v="7"/>
    <n v="4"/>
    <x v="2"/>
    <n v="0"/>
  </r>
  <r>
    <n v="37"/>
    <x v="1"/>
    <s v="Travel_Rarely"/>
    <n v="161"/>
    <x v="1"/>
    <n v="10"/>
    <n v="3"/>
    <s v="Life Sciences"/>
    <n v="1"/>
    <n v="2017"/>
    <n v="3"/>
    <x v="0"/>
    <n v="42"/>
    <n v="4"/>
    <n v="3"/>
    <s v="Research Director"/>
    <n v="4"/>
    <x v="1"/>
    <n v="13744"/>
    <n v="15471"/>
    <n v="1"/>
    <s v="Y"/>
    <s v="Yes"/>
    <n v="25"/>
    <n v="4"/>
    <n v="1"/>
    <n v="80"/>
    <n v="1"/>
    <n v="16"/>
    <n v="2"/>
    <n v="3"/>
    <n v="16"/>
    <n v="11"/>
    <n v="6"/>
    <n v="8"/>
    <n v="4"/>
    <x v="2"/>
    <n v="0"/>
  </r>
  <r>
    <n v="25"/>
    <x v="1"/>
    <s v="Travel_Rarely"/>
    <n v="1382"/>
    <x v="0"/>
    <n v="8"/>
    <n v="2"/>
    <s v="Other"/>
    <n v="1"/>
    <n v="2018"/>
    <n v="1"/>
    <x v="0"/>
    <n v="85"/>
    <n v="3"/>
    <n v="2"/>
    <s v="Sales Executive"/>
    <n v="3"/>
    <x v="2"/>
    <n v="4907"/>
    <n v="13684"/>
    <n v="0"/>
    <s v="Y"/>
    <s v="Yes"/>
    <n v="22"/>
    <n v="4"/>
    <n v="2"/>
    <n v="80"/>
    <n v="1"/>
    <n v="6"/>
    <n v="3"/>
    <n v="2"/>
    <n v="5"/>
    <n v="3"/>
    <n v="0"/>
    <n v="4"/>
    <n v="3"/>
    <x v="1"/>
    <n v="0"/>
  </r>
  <r>
    <n v="52"/>
    <x v="1"/>
    <s v="Non-Travel"/>
    <n v="585"/>
    <x v="0"/>
    <n v="29"/>
    <n v="4"/>
    <s v="Life Sciences"/>
    <n v="1"/>
    <n v="2019"/>
    <n v="1"/>
    <x v="1"/>
    <n v="40"/>
    <n v="3"/>
    <n v="1"/>
    <s v="Sales Representative"/>
    <n v="4"/>
    <x v="2"/>
    <n v="3482"/>
    <n v="19788"/>
    <n v="2"/>
    <s v="Y"/>
    <s v="No"/>
    <n v="15"/>
    <n v="3"/>
    <n v="2"/>
    <n v="80"/>
    <n v="2"/>
    <n v="16"/>
    <n v="3"/>
    <n v="2"/>
    <n v="9"/>
    <n v="8"/>
    <n v="0"/>
    <n v="0"/>
    <n v="4"/>
    <x v="2"/>
    <n v="0"/>
  </r>
  <r>
    <n v="44"/>
    <x v="1"/>
    <s v="Travel_Rarely"/>
    <n v="1037"/>
    <x v="1"/>
    <n v="1"/>
    <n v="3"/>
    <s v="Medical"/>
    <n v="1"/>
    <n v="2020"/>
    <n v="2"/>
    <x v="1"/>
    <n v="42"/>
    <n v="3"/>
    <n v="1"/>
    <s v="Research Scientist"/>
    <n v="4"/>
    <x v="0"/>
    <n v="2436"/>
    <n v="13422"/>
    <n v="6"/>
    <s v="Y"/>
    <s v="Yes"/>
    <n v="12"/>
    <n v="3"/>
    <n v="3"/>
    <n v="80"/>
    <n v="0"/>
    <n v="6"/>
    <n v="2"/>
    <n v="3"/>
    <n v="4"/>
    <n v="3"/>
    <n v="1"/>
    <n v="2"/>
    <n v="3"/>
    <x v="1"/>
    <n v="0"/>
  </r>
  <r>
    <n v="21"/>
    <x v="1"/>
    <s v="Travel_Rarely"/>
    <n v="501"/>
    <x v="0"/>
    <n v="5"/>
    <n v="1"/>
    <s v="Medical"/>
    <n v="1"/>
    <n v="2021"/>
    <n v="3"/>
    <x v="1"/>
    <n v="58"/>
    <n v="3"/>
    <n v="1"/>
    <s v="Sales Representative"/>
    <n v="1"/>
    <x v="0"/>
    <n v="2380"/>
    <n v="25479"/>
    <n v="1"/>
    <s v="Y"/>
    <s v="Yes"/>
    <n v="11"/>
    <n v="3"/>
    <n v="4"/>
    <n v="80"/>
    <n v="0"/>
    <n v="2"/>
    <n v="6"/>
    <n v="3"/>
    <n v="2"/>
    <n v="2"/>
    <n v="1"/>
    <n v="2"/>
    <n v="1"/>
    <x v="0"/>
    <n v="0"/>
  </r>
  <r>
    <n v="39"/>
    <x v="1"/>
    <s v="Non-Travel"/>
    <n v="105"/>
    <x v="1"/>
    <n v="9"/>
    <n v="3"/>
    <s v="Life Sciences"/>
    <n v="1"/>
    <n v="2022"/>
    <n v="4"/>
    <x v="1"/>
    <n v="87"/>
    <n v="3"/>
    <n v="5"/>
    <s v="Manager"/>
    <n v="4"/>
    <x v="0"/>
    <n v="19431"/>
    <n v="15302"/>
    <n v="2"/>
    <s v="Y"/>
    <s v="No"/>
    <n v="13"/>
    <n v="3"/>
    <n v="3"/>
    <n v="80"/>
    <n v="0"/>
    <n v="21"/>
    <n v="3"/>
    <n v="2"/>
    <n v="6"/>
    <n v="0"/>
    <n v="1"/>
    <n v="3"/>
    <n v="1"/>
    <x v="0"/>
    <n v="0"/>
  </r>
  <r>
    <n v="23"/>
    <x v="0"/>
    <s v="Travel_Frequently"/>
    <n v="638"/>
    <x v="0"/>
    <n v="9"/>
    <n v="3"/>
    <s v="Marketing"/>
    <n v="1"/>
    <n v="2023"/>
    <n v="4"/>
    <x v="1"/>
    <n v="33"/>
    <n v="3"/>
    <n v="1"/>
    <s v="Sales Representative"/>
    <n v="1"/>
    <x v="1"/>
    <n v="1790"/>
    <n v="26956"/>
    <n v="1"/>
    <s v="Y"/>
    <s v="No"/>
    <n v="19"/>
    <n v="3"/>
    <n v="1"/>
    <n v="80"/>
    <n v="1"/>
    <n v="1"/>
    <n v="3"/>
    <n v="2"/>
    <n v="1"/>
    <n v="0"/>
    <n v="1"/>
    <n v="0"/>
    <n v="5"/>
    <x v="2"/>
    <n v="1"/>
  </r>
  <r>
    <n v="36"/>
    <x v="1"/>
    <s v="Travel_Rarely"/>
    <n v="557"/>
    <x v="0"/>
    <n v="3"/>
    <n v="3"/>
    <s v="Medical"/>
    <n v="1"/>
    <n v="2024"/>
    <n v="1"/>
    <x v="0"/>
    <n v="94"/>
    <n v="2"/>
    <n v="3"/>
    <s v="Sales Executive"/>
    <n v="4"/>
    <x v="1"/>
    <n v="7644"/>
    <n v="12695"/>
    <n v="0"/>
    <s v="Y"/>
    <s v="No"/>
    <n v="19"/>
    <n v="3"/>
    <n v="3"/>
    <n v="80"/>
    <n v="2"/>
    <n v="10"/>
    <n v="2"/>
    <n v="3"/>
    <n v="9"/>
    <n v="7"/>
    <n v="3"/>
    <n v="4"/>
    <n v="1"/>
    <x v="0"/>
    <n v="0"/>
  </r>
  <r>
    <n v="36"/>
    <x v="1"/>
    <s v="Travel_Frequently"/>
    <n v="688"/>
    <x v="1"/>
    <n v="4"/>
    <n v="2"/>
    <s v="Life Sciences"/>
    <n v="1"/>
    <n v="2025"/>
    <n v="4"/>
    <x v="0"/>
    <n v="97"/>
    <n v="3"/>
    <n v="2"/>
    <s v="Manufacturing Director"/>
    <n v="2"/>
    <x v="2"/>
    <n v="5131"/>
    <n v="9192"/>
    <n v="7"/>
    <s v="Y"/>
    <s v="No"/>
    <n v="13"/>
    <n v="3"/>
    <n v="2"/>
    <n v="80"/>
    <n v="3"/>
    <n v="18"/>
    <n v="3"/>
    <n v="3"/>
    <n v="4"/>
    <n v="2"/>
    <n v="0"/>
    <n v="2"/>
    <n v="5"/>
    <x v="2"/>
    <n v="0"/>
  </r>
  <r>
    <n v="56"/>
    <x v="1"/>
    <s v="Non-Travel"/>
    <n v="667"/>
    <x v="1"/>
    <n v="1"/>
    <n v="4"/>
    <s v="Life Sciences"/>
    <n v="1"/>
    <n v="2026"/>
    <n v="3"/>
    <x v="1"/>
    <n v="57"/>
    <n v="3"/>
    <n v="2"/>
    <s v="Healthcare Representative"/>
    <n v="3"/>
    <x v="2"/>
    <n v="6306"/>
    <n v="26236"/>
    <n v="1"/>
    <s v="Y"/>
    <s v="No"/>
    <n v="21"/>
    <n v="4"/>
    <n v="1"/>
    <n v="80"/>
    <n v="1"/>
    <n v="13"/>
    <n v="2"/>
    <n v="2"/>
    <n v="13"/>
    <n v="12"/>
    <n v="1"/>
    <n v="9"/>
    <n v="1"/>
    <x v="0"/>
    <n v="0"/>
  </r>
  <r>
    <n v="29"/>
    <x v="0"/>
    <s v="Travel_Rarely"/>
    <n v="1092"/>
    <x v="1"/>
    <n v="1"/>
    <n v="4"/>
    <s v="Medical"/>
    <n v="1"/>
    <n v="2027"/>
    <n v="1"/>
    <x v="1"/>
    <n v="36"/>
    <n v="3"/>
    <n v="1"/>
    <s v="Research Scientist"/>
    <n v="4"/>
    <x v="1"/>
    <n v="4787"/>
    <n v="26124"/>
    <n v="9"/>
    <s v="Y"/>
    <s v="Yes"/>
    <n v="14"/>
    <n v="3"/>
    <n v="2"/>
    <n v="80"/>
    <n v="3"/>
    <n v="4"/>
    <n v="3"/>
    <n v="4"/>
    <n v="2"/>
    <n v="2"/>
    <n v="2"/>
    <n v="2"/>
    <n v="3"/>
    <x v="1"/>
    <n v="1"/>
  </r>
  <r>
    <n v="42"/>
    <x v="1"/>
    <s v="Travel_Rarely"/>
    <n v="300"/>
    <x v="1"/>
    <n v="2"/>
    <n v="3"/>
    <s v="Life Sciences"/>
    <n v="1"/>
    <n v="2031"/>
    <n v="1"/>
    <x v="1"/>
    <n v="56"/>
    <n v="3"/>
    <n v="5"/>
    <s v="Manager"/>
    <n v="3"/>
    <x v="1"/>
    <n v="18880"/>
    <n v="17312"/>
    <n v="5"/>
    <s v="Y"/>
    <s v="No"/>
    <n v="11"/>
    <n v="3"/>
    <n v="1"/>
    <n v="80"/>
    <n v="0"/>
    <n v="24"/>
    <n v="2"/>
    <n v="2"/>
    <n v="22"/>
    <n v="6"/>
    <n v="4"/>
    <n v="14"/>
    <n v="2"/>
    <x v="1"/>
    <n v="0"/>
  </r>
  <r>
    <n v="56"/>
    <x v="0"/>
    <s v="Travel_Rarely"/>
    <n v="310"/>
    <x v="1"/>
    <n v="7"/>
    <n v="2"/>
    <s v="Technical Degree"/>
    <n v="1"/>
    <n v="2032"/>
    <n v="4"/>
    <x v="1"/>
    <n v="72"/>
    <n v="3"/>
    <n v="1"/>
    <s v="Laboratory Technician"/>
    <n v="3"/>
    <x v="1"/>
    <n v="2339"/>
    <n v="3666"/>
    <n v="8"/>
    <s v="Y"/>
    <s v="No"/>
    <n v="11"/>
    <n v="3"/>
    <n v="4"/>
    <n v="80"/>
    <n v="1"/>
    <n v="14"/>
    <n v="4"/>
    <n v="1"/>
    <n v="10"/>
    <n v="9"/>
    <n v="9"/>
    <n v="8"/>
    <n v="1"/>
    <x v="0"/>
    <n v="1"/>
  </r>
  <r>
    <n v="41"/>
    <x v="1"/>
    <s v="Travel_Rarely"/>
    <n v="582"/>
    <x v="1"/>
    <n v="28"/>
    <n v="4"/>
    <s v="Life Sciences"/>
    <n v="1"/>
    <n v="2034"/>
    <n v="1"/>
    <x v="0"/>
    <n v="60"/>
    <n v="2"/>
    <n v="4"/>
    <s v="Manufacturing Director"/>
    <n v="2"/>
    <x v="1"/>
    <n v="13570"/>
    <n v="5640"/>
    <n v="0"/>
    <s v="Y"/>
    <s v="No"/>
    <n v="23"/>
    <n v="4"/>
    <n v="3"/>
    <n v="80"/>
    <n v="1"/>
    <n v="21"/>
    <n v="3"/>
    <n v="3"/>
    <n v="20"/>
    <n v="7"/>
    <n v="0"/>
    <n v="10"/>
    <n v="2"/>
    <x v="1"/>
    <n v="0"/>
  </r>
  <r>
    <n v="34"/>
    <x v="1"/>
    <s v="Travel_Rarely"/>
    <n v="704"/>
    <x v="0"/>
    <n v="28"/>
    <n v="3"/>
    <s v="Marketing"/>
    <n v="1"/>
    <n v="2035"/>
    <n v="4"/>
    <x v="0"/>
    <n v="95"/>
    <n v="2"/>
    <n v="2"/>
    <s v="Sales Executive"/>
    <n v="3"/>
    <x v="1"/>
    <n v="6712"/>
    <n v="8978"/>
    <n v="1"/>
    <s v="Y"/>
    <s v="No"/>
    <n v="21"/>
    <n v="4"/>
    <n v="4"/>
    <n v="80"/>
    <n v="2"/>
    <n v="8"/>
    <n v="2"/>
    <n v="3"/>
    <n v="8"/>
    <n v="7"/>
    <n v="1"/>
    <n v="7"/>
    <n v="3"/>
    <x v="1"/>
    <n v="0"/>
  </r>
  <r>
    <n v="36"/>
    <x v="1"/>
    <s v="Non-Travel"/>
    <n v="301"/>
    <x v="0"/>
    <n v="15"/>
    <n v="4"/>
    <s v="Marketing"/>
    <n v="1"/>
    <n v="2036"/>
    <n v="4"/>
    <x v="1"/>
    <n v="88"/>
    <n v="1"/>
    <n v="2"/>
    <s v="Sales Executive"/>
    <n v="4"/>
    <x v="2"/>
    <n v="5406"/>
    <n v="10436"/>
    <n v="1"/>
    <s v="Y"/>
    <s v="No"/>
    <n v="24"/>
    <n v="4"/>
    <n v="1"/>
    <n v="80"/>
    <n v="1"/>
    <n v="15"/>
    <n v="4"/>
    <n v="2"/>
    <n v="15"/>
    <n v="12"/>
    <n v="11"/>
    <n v="11"/>
    <n v="1"/>
    <x v="0"/>
    <n v="0"/>
  </r>
  <r>
    <n v="41"/>
    <x v="1"/>
    <s v="Travel_Rarely"/>
    <n v="930"/>
    <x v="0"/>
    <n v="3"/>
    <n v="3"/>
    <s v="Life Sciences"/>
    <n v="1"/>
    <n v="2037"/>
    <n v="3"/>
    <x v="1"/>
    <n v="57"/>
    <n v="2"/>
    <n v="2"/>
    <s v="Sales Executive"/>
    <n v="2"/>
    <x v="2"/>
    <n v="8938"/>
    <n v="12227"/>
    <n v="2"/>
    <s v="Y"/>
    <s v="No"/>
    <n v="11"/>
    <n v="3"/>
    <n v="3"/>
    <n v="80"/>
    <n v="1"/>
    <n v="14"/>
    <n v="5"/>
    <n v="3"/>
    <n v="5"/>
    <n v="4"/>
    <n v="0"/>
    <n v="4"/>
    <n v="4"/>
    <x v="2"/>
    <n v="0"/>
  </r>
  <r>
    <n v="32"/>
    <x v="1"/>
    <s v="Travel_Rarely"/>
    <n v="529"/>
    <x v="1"/>
    <n v="2"/>
    <n v="3"/>
    <s v="Technical Degree"/>
    <n v="1"/>
    <n v="2038"/>
    <n v="4"/>
    <x v="1"/>
    <n v="78"/>
    <n v="3"/>
    <n v="1"/>
    <s v="Research Scientist"/>
    <n v="1"/>
    <x v="0"/>
    <n v="2439"/>
    <n v="11288"/>
    <n v="1"/>
    <s v="Y"/>
    <s v="No"/>
    <n v="14"/>
    <n v="3"/>
    <n v="4"/>
    <n v="80"/>
    <n v="0"/>
    <n v="4"/>
    <n v="4"/>
    <n v="3"/>
    <n v="4"/>
    <n v="2"/>
    <n v="1"/>
    <n v="2"/>
    <n v="5"/>
    <x v="2"/>
    <n v="0"/>
  </r>
  <r>
    <n v="35"/>
    <x v="1"/>
    <s v="Travel_Rarely"/>
    <n v="1146"/>
    <x v="2"/>
    <n v="26"/>
    <n v="4"/>
    <s v="Life Sciences"/>
    <n v="1"/>
    <n v="2040"/>
    <n v="3"/>
    <x v="0"/>
    <n v="31"/>
    <n v="3"/>
    <n v="3"/>
    <s v="Human Resources"/>
    <n v="4"/>
    <x v="0"/>
    <n v="8837"/>
    <n v="16642"/>
    <n v="1"/>
    <s v="Y"/>
    <s v="Yes"/>
    <n v="16"/>
    <n v="3"/>
    <n v="3"/>
    <n v="80"/>
    <n v="0"/>
    <n v="9"/>
    <n v="2"/>
    <n v="3"/>
    <n v="9"/>
    <n v="0"/>
    <n v="1"/>
    <n v="7"/>
    <n v="1"/>
    <x v="0"/>
    <n v="0"/>
  </r>
  <r>
    <n v="38"/>
    <x v="1"/>
    <s v="Travel_Rarely"/>
    <n v="345"/>
    <x v="0"/>
    <n v="10"/>
    <n v="2"/>
    <s v="Life Sciences"/>
    <n v="1"/>
    <n v="2041"/>
    <n v="1"/>
    <x v="0"/>
    <n v="100"/>
    <n v="3"/>
    <n v="2"/>
    <s v="Sales Executive"/>
    <n v="4"/>
    <x v="1"/>
    <n v="5343"/>
    <n v="5982"/>
    <n v="1"/>
    <s v="Y"/>
    <s v="No"/>
    <n v="11"/>
    <n v="3"/>
    <n v="3"/>
    <n v="80"/>
    <n v="1"/>
    <n v="10"/>
    <n v="1"/>
    <n v="3"/>
    <n v="10"/>
    <n v="7"/>
    <n v="1"/>
    <n v="9"/>
    <n v="2"/>
    <x v="1"/>
    <n v="0"/>
  </r>
  <r>
    <n v="50"/>
    <x v="0"/>
    <s v="Travel_Frequently"/>
    <n v="878"/>
    <x v="0"/>
    <n v="1"/>
    <n v="4"/>
    <s v="Life Sciences"/>
    <n v="1"/>
    <n v="2044"/>
    <n v="2"/>
    <x v="1"/>
    <n v="94"/>
    <n v="3"/>
    <n v="2"/>
    <s v="Sales Executive"/>
    <n v="3"/>
    <x v="2"/>
    <n v="6728"/>
    <n v="14255"/>
    <n v="7"/>
    <s v="Y"/>
    <s v="No"/>
    <n v="12"/>
    <n v="3"/>
    <n v="4"/>
    <n v="80"/>
    <n v="2"/>
    <n v="12"/>
    <n v="3"/>
    <n v="3"/>
    <n v="6"/>
    <n v="3"/>
    <n v="0"/>
    <n v="1"/>
    <n v="5"/>
    <x v="2"/>
    <n v="1"/>
  </r>
  <r>
    <n v="36"/>
    <x v="1"/>
    <s v="Travel_Rarely"/>
    <n v="1120"/>
    <x v="0"/>
    <n v="11"/>
    <n v="4"/>
    <s v="Marketing"/>
    <n v="1"/>
    <n v="2045"/>
    <n v="2"/>
    <x v="0"/>
    <n v="100"/>
    <n v="2"/>
    <n v="2"/>
    <s v="Sales Executive"/>
    <n v="4"/>
    <x v="1"/>
    <n v="6652"/>
    <n v="14369"/>
    <n v="4"/>
    <s v="Y"/>
    <s v="No"/>
    <n v="13"/>
    <n v="3"/>
    <n v="1"/>
    <n v="80"/>
    <n v="1"/>
    <n v="8"/>
    <n v="2"/>
    <n v="2"/>
    <n v="6"/>
    <n v="3"/>
    <n v="0"/>
    <n v="0"/>
    <n v="1"/>
    <x v="0"/>
    <n v="0"/>
  </r>
  <r>
    <n v="45"/>
    <x v="1"/>
    <s v="Travel_Rarely"/>
    <n v="374"/>
    <x v="0"/>
    <n v="20"/>
    <n v="3"/>
    <s v="Life Sciences"/>
    <n v="1"/>
    <n v="2046"/>
    <n v="4"/>
    <x v="0"/>
    <n v="50"/>
    <n v="3"/>
    <n v="2"/>
    <s v="Sales Executive"/>
    <n v="3"/>
    <x v="0"/>
    <n v="4850"/>
    <n v="23333"/>
    <n v="8"/>
    <s v="Y"/>
    <s v="No"/>
    <n v="15"/>
    <n v="3"/>
    <n v="3"/>
    <n v="80"/>
    <n v="0"/>
    <n v="8"/>
    <n v="3"/>
    <n v="3"/>
    <n v="5"/>
    <n v="3"/>
    <n v="0"/>
    <n v="1"/>
    <n v="1"/>
    <x v="0"/>
    <n v="0"/>
  </r>
  <r>
    <n v="40"/>
    <x v="1"/>
    <s v="Travel_Rarely"/>
    <n v="1322"/>
    <x v="1"/>
    <n v="2"/>
    <n v="4"/>
    <s v="Life Sciences"/>
    <n v="1"/>
    <n v="2048"/>
    <n v="3"/>
    <x v="1"/>
    <n v="52"/>
    <n v="2"/>
    <n v="1"/>
    <s v="Research Scientist"/>
    <n v="3"/>
    <x v="0"/>
    <n v="2809"/>
    <n v="2725"/>
    <n v="2"/>
    <s v="Y"/>
    <s v="No"/>
    <n v="14"/>
    <n v="3"/>
    <n v="4"/>
    <n v="80"/>
    <n v="0"/>
    <n v="8"/>
    <n v="2"/>
    <n v="3"/>
    <n v="2"/>
    <n v="2"/>
    <n v="2"/>
    <n v="2"/>
    <n v="4"/>
    <x v="2"/>
    <n v="0"/>
  </r>
  <r>
    <n v="35"/>
    <x v="1"/>
    <s v="Travel_Frequently"/>
    <n v="1199"/>
    <x v="1"/>
    <n v="18"/>
    <n v="4"/>
    <s v="Life Sciences"/>
    <n v="1"/>
    <n v="2049"/>
    <n v="3"/>
    <x v="1"/>
    <n v="80"/>
    <n v="3"/>
    <n v="2"/>
    <s v="Healthcare Representative"/>
    <n v="3"/>
    <x v="1"/>
    <n v="5689"/>
    <n v="24594"/>
    <n v="1"/>
    <s v="Y"/>
    <s v="Yes"/>
    <n v="14"/>
    <n v="3"/>
    <n v="4"/>
    <n v="80"/>
    <n v="2"/>
    <n v="10"/>
    <n v="2"/>
    <n v="4"/>
    <n v="10"/>
    <n v="2"/>
    <n v="0"/>
    <n v="2"/>
    <n v="2"/>
    <x v="1"/>
    <n v="0"/>
  </r>
  <r>
    <n v="40"/>
    <x v="1"/>
    <s v="Travel_Rarely"/>
    <n v="1194"/>
    <x v="1"/>
    <n v="2"/>
    <n v="4"/>
    <s v="Medical"/>
    <n v="1"/>
    <n v="2051"/>
    <n v="3"/>
    <x v="0"/>
    <n v="98"/>
    <n v="3"/>
    <n v="1"/>
    <s v="Research Scientist"/>
    <n v="3"/>
    <x v="1"/>
    <n v="2001"/>
    <n v="12549"/>
    <n v="2"/>
    <s v="Y"/>
    <s v="No"/>
    <n v="14"/>
    <n v="3"/>
    <n v="2"/>
    <n v="80"/>
    <n v="3"/>
    <n v="20"/>
    <n v="2"/>
    <n v="3"/>
    <n v="5"/>
    <n v="3"/>
    <n v="0"/>
    <n v="2"/>
    <n v="3"/>
    <x v="1"/>
    <n v="0"/>
  </r>
  <r>
    <n v="35"/>
    <x v="1"/>
    <s v="Travel_Rarely"/>
    <n v="287"/>
    <x v="1"/>
    <n v="1"/>
    <n v="4"/>
    <s v="Life Sciences"/>
    <n v="1"/>
    <n v="2052"/>
    <n v="3"/>
    <x v="0"/>
    <n v="62"/>
    <n v="1"/>
    <n v="1"/>
    <s v="Research Scientist"/>
    <n v="4"/>
    <x v="1"/>
    <n v="2977"/>
    <n v="8952"/>
    <n v="1"/>
    <s v="Y"/>
    <s v="No"/>
    <n v="12"/>
    <n v="3"/>
    <n v="4"/>
    <n v="80"/>
    <n v="1"/>
    <n v="4"/>
    <n v="5"/>
    <n v="3"/>
    <n v="4"/>
    <n v="3"/>
    <n v="1"/>
    <n v="1"/>
    <n v="4"/>
    <x v="2"/>
    <n v="0"/>
  </r>
  <r>
    <n v="29"/>
    <x v="1"/>
    <s v="Travel_Rarely"/>
    <n v="1378"/>
    <x v="1"/>
    <n v="13"/>
    <n v="2"/>
    <s v="Other"/>
    <n v="1"/>
    <n v="2053"/>
    <n v="4"/>
    <x v="1"/>
    <n v="46"/>
    <n v="2"/>
    <n v="2"/>
    <s v="Laboratory Technician"/>
    <n v="2"/>
    <x v="1"/>
    <n v="4025"/>
    <n v="23679"/>
    <n v="4"/>
    <s v="Y"/>
    <s v="Yes"/>
    <n v="13"/>
    <n v="3"/>
    <n v="1"/>
    <n v="80"/>
    <n v="1"/>
    <n v="10"/>
    <n v="2"/>
    <n v="3"/>
    <n v="4"/>
    <n v="3"/>
    <n v="0"/>
    <n v="3"/>
    <n v="1"/>
    <x v="0"/>
    <n v="0"/>
  </r>
  <r>
    <n v="29"/>
    <x v="1"/>
    <s v="Travel_Rarely"/>
    <n v="468"/>
    <x v="1"/>
    <n v="28"/>
    <n v="4"/>
    <s v="Medical"/>
    <n v="1"/>
    <n v="2054"/>
    <n v="4"/>
    <x v="0"/>
    <n v="73"/>
    <n v="2"/>
    <n v="1"/>
    <s v="Research Scientist"/>
    <n v="1"/>
    <x v="0"/>
    <n v="3785"/>
    <n v="8489"/>
    <n v="1"/>
    <s v="Y"/>
    <s v="No"/>
    <n v="14"/>
    <n v="3"/>
    <n v="2"/>
    <n v="80"/>
    <n v="0"/>
    <n v="5"/>
    <n v="3"/>
    <n v="1"/>
    <n v="5"/>
    <n v="4"/>
    <n v="0"/>
    <n v="4"/>
    <n v="2"/>
    <x v="1"/>
    <n v="0"/>
  </r>
  <r>
    <n v="50"/>
    <x v="0"/>
    <s v="Travel_Rarely"/>
    <n v="410"/>
    <x v="0"/>
    <n v="28"/>
    <n v="3"/>
    <s v="Marketing"/>
    <n v="1"/>
    <n v="2055"/>
    <n v="4"/>
    <x v="1"/>
    <n v="39"/>
    <n v="2"/>
    <n v="3"/>
    <s v="Sales Executive"/>
    <n v="1"/>
    <x v="2"/>
    <n v="10854"/>
    <n v="16586"/>
    <n v="4"/>
    <s v="Y"/>
    <s v="Yes"/>
    <n v="13"/>
    <n v="3"/>
    <n v="2"/>
    <n v="80"/>
    <n v="1"/>
    <n v="20"/>
    <n v="3"/>
    <n v="3"/>
    <n v="3"/>
    <n v="2"/>
    <n v="2"/>
    <n v="0"/>
    <n v="1"/>
    <x v="0"/>
    <n v="1"/>
  </r>
  <r>
    <n v="39"/>
    <x v="1"/>
    <s v="Travel_Rarely"/>
    <n v="722"/>
    <x v="0"/>
    <n v="24"/>
    <n v="1"/>
    <s v="Marketing"/>
    <n v="1"/>
    <n v="2056"/>
    <n v="2"/>
    <x v="0"/>
    <n v="60"/>
    <n v="2"/>
    <n v="4"/>
    <s v="Sales Executive"/>
    <n v="4"/>
    <x v="1"/>
    <n v="12031"/>
    <n v="8828"/>
    <n v="0"/>
    <s v="Y"/>
    <s v="No"/>
    <n v="11"/>
    <n v="3"/>
    <n v="1"/>
    <n v="80"/>
    <n v="1"/>
    <n v="21"/>
    <n v="2"/>
    <n v="2"/>
    <n v="20"/>
    <n v="9"/>
    <n v="9"/>
    <n v="6"/>
    <n v="4"/>
    <x v="2"/>
    <n v="0"/>
  </r>
  <r>
    <n v="31"/>
    <x v="1"/>
    <s v="Non-Travel"/>
    <n v="325"/>
    <x v="1"/>
    <n v="5"/>
    <n v="3"/>
    <s v="Medical"/>
    <n v="1"/>
    <n v="2057"/>
    <n v="2"/>
    <x v="1"/>
    <n v="74"/>
    <n v="3"/>
    <n v="2"/>
    <s v="Manufacturing Director"/>
    <n v="1"/>
    <x v="0"/>
    <n v="9936"/>
    <n v="3787"/>
    <n v="0"/>
    <s v="Y"/>
    <s v="No"/>
    <n v="19"/>
    <n v="3"/>
    <n v="2"/>
    <n v="80"/>
    <n v="0"/>
    <n v="10"/>
    <n v="2"/>
    <n v="3"/>
    <n v="9"/>
    <n v="4"/>
    <n v="1"/>
    <n v="7"/>
    <n v="2"/>
    <x v="1"/>
    <n v="0"/>
  </r>
  <r>
    <n v="26"/>
    <x v="1"/>
    <s v="Travel_Rarely"/>
    <n v="1167"/>
    <x v="0"/>
    <n v="5"/>
    <n v="3"/>
    <s v="Other"/>
    <n v="1"/>
    <n v="2060"/>
    <n v="4"/>
    <x v="0"/>
    <n v="30"/>
    <n v="2"/>
    <n v="1"/>
    <s v="Sales Representative"/>
    <n v="3"/>
    <x v="0"/>
    <n v="2966"/>
    <n v="21378"/>
    <n v="0"/>
    <s v="Y"/>
    <s v="No"/>
    <n v="18"/>
    <n v="3"/>
    <n v="4"/>
    <n v="80"/>
    <n v="0"/>
    <n v="5"/>
    <n v="2"/>
    <n v="3"/>
    <n v="4"/>
    <n v="2"/>
    <n v="0"/>
    <n v="0"/>
    <n v="5"/>
    <x v="2"/>
    <n v="0"/>
  </r>
  <r>
    <n v="36"/>
    <x v="1"/>
    <s v="Travel_Frequently"/>
    <n v="884"/>
    <x v="1"/>
    <n v="23"/>
    <n v="2"/>
    <s v="Medical"/>
    <n v="1"/>
    <n v="2061"/>
    <n v="3"/>
    <x v="1"/>
    <n v="41"/>
    <n v="4"/>
    <n v="2"/>
    <s v="Laboratory Technician"/>
    <n v="4"/>
    <x v="1"/>
    <n v="2571"/>
    <n v="12290"/>
    <n v="4"/>
    <s v="Y"/>
    <s v="No"/>
    <n v="17"/>
    <n v="3"/>
    <n v="3"/>
    <n v="80"/>
    <n v="1"/>
    <n v="17"/>
    <n v="3"/>
    <n v="3"/>
    <n v="5"/>
    <n v="2"/>
    <n v="0"/>
    <n v="3"/>
    <n v="4"/>
    <x v="2"/>
    <n v="0"/>
  </r>
  <r>
    <n v="39"/>
    <x v="1"/>
    <s v="Travel_Rarely"/>
    <n v="613"/>
    <x v="1"/>
    <n v="6"/>
    <n v="1"/>
    <s v="Medical"/>
    <n v="1"/>
    <n v="2062"/>
    <n v="4"/>
    <x v="1"/>
    <n v="42"/>
    <n v="2"/>
    <n v="3"/>
    <s v="Healthcare Representative"/>
    <n v="1"/>
    <x v="1"/>
    <n v="9991"/>
    <n v="21457"/>
    <n v="4"/>
    <s v="Y"/>
    <s v="No"/>
    <n v="15"/>
    <n v="3"/>
    <n v="1"/>
    <n v="80"/>
    <n v="1"/>
    <n v="9"/>
    <n v="5"/>
    <n v="3"/>
    <n v="7"/>
    <n v="7"/>
    <n v="1"/>
    <n v="7"/>
    <n v="5"/>
    <x v="2"/>
    <n v="0"/>
  </r>
  <r>
    <n v="27"/>
    <x v="1"/>
    <s v="Travel_Rarely"/>
    <n v="155"/>
    <x v="1"/>
    <n v="4"/>
    <n v="3"/>
    <s v="Life Sciences"/>
    <n v="1"/>
    <n v="2064"/>
    <n v="2"/>
    <x v="1"/>
    <n v="87"/>
    <n v="4"/>
    <n v="2"/>
    <s v="Manufacturing Director"/>
    <n v="2"/>
    <x v="1"/>
    <n v="6142"/>
    <n v="5174"/>
    <n v="1"/>
    <s v="Y"/>
    <s v="Yes"/>
    <n v="20"/>
    <n v="4"/>
    <n v="2"/>
    <n v="80"/>
    <n v="1"/>
    <n v="6"/>
    <n v="0"/>
    <n v="3"/>
    <n v="6"/>
    <n v="2"/>
    <n v="0"/>
    <n v="3"/>
    <n v="2"/>
    <x v="1"/>
    <n v="0"/>
  </r>
  <r>
    <n v="49"/>
    <x v="1"/>
    <s v="Travel_Frequently"/>
    <n v="1023"/>
    <x v="0"/>
    <n v="2"/>
    <n v="3"/>
    <s v="Medical"/>
    <n v="1"/>
    <n v="2065"/>
    <n v="4"/>
    <x v="1"/>
    <n v="63"/>
    <n v="2"/>
    <n v="2"/>
    <s v="Sales Executive"/>
    <n v="2"/>
    <x v="1"/>
    <n v="5390"/>
    <n v="13243"/>
    <n v="2"/>
    <s v="Y"/>
    <s v="No"/>
    <n v="14"/>
    <n v="3"/>
    <n v="4"/>
    <n v="80"/>
    <n v="0"/>
    <n v="17"/>
    <n v="3"/>
    <n v="2"/>
    <n v="9"/>
    <n v="6"/>
    <n v="0"/>
    <n v="8"/>
    <n v="5"/>
    <x v="2"/>
    <n v="0"/>
  </r>
  <r>
    <n v="34"/>
    <x v="1"/>
    <s v="Travel_Rarely"/>
    <n v="628"/>
    <x v="1"/>
    <n v="8"/>
    <n v="3"/>
    <s v="Medical"/>
    <n v="1"/>
    <n v="2068"/>
    <n v="2"/>
    <x v="1"/>
    <n v="82"/>
    <n v="4"/>
    <n v="2"/>
    <s v="Laboratory Technician"/>
    <n v="3"/>
    <x v="1"/>
    <n v="4404"/>
    <n v="10228"/>
    <n v="2"/>
    <s v="Y"/>
    <s v="No"/>
    <n v="12"/>
    <n v="3"/>
    <n v="1"/>
    <n v="80"/>
    <n v="0"/>
    <n v="6"/>
    <n v="3"/>
    <n v="4"/>
    <n v="4"/>
    <n v="3"/>
    <n v="1"/>
    <n v="2"/>
    <n v="5"/>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_att_perf_band" cacheId="64"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E4:G8" firstHeaderRow="0" firstDataRow="1" firstDataCol="1"/>
  <pivotFields count="38">
    <pivotField showAll="0"/>
    <pivotField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dataField="1" showAll="0"/>
  </pivotFields>
  <rowFields count="1">
    <field x="36"/>
  </rowFields>
  <rowItems count="4">
    <i>
      <x/>
    </i>
    <i>
      <x v="1"/>
    </i>
    <i>
      <x v="2"/>
    </i>
    <i t="grand">
      <x/>
    </i>
  </rowItems>
  <colFields count="1">
    <field x="-2"/>
  </colFields>
  <colItems count="2">
    <i>
      <x/>
    </i>
    <i i="1">
      <x v="1"/>
    </i>
  </colItems>
  <dataFields count="2">
    <dataField name="# HC" fld="1" subtotal="count" baseField="0" baseItem="0"/>
    <dataField name="# Attrition" fld="3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_att_Gender_Marriage" cacheId="64"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E13:G17" firstHeaderRow="0" firstDataRow="1" firstDataCol="1"/>
  <pivotFields count="38">
    <pivotField showAll="0"/>
    <pivotField dataFiel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dataField="1" showAll="0"/>
  </pivotFields>
  <rowFields count="1">
    <field x="17"/>
  </rowFields>
  <rowItems count="4">
    <i>
      <x/>
    </i>
    <i>
      <x v="1"/>
    </i>
    <i>
      <x v="2"/>
    </i>
    <i t="grand">
      <x/>
    </i>
  </rowItems>
  <colFields count="1">
    <field x="-2"/>
  </colFields>
  <colItems count="2">
    <i>
      <x/>
    </i>
    <i i="1">
      <x v="1"/>
    </i>
  </colItems>
  <dataFields count="2">
    <dataField name="# HC" fld="1" subtotal="count" baseField="0" baseItem="0"/>
    <dataField name="# Attrition" fld="3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1000000}" sourceName="Department">
  <pivotTables>
    <pivotTable tabId="3" name="pivot_att_perf_band"/>
    <pivotTable tabId="3" name="pivot_att_Gender_Marriage"/>
  </pivotTables>
  <data>
    <tabular pivotCacheId="335609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3" name="pivot_att_Gender_Marriage"/>
  </pivotTables>
  <data>
    <tabular pivotCacheId="335609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0000000-0014-0000-FFFF-FFFF01000000}" cache="Slicer_Department" caption="Department" rowHeight="180000"/>
  <slicer name="Gender" xr10:uid="{00000000-0014-0000-FFFF-FFFF02000000}" cache="Slicer_Gender" caption="Gender"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Employees" displayName="tbl_Employees" ref="A1:AP1471" totalsRowShown="0">
  <tableColumns count="42">
    <tableColumn id="1" xr3:uid="{00000000-0010-0000-0000-000001000000}" name="Age"/>
    <tableColumn id="2" xr3:uid="{00000000-0010-0000-0000-000002000000}" name="Attrition"/>
    <tableColumn id="3" xr3:uid="{00000000-0010-0000-0000-000003000000}" name="BusinessTravel"/>
    <tableColumn id="4" xr3:uid="{00000000-0010-0000-0000-000004000000}" name="DailyRate"/>
    <tableColumn id="5" xr3:uid="{00000000-0010-0000-0000-000005000000}" name="Department"/>
    <tableColumn id="6" xr3:uid="{00000000-0010-0000-0000-000006000000}" name="DistanceFromHome"/>
    <tableColumn id="7" xr3:uid="{00000000-0010-0000-0000-000007000000}" name="Education"/>
    <tableColumn id="8" xr3:uid="{00000000-0010-0000-0000-000008000000}" name="EducationField"/>
    <tableColumn id="9" xr3:uid="{00000000-0010-0000-0000-000009000000}" name="EmployeeCount"/>
    <tableColumn id="10" xr3:uid="{00000000-0010-0000-0000-00000A000000}" name="EmployeeNumber"/>
    <tableColumn id="11" xr3:uid="{00000000-0010-0000-0000-00000B000000}" name="EnvironmentSatisfaction"/>
    <tableColumn id="12" xr3:uid="{00000000-0010-0000-0000-00000C000000}" name="Gender"/>
    <tableColumn id="13" xr3:uid="{00000000-0010-0000-0000-00000D000000}" name="HourlyRate"/>
    <tableColumn id="14" xr3:uid="{00000000-0010-0000-0000-00000E000000}" name="JobInvolvement"/>
    <tableColumn id="15" xr3:uid="{00000000-0010-0000-0000-00000F000000}" name="JobLevel"/>
    <tableColumn id="16" xr3:uid="{00000000-0010-0000-0000-000010000000}" name="JobRole"/>
    <tableColumn id="17" xr3:uid="{00000000-0010-0000-0000-000011000000}" name="JobSatisfaction"/>
    <tableColumn id="18" xr3:uid="{00000000-0010-0000-0000-000012000000}" name="MaritalStatus"/>
    <tableColumn id="19" xr3:uid="{00000000-0010-0000-0000-000013000000}" name="MonthlyIncome"/>
    <tableColumn id="20" xr3:uid="{00000000-0010-0000-0000-000014000000}" name="MonthlyRate"/>
    <tableColumn id="21" xr3:uid="{00000000-0010-0000-0000-000015000000}" name="NumCompaniesWorked"/>
    <tableColumn id="22" xr3:uid="{00000000-0010-0000-0000-000016000000}" name="Over18"/>
    <tableColumn id="23" xr3:uid="{00000000-0010-0000-0000-000017000000}" name="OverTime"/>
    <tableColumn id="24" xr3:uid="{00000000-0010-0000-0000-000018000000}" name="PercentSalaryHike"/>
    <tableColumn id="25" xr3:uid="{00000000-0010-0000-0000-000019000000}" name="PerformanceRating"/>
    <tableColumn id="26" xr3:uid="{00000000-0010-0000-0000-00001A000000}" name="RelationshipSatisfaction"/>
    <tableColumn id="27" xr3:uid="{00000000-0010-0000-0000-00001B000000}" name="StandardHours"/>
    <tableColumn id="28" xr3:uid="{00000000-0010-0000-0000-00001C000000}" name="StockOptionLevel"/>
    <tableColumn id="29" xr3:uid="{00000000-0010-0000-0000-00001D000000}" name="TotalWorkingYears"/>
    <tableColumn id="30" xr3:uid="{00000000-0010-0000-0000-00001E000000}" name="TrainingTimesLastYear"/>
    <tableColumn id="31" xr3:uid="{00000000-0010-0000-0000-00001F000000}" name="WorkLifeBalance"/>
    <tableColumn id="32" xr3:uid="{00000000-0010-0000-0000-000020000000}" name="YearsAtCompany"/>
    <tableColumn id="33" xr3:uid="{00000000-0010-0000-0000-000021000000}" name="YearsInCurrentRole"/>
    <tableColumn id="34" xr3:uid="{00000000-0010-0000-0000-000022000000}" name="YearsSinceLastPromotion"/>
    <tableColumn id="35" xr3:uid="{00000000-0010-0000-0000-000023000000}" name="YearsWithCurrManager"/>
    <tableColumn id="36" xr3:uid="{00000000-0010-0000-0000-000024000000}" name="Fake_Performance" dataDxfId="6"/>
    <tableColumn id="37" xr3:uid="{00000000-0010-0000-0000-000025000000}" name="Fake_Performance_Group" dataDxfId="5">
      <calculatedColumnFormula>VLOOKUP(tbl_Employees[[#This Row],[Fake_Performance]],Perf_Bands!$B:$C,2,FALSE)</calculatedColumnFormula>
    </tableColumn>
    <tableColumn id="38" xr3:uid="{00000000-0010-0000-0000-000026000000}" name="Attrition_Flag" dataDxfId="4">
      <calculatedColumnFormula>IF(tbl_Employees[[#This Row],[Attrition]]="Yes",1,0)</calculatedColumnFormula>
    </tableColumn>
    <tableColumn id="39" xr3:uid="{00000000-0010-0000-0000-000027000000}" name="Female_Attrition_Flag" dataDxfId="3">
      <calculatedColumnFormula>IF(AND(tbl_Employees[[#This Row],[Gender]]="Female",tbl_Employees[[#This Row],[Attrition_Flag]]=1),1,0)</calculatedColumnFormula>
    </tableColumn>
    <tableColumn id="40" xr3:uid="{00000000-0010-0000-0000-000028000000}" name="Married_Attrition_Flag" dataDxfId="2">
      <calculatedColumnFormula>IF(AND(tbl_Employees[[#This Row],[MaritalStatus]]="Married",tbl_Employees[[#This Row],[Attrition_Flag]]=1),1,0)</calculatedColumnFormula>
    </tableColumn>
    <tableColumn id="41" xr3:uid="{00000000-0010-0000-0000-000029000000}" name="HC" dataDxfId="1"/>
    <tableColumn id="42" xr3:uid="{00000000-0010-0000-0000-00002A000000}" name="Low_WLB_Flag" dataDxfId="0">
      <calculatedColumnFormula>IF(OR(tbl_Employees[[#This Row],[WorkLifeBalance]]=1,tbl_Employees[[#This Row],[WorkLifeBalance]]=2),1,0)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showGridLines="0" tabSelected="1" topLeftCell="D1" zoomScale="140" zoomScaleNormal="140" workbookViewId="0">
      <selection activeCell="K10" sqref="K10"/>
    </sheetView>
  </sheetViews>
  <sheetFormatPr defaultRowHeight="16.5" outlineLevelRow="1" outlineLevelCol="1" x14ac:dyDescent="0.3"/>
  <cols>
    <col min="1" max="2" width="4" hidden="1" customWidth="1" outlineLevel="1"/>
    <col min="3" max="3" width="18.21875" hidden="1" customWidth="1" outlineLevel="1"/>
    <col min="4" max="4" width="1.77734375" customWidth="1" collapsed="1"/>
    <col min="5" max="5" width="20.88671875" bestFit="1" customWidth="1"/>
    <col min="6" max="6" width="10.109375" customWidth="1"/>
    <col min="7" max="7" width="11.77734375" customWidth="1"/>
    <col min="8" max="8" width="10.109375" customWidth="1"/>
  </cols>
  <sheetData>
    <row r="1" spans="3:9" ht="27" customHeight="1" thickBot="1" x14ac:dyDescent="0.45">
      <c r="E1" s="38" t="s">
        <v>89</v>
      </c>
      <c r="F1" s="38"/>
      <c r="G1" s="38"/>
      <c r="H1" s="38"/>
      <c r="I1" s="38"/>
    </row>
    <row r="2" spans="3:9" ht="9.75" customHeight="1" thickTop="1" thickBot="1" x14ac:dyDescent="0.35"/>
    <row r="3" spans="3:9" hidden="1" outlineLevel="1" x14ac:dyDescent="0.3">
      <c r="F3" t="s">
        <v>4</v>
      </c>
      <c r="G3" t="s">
        <v>4</v>
      </c>
      <c r="H3" t="s">
        <v>4</v>
      </c>
    </row>
    <row r="4" spans="3:9" ht="17.25" hidden="1" outlineLevel="1" thickBot="1" x14ac:dyDescent="0.35"/>
    <row r="5" spans="3:9" ht="50.25" collapsed="1" thickBot="1" x14ac:dyDescent="0.35">
      <c r="E5" s="13" t="s">
        <v>81</v>
      </c>
      <c r="F5" s="14" t="s">
        <v>37</v>
      </c>
      <c r="G5" s="15" t="s">
        <v>45</v>
      </c>
      <c r="H5" s="16" t="s">
        <v>61</v>
      </c>
      <c r="I5" s="7" t="s">
        <v>80</v>
      </c>
    </row>
    <row r="6" spans="3:9" x14ac:dyDescent="0.3">
      <c r="C6" t="s">
        <v>79</v>
      </c>
      <c r="E6" s="5" t="s">
        <v>76</v>
      </c>
      <c r="F6" s="30">
        <f t="shared" ref="F6:H7" ca="1" si="0">SUMIFS(INDIRECT($C6),INDIRECT(F$3),F$5)</f>
        <v>446</v>
      </c>
      <c r="G6" s="31">
        <f t="shared" ca="1" si="0"/>
        <v>961</v>
      </c>
      <c r="H6" s="32">
        <f t="shared" ca="1" si="0"/>
        <v>63</v>
      </c>
      <c r="I6" s="33">
        <f ca="1">SUM(F6:H6)</f>
        <v>1470</v>
      </c>
    </row>
    <row r="7" spans="3:9" x14ac:dyDescent="0.3">
      <c r="C7" t="s">
        <v>70</v>
      </c>
      <c r="E7" s="5" t="s">
        <v>1</v>
      </c>
      <c r="F7" s="34">
        <f t="shared" ca="1" si="0"/>
        <v>92</v>
      </c>
      <c r="G7" s="35">
        <f t="shared" ca="1" si="0"/>
        <v>133</v>
      </c>
      <c r="H7" s="36">
        <f t="shared" ca="1" si="0"/>
        <v>12</v>
      </c>
      <c r="I7" s="37">
        <f ca="1">SUM(F7:H7)</f>
        <v>237</v>
      </c>
    </row>
    <row r="8" spans="3:9" x14ac:dyDescent="0.3">
      <c r="C8" t="s">
        <v>77</v>
      </c>
      <c r="E8" s="11" t="s">
        <v>82</v>
      </c>
      <c r="F8" s="17">
        <f t="shared" ref="F8:F10" ca="1" si="1">SUMIFS(INDIRECT($C8),INDIRECT(F$3),F$5)</f>
        <v>38</v>
      </c>
      <c r="G8" s="18">
        <f t="shared" ref="G8:H10" ca="1" si="2">SUMIFS(INDIRECT($C8),INDIRECT(G$3),G$5)</f>
        <v>43</v>
      </c>
      <c r="H8" s="19">
        <f t="shared" ca="1" si="2"/>
        <v>6</v>
      </c>
      <c r="I8" s="8">
        <f t="shared" ref="I8:I9" ca="1" si="3">SUM(F8:H8)</f>
        <v>87</v>
      </c>
    </row>
    <row r="9" spans="3:9" x14ac:dyDescent="0.3">
      <c r="C9" t="s">
        <v>78</v>
      </c>
      <c r="E9" s="11" t="s">
        <v>83</v>
      </c>
      <c r="F9" s="17">
        <f t="shared" ca="1" si="1"/>
        <v>29</v>
      </c>
      <c r="G9" s="18">
        <f t="shared" ca="1" si="2"/>
        <v>49</v>
      </c>
      <c r="H9" s="19">
        <f t="shared" ca="1" si="2"/>
        <v>6</v>
      </c>
      <c r="I9" s="8">
        <f t="shared" ca="1" si="3"/>
        <v>84</v>
      </c>
    </row>
    <row r="10" spans="3:9" x14ac:dyDescent="0.3">
      <c r="C10" t="s">
        <v>86</v>
      </c>
      <c r="E10" s="11" t="s">
        <v>87</v>
      </c>
      <c r="F10" s="17">
        <f t="shared" ca="1" si="1"/>
        <v>118</v>
      </c>
      <c r="G10" s="18">
        <f t="shared" ca="1" si="2"/>
        <v>295</v>
      </c>
      <c r="H10" s="19">
        <f t="shared" ca="1" si="2"/>
        <v>11</v>
      </c>
      <c r="I10" s="8">
        <f t="shared" ref="I10" ca="1" si="4">SUM(F10:H10)</f>
        <v>424</v>
      </c>
    </row>
    <row r="11" spans="3:9" x14ac:dyDescent="0.3">
      <c r="E11" s="6" t="s">
        <v>74</v>
      </c>
      <c r="F11" s="26">
        <f ca="1">F7/F$6</f>
        <v>0.20627802690582961</v>
      </c>
      <c r="G11" s="27">
        <f t="shared" ref="G11:I11" ca="1" si="5">G7/G$6</f>
        <v>0.13839750260145681</v>
      </c>
      <c r="H11" s="28">
        <f t="shared" ca="1" si="5"/>
        <v>0.19047619047619047</v>
      </c>
      <c r="I11" s="29">
        <f t="shared" ca="1" si="5"/>
        <v>0.16122448979591836</v>
      </c>
    </row>
    <row r="12" spans="3:9" x14ac:dyDescent="0.3">
      <c r="E12" s="11" t="s">
        <v>84</v>
      </c>
      <c r="F12" s="20">
        <f t="shared" ref="F12:I12" ca="1" si="6">F8/F$6</f>
        <v>8.520179372197309E-2</v>
      </c>
      <c r="G12" s="21">
        <f t="shared" ca="1" si="6"/>
        <v>4.4745057232049947E-2</v>
      </c>
      <c r="H12" s="22">
        <f t="shared" ca="1" si="6"/>
        <v>9.5238095238095233E-2</v>
      </c>
      <c r="I12" s="9">
        <f t="shared" ca="1" si="6"/>
        <v>5.9183673469387757E-2</v>
      </c>
    </row>
    <row r="13" spans="3:9" x14ac:dyDescent="0.3">
      <c r="E13" s="11" t="s">
        <v>85</v>
      </c>
      <c r="F13" s="20">
        <f t="shared" ref="F13:I13" ca="1" si="7">F9/F$6</f>
        <v>6.5022421524663671E-2</v>
      </c>
      <c r="G13" s="21">
        <f t="shared" ca="1" si="7"/>
        <v>5.0988553590010408E-2</v>
      </c>
      <c r="H13" s="22">
        <f t="shared" ca="1" si="7"/>
        <v>9.5238095238095233E-2</v>
      </c>
      <c r="I13" s="9">
        <f t="shared" ca="1" si="7"/>
        <v>5.7142857142857141E-2</v>
      </c>
    </row>
    <row r="14" spans="3:9" ht="17.25" thickBot="1" x14ac:dyDescent="0.35">
      <c r="E14" s="12" t="s">
        <v>88</v>
      </c>
      <c r="F14" s="23">
        <f t="shared" ref="F14:I14" ca="1" si="8">F10/F$6</f>
        <v>0.26457399103139012</v>
      </c>
      <c r="G14" s="24">
        <f t="shared" ca="1" si="8"/>
        <v>0.30697190426638915</v>
      </c>
      <c r="H14" s="25">
        <f t="shared" ca="1" si="8"/>
        <v>0.17460317460317459</v>
      </c>
      <c r="I14" s="10">
        <f t="shared" ca="1" si="8"/>
        <v>0.28843537414965986</v>
      </c>
    </row>
  </sheetData>
  <mergeCells count="1">
    <mergeCell ref="E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2:H17"/>
  <sheetViews>
    <sheetView showGridLines="0" zoomScale="130" zoomScaleNormal="130" workbookViewId="0">
      <selection activeCell="E20" sqref="E20"/>
    </sheetView>
  </sheetViews>
  <sheetFormatPr defaultRowHeight="16.5" x14ac:dyDescent="0.3"/>
  <cols>
    <col min="4" max="4" width="2.5546875" customWidth="1"/>
    <col min="5" max="5" width="26" bestFit="1" customWidth="1"/>
    <col min="6" max="6" width="5" bestFit="1" customWidth="1"/>
    <col min="7" max="7" width="10" bestFit="1" customWidth="1"/>
    <col min="8" max="8" width="10.88671875" bestFit="1" customWidth="1"/>
  </cols>
  <sheetData>
    <row r="2" spans="5:8" ht="19.5" thickBot="1" x14ac:dyDescent="0.4">
      <c r="E2" s="39" t="s">
        <v>73</v>
      </c>
      <c r="F2" s="39"/>
      <c r="G2" s="39"/>
      <c r="H2" s="39"/>
    </row>
    <row r="3" spans="5:8" ht="3.95" customHeight="1" thickTop="1" x14ac:dyDescent="0.3"/>
    <row r="4" spans="5:8" x14ac:dyDescent="0.3">
      <c r="F4" t="s">
        <v>71</v>
      </c>
      <c r="G4" t="s">
        <v>72</v>
      </c>
      <c r="H4" s="1" t="s">
        <v>74</v>
      </c>
    </row>
    <row r="5" spans="5:8" x14ac:dyDescent="0.3">
      <c r="E5" s="2" t="s">
        <v>66</v>
      </c>
      <c r="F5">
        <v>580</v>
      </c>
      <c r="G5">
        <v>86</v>
      </c>
      <c r="H5" s="3">
        <f>G5/F5</f>
        <v>0.14827586206896551</v>
      </c>
    </row>
    <row r="6" spans="5:8" x14ac:dyDescent="0.3">
      <c r="E6" s="2" t="s">
        <v>65</v>
      </c>
      <c r="F6">
        <v>590</v>
      </c>
      <c r="G6">
        <v>94</v>
      </c>
      <c r="H6" s="3">
        <f t="shared" ref="H6:H8" si="0">G6/F6</f>
        <v>0.15932203389830507</v>
      </c>
    </row>
    <row r="7" spans="5:8" x14ac:dyDescent="0.3">
      <c r="E7" s="2" t="s">
        <v>68</v>
      </c>
      <c r="F7">
        <v>300</v>
      </c>
      <c r="G7">
        <v>57</v>
      </c>
      <c r="H7" s="3">
        <f t="shared" si="0"/>
        <v>0.19</v>
      </c>
    </row>
    <row r="8" spans="5:8" x14ac:dyDescent="0.3">
      <c r="E8" s="2" t="s">
        <v>62</v>
      </c>
      <c r="F8">
        <v>1470</v>
      </c>
      <c r="G8">
        <v>237</v>
      </c>
      <c r="H8" s="4">
        <f t="shared" si="0"/>
        <v>0.16122448979591836</v>
      </c>
    </row>
    <row r="11" spans="5:8" ht="19.5" thickBot="1" x14ac:dyDescent="0.4">
      <c r="E11" s="39" t="s">
        <v>75</v>
      </c>
      <c r="F11" s="39"/>
      <c r="G11" s="39"/>
      <c r="H11" s="39"/>
    </row>
    <row r="12" spans="5:8" ht="3.95" customHeight="1" thickTop="1" x14ac:dyDescent="0.3"/>
    <row r="13" spans="5:8" x14ac:dyDescent="0.3">
      <c r="F13" t="s">
        <v>71</v>
      </c>
      <c r="G13" t="s">
        <v>72</v>
      </c>
      <c r="H13" s="1" t="s">
        <v>74</v>
      </c>
    </row>
    <row r="14" spans="5:8" x14ac:dyDescent="0.3">
      <c r="E14" s="2" t="s">
        <v>52</v>
      </c>
      <c r="F14">
        <v>327</v>
      </c>
      <c r="G14">
        <v>33</v>
      </c>
      <c r="H14" s="3">
        <f>G14/F14</f>
        <v>0.10091743119266056</v>
      </c>
    </row>
    <row r="15" spans="5:8" x14ac:dyDescent="0.3">
      <c r="E15" s="2" t="s">
        <v>48</v>
      </c>
      <c r="F15">
        <v>673</v>
      </c>
      <c r="G15">
        <v>84</v>
      </c>
      <c r="H15" s="3">
        <f t="shared" ref="H15:H17" si="1">G15/F15</f>
        <v>0.12481426448736999</v>
      </c>
    </row>
    <row r="16" spans="5:8" x14ac:dyDescent="0.3">
      <c r="E16" s="2" t="s">
        <v>41</v>
      </c>
      <c r="F16">
        <v>470</v>
      </c>
      <c r="G16">
        <v>120</v>
      </c>
      <c r="H16" s="3">
        <f t="shared" si="1"/>
        <v>0.25531914893617019</v>
      </c>
    </row>
    <row r="17" spans="5:8" x14ac:dyDescent="0.3">
      <c r="E17" s="2" t="s">
        <v>62</v>
      </c>
      <c r="F17">
        <v>1470</v>
      </c>
      <c r="G17">
        <v>237</v>
      </c>
      <c r="H17" s="4">
        <f t="shared" si="1"/>
        <v>0.16122448979591836</v>
      </c>
    </row>
  </sheetData>
  <mergeCells count="2">
    <mergeCell ref="E2:H2"/>
    <mergeCell ref="E11:H11"/>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471"/>
  <sheetViews>
    <sheetView workbookViewId="0">
      <selection activeCell="C8" sqref="C8"/>
    </sheetView>
  </sheetViews>
  <sheetFormatPr defaultRowHeight="16.5" x14ac:dyDescent="0.3"/>
  <cols>
    <col min="1" max="1" width="4" bestFit="1" customWidth="1"/>
    <col min="3" max="3" width="29.88671875" customWidth="1"/>
    <col min="4" max="4" width="9.6640625" customWidth="1"/>
    <col min="5" max="5" width="23.6640625" customWidth="1"/>
    <col min="6" max="6" width="17.77734375" customWidth="1"/>
    <col min="7" max="7" width="10" customWidth="1"/>
    <col min="8" max="8" width="13.6640625" customWidth="1"/>
    <col min="9" max="9" width="14.5546875" customWidth="1"/>
    <col min="10" max="10" width="16.33203125" customWidth="1"/>
    <col min="11" max="11" width="21.109375" customWidth="1"/>
    <col min="13" max="13" width="11" customWidth="1"/>
    <col min="14" max="14" width="14.44140625" customWidth="1"/>
    <col min="17" max="17" width="13.6640625" customWidth="1"/>
    <col min="18" max="18" width="12.5546875" customWidth="1"/>
    <col min="19" max="19" width="14.5546875" customWidth="1"/>
    <col min="20" max="20" width="12.21875" customWidth="1"/>
    <col min="21" max="21" width="20.77734375" customWidth="1"/>
    <col min="23" max="23" width="10" customWidth="1"/>
    <col min="24" max="24" width="16.33203125" customWidth="1"/>
    <col min="25" max="25" width="17.109375" customWidth="1"/>
    <col min="26" max="26" width="20.6640625" customWidth="1"/>
    <col min="27" max="27" width="14" customWidth="1"/>
    <col min="28" max="28" width="15.88671875" customWidth="1"/>
    <col min="29" max="29" width="16.77734375" customWidth="1"/>
    <col min="30" max="30" width="19.6640625" customWidth="1"/>
    <col min="31" max="31" width="15.33203125" customWidth="1"/>
    <col min="32" max="32" width="15.44140625" customWidth="1"/>
    <col min="33" max="33" width="17.109375" customWidth="1"/>
    <col min="34" max="34" width="21.88671875" customWidth="1"/>
    <col min="35" max="35" width="20.21875" customWidth="1"/>
    <col min="36" max="36" width="18.33203125" bestFit="1" customWidth="1"/>
    <col min="37" max="37" width="26" bestFit="1" customWidth="1"/>
    <col min="38" max="38" width="14.21875" bestFit="1" customWidth="1"/>
    <col min="39" max="39" width="21.21875" bestFit="1" customWidth="1"/>
    <col min="40" max="40" width="21.77734375" bestFit="1" customWidth="1"/>
  </cols>
  <sheetData>
    <row r="1" spans="1:4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63</v>
      </c>
      <c r="AK1" t="s">
        <v>69</v>
      </c>
      <c r="AL1" t="s">
        <v>70</v>
      </c>
      <c r="AM1" t="s">
        <v>77</v>
      </c>
      <c r="AN1" t="s">
        <v>78</v>
      </c>
      <c r="AO1" t="s">
        <v>79</v>
      </c>
      <c r="AP1" t="s">
        <v>86</v>
      </c>
    </row>
    <row r="2" spans="1:42" x14ac:dyDescent="0.3">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c r="AJ2">
        <v>1</v>
      </c>
      <c r="AK2" t="str">
        <f>VLOOKUP(tbl_Employees[[#This Row],[Fake_Performance]],Perf_Bands!$B:$C,2,FALSE)</f>
        <v>Performance Improvement Plan</v>
      </c>
      <c r="AL2">
        <f>IF(tbl_Employees[[#This Row],[Attrition]]="Yes",1,0)</f>
        <v>1</v>
      </c>
      <c r="AM2">
        <f>IF(AND(tbl_Employees[[#This Row],[Gender]]="Female",tbl_Employees[[#This Row],[Attrition_Flag]]=1),1,0)</f>
        <v>1</v>
      </c>
      <c r="AN2">
        <f>IF(AND(tbl_Employees[[#This Row],[MaritalStatus]]="Married",tbl_Employees[[#This Row],[Attrition_Flag]]=1),1,0)</f>
        <v>0</v>
      </c>
      <c r="AO2">
        <v>1</v>
      </c>
      <c r="AP2">
        <f>IF(OR(tbl_Employees[[#This Row],[WorkLifeBalance]]=1,tbl_Employees[[#This Row],[WorkLifeBalance]]=2),1,0)</f>
        <v>1</v>
      </c>
    </row>
    <row r="3" spans="1:42" x14ac:dyDescent="0.3">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c r="AJ3">
        <v>2</v>
      </c>
      <c r="AK3" t="str">
        <f>VLOOKUP(tbl_Employees[[#This Row],[Fake_Performance]],Perf_Bands!$B:$C,2,FALSE)</f>
        <v>To be Improved</v>
      </c>
      <c r="AL3">
        <f>IF(tbl_Employees[[#This Row],[Attrition]]="Yes",1,0)</f>
        <v>0</v>
      </c>
      <c r="AM3">
        <f>IF(AND(tbl_Employees[[#This Row],[Gender]]="Female",tbl_Employees[[#This Row],[Attrition_Flag]]=1),1,0)</f>
        <v>0</v>
      </c>
      <c r="AN3">
        <f>IF(AND(tbl_Employees[[#This Row],[MaritalStatus]]="Married",tbl_Employees[[#This Row],[Attrition_Flag]]=1),1,0)</f>
        <v>0</v>
      </c>
      <c r="AO3">
        <v>1</v>
      </c>
      <c r="AP3">
        <f>IF(OR(tbl_Employees[[#This Row],[WorkLifeBalance]]=1,tbl_Employees[[#This Row],[WorkLifeBalance]]=2),1,0)</f>
        <v>0</v>
      </c>
    </row>
    <row r="4" spans="1:42" x14ac:dyDescent="0.3">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c r="AJ4">
        <v>3</v>
      </c>
      <c r="AK4" t="str">
        <f>VLOOKUP(tbl_Employees[[#This Row],[Fake_Performance]],Perf_Bands!$B:$C,2,FALSE)</f>
        <v>To be Improved</v>
      </c>
      <c r="AL4">
        <f>IF(tbl_Employees[[#This Row],[Attrition]]="Yes",1,0)</f>
        <v>1</v>
      </c>
      <c r="AM4">
        <f>IF(AND(tbl_Employees[[#This Row],[Gender]]="Female",tbl_Employees[[#This Row],[Attrition_Flag]]=1),1,0)</f>
        <v>0</v>
      </c>
      <c r="AN4">
        <f>IF(AND(tbl_Employees[[#This Row],[MaritalStatus]]="Married",tbl_Employees[[#This Row],[Attrition_Flag]]=1),1,0)</f>
        <v>0</v>
      </c>
      <c r="AO4">
        <v>1</v>
      </c>
      <c r="AP4">
        <f>IF(OR(tbl_Employees[[#This Row],[WorkLifeBalance]]=1,tbl_Employees[[#This Row],[WorkLifeBalance]]=2),1,0)</f>
        <v>0</v>
      </c>
    </row>
    <row r="5" spans="1:42" x14ac:dyDescent="0.3">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c r="AJ5">
        <v>3</v>
      </c>
      <c r="AK5" t="str">
        <f>VLOOKUP(tbl_Employees[[#This Row],[Fake_Performance]],Perf_Bands!$B:$C,2,FALSE)</f>
        <v>To be Improved</v>
      </c>
      <c r="AL5">
        <f>IF(tbl_Employees[[#This Row],[Attrition]]="Yes",1,0)</f>
        <v>0</v>
      </c>
      <c r="AM5">
        <f>IF(AND(tbl_Employees[[#This Row],[Gender]]="Female",tbl_Employees[[#This Row],[Attrition_Flag]]=1),1,0)</f>
        <v>0</v>
      </c>
      <c r="AN5">
        <f>IF(AND(tbl_Employees[[#This Row],[MaritalStatus]]="Married",tbl_Employees[[#This Row],[Attrition_Flag]]=1),1,0)</f>
        <v>0</v>
      </c>
      <c r="AO5">
        <v>1</v>
      </c>
      <c r="AP5">
        <f>IF(OR(tbl_Employees[[#This Row],[WorkLifeBalance]]=1,tbl_Employees[[#This Row],[WorkLifeBalance]]=2),1,0)</f>
        <v>0</v>
      </c>
    </row>
    <row r="6" spans="1:42" x14ac:dyDescent="0.3">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c r="AJ6">
        <v>5</v>
      </c>
      <c r="AK6" t="str">
        <f>VLOOKUP(tbl_Employees[[#This Row],[Fake_Performance]],Perf_Bands!$B:$C,2,FALSE)</f>
        <v>High Performer</v>
      </c>
      <c r="AL6">
        <f>IF(tbl_Employees[[#This Row],[Attrition]]="Yes",1,0)</f>
        <v>0</v>
      </c>
      <c r="AM6">
        <f>IF(AND(tbl_Employees[[#This Row],[Gender]]="Female",tbl_Employees[[#This Row],[Attrition_Flag]]=1),1,0)</f>
        <v>0</v>
      </c>
      <c r="AN6">
        <f>IF(AND(tbl_Employees[[#This Row],[MaritalStatus]]="Married",tbl_Employees[[#This Row],[Attrition_Flag]]=1),1,0)</f>
        <v>0</v>
      </c>
      <c r="AO6">
        <v>1</v>
      </c>
      <c r="AP6">
        <f>IF(OR(tbl_Employees[[#This Row],[WorkLifeBalance]]=1,tbl_Employees[[#This Row],[WorkLifeBalance]]=2),1,0)</f>
        <v>0</v>
      </c>
    </row>
    <row r="7" spans="1:42" x14ac:dyDescent="0.3">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c r="AJ7">
        <v>5</v>
      </c>
      <c r="AK7" t="str">
        <f>VLOOKUP(tbl_Employees[[#This Row],[Fake_Performance]],Perf_Bands!$B:$C,2,FALSE)</f>
        <v>High Performer</v>
      </c>
      <c r="AL7">
        <f>IF(tbl_Employees[[#This Row],[Attrition]]="Yes",1,0)</f>
        <v>0</v>
      </c>
      <c r="AM7">
        <f>IF(AND(tbl_Employees[[#This Row],[Gender]]="Female",tbl_Employees[[#This Row],[Attrition_Flag]]=1),1,0)</f>
        <v>0</v>
      </c>
      <c r="AN7">
        <f>IF(AND(tbl_Employees[[#This Row],[MaritalStatus]]="Married",tbl_Employees[[#This Row],[Attrition_Flag]]=1),1,0)</f>
        <v>0</v>
      </c>
      <c r="AO7">
        <v>1</v>
      </c>
      <c r="AP7">
        <f>IF(OR(tbl_Employees[[#This Row],[WorkLifeBalance]]=1,tbl_Employees[[#This Row],[WorkLifeBalance]]=2),1,0)</f>
        <v>1</v>
      </c>
    </row>
    <row r="8" spans="1:42" x14ac:dyDescent="0.3">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c r="AJ8">
        <v>1</v>
      </c>
      <c r="AK8" t="str">
        <f>VLOOKUP(tbl_Employees[[#This Row],[Fake_Performance]],Perf_Bands!$B:$C,2,FALSE)</f>
        <v>Performance Improvement Plan</v>
      </c>
      <c r="AL8">
        <f>IF(tbl_Employees[[#This Row],[Attrition]]="Yes",1,0)</f>
        <v>0</v>
      </c>
      <c r="AM8">
        <f>IF(AND(tbl_Employees[[#This Row],[Gender]]="Female",tbl_Employees[[#This Row],[Attrition_Flag]]=1),1,0)</f>
        <v>0</v>
      </c>
      <c r="AN8">
        <f>IF(AND(tbl_Employees[[#This Row],[MaritalStatus]]="Married",tbl_Employees[[#This Row],[Attrition_Flag]]=1),1,0)</f>
        <v>0</v>
      </c>
      <c r="AO8">
        <v>1</v>
      </c>
      <c r="AP8">
        <f>IF(OR(tbl_Employees[[#This Row],[WorkLifeBalance]]=1,tbl_Employees[[#This Row],[WorkLifeBalance]]=2),1,0)</f>
        <v>1</v>
      </c>
    </row>
    <row r="9" spans="1:42" x14ac:dyDescent="0.3">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c r="AJ9">
        <v>3</v>
      </c>
      <c r="AK9" t="str">
        <f>VLOOKUP(tbl_Employees[[#This Row],[Fake_Performance]],Perf_Bands!$B:$C,2,FALSE)</f>
        <v>To be Improved</v>
      </c>
      <c r="AL9">
        <f>IF(tbl_Employees[[#This Row],[Attrition]]="Yes",1,0)</f>
        <v>0</v>
      </c>
      <c r="AM9">
        <f>IF(AND(tbl_Employees[[#This Row],[Gender]]="Female",tbl_Employees[[#This Row],[Attrition_Flag]]=1),1,0)</f>
        <v>0</v>
      </c>
      <c r="AN9">
        <f>IF(AND(tbl_Employees[[#This Row],[MaritalStatus]]="Married",tbl_Employees[[#This Row],[Attrition_Flag]]=1),1,0)</f>
        <v>0</v>
      </c>
      <c r="AO9">
        <v>1</v>
      </c>
      <c r="AP9">
        <f>IF(OR(tbl_Employees[[#This Row],[WorkLifeBalance]]=1,tbl_Employees[[#This Row],[WorkLifeBalance]]=2),1,0)</f>
        <v>0</v>
      </c>
    </row>
    <row r="10" spans="1:42" x14ac:dyDescent="0.3">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c r="AJ10">
        <v>2</v>
      </c>
      <c r="AK10" t="str">
        <f>VLOOKUP(tbl_Employees[[#This Row],[Fake_Performance]],Perf_Bands!$B:$C,2,FALSE)</f>
        <v>To be Improved</v>
      </c>
      <c r="AL10">
        <f>IF(tbl_Employees[[#This Row],[Attrition]]="Yes",1,0)</f>
        <v>0</v>
      </c>
      <c r="AM10">
        <f>IF(AND(tbl_Employees[[#This Row],[Gender]]="Female",tbl_Employees[[#This Row],[Attrition_Flag]]=1),1,0)</f>
        <v>0</v>
      </c>
      <c r="AN10">
        <f>IF(AND(tbl_Employees[[#This Row],[MaritalStatus]]="Married",tbl_Employees[[#This Row],[Attrition_Flag]]=1),1,0)</f>
        <v>0</v>
      </c>
      <c r="AO10">
        <v>1</v>
      </c>
      <c r="AP10">
        <f>IF(OR(tbl_Employees[[#This Row],[WorkLifeBalance]]=1,tbl_Employees[[#This Row],[WorkLifeBalance]]=2),1,0)</f>
        <v>0</v>
      </c>
    </row>
    <row r="11" spans="1:42" x14ac:dyDescent="0.3">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c r="AJ11">
        <v>4</v>
      </c>
      <c r="AK11" t="str">
        <f>VLOOKUP(tbl_Employees[[#This Row],[Fake_Performance]],Perf_Bands!$B:$C,2,FALSE)</f>
        <v>High Performer</v>
      </c>
      <c r="AL11">
        <f>IF(tbl_Employees[[#This Row],[Attrition]]="Yes",1,0)</f>
        <v>0</v>
      </c>
      <c r="AM11">
        <f>IF(AND(tbl_Employees[[#This Row],[Gender]]="Female",tbl_Employees[[#This Row],[Attrition_Flag]]=1),1,0)</f>
        <v>0</v>
      </c>
      <c r="AN11">
        <f>IF(AND(tbl_Employees[[#This Row],[MaritalStatus]]="Married",tbl_Employees[[#This Row],[Attrition_Flag]]=1),1,0)</f>
        <v>0</v>
      </c>
      <c r="AO11">
        <v>1</v>
      </c>
      <c r="AP11">
        <f>IF(OR(tbl_Employees[[#This Row],[WorkLifeBalance]]=1,tbl_Employees[[#This Row],[WorkLifeBalance]]=2),1,0)</f>
        <v>1</v>
      </c>
    </row>
    <row r="12" spans="1:42" x14ac:dyDescent="0.3">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c r="AJ12">
        <v>2</v>
      </c>
      <c r="AK12" t="str">
        <f>VLOOKUP(tbl_Employees[[#This Row],[Fake_Performance]],Perf_Bands!$B:$C,2,FALSE)</f>
        <v>To be Improved</v>
      </c>
      <c r="AL12">
        <f>IF(tbl_Employees[[#This Row],[Attrition]]="Yes",1,0)</f>
        <v>0</v>
      </c>
      <c r="AM12">
        <f>IF(AND(tbl_Employees[[#This Row],[Gender]]="Female",tbl_Employees[[#This Row],[Attrition_Flag]]=1),1,0)</f>
        <v>0</v>
      </c>
      <c r="AN12">
        <f>IF(AND(tbl_Employees[[#This Row],[MaritalStatus]]="Married",tbl_Employees[[#This Row],[Attrition_Flag]]=1),1,0)</f>
        <v>0</v>
      </c>
      <c r="AO12">
        <v>1</v>
      </c>
      <c r="AP12">
        <f>IF(OR(tbl_Employees[[#This Row],[WorkLifeBalance]]=1,tbl_Employees[[#This Row],[WorkLifeBalance]]=2),1,0)</f>
        <v>0</v>
      </c>
    </row>
    <row r="13" spans="1:42" x14ac:dyDescent="0.3">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c r="AJ13">
        <v>1</v>
      </c>
      <c r="AK13" t="str">
        <f>VLOOKUP(tbl_Employees[[#This Row],[Fake_Performance]],Perf_Bands!$B:$C,2,FALSE)</f>
        <v>Performance Improvement Plan</v>
      </c>
      <c r="AL13">
        <f>IF(tbl_Employees[[#This Row],[Attrition]]="Yes",1,0)</f>
        <v>0</v>
      </c>
      <c r="AM13">
        <f>IF(AND(tbl_Employees[[#This Row],[Gender]]="Female",tbl_Employees[[#This Row],[Attrition_Flag]]=1),1,0)</f>
        <v>0</v>
      </c>
      <c r="AN13">
        <f>IF(AND(tbl_Employees[[#This Row],[MaritalStatus]]="Married",tbl_Employees[[#This Row],[Attrition_Flag]]=1),1,0)</f>
        <v>0</v>
      </c>
      <c r="AO13">
        <v>1</v>
      </c>
      <c r="AP13">
        <f>IF(OR(tbl_Employees[[#This Row],[WorkLifeBalance]]=1,tbl_Employees[[#This Row],[WorkLifeBalance]]=2),1,0)</f>
        <v>0</v>
      </c>
    </row>
    <row r="14" spans="1:42" x14ac:dyDescent="0.3">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c r="AJ14">
        <v>2</v>
      </c>
      <c r="AK14" t="str">
        <f>VLOOKUP(tbl_Employees[[#This Row],[Fake_Performance]],Perf_Bands!$B:$C,2,FALSE)</f>
        <v>To be Improved</v>
      </c>
      <c r="AL14">
        <f>IF(tbl_Employees[[#This Row],[Attrition]]="Yes",1,0)</f>
        <v>0</v>
      </c>
      <c r="AM14">
        <f>IF(AND(tbl_Employees[[#This Row],[Gender]]="Female",tbl_Employees[[#This Row],[Attrition_Flag]]=1),1,0)</f>
        <v>0</v>
      </c>
      <c r="AN14">
        <f>IF(AND(tbl_Employees[[#This Row],[MaritalStatus]]="Married",tbl_Employees[[#This Row],[Attrition_Flag]]=1),1,0)</f>
        <v>0</v>
      </c>
      <c r="AO14">
        <v>1</v>
      </c>
      <c r="AP14">
        <f>IF(OR(tbl_Employees[[#This Row],[WorkLifeBalance]]=1,tbl_Employees[[#This Row],[WorkLifeBalance]]=2),1,0)</f>
        <v>1</v>
      </c>
    </row>
    <row r="15" spans="1:42" x14ac:dyDescent="0.3">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c r="AJ15">
        <v>1</v>
      </c>
      <c r="AK15" t="str">
        <f>VLOOKUP(tbl_Employees[[#This Row],[Fake_Performance]],Perf_Bands!$B:$C,2,FALSE)</f>
        <v>Performance Improvement Plan</v>
      </c>
      <c r="AL15">
        <f>IF(tbl_Employees[[#This Row],[Attrition]]="Yes",1,0)</f>
        <v>0</v>
      </c>
      <c r="AM15">
        <f>IF(AND(tbl_Employees[[#This Row],[Gender]]="Female",tbl_Employees[[#This Row],[Attrition_Flag]]=1),1,0)</f>
        <v>0</v>
      </c>
      <c r="AN15">
        <f>IF(AND(tbl_Employees[[#This Row],[MaritalStatus]]="Married",tbl_Employees[[#This Row],[Attrition_Flag]]=1),1,0)</f>
        <v>0</v>
      </c>
      <c r="AO15">
        <v>1</v>
      </c>
      <c r="AP15">
        <f>IF(OR(tbl_Employees[[#This Row],[WorkLifeBalance]]=1,tbl_Employees[[#This Row],[WorkLifeBalance]]=2),1,0)</f>
        <v>0</v>
      </c>
    </row>
    <row r="16" spans="1:42" x14ac:dyDescent="0.3">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c r="AJ16">
        <v>1</v>
      </c>
      <c r="AK16" t="str">
        <f>VLOOKUP(tbl_Employees[[#This Row],[Fake_Performance]],Perf_Bands!$B:$C,2,FALSE)</f>
        <v>Performance Improvement Plan</v>
      </c>
      <c r="AL16">
        <f>IF(tbl_Employees[[#This Row],[Attrition]]="Yes",1,0)</f>
        <v>1</v>
      </c>
      <c r="AM16">
        <f>IF(AND(tbl_Employees[[#This Row],[Gender]]="Female",tbl_Employees[[#This Row],[Attrition_Flag]]=1),1,0)</f>
        <v>0</v>
      </c>
      <c r="AN16">
        <f>IF(AND(tbl_Employees[[#This Row],[MaritalStatus]]="Married",tbl_Employees[[#This Row],[Attrition_Flag]]=1),1,0)</f>
        <v>0</v>
      </c>
      <c r="AO16">
        <v>1</v>
      </c>
      <c r="AP16">
        <f>IF(OR(tbl_Employees[[#This Row],[WorkLifeBalance]]=1,tbl_Employees[[#This Row],[WorkLifeBalance]]=2),1,0)</f>
        <v>0</v>
      </c>
    </row>
    <row r="17" spans="1:42" x14ac:dyDescent="0.3">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c r="AJ17">
        <v>1</v>
      </c>
      <c r="AK17" t="str">
        <f>VLOOKUP(tbl_Employees[[#This Row],[Fake_Performance]],Perf_Bands!$B:$C,2,FALSE)</f>
        <v>Performance Improvement Plan</v>
      </c>
      <c r="AL17">
        <f>IF(tbl_Employees[[#This Row],[Attrition]]="Yes",1,0)</f>
        <v>0</v>
      </c>
      <c r="AM17">
        <f>IF(AND(tbl_Employees[[#This Row],[Gender]]="Female",tbl_Employees[[#This Row],[Attrition_Flag]]=1),1,0)</f>
        <v>0</v>
      </c>
      <c r="AN17">
        <f>IF(AND(tbl_Employees[[#This Row],[MaritalStatus]]="Married",tbl_Employees[[#This Row],[Attrition_Flag]]=1),1,0)</f>
        <v>0</v>
      </c>
      <c r="AO17">
        <v>1</v>
      </c>
      <c r="AP17">
        <f>IF(OR(tbl_Employees[[#This Row],[WorkLifeBalance]]=1,tbl_Employees[[#This Row],[WorkLifeBalance]]=2),1,0)</f>
        <v>0</v>
      </c>
    </row>
    <row r="18" spans="1:42" x14ac:dyDescent="0.3">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c r="AJ18">
        <v>1</v>
      </c>
      <c r="AK18" t="str">
        <f>VLOOKUP(tbl_Employees[[#This Row],[Fake_Performance]],Perf_Bands!$B:$C,2,FALSE)</f>
        <v>Performance Improvement Plan</v>
      </c>
      <c r="AL18">
        <f>IF(tbl_Employees[[#This Row],[Attrition]]="Yes",1,0)</f>
        <v>0</v>
      </c>
      <c r="AM18">
        <f>IF(AND(tbl_Employees[[#This Row],[Gender]]="Female",tbl_Employees[[#This Row],[Attrition_Flag]]=1),1,0)</f>
        <v>0</v>
      </c>
      <c r="AN18">
        <f>IF(AND(tbl_Employees[[#This Row],[MaritalStatus]]="Married",tbl_Employees[[#This Row],[Attrition_Flag]]=1),1,0)</f>
        <v>0</v>
      </c>
      <c r="AO18">
        <v>1</v>
      </c>
      <c r="AP18">
        <f>IF(OR(tbl_Employees[[#This Row],[WorkLifeBalance]]=1,tbl_Employees[[#This Row],[WorkLifeBalance]]=2),1,0)</f>
        <v>1</v>
      </c>
    </row>
    <row r="19" spans="1:42" x14ac:dyDescent="0.3">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c r="AJ19">
        <v>4</v>
      </c>
      <c r="AK19" t="str">
        <f>VLOOKUP(tbl_Employees[[#This Row],[Fake_Performance]],Perf_Bands!$B:$C,2,FALSE)</f>
        <v>High Performer</v>
      </c>
      <c r="AL19">
        <f>IF(tbl_Employees[[#This Row],[Attrition]]="Yes",1,0)</f>
        <v>0</v>
      </c>
      <c r="AM19">
        <f>IF(AND(tbl_Employees[[#This Row],[Gender]]="Female",tbl_Employees[[#This Row],[Attrition_Flag]]=1),1,0)</f>
        <v>0</v>
      </c>
      <c r="AN19">
        <f>IF(AND(tbl_Employees[[#This Row],[MaritalStatus]]="Married",tbl_Employees[[#This Row],[Attrition_Flag]]=1),1,0)</f>
        <v>0</v>
      </c>
      <c r="AO19">
        <v>1</v>
      </c>
      <c r="AP19">
        <f>IF(OR(tbl_Employees[[#This Row],[WorkLifeBalance]]=1,tbl_Employees[[#This Row],[WorkLifeBalance]]=2),1,0)</f>
        <v>1</v>
      </c>
    </row>
    <row r="20" spans="1:42" x14ac:dyDescent="0.3">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c r="AJ20">
        <v>2</v>
      </c>
      <c r="AK20" t="str">
        <f>VLOOKUP(tbl_Employees[[#This Row],[Fake_Performance]],Perf_Bands!$B:$C,2,FALSE)</f>
        <v>To be Improved</v>
      </c>
      <c r="AL20">
        <f>IF(tbl_Employees[[#This Row],[Attrition]]="Yes",1,0)</f>
        <v>0</v>
      </c>
      <c r="AM20">
        <f>IF(AND(tbl_Employees[[#This Row],[Gender]]="Female",tbl_Employees[[#This Row],[Attrition_Flag]]=1),1,0)</f>
        <v>0</v>
      </c>
      <c r="AN20">
        <f>IF(AND(tbl_Employees[[#This Row],[MaritalStatus]]="Married",tbl_Employees[[#This Row],[Attrition_Flag]]=1),1,0)</f>
        <v>0</v>
      </c>
      <c r="AO20">
        <v>1</v>
      </c>
      <c r="AP20">
        <f>IF(OR(tbl_Employees[[#This Row],[WorkLifeBalance]]=1,tbl_Employees[[#This Row],[WorkLifeBalance]]=2),1,0)</f>
        <v>0</v>
      </c>
    </row>
    <row r="21" spans="1:42" x14ac:dyDescent="0.3">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c r="AJ21">
        <v>5</v>
      </c>
      <c r="AK21" t="str">
        <f>VLOOKUP(tbl_Employees[[#This Row],[Fake_Performance]],Perf_Bands!$B:$C,2,FALSE)</f>
        <v>High Performer</v>
      </c>
      <c r="AL21">
        <f>IF(tbl_Employees[[#This Row],[Attrition]]="Yes",1,0)</f>
        <v>0</v>
      </c>
      <c r="AM21">
        <f>IF(AND(tbl_Employees[[#This Row],[Gender]]="Female",tbl_Employees[[#This Row],[Attrition_Flag]]=1),1,0)</f>
        <v>0</v>
      </c>
      <c r="AN21">
        <f>IF(AND(tbl_Employees[[#This Row],[MaritalStatus]]="Married",tbl_Employees[[#This Row],[Attrition_Flag]]=1),1,0)</f>
        <v>0</v>
      </c>
      <c r="AO21">
        <v>1</v>
      </c>
      <c r="AP21">
        <f>IF(OR(tbl_Employees[[#This Row],[WorkLifeBalance]]=1,tbl_Employees[[#This Row],[WorkLifeBalance]]=2),1,0)</f>
        <v>0</v>
      </c>
    </row>
    <row r="22" spans="1:42" x14ac:dyDescent="0.3">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c r="AJ22">
        <v>2</v>
      </c>
      <c r="AK22" t="str">
        <f>VLOOKUP(tbl_Employees[[#This Row],[Fake_Performance]],Perf_Bands!$B:$C,2,FALSE)</f>
        <v>To be Improved</v>
      </c>
      <c r="AL22">
        <f>IF(tbl_Employees[[#This Row],[Attrition]]="Yes",1,0)</f>
        <v>0</v>
      </c>
      <c r="AM22">
        <f>IF(AND(tbl_Employees[[#This Row],[Gender]]="Female",tbl_Employees[[#This Row],[Attrition_Flag]]=1),1,0)</f>
        <v>0</v>
      </c>
      <c r="AN22">
        <f>IF(AND(tbl_Employees[[#This Row],[MaritalStatus]]="Married",tbl_Employees[[#This Row],[Attrition_Flag]]=1),1,0)</f>
        <v>0</v>
      </c>
      <c r="AO22">
        <v>1</v>
      </c>
      <c r="AP22">
        <f>IF(OR(tbl_Employees[[#This Row],[WorkLifeBalance]]=1,tbl_Employees[[#This Row],[WorkLifeBalance]]=2),1,0)</f>
        <v>1</v>
      </c>
    </row>
    <row r="23" spans="1:42" x14ac:dyDescent="0.3">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c r="AJ23">
        <v>2</v>
      </c>
      <c r="AK23" t="str">
        <f>VLOOKUP(tbl_Employees[[#This Row],[Fake_Performance]],Perf_Bands!$B:$C,2,FALSE)</f>
        <v>To be Improved</v>
      </c>
      <c r="AL23">
        <f>IF(tbl_Employees[[#This Row],[Attrition]]="Yes",1,0)</f>
        <v>1</v>
      </c>
      <c r="AM23">
        <f>IF(AND(tbl_Employees[[#This Row],[Gender]]="Female",tbl_Employees[[#This Row],[Attrition_Flag]]=1),1,0)</f>
        <v>0</v>
      </c>
      <c r="AN23">
        <f>IF(AND(tbl_Employees[[#This Row],[MaritalStatus]]="Married",tbl_Employees[[#This Row],[Attrition_Flag]]=1),1,0)</f>
        <v>0</v>
      </c>
      <c r="AO23">
        <v>1</v>
      </c>
      <c r="AP23">
        <f>IF(OR(tbl_Employees[[#This Row],[WorkLifeBalance]]=1,tbl_Employees[[#This Row],[WorkLifeBalance]]=2),1,0)</f>
        <v>0</v>
      </c>
    </row>
    <row r="24" spans="1:42" x14ac:dyDescent="0.3">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c r="AJ24">
        <v>4</v>
      </c>
      <c r="AK24" t="str">
        <f>VLOOKUP(tbl_Employees[[#This Row],[Fake_Performance]],Perf_Bands!$B:$C,2,FALSE)</f>
        <v>High Performer</v>
      </c>
      <c r="AL24">
        <f>IF(tbl_Employees[[#This Row],[Attrition]]="Yes",1,0)</f>
        <v>0</v>
      </c>
      <c r="AM24">
        <f>IF(AND(tbl_Employees[[#This Row],[Gender]]="Female",tbl_Employees[[#This Row],[Attrition_Flag]]=1),1,0)</f>
        <v>0</v>
      </c>
      <c r="AN24">
        <f>IF(AND(tbl_Employees[[#This Row],[MaritalStatus]]="Married",tbl_Employees[[#This Row],[Attrition_Flag]]=1),1,0)</f>
        <v>0</v>
      </c>
      <c r="AO24">
        <v>1</v>
      </c>
      <c r="AP24">
        <f>IF(OR(tbl_Employees[[#This Row],[WorkLifeBalance]]=1,tbl_Employees[[#This Row],[WorkLifeBalance]]=2),1,0)</f>
        <v>0</v>
      </c>
    </row>
    <row r="25" spans="1:42" x14ac:dyDescent="0.3">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c r="AJ25">
        <v>1</v>
      </c>
      <c r="AK25" t="str">
        <f>VLOOKUP(tbl_Employees[[#This Row],[Fake_Performance]],Perf_Bands!$B:$C,2,FALSE)</f>
        <v>Performance Improvement Plan</v>
      </c>
      <c r="AL25">
        <f>IF(tbl_Employees[[#This Row],[Attrition]]="Yes",1,0)</f>
        <v>0</v>
      </c>
      <c r="AM25">
        <f>IF(AND(tbl_Employees[[#This Row],[Gender]]="Female",tbl_Employees[[#This Row],[Attrition_Flag]]=1),1,0)</f>
        <v>0</v>
      </c>
      <c r="AN25">
        <f>IF(AND(tbl_Employees[[#This Row],[MaritalStatus]]="Married",tbl_Employees[[#This Row],[Attrition_Flag]]=1),1,0)</f>
        <v>0</v>
      </c>
      <c r="AO25">
        <v>1</v>
      </c>
      <c r="AP25">
        <f>IF(OR(tbl_Employees[[#This Row],[WorkLifeBalance]]=1,tbl_Employees[[#This Row],[WorkLifeBalance]]=2),1,0)</f>
        <v>0</v>
      </c>
    </row>
    <row r="26" spans="1:42" x14ac:dyDescent="0.3">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c r="AJ26">
        <v>2</v>
      </c>
      <c r="AK26" t="str">
        <f>VLOOKUP(tbl_Employees[[#This Row],[Fake_Performance]],Perf_Bands!$B:$C,2,FALSE)</f>
        <v>To be Improved</v>
      </c>
      <c r="AL26">
        <f>IF(tbl_Employees[[#This Row],[Attrition]]="Yes",1,0)</f>
        <v>1</v>
      </c>
      <c r="AM26">
        <f>IF(AND(tbl_Employees[[#This Row],[Gender]]="Female",tbl_Employees[[#This Row],[Attrition_Flag]]=1),1,0)</f>
        <v>0</v>
      </c>
      <c r="AN26">
        <f>IF(AND(tbl_Employees[[#This Row],[MaritalStatus]]="Married",tbl_Employees[[#This Row],[Attrition_Flag]]=1),1,0)</f>
        <v>0</v>
      </c>
      <c r="AO26">
        <v>1</v>
      </c>
      <c r="AP26">
        <f>IF(OR(tbl_Employees[[#This Row],[WorkLifeBalance]]=1,tbl_Employees[[#This Row],[WorkLifeBalance]]=2),1,0)</f>
        <v>0</v>
      </c>
    </row>
    <row r="27" spans="1:42" x14ac:dyDescent="0.3">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c r="AJ27">
        <v>5</v>
      </c>
      <c r="AK27" t="str">
        <f>VLOOKUP(tbl_Employees[[#This Row],[Fake_Performance]],Perf_Bands!$B:$C,2,FALSE)</f>
        <v>High Performer</v>
      </c>
      <c r="AL27">
        <f>IF(tbl_Employees[[#This Row],[Attrition]]="Yes",1,0)</f>
        <v>0</v>
      </c>
      <c r="AM27">
        <f>IF(AND(tbl_Employees[[#This Row],[Gender]]="Female",tbl_Employees[[#This Row],[Attrition_Flag]]=1),1,0)</f>
        <v>0</v>
      </c>
      <c r="AN27">
        <f>IF(AND(tbl_Employees[[#This Row],[MaritalStatus]]="Married",tbl_Employees[[#This Row],[Attrition_Flag]]=1),1,0)</f>
        <v>0</v>
      </c>
      <c r="AO27">
        <v>1</v>
      </c>
      <c r="AP27">
        <f>IF(OR(tbl_Employees[[#This Row],[WorkLifeBalance]]=1,tbl_Employees[[#This Row],[WorkLifeBalance]]=2),1,0)</f>
        <v>1</v>
      </c>
    </row>
    <row r="28" spans="1:42" x14ac:dyDescent="0.3">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c r="AJ28">
        <v>1</v>
      </c>
      <c r="AK28" t="str">
        <f>VLOOKUP(tbl_Employees[[#This Row],[Fake_Performance]],Perf_Bands!$B:$C,2,FALSE)</f>
        <v>Performance Improvement Plan</v>
      </c>
      <c r="AL28">
        <f>IF(tbl_Employees[[#This Row],[Attrition]]="Yes",1,0)</f>
        <v>1</v>
      </c>
      <c r="AM28">
        <f>IF(AND(tbl_Employees[[#This Row],[Gender]]="Female",tbl_Employees[[#This Row],[Attrition_Flag]]=1),1,0)</f>
        <v>1</v>
      </c>
      <c r="AN28">
        <f>IF(AND(tbl_Employees[[#This Row],[MaritalStatus]]="Married",tbl_Employees[[#This Row],[Attrition_Flag]]=1),1,0)</f>
        <v>0</v>
      </c>
      <c r="AO28">
        <v>1</v>
      </c>
      <c r="AP28">
        <f>IF(OR(tbl_Employees[[#This Row],[WorkLifeBalance]]=1,tbl_Employees[[#This Row],[WorkLifeBalance]]=2),1,0)</f>
        <v>0</v>
      </c>
    </row>
    <row r="29" spans="1:42" x14ac:dyDescent="0.3">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c r="AJ29">
        <v>5</v>
      </c>
      <c r="AK29" t="str">
        <f>VLOOKUP(tbl_Employees[[#This Row],[Fake_Performance]],Perf_Bands!$B:$C,2,FALSE)</f>
        <v>High Performer</v>
      </c>
      <c r="AL29">
        <f>IF(tbl_Employees[[#This Row],[Attrition]]="Yes",1,0)</f>
        <v>0</v>
      </c>
      <c r="AM29">
        <f>IF(AND(tbl_Employees[[#This Row],[Gender]]="Female",tbl_Employees[[#This Row],[Attrition_Flag]]=1),1,0)</f>
        <v>0</v>
      </c>
      <c r="AN29">
        <f>IF(AND(tbl_Employees[[#This Row],[MaritalStatus]]="Married",tbl_Employees[[#This Row],[Attrition_Flag]]=1),1,0)</f>
        <v>0</v>
      </c>
      <c r="AO29">
        <v>1</v>
      </c>
      <c r="AP29">
        <f>IF(OR(tbl_Employees[[#This Row],[WorkLifeBalance]]=1,tbl_Employees[[#This Row],[WorkLifeBalance]]=2),1,0)</f>
        <v>0</v>
      </c>
    </row>
    <row r="30" spans="1:42" x14ac:dyDescent="0.3">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c r="AJ30">
        <v>5</v>
      </c>
      <c r="AK30" t="str">
        <f>VLOOKUP(tbl_Employees[[#This Row],[Fake_Performance]],Perf_Bands!$B:$C,2,FALSE)</f>
        <v>High Performer</v>
      </c>
      <c r="AL30">
        <f>IF(tbl_Employees[[#This Row],[Attrition]]="Yes",1,0)</f>
        <v>0</v>
      </c>
      <c r="AM30">
        <f>IF(AND(tbl_Employees[[#This Row],[Gender]]="Female",tbl_Employees[[#This Row],[Attrition_Flag]]=1),1,0)</f>
        <v>0</v>
      </c>
      <c r="AN30">
        <f>IF(AND(tbl_Employees[[#This Row],[MaritalStatus]]="Married",tbl_Employees[[#This Row],[Attrition_Flag]]=1),1,0)</f>
        <v>0</v>
      </c>
      <c r="AO30">
        <v>1</v>
      </c>
      <c r="AP30">
        <f>IF(OR(tbl_Employees[[#This Row],[WorkLifeBalance]]=1,tbl_Employees[[#This Row],[WorkLifeBalance]]=2),1,0)</f>
        <v>0</v>
      </c>
    </row>
    <row r="31" spans="1:42" x14ac:dyDescent="0.3">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c r="AJ31">
        <v>2</v>
      </c>
      <c r="AK31" t="str">
        <f>VLOOKUP(tbl_Employees[[#This Row],[Fake_Performance]],Perf_Bands!$B:$C,2,FALSE)</f>
        <v>To be Improved</v>
      </c>
      <c r="AL31">
        <f>IF(tbl_Employees[[#This Row],[Attrition]]="Yes",1,0)</f>
        <v>0</v>
      </c>
      <c r="AM31">
        <f>IF(AND(tbl_Employees[[#This Row],[Gender]]="Female",tbl_Employees[[#This Row],[Attrition_Flag]]=1),1,0)</f>
        <v>0</v>
      </c>
      <c r="AN31">
        <f>IF(AND(tbl_Employees[[#This Row],[MaritalStatus]]="Married",tbl_Employees[[#This Row],[Attrition_Flag]]=1),1,0)</f>
        <v>0</v>
      </c>
      <c r="AO31">
        <v>1</v>
      </c>
      <c r="AP31">
        <f>IF(OR(tbl_Employees[[#This Row],[WorkLifeBalance]]=1,tbl_Employees[[#This Row],[WorkLifeBalance]]=2),1,0)</f>
        <v>1</v>
      </c>
    </row>
    <row r="32" spans="1:42" x14ac:dyDescent="0.3">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c r="AJ32">
        <v>2</v>
      </c>
      <c r="AK32" t="str">
        <f>VLOOKUP(tbl_Employees[[#This Row],[Fake_Performance]],Perf_Bands!$B:$C,2,FALSE)</f>
        <v>To be Improved</v>
      </c>
      <c r="AL32">
        <f>IF(tbl_Employees[[#This Row],[Attrition]]="Yes",1,0)</f>
        <v>0</v>
      </c>
      <c r="AM32">
        <f>IF(AND(tbl_Employees[[#This Row],[Gender]]="Female",tbl_Employees[[#This Row],[Attrition_Flag]]=1),1,0)</f>
        <v>0</v>
      </c>
      <c r="AN32">
        <f>IF(AND(tbl_Employees[[#This Row],[MaritalStatus]]="Married",tbl_Employees[[#This Row],[Attrition_Flag]]=1),1,0)</f>
        <v>0</v>
      </c>
      <c r="AO32">
        <v>1</v>
      </c>
      <c r="AP32">
        <f>IF(OR(tbl_Employees[[#This Row],[WorkLifeBalance]]=1,tbl_Employees[[#This Row],[WorkLifeBalance]]=2),1,0)</f>
        <v>0</v>
      </c>
    </row>
    <row r="33" spans="1:42" x14ac:dyDescent="0.3">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c r="AJ33">
        <v>3</v>
      </c>
      <c r="AK33" t="str">
        <f>VLOOKUP(tbl_Employees[[#This Row],[Fake_Performance]],Perf_Bands!$B:$C,2,FALSE)</f>
        <v>To be Improved</v>
      </c>
      <c r="AL33">
        <f>IF(tbl_Employees[[#This Row],[Attrition]]="Yes",1,0)</f>
        <v>0</v>
      </c>
      <c r="AM33">
        <f>IF(AND(tbl_Employees[[#This Row],[Gender]]="Female",tbl_Employees[[#This Row],[Attrition_Flag]]=1),1,0)</f>
        <v>0</v>
      </c>
      <c r="AN33">
        <f>IF(AND(tbl_Employees[[#This Row],[MaritalStatus]]="Married",tbl_Employees[[#This Row],[Attrition_Flag]]=1),1,0)</f>
        <v>0</v>
      </c>
      <c r="AO33">
        <v>1</v>
      </c>
      <c r="AP33">
        <f>IF(OR(tbl_Employees[[#This Row],[WorkLifeBalance]]=1,tbl_Employees[[#This Row],[WorkLifeBalance]]=2),1,0)</f>
        <v>0</v>
      </c>
    </row>
    <row r="34" spans="1:42" x14ac:dyDescent="0.3">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c r="AJ34">
        <v>4</v>
      </c>
      <c r="AK34" t="str">
        <f>VLOOKUP(tbl_Employees[[#This Row],[Fake_Performance]],Perf_Bands!$B:$C,2,FALSE)</f>
        <v>High Performer</v>
      </c>
      <c r="AL34">
        <f>IF(tbl_Employees[[#This Row],[Attrition]]="Yes",1,0)</f>
        <v>0</v>
      </c>
      <c r="AM34">
        <f>IF(AND(tbl_Employees[[#This Row],[Gender]]="Female",tbl_Employees[[#This Row],[Attrition_Flag]]=1),1,0)</f>
        <v>0</v>
      </c>
      <c r="AN34">
        <f>IF(AND(tbl_Employees[[#This Row],[MaritalStatus]]="Married",tbl_Employees[[#This Row],[Attrition_Flag]]=1),1,0)</f>
        <v>0</v>
      </c>
      <c r="AO34">
        <v>1</v>
      </c>
      <c r="AP34">
        <f>IF(OR(tbl_Employees[[#This Row],[WorkLifeBalance]]=1,tbl_Employees[[#This Row],[WorkLifeBalance]]=2),1,0)</f>
        <v>0</v>
      </c>
    </row>
    <row r="35" spans="1:42" x14ac:dyDescent="0.3">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c r="AJ35">
        <v>5</v>
      </c>
      <c r="AK35" t="str">
        <f>VLOOKUP(tbl_Employees[[#This Row],[Fake_Performance]],Perf_Bands!$B:$C,2,FALSE)</f>
        <v>High Performer</v>
      </c>
      <c r="AL35">
        <f>IF(tbl_Employees[[#This Row],[Attrition]]="Yes",1,0)</f>
        <v>1</v>
      </c>
      <c r="AM35">
        <f>IF(AND(tbl_Employees[[#This Row],[Gender]]="Female",tbl_Employees[[#This Row],[Attrition_Flag]]=1),1,0)</f>
        <v>0</v>
      </c>
      <c r="AN35">
        <f>IF(AND(tbl_Employees[[#This Row],[MaritalStatus]]="Married",tbl_Employees[[#This Row],[Attrition_Flag]]=1),1,0)</f>
        <v>1</v>
      </c>
      <c r="AO35">
        <v>1</v>
      </c>
      <c r="AP35">
        <f>IF(OR(tbl_Employees[[#This Row],[WorkLifeBalance]]=1,tbl_Employees[[#This Row],[WorkLifeBalance]]=2),1,0)</f>
        <v>0</v>
      </c>
    </row>
    <row r="36" spans="1:42" x14ac:dyDescent="0.3">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c r="AJ36">
        <v>3</v>
      </c>
      <c r="AK36" t="str">
        <f>VLOOKUP(tbl_Employees[[#This Row],[Fake_Performance]],Perf_Bands!$B:$C,2,FALSE)</f>
        <v>To be Improved</v>
      </c>
      <c r="AL36">
        <f>IF(tbl_Employees[[#This Row],[Attrition]]="Yes",1,0)</f>
        <v>1</v>
      </c>
      <c r="AM36">
        <f>IF(AND(tbl_Employees[[#This Row],[Gender]]="Female",tbl_Employees[[#This Row],[Attrition_Flag]]=1),1,0)</f>
        <v>0</v>
      </c>
      <c r="AN36">
        <f>IF(AND(tbl_Employees[[#This Row],[MaritalStatus]]="Married",tbl_Employees[[#This Row],[Attrition_Flag]]=1),1,0)</f>
        <v>1</v>
      </c>
      <c r="AO36">
        <v>1</v>
      </c>
      <c r="AP36">
        <f>IF(OR(tbl_Employees[[#This Row],[WorkLifeBalance]]=1,tbl_Employees[[#This Row],[WorkLifeBalance]]=2),1,0)</f>
        <v>1</v>
      </c>
    </row>
    <row r="37" spans="1:42" x14ac:dyDescent="0.3">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c r="AJ37">
        <v>4</v>
      </c>
      <c r="AK37" t="str">
        <f>VLOOKUP(tbl_Employees[[#This Row],[Fake_Performance]],Perf_Bands!$B:$C,2,FALSE)</f>
        <v>High Performer</v>
      </c>
      <c r="AL37">
        <f>IF(tbl_Employees[[#This Row],[Attrition]]="Yes",1,0)</f>
        <v>0</v>
      </c>
      <c r="AM37">
        <f>IF(AND(tbl_Employees[[#This Row],[Gender]]="Female",tbl_Employees[[#This Row],[Attrition_Flag]]=1),1,0)</f>
        <v>0</v>
      </c>
      <c r="AN37">
        <f>IF(AND(tbl_Employees[[#This Row],[MaritalStatus]]="Married",tbl_Employees[[#This Row],[Attrition_Flag]]=1),1,0)</f>
        <v>0</v>
      </c>
      <c r="AO37">
        <v>1</v>
      </c>
      <c r="AP37">
        <f>IF(OR(tbl_Employees[[#This Row],[WorkLifeBalance]]=1,tbl_Employees[[#This Row],[WorkLifeBalance]]=2),1,0)</f>
        <v>1</v>
      </c>
    </row>
    <row r="38" spans="1:42" x14ac:dyDescent="0.3">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c r="AJ38">
        <v>2</v>
      </c>
      <c r="AK38" t="str">
        <f>VLOOKUP(tbl_Employees[[#This Row],[Fake_Performance]],Perf_Bands!$B:$C,2,FALSE)</f>
        <v>To be Improved</v>
      </c>
      <c r="AL38">
        <f>IF(tbl_Employees[[#This Row],[Attrition]]="Yes",1,0)</f>
        <v>1</v>
      </c>
      <c r="AM38">
        <f>IF(AND(tbl_Employees[[#This Row],[Gender]]="Female",tbl_Employees[[#This Row],[Attrition_Flag]]=1),1,0)</f>
        <v>0</v>
      </c>
      <c r="AN38">
        <f>IF(AND(tbl_Employees[[#This Row],[MaritalStatus]]="Married",tbl_Employees[[#This Row],[Attrition_Flag]]=1),1,0)</f>
        <v>1</v>
      </c>
      <c r="AO38">
        <v>1</v>
      </c>
      <c r="AP38">
        <f>IF(OR(tbl_Employees[[#This Row],[WorkLifeBalance]]=1,tbl_Employees[[#This Row],[WorkLifeBalance]]=2),1,0)</f>
        <v>0</v>
      </c>
    </row>
    <row r="39" spans="1:42" x14ac:dyDescent="0.3">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c r="AJ39">
        <v>1</v>
      </c>
      <c r="AK39" t="str">
        <f>VLOOKUP(tbl_Employees[[#This Row],[Fake_Performance]],Perf_Bands!$B:$C,2,FALSE)</f>
        <v>Performance Improvement Plan</v>
      </c>
      <c r="AL39">
        <f>IF(tbl_Employees[[#This Row],[Attrition]]="Yes",1,0)</f>
        <v>0</v>
      </c>
      <c r="AM39">
        <f>IF(AND(tbl_Employees[[#This Row],[Gender]]="Female",tbl_Employees[[#This Row],[Attrition_Flag]]=1),1,0)</f>
        <v>0</v>
      </c>
      <c r="AN39">
        <f>IF(AND(tbl_Employees[[#This Row],[MaritalStatus]]="Married",tbl_Employees[[#This Row],[Attrition_Flag]]=1),1,0)</f>
        <v>0</v>
      </c>
      <c r="AO39">
        <v>1</v>
      </c>
      <c r="AP39">
        <f>IF(OR(tbl_Employees[[#This Row],[WorkLifeBalance]]=1,tbl_Employees[[#This Row],[WorkLifeBalance]]=2),1,0)</f>
        <v>0</v>
      </c>
    </row>
    <row r="40" spans="1:42" x14ac:dyDescent="0.3">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c r="AJ40">
        <v>5</v>
      </c>
      <c r="AK40" t="str">
        <f>VLOOKUP(tbl_Employees[[#This Row],[Fake_Performance]],Perf_Bands!$B:$C,2,FALSE)</f>
        <v>High Performer</v>
      </c>
      <c r="AL40">
        <f>IF(tbl_Employees[[#This Row],[Attrition]]="Yes",1,0)</f>
        <v>0</v>
      </c>
      <c r="AM40">
        <f>IF(AND(tbl_Employees[[#This Row],[Gender]]="Female",tbl_Employees[[#This Row],[Attrition_Flag]]=1),1,0)</f>
        <v>0</v>
      </c>
      <c r="AN40">
        <f>IF(AND(tbl_Employees[[#This Row],[MaritalStatus]]="Married",tbl_Employees[[#This Row],[Attrition_Flag]]=1),1,0)</f>
        <v>0</v>
      </c>
      <c r="AO40">
        <v>1</v>
      </c>
      <c r="AP40">
        <f>IF(OR(tbl_Employees[[#This Row],[WorkLifeBalance]]=1,tbl_Employees[[#This Row],[WorkLifeBalance]]=2),1,0)</f>
        <v>0</v>
      </c>
    </row>
    <row r="41" spans="1:42" x14ac:dyDescent="0.3">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c r="AJ41">
        <v>3</v>
      </c>
      <c r="AK41" t="str">
        <f>VLOOKUP(tbl_Employees[[#This Row],[Fake_Performance]],Perf_Bands!$B:$C,2,FALSE)</f>
        <v>To be Improved</v>
      </c>
      <c r="AL41">
        <f>IF(tbl_Employees[[#This Row],[Attrition]]="Yes",1,0)</f>
        <v>0</v>
      </c>
      <c r="AM41">
        <f>IF(AND(tbl_Employees[[#This Row],[Gender]]="Female",tbl_Employees[[#This Row],[Attrition_Flag]]=1),1,0)</f>
        <v>0</v>
      </c>
      <c r="AN41">
        <f>IF(AND(tbl_Employees[[#This Row],[MaritalStatus]]="Married",tbl_Employees[[#This Row],[Attrition_Flag]]=1),1,0)</f>
        <v>0</v>
      </c>
      <c r="AO41">
        <v>1</v>
      </c>
      <c r="AP41">
        <f>IF(OR(tbl_Employees[[#This Row],[WorkLifeBalance]]=1,tbl_Employees[[#This Row],[WorkLifeBalance]]=2),1,0)</f>
        <v>0</v>
      </c>
    </row>
    <row r="42" spans="1:42" x14ac:dyDescent="0.3">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c r="AJ42">
        <v>2</v>
      </c>
      <c r="AK42" t="str">
        <f>VLOOKUP(tbl_Employees[[#This Row],[Fake_Performance]],Perf_Bands!$B:$C,2,FALSE)</f>
        <v>To be Improved</v>
      </c>
      <c r="AL42">
        <f>IF(tbl_Employees[[#This Row],[Attrition]]="Yes",1,0)</f>
        <v>0</v>
      </c>
      <c r="AM42">
        <f>IF(AND(tbl_Employees[[#This Row],[Gender]]="Female",tbl_Employees[[#This Row],[Attrition_Flag]]=1),1,0)</f>
        <v>0</v>
      </c>
      <c r="AN42">
        <f>IF(AND(tbl_Employees[[#This Row],[MaritalStatus]]="Married",tbl_Employees[[#This Row],[Attrition_Flag]]=1),1,0)</f>
        <v>0</v>
      </c>
      <c r="AO42">
        <v>1</v>
      </c>
      <c r="AP42">
        <f>IF(OR(tbl_Employees[[#This Row],[WorkLifeBalance]]=1,tbl_Employees[[#This Row],[WorkLifeBalance]]=2),1,0)</f>
        <v>0</v>
      </c>
    </row>
    <row r="43" spans="1:42" x14ac:dyDescent="0.3">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c r="AJ43">
        <v>1</v>
      </c>
      <c r="AK43" t="str">
        <f>VLOOKUP(tbl_Employees[[#This Row],[Fake_Performance]],Perf_Bands!$B:$C,2,FALSE)</f>
        <v>Performance Improvement Plan</v>
      </c>
      <c r="AL43">
        <f>IF(tbl_Employees[[#This Row],[Attrition]]="Yes",1,0)</f>
        <v>0</v>
      </c>
      <c r="AM43">
        <f>IF(AND(tbl_Employees[[#This Row],[Gender]]="Female",tbl_Employees[[#This Row],[Attrition_Flag]]=1),1,0)</f>
        <v>0</v>
      </c>
      <c r="AN43">
        <f>IF(AND(tbl_Employees[[#This Row],[MaritalStatus]]="Married",tbl_Employees[[#This Row],[Attrition_Flag]]=1),1,0)</f>
        <v>0</v>
      </c>
      <c r="AO43">
        <v>1</v>
      </c>
      <c r="AP43">
        <f>IF(OR(tbl_Employees[[#This Row],[WorkLifeBalance]]=1,tbl_Employees[[#This Row],[WorkLifeBalance]]=2),1,0)</f>
        <v>0</v>
      </c>
    </row>
    <row r="44" spans="1:42" x14ac:dyDescent="0.3">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c r="AJ44">
        <v>4</v>
      </c>
      <c r="AK44" t="str">
        <f>VLOOKUP(tbl_Employees[[#This Row],[Fake_Performance]],Perf_Bands!$B:$C,2,FALSE)</f>
        <v>High Performer</v>
      </c>
      <c r="AL44">
        <f>IF(tbl_Employees[[#This Row],[Attrition]]="Yes",1,0)</f>
        <v>1</v>
      </c>
      <c r="AM44">
        <f>IF(AND(tbl_Employees[[#This Row],[Gender]]="Female",tbl_Employees[[#This Row],[Attrition_Flag]]=1),1,0)</f>
        <v>0</v>
      </c>
      <c r="AN44">
        <f>IF(AND(tbl_Employees[[#This Row],[MaritalStatus]]="Married",tbl_Employees[[#This Row],[Attrition_Flag]]=1),1,0)</f>
        <v>0</v>
      </c>
      <c r="AO44">
        <v>1</v>
      </c>
      <c r="AP44">
        <f>IF(OR(tbl_Employees[[#This Row],[WorkLifeBalance]]=1,tbl_Employees[[#This Row],[WorkLifeBalance]]=2),1,0)</f>
        <v>1</v>
      </c>
    </row>
    <row r="45" spans="1:42" x14ac:dyDescent="0.3">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c r="AJ45">
        <v>2</v>
      </c>
      <c r="AK45" t="str">
        <f>VLOOKUP(tbl_Employees[[#This Row],[Fake_Performance]],Perf_Bands!$B:$C,2,FALSE)</f>
        <v>To be Improved</v>
      </c>
      <c r="AL45">
        <f>IF(tbl_Employees[[#This Row],[Attrition]]="Yes",1,0)</f>
        <v>0</v>
      </c>
      <c r="AM45">
        <f>IF(AND(tbl_Employees[[#This Row],[Gender]]="Female",tbl_Employees[[#This Row],[Attrition_Flag]]=1),1,0)</f>
        <v>0</v>
      </c>
      <c r="AN45">
        <f>IF(AND(tbl_Employees[[#This Row],[MaritalStatus]]="Married",tbl_Employees[[#This Row],[Attrition_Flag]]=1),1,0)</f>
        <v>0</v>
      </c>
      <c r="AO45">
        <v>1</v>
      </c>
      <c r="AP45">
        <f>IF(OR(tbl_Employees[[#This Row],[WorkLifeBalance]]=1,tbl_Employees[[#This Row],[WorkLifeBalance]]=2),1,0)</f>
        <v>0</v>
      </c>
    </row>
    <row r="46" spans="1:42" x14ac:dyDescent="0.3">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c r="AJ46">
        <v>4</v>
      </c>
      <c r="AK46" t="str">
        <f>VLOOKUP(tbl_Employees[[#This Row],[Fake_Performance]],Perf_Bands!$B:$C,2,FALSE)</f>
        <v>High Performer</v>
      </c>
      <c r="AL46">
        <f>IF(tbl_Employees[[#This Row],[Attrition]]="Yes",1,0)</f>
        <v>0</v>
      </c>
      <c r="AM46">
        <f>IF(AND(tbl_Employees[[#This Row],[Gender]]="Female",tbl_Employees[[#This Row],[Attrition_Flag]]=1),1,0)</f>
        <v>0</v>
      </c>
      <c r="AN46">
        <f>IF(AND(tbl_Employees[[#This Row],[MaritalStatus]]="Married",tbl_Employees[[#This Row],[Attrition_Flag]]=1),1,0)</f>
        <v>0</v>
      </c>
      <c r="AO46">
        <v>1</v>
      </c>
      <c r="AP46">
        <f>IF(OR(tbl_Employees[[#This Row],[WorkLifeBalance]]=1,tbl_Employees[[#This Row],[WorkLifeBalance]]=2),1,0)</f>
        <v>0</v>
      </c>
    </row>
    <row r="47" spans="1:42" x14ac:dyDescent="0.3">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c r="AJ47">
        <v>5</v>
      </c>
      <c r="AK47" t="str">
        <f>VLOOKUP(tbl_Employees[[#This Row],[Fake_Performance]],Perf_Bands!$B:$C,2,FALSE)</f>
        <v>High Performer</v>
      </c>
      <c r="AL47">
        <f>IF(tbl_Employees[[#This Row],[Attrition]]="Yes",1,0)</f>
        <v>1</v>
      </c>
      <c r="AM47">
        <f>IF(AND(tbl_Employees[[#This Row],[Gender]]="Female",tbl_Employees[[#This Row],[Attrition_Flag]]=1),1,0)</f>
        <v>1</v>
      </c>
      <c r="AN47">
        <f>IF(AND(tbl_Employees[[#This Row],[MaritalStatus]]="Married",tbl_Employees[[#This Row],[Attrition_Flag]]=1),1,0)</f>
        <v>1</v>
      </c>
      <c r="AO47">
        <v>1</v>
      </c>
      <c r="AP47">
        <f>IF(OR(tbl_Employees[[#This Row],[WorkLifeBalance]]=1,tbl_Employees[[#This Row],[WorkLifeBalance]]=2),1,0)</f>
        <v>0</v>
      </c>
    </row>
    <row r="48" spans="1:42" x14ac:dyDescent="0.3">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c r="AJ48">
        <v>4</v>
      </c>
      <c r="AK48" t="str">
        <f>VLOOKUP(tbl_Employees[[#This Row],[Fake_Performance]],Perf_Bands!$B:$C,2,FALSE)</f>
        <v>High Performer</v>
      </c>
      <c r="AL48">
        <f>IF(tbl_Employees[[#This Row],[Attrition]]="Yes",1,0)</f>
        <v>0</v>
      </c>
      <c r="AM48">
        <f>IF(AND(tbl_Employees[[#This Row],[Gender]]="Female",tbl_Employees[[#This Row],[Attrition_Flag]]=1),1,0)</f>
        <v>0</v>
      </c>
      <c r="AN48">
        <f>IF(AND(tbl_Employees[[#This Row],[MaritalStatus]]="Married",tbl_Employees[[#This Row],[Attrition_Flag]]=1),1,0)</f>
        <v>0</v>
      </c>
      <c r="AO48">
        <v>1</v>
      </c>
      <c r="AP48">
        <f>IF(OR(tbl_Employees[[#This Row],[WorkLifeBalance]]=1,tbl_Employees[[#This Row],[WorkLifeBalance]]=2),1,0)</f>
        <v>0</v>
      </c>
    </row>
    <row r="49" spans="1:42" x14ac:dyDescent="0.3">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c r="AJ49">
        <v>2</v>
      </c>
      <c r="AK49" t="str">
        <f>VLOOKUP(tbl_Employees[[#This Row],[Fake_Performance]],Perf_Bands!$B:$C,2,FALSE)</f>
        <v>To be Improved</v>
      </c>
      <c r="AL49">
        <f>IF(tbl_Employees[[#This Row],[Attrition]]="Yes",1,0)</f>
        <v>0</v>
      </c>
      <c r="AM49">
        <f>IF(AND(tbl_Employees[[#This Row],[Gender]]="Female",tbl_Employees[[#This Row],[Attrition_Flag]]=1),1,0)</f>
        <v>0</v>
      </c>
      <c r="AN49">
        <f>IF(AND(tbl_Employees[[#This Row],[MaritalStatus]]="Married",tbl_Employees[[#This Row],[Attrition_Flag]]=1),1,0)</f>
        <v>0</v>
      </c>
      <c r="AO49">
        <v>1</v>
      </c>
      <c r="AP49">
        <f>IF(OR(tbl_Employees[[#This Row],[WorkLifeBalance]]=1,tbl_Employees[[#This Row],[WorkLifeBalance]]=2),1,0)</f>
        <v>0</v>
      </c>
    </row>
    <row r="50" spans="1:42" x14ac:dyDescent="0.3">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c r="AJ50">
        <v>2</v>
      </c>
      <c r="AK50" t="str">
        <f>VLOOKUP(tbl_Employees[[#This Row],[Fake_Performance]],Perf_Bands!$B:$C,2,FALSE)</f>
        <v>To be Improved</v>
      </c>
      <c r="AL50">
        <f>IF(tbl_Employees[[#This Row],[Attrition]]="Yes",1,0)</f>
        <v>0</v>
      </c>
      <c r="AM50">
        <f>IF(AND(tbl_Employees[[#This Row],[Gender]]="Female",tbl_Employees[[#This Row],[Attrition_Flag]]=1),1,0)</f>
        <v>0</v>
      </c>
      <c r="AN50">
        <f>IF(AND(tbl_Employees[[#This Row],[MaritalStatus]]="Married",tbl_Employees[[#This Row],[Attrition_Flag]]=1),1,0)</f>
        <v>0</v>
      </c>
      <c r="AO50">
        <v>1</v>
      </c>
      <c r="AP50">
        <f>IF(OR(tbl_Employees[[#This Row],[WorkLifeBalance]]=1,tbl_Employees[[#This Row],[WorkLifeBalance]]=2),1,0)</f>
        <v>0</v>
      </c>
    </row>
    <row r="51" spans="1:42" x14ac:dyDescent="0.3">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c r="AJ51">
        <v>1</v>
      </c>
      <c r="AK51" t="str">
        <f>VLOOKUP(tbl_Employees[[#This Row],[Fake_Performance]],Perf_Bands!$B:$C,2,FALSE)</f>
        <v>Performance Improvement Plan</v>
      </c>
      <c r="AL51">
        <f>IF(tbl_Employees[[#This Row],[Attrition]]="Yes",1,0)</f>
        <v>0</v>
      </c>
      <c r="AM51">
        <f>IF(AND(tbl_Employees[[#This Row],[Gender]]="Female",tbl_Employees[[#This Row],[Attrition_Flag]]=1),1,0)</f>
        <v>0</v>
      </c>
      <c r="AN51">
        <f>IF(AND(tbl_Employees[[#This Row],[MaritalStatus]]="Married",tbl_Employees[[#This Row],[Attrition_Flag]]=1),1,0)</f>
        <v>0</v>
      </c>
      <c r="AO51">
        <v>1</v>
      </c>
      <c r="AP51">
        <f>IF(OR(tbl_Employees[[#This Row],[WorkLifeBalance]]=1,tbl_Employees[[#This Row],[WorkLifeBalance]]=2),1,0)</f>
        <v>0</v>
      </c>
    </row>
    <row r="52" spans="1:42" x14ac:dyDescent="0.3">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c r="AJ52">
        <v>4</v>
      </c>
      <c r="AK52" t="str">
        <f>VLOOKUP(tbl_Employees[[#This Row],[Fake_Performance]],Perf_Bands!$B:$C,2,FALSE)</f>
        <v>High Performer</v>
      </c>
      <c r="AL52">
        <f>IF(tbl_Employees[[#This Row],[Attrition]]="Yes",1,0)</f>
        <v>1</v>
      </c>
      <c r="AM52">
        <f>IF(AND(tbl_Employees[[#This Row],[Gender]]="Female",tbl_Employees[[#This Row],[Attrition_Flag]]=1),1,0)</f>
        <v>0</v>
      </c>
      <c r="AN52">
        <f>IF(AND(tbl_Employees[[#This Row],[MaritalStatus]]="Married",tbl_Employees[[#This Row],[Attrition_Flag]]=1),1,0)</f>
        <v>0</v>
      </c>
      <c r="AO52">
        <v>1</v>
      </c>
      <c r="AP52">
        <f>IF(OR(tbl_Employees[[#This Row],[WorkLifeBalance]]=1,tbl_Employees[[#This Row],[WorkLifeBalance]]=2),1,0)</f>
        <v>0</v>
      </c>
    </row>
    <row r="53" spans="1:42" x14ac:dyDescent="0.3">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c r="AJ53">
        <v>2</v>
      </c>
      <c r="AK53" t="str">
        <f>VLOOKUP(tbl_Employees[[#This Row],[Fake_Performance]],Perf_Bands!$B:$C,2,FALSE)</f>
        <v>To be Improved</v>
      </c>
      <c r="AL53">
        <f>IF(tbl_Employees[[#This Row],[Attrition]]="Yes",1,0)</f>
        <v>1</v>
      </c>
      <c r="AM53">
        <f>IF(AND(tbl_Employees[[#This Row],[Gender]]="Female",tbl_Employees[[#This Row],[Attrition_Flag]]=1),1,0)</f>
        <v>0</v>
      </c>
      <c r="AN53">
        <f>IF(AND(tbl_Employees[[#This Row],[MaritalStatus]]="Married",tbl_Employees[[#This Row],[Attrition_Flag]]=1),1,0)</f>
        <v>0</v>
      </c>
      <c r="AO53">
        <v>1</v>
      </c>
      <c r="AP53">
        <f>IF(OR(tbl_Employees[[#This Row],[WorkLifeBalance]]=1,tbl_Employees[[#This Row],[WorkLifeBalance]]=2),1,0)</f>
        <v>1</v>
      </c>
    </row>
    <row r="54" spans="1:42" x14ac:dyDescent="0.3">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c r="AJ54">
        <v>4</v>
      </c>
      <c r="AK54" t="str">
        <f>VLOOKUP(tbl_Employees[[#This Row],[Fake_Performance]],Perf_Bands!$B:$C,2,FALSE)</f>
        <v>High Performer</v>
      </c>
      <c r="AL54">
        <f>IF(tbl_Employees[[#This Row],[Attrition]]="Yes",1,0)</f>
        <v>0</v>
      </c>
      <c r="AM54">
        <f>IF(AND(tbl_Employees[[#This Row],[Gender]]="Female",tbl_Employees[[#This Row],[Attrition_Flag]]=1),1,0)</f>
        <v>0</v>
      </c>
      <c r="AN54">
        <f>IF(AND(tbl_Employees[[#This Row],[MaritalStatus]]="Married",tbl_Employees[[#This Row],[Attrition_Flag]]=1),1,0)</f>
        <v>0</v>
      </c>
      <c r="AO54">
        <v>1</v>
      </c>
      <c r="AP54">
        <f>IF(OR(tbl_Employees[[#This Row],[WorkLifeBalance]]=1,tbl_Employees[[#This Row],[WorkLifeBalance]]=2),1,0)</f>
        <v>1</v>
      </c>
    </row>
    <row r="55" spans="1:42" x14ac:dyDescent="0.3">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c r="AJ55">
        <v>3</v>
      </c>
      <c r="AK55" t="str">
        <f>VLOOKUP(tbl_Employees[[#This Row],[Fake_Performance]],Perf_Bands!$B:$C,2,FALSE)</f>
        <v>To be Improved</v>
      </c>
      <c r="AL55">
        <f>IF(tbl_Employees[[#This Row],[Attrition]]="Yes",1,0)</f>
        <v>0</v>
      </c>
      <c r="AM55">
        <f>IF(AND(tbl_Employees[[#This Row],[Gender]]="Female",tbl_Employees[[#This Row],[Attrition_Flag]]=1),1,0)</f>
        <v>0</v>
      </c>
      <c r="AN55">
        <f>IF(AND(tbl_Employees[[#This Row],[MaritalStatus]]="Married",tbl_Employees[[#This Row],[Attrition_Flag]]=1),1,0)</f>
        <v>0</v>
      </c>
      <c r="AO55">
        <v>1</v>
      </c>
      <c r="AP55">
        <f>IF(OR(tbl_Employees[[#This Row],[WorkLifeBalance]]=1,tbl_Employees[[#This Row],[WorkLifeBalance]]=2),1,0)</f>
        <v>0</v>
      </c>
    </row>
    <row r="56" spans="1:42" x14ac:dyDescent="0.3">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c r="AJ56">
        <v>3</v>
      </c>
      <c r="AK56" t="str">
        <f>VLOOKUP(tbl_Employees[[#This Row],[Fake_Performance]],Perf_Bands!$B:$C,2,FALSE)</f>
        <v>To be Improved</v>
      </c>
      <c r="AL56">
        <f>IF(tbl_Employees[[#This Row],[Attrition]]="Yes",1,0)</f>
        <v>0</v>
      </c>
      <c r="AM56">
        <f>IF(AND(tbl_Employees[[#This Row],[Gender]]="Female",tbl_Employees[[#This Row],[Attrition_Flag]]=1),1,0)</f>
        <v>0</v>
      </c>
      <c r="AN56">
        <f>IF(AND(tbl_Employees[[#This Row],[MaritalStatus]]="Married",tbl_Employees[[#This Row],[Attrition_Flag]]=1),1,0)</f>
        <v>0</v>
      </c>
      <c r="AO56">
        <v>1</v>
      </c>
      <c r="AP56">
        <f>IF(OR(tbl_Employees[[#This Row],[WorkLifeBalance]]=1,tbl_Employees[[#This Row],[WorkLifeBalance]]=2),1,0)</f>
        <v>1</v>
      </c>
    </row>
    <row r="57" spans="1:42" x14ac:dyDescent="0.3">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c r="AJ57">
        <v>5</v>
      </c>
      <c r="AK57" t="str">
        <f>VLOOKUP(tbl_Employees[[#This Row],[Fake_Performance]],Perf_Bands!$B:$C,2,FALSE)</f>
        <v>High Performer</v>
      </c>
      <c r="AL57">
        <f>IF(tbl_Employees[[#This Row],[Attrition]]="Yes",1,0)</f>
        <v>0</v>
      </c>
      <c r="AM57">
        <f>IF(AND(tbl_Employees[[#This Row],[Gender]]="Female",tbl_Employees[[#This Row],[Attrition_Flag]]=1),1,0)</f>
        <v>0</v>
      </c>
      <c r="AN57">
        <f>IF(AND(tbl_Employees[[#This Row],[MaritalStatus]]="Married",tbl_Employees[[#This Row],[Attrition_Flag]]=1),1,0)</f>
        <v>0</v>
      </c>
      <c r="AO57">
        <v>1</v>
      </c>
      <c r="AP57">
        <f>IF(OR(tbl_Employees[[#This Row],[WorkLifeBalance]]=1,tbl_Employees[[#This Row],[WorkLifeBalance]]=2),1,0)</f>
        <v>0</v>
      </c>
    </row>
    <row r="58" spans="1:42" x14ac:dyDescent="0.3">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c r="AJ58">
        <v>2</v>
      </c>
      <c r="AK58" t="str">
        <f>VLOOKUP(tbl_Employees[[#This Row],[Fake_Performance]],Perf_Bands!$B:$C,2,FALSE)</f>
        <v>To be Improved</v>
      </c>
      <c r="AL58">
        <f>IF(tbl_Employees[[#This Row],[Attrition]]="Yes",1,0)</f>
        <v>0</v>
      </c>
      <c r="AM58">
        <f>IF(AND(tbl_Employees[[#This Row],[Gender]]="Female",tbl_Employees[[#This Row],[Attrition_Flag]]=1),1,0)</f>
        <v>0</v>
      </c>
      <c r="AN58">
        <f>IF(AND(tbl_Employees[[#This Row],[MaritalStatus]]="Married",tbl_Employees[[#This Row],[Attrition_Flag]]=1),1,0)</f>
        <v>0</v>
      </c>
      <c r="AO58">
        <v>1</v>
      </c>
      <c r="AP58">
        <f>IF(OR(tbl_Employees[[#This Row],[WorkLifeBalance]]=1,tbl_Employees[[#This Row],[WorkLifeBalance]]=2),1,0)</f>
        <v>1</v>
      </c>
    </row>
    <row r="59" spans="1:42" x14ac:dyDescent="0.3">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c r="AJ59">
        <v>3</v>
      </c>
      <c r="AK59" t="str">
        <f>VLOOKUP(tbl_Employees[[#This Row],[Fake_Performance]],Perf_Bands!$B:$C,2,FALSE)</f>
        <v>To be Improved</v>
      </c>
      <c r="AL59">
        <f>IF(tbl_Employees[[#This Row],[Attrition]]="Yes",1,0)</f>
        <v>0</v>
      </c>
      <c r="AM59">
        <f>IF(AND(tbl_Employees[[#This Row],[Gender]]="Female",tbl_Employees[[#This Row],[Attrition_Flag]]=1),1,0)</f>
        <v>0</v>
      </c>
      <c r="AN59">
        <f>IF(AND(tbl_Employees[[#This Row],[MaritalStatus]]="Married",tbl_Employees[[#This Row],[Attrition_Flag]]=1),1,0)</f>
        <v>0</v>
      </c>
      <c r="AO59">
        <v>1</v>
      </c>
      <c r="AP59">
        <f>IF(OR(tbl_Employees[[#This Row],[WorkLifeBalance]]=1,tbl_Employees[[#This Row],[WorkLifeBalance]]=2),1,0)</f>
        <v>0</v>
      </c>
    </row>
    <row r="60" spans="1:42" x14ac:dyDescent="0.3">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c r="AJ60">
        <v>4</v>
      </c>
      <c r="AK60" t="str">
        <f>VLOOKUP(tbl_Employees[[#This Row],[Fake_Performance]],Perf_Bands!$B:$C,2,FALSE)</f>
        <v>High Performer</v>
      </c>
      <c r="AL60">
        <f>IF(tbl_Employees[[#This Row],[Attrition]]="Yes",1,0)</f>
        <v>0</v>
      </c>
      <c r="AM60">
        <f>IF(AND(tbl_Employees[[#This Row],[Gender]]="Female",tbl_Employees[[#This Row],[Attrition_Flag]]=1),1,0)</f>
        <v>0</v>
      </c>
      <c r="AN60">
        <f>IF(AND(tbl_Employees[[#This Row],[MaritalStatus]]="Married",tbl_Employees[[#This Row],[Attrition_Flag]]=1),1,0)</f>
        <v>0</v>
      </c>
      <c r="AO60">
        <v>1</v>
      </c>
      <c r="AP60">
        <f>IF(OR(tbl_Employees[[#This Row],[WorkLifeBalance]]=1,tbl_Employees[[#This Row],[WorkLifeBalance]]=2),1,0)</f>
        <v>1</v>
      </c>
    </row>
    <row r="61" spans="1:42" x14ac:dyDescent="0.3">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c r="AJ61">
        <v>2</v>
      </c>
      <c r="AK61" t="str">
        <f>VLOOKUP(tbl_Employees[[#This Row],[Fake_Performance]],Perf_Bands!$B:$C,2,FALSE)</f>
        <v>To be Improved</v>
      </c>
      <c r="AL61">
        <f>IF(tbl_Employees[[#This Row],[Attrition]]="Yes",1,0)</f>
        <v>0</v>
      </c>
      <c r="AM61">
        <f>IF(AND(tbl_Employees[[#This Row],[Gender]]="Female",tbl_Employees[[#This Row],[Attrition_Flag]]=1),1,0)</f>
        <v>0</v>
      </c>
      <c r="AN61">
        <f>IF(AND(tbl_Employees[[#This Row],[MaritalStatus]]="Married",tbl_Employees[[#This Row],[Attrition_Flag]]=1),1,0)</f>
        <v>0</v>
      </c>
      <c r="AO61">
        <v>1</v>
      </c>
      <c r="AP61">
        <f>IF(OR(tbl_Employees[[#This Row],[WorkLifeBalance]]=1,tbl_Employees[[#This Row],[WorkLifeBalance]]=2),1,0)</f>
        <v>0</v>
      </c>
    </row>
    <row r="62" spans="1:42" x14ac:dyDescent="0.3">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c r="AJ62">
        <v>4</v>
      </c>
      <c r="AK62" t="str">
        <f>VLOOKUP(tbl_Employees[[#This Row],[Fake_Performance]],Perf_Bands!$B:$C,2,FALSE)</f>
        <v>High Performer</v>
      </c>
      <c r="AL62">
        <f>IF(tbl_Employees[[#This Row],[Attrition]]="Yes",1,0)</f>
        <v>0</v>
      </c>
      <c r="AM62">
        <f>IF(AND(tbl_Employees[[#This Row],[Gender]]="Female",tbl_Employees[[#This Row],[Attrition_Flag]]=1),1,0)</f>
        <v>0</v>
      </c>
      <c r="AN62">
        <f>IF(AND(tbl_Employees[[#This Row],[MaritalStatus]]="Married",tbl_Employees[[#This Row],[Attrition_Flag]]=1),1,0)</f>
        <v>0</v>
      </c>
      <c r="AO62">
        <v>1</v>
      </c>
      <c r="AP62">
        <f>IF(OR(tbl_Employees[[#This Row],[WorkLifeBalance]]=1,tbl_Employees[[#This Row],[WorkLifeBalance]]=2),1,0)</f>
        <v>0</v>
      </c>
    </row>
    <row r="63" spans="1:42" x14ac:dyDescent="0.3">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c r="AJ63">
        <v>5</v>
      </c>
      <c r="AK63" t="str">
        <f>VLOOKUP(tbl_Employees[[#This Row],[Fake_Performance]],Perf_Bands!$B:$C,2,FALSE)</f>
        <v>High Performer</v>
      </c>
      <c r="AL63">
        <f>IF(tbl_Employees[[#This Row],[Attrition]]="Yes",1,0)</f>
        <v>0</v>
      </c>
      <c r="AM63">
        <f>IF(AND(tbl_Employees[[#This Row],[Gender]]="Female",tbl_Employees[[#This Row],[Attrition_Flag]]=1),1,0)</f>
        <v>0</v>
      </c>
      <c r="AN63">
        <f>IF(AND(tbl_Employees[[#This Row],[MaritalStatus]]="Married",tbl_Employees[[#This Row],[Attrition_Flag]]=1),1,0)</f>
        <v>0</v>
      </c>
      <c r="AO63">
        <v>1</v>
      </c>
      <c r="AP63">
        <f>IF(OR(tbl_Employees[[#This Row],[WorkLifeBalance]]=1,tbl_Employees[[#This Row],[WorkLifeBalance]]=2),1,0)</f>
        <v>0</v>
      </c>
    </row>
    <row r="64" spans="1:42" x14ac:dyDescent="0.3">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c r="AJ64">
        <v>2</v>
      </c>
      <c r="AK64" t="str">
        <f>VLOOKUP(tbl_Employees[[#This Row],[Fake_Performance]],Perf_Bands!$B:$C,2,FALSE)</f>
        <v>To be Improved</v>
      </c>
      <c r="AL64">
        <f>IF(tbl_Employees[[#This Row],[Attrition]]="Yes",1,0)</f>
        <v>0</v>
      </c>
      <c r="AM64">
        <f>IF(AND(tbl_Employees[[#This Row],[Gender]]="Female",tbl_Employees[[#This Row],[Attrition_Flag]]=1),1,0)</f>
        <v>0</v>
      </c>
      <c r="AN64">
        <f>IF(AND(tbl_Employees[[#This Row],[MaritalStatus]]="Married",tbl_Employees[[#This Row],[Attrition_Flag]]=1),1,0)</f>
        <v>0</v>
      </c>
      <c r="AO64">
        <v>1</v>
      </c>
      <c r="AP64">
        <f>IF(OR(tbl_Employees[[#This Row],[WorkLifeBalance]]=1,tbl_Employees[[#This Row],[WorkLifeBalance]]=2),1,0)</f>
        <v>1</v>
      </c>
    </row>
    <row r="65" spans="1:42" x14ac:dyDescent="0.3">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c r="AJ65">
        <v>5</v>
      </c>
      <c r="AK65" t="str">
        <f>VLOOKUP(tbl_Employees[[#This Row],[Fake_Performance]],Perf_Bands!$B:$C,2,FALSE)</f>
        <v>High Performer</v>
      </c>
      <c r="AL65">
        <f>IF(tbl_Employees[[#This Row],[Attrition]]="Yes",1,0)</f>
        <v>0</v>
      </c>
      <c r="AM65">
        <f>IF(AND(tbl_Employees[[#This Row],[Gender]]="Female",tbl_Employees[[#This Row],[Attrition_Flag]]=1),1,0)</f>
        <v>0</v>
      </c>
      <c r="AN65">
        <f>IF(AND(tbl_Employees[[#This Row],[MaritalStatus]]="Married",tbl_Employees[[#This Row],[Attrition_Flag]]=1),1,0)</f>
        <v>0</v>
      </c>
      <c r="AO65">
        <v>1</v>
      </c>
      <c r="AP65">
        <f>IF(OR(tbl_Employees[[#This Row],[WorkLifeBalance]]=1,tbl_Employees[[#This Row],[WorkLifeBalance]]=2),1,0)</f>
        <v>1</v>
      </c>
    </row>
    <row r="66" spans="1:42" x14ac:dyDescent="0.3">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c r="AJ66">
        <v>4</v>
      </c>
      <c r="AK66" t="str">
        <f>VLOOKUP(tbl_Employees[[#This Row],[Fake_Performance]],Perf_Bands!$B:$C,2,FALSE)</f>
        <v>High Performer</v>
      </c>
      <c r="AL66">
        <f>IF(tbl_Employees[[#This Row],[Attrition]]="Yes",1,0)</f>
        <v>0</v>
      </c>
      <c r="AM66">
        <f>IF(AND(tbl_Employees[[#This Row],[Gender]]="Female",tbl_Employees[[#This Row],[Attrition_Flag]]=1),1,0)</f>
        <v>0</v>
      </c>
      <c r="AN66">
        <f>IF(AND(tbl_Employees[[#This Row],[MaritalStatus]]="Married",tbl_Employees[[#This Row],[Attrition_Flag]]=1),1,0)</f>
        <v>0</v>
      </c>
      <c r="AO66">
        <v>1</v>
      </c>
      <c r="AP66">
        <f>IF(OR(tbl_Employees[[#This Row],[WorkLifeBalance]]=1,tbl_Employees[[#This Row],[WorkLifeBalance]]=2),1,0)</f>
        <v>0</v>
      </c>
    </row>
    <row r="67" spans="1:42" x14ac:dyDescent="0.3">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c r="AJ67">
        <v>3</v>
      </c>
      <c r="AK67" t="str">
        <f>VLOOKUP(tbl_Employees[[#This Row],[Fake_Performance]],Perf_Bands!$B:$C,2,FALSE)</f>
        <v>To be Improved</v>
      </c>
      <c r="AL67">
        <f>IF(tbl_Employees[[#This Row],[Attrition]]="Yes",1,0)</f>
        <v>0</v>
      </c>
      <c r="AM67">
        <f>IF(AND(tbl_Employees[[#This Row],[Gender]]="Female",tbl_Employees[[#This Row],[Attrition_Flag]]=1),1,0)</f>
        <v>0</v>
      </c>
      <c r="AN67">
        <f>IF(AND(tbl_Employees[[#This Row],[MaritalStatus]]="Married",tbl_Employees[[#This Row],[Attrition_Flag]]=1),1,0)</f>
        <v>0</v>
      </c>
      <c r="AO67">
        <v>1</v>
      </c>
      <c r="AP67">
        <f>IF(OR(tbl_Employees[[#This Row],[WorkLifeBalance]]=1,tbl_Employees[[#This Row],[WorkLifeBalance]]=2),1,0)</f>
        <v>0</v>
      </c>
    </row>
    <row r="68" spans="1:42" x14ac:dyDescent="0.3">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c r="AJ68">
        <v>3</v>
      </c>
      <c r="AK68" t="str">
        <f>VLOOKUP(tbl_Employees[[#This Row],[Fake_Performance]],Perf_Bands!$B:$C,2,FALSE)</f>
        <v>To be Improved</v>
      </c>
      <c r="AL68">
        <f>IF(tbl_Employees[[#This Row],[Attrition]]="Yes",1,0)</f>
        <v>0</v>
      </c>
      <c r="AM68">
        <f>IF(AND(tbl_Employees[[#This Row],[Gender]]="Female",tbl_Employees[[#This Row],[Attrition_Flag]]=1),1,0)</f>
        <v>0</v>
      </c>
      <c r="AN68">
        <f>IF(AND(tbl_Employees[[#This Row],[MaritalStatus]]="Married",tbl_Employees[[#This Row],[Attrition_Flag]]=1),1,0)</f>
        <v>0</v>
      </c>
      <c r="AO68">
        <v>1</v>
      </c>
      <c r="AP68">
        <f>IF(OR(tbl_Employees[[#This Row],[WorkLifeBalance]]=1,tbl_Employees[[#This Row],[WorkLifeBalance]]=2),1,0)</f>
        <v>0</v>
      </c>
    </row>
    <row r="69" spans="1:42" x14ac:dyDescent="0.3">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c r="AJ69">
        <v>4</v>
      </c>
      <c r="AK69" t="str">
        <f>VLOOKUP(tbl_Employees[[#This Row],[Fake_Performance]],Perf_Bands!$B:$C,2,FALSE)</f>
        <v>High Performer</v>
      </c>
      <c r="AL69">
        <f>IF(tbl_Employees[[#This Row],[Attrition]]="Yes",1,0)</f>
        <v>0</v>
      </c>
      <c r="AM69">
        <f>IF(AND(tbl_Employees[[#This Row],[Gender]]="Female",tbl_Employees[[#This Row],[Attrition_Flag]]=1),1,0)</f>
        <v>0</v>
      </c>
      <c r="AN69">
        <f>IF(AND(tbl_Employees[[#This Row],[MaritalStatus]]="Married",tbl_Employees[[#This Row],[Attrition_Flag]]=1),1,0)</f>
        <v>0</v>
      </c>
      <c r="AO69">
        <v>1</v>
      </c>
      <c r="AP69">
        <f>IF(OR(tbl_Employees[[#This Row],[WorkLifeBalance]]=1,tbl_Employees[[#This Row],[WorkLifeBalance]]=2),1,0)</f>
        <v>0</v>
      </c>
    </row>
    <row r="70" spans="1:42" x14ac:dyDescent="0.3">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c r="AJ70">
        <v>3</v>
      </c>
      <c r="AK70" t="str">
        <f>VLOOKUP(tbl_Employees[[#This Row],[Fake_Performance]],Perf_Bands!$B:$C,2,FALSE)</f>
        <v>To be Improved</v>
      </c>
      <c r="AL70">
        <f>IF(tbl_Employees[[#This Row],[Attrition]]="Yes",1,0)</f>
        <v>0</v>
      </c>
      <c r="AM70">
        <f>IF(AND(tbl_Employees[[#This Row],[Gender]]="Female",tbl_Employees[[#This Row],[Attrition_Flag]]=1),1,0)</f>
        <v>0</v>
      </c>
      <c r="AN70">
        <f>IF(AND(tbl_Employees[[#This Row],[MaritalStatus]]="Married",tbl_Employees[[#This Row],[Attrition_Flag]]=1),1,0)</f>
        <v>0</v>
      </c>
      <c r="AO70">
        <v>1</v>
      </c>
      <c r="AP70">
        <f>IF(OR(tbl_Employees[[#This Row],[WorkLifeBalance]]=1,tbl_Employees[[#This Row],[WorkLifeBalance]]=2),1,0)</f>
        <v>1</v>
      </c>
    </row>
    <row r="71" spans="1:42" x14ac:dyDescent="0.3">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c r="AJ71">
        <v>5</v>
      </c>
      <c r="AK71" t="str">
        <f>VLOOKUP(tbl_Employees[[#This Row],[Fake_Performance]],Perf_Bands!$B:$C,2,FALSE)</f>
        <v>High Performer</v>
      </c>
      <c r="AL71">
        <f>IF(tbl_Employees[[#This Row],[Attrition]]="Yes",1,0)</f>
        <v>1</v>
      </c>
      <c r="AM71">
        <f>IF(AND(tbl_Employees[[#This Row],[Gender]]="Female",tbl_Employees[[#This Row],[Attrition_Flag]]=1),1,0)</f>
        <v>0</v>
      </c>
      <c r="AN71">
        <f>IF(AND(tbl_Employees[[#This Row],[MaritalStatus]]="Married",tbl_Employees[[#This Row],[Attrition_Flag]]=1),1,0)</f>
        <v>1</v>
      </c>
      <c r="AO71">
        <v>1</v>
      </c>
      <c r="AP71">
        <f>IF(OR(tbl_Employees[[#This Row],[WorkLifeBalance]]=1,tbl_Employees[[#This Row],[WorkLifeBalance]]=2),1,0)</f>
        <v>1</v>
      </c>
    </row>
    <row r="72" spans="1:42" x14ac:dyDescent="0.3">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c r="AJ72">
        <v>5</v>
      </c>
      <c r="AK72" t="str">
        <f>VLOOKUP(tbl_Employees[[#This Row],[Fake_Performance]],Perf_Bands!$B:$C,2,FALSE)</f>
        <v>High Performer</v>
      </c>
      <c r="AL72">
        <f>IF(tbl_Employees[[#This Row],[Attrition]]="Yes",1,0)</f>
        <v>0</v>
      </c>
      <c r="AM72">
        <f>IF(AND(tbl_Employees[[#This Row],[Gender]]="Female",tbl_Employees[[#This Row],[Attrition_Flag]]=1),1,0)</f>
        <v>0</v>
      </c>
      <c r="AN72">
        <f>IF(AND(tbl_Employees[[#This Row],[MaritalStatus]]="Married",tbl_Employees[[#This Row],[Attrition_Flag]]=1),1,0)</f>
        <v>0</v>
      </c>
      <c r="AO72">
        <v>1</v>
      </c>
      <c r="AP72">
        <f>IF(OR(tbl_Employees[[#This Row],[WorkLifeBalance]]=1,tbl_Employees[[#This Row],[WorkLifeBalance]]=2),1,0)</f>
        <v>1</v>
      </c>
    </row>
    <row r="73" spans="1:42" x14ac:dyDescent="0.3">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c r="AJ73">
        <v>3</v>
      </c>
      <c r="AK73" t="str">
        <f>VLOOKUP(tbl_Employees[[#This Row],[Fake_Performance]],Perf_Bands!$B:$C,2,FALSE)</f>
        <v>To be Improved</v>
      </c>
      <c r="AL73">
        <f>IF(tbl_Employees[[#This Row],[Attrition]]="Yes",1,0)</f>
        <v>0</v>
      </c>
      <c r="AM73">
        <f>IF(AND(tbl_Employees[[#This Row],[Gender]]="Female",tbl_Employees[[#This Row],[Attrition_Flag]]=1),1,0)</f>
        <v>0</v>
      </c>
      <c r="AN73">
        <f>IF(AND(tbl_Employees[[#This Row],[MaritalStatus]]="Married",tbl_Employees[[#This Row],[Attrition_Flag]]=1),1,0)</f>
        <v>0</v>
      </c>
      <c r="AO73">
        <v>1</v>
      </c>
      <c r="AP73">
        <f>IF(OR(tbl_Employees[[#This Row],[WorkLifeBalance]]=1,tbl_Employees[[#This Row],[WorkLifeBalance]]=2),1,0)</f>
        <v>0</v>
      </c>
    </row>
    <row r="74" spans="1:42" x14ac:dyDescent="0.3">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c r="AJ74">
        <v>4</v>
      </c>
      <c r="AK74" t="str">
        <f>VLOOKUP(tbl_Employees[[#This Row],[Fake_Performance]],Perf_Bands!$B:$C,2,FALSE)</f>
        <v>High Performer</v>
      </c>
      <c r="AL74">
        <f>IF(tbl_Employees[[#This Row],[Attrition]]="Yes",1,0)</f>
        <v>0</v>
      </c>
      <c r="AM74">
        <f>IF(AND(tbl_Employees[[#This Row],[Gender]]="Female",tbl_Employees[[#This Row],[Attrition_Flag]]=1),1,0)</f>
        <v>0</v>
      </c>
      <c r="AN74">
        <f>IF(AND(tbl_Employees[[#This Row],[MaritalStatus]]="Married",tbl_Employees[[#This Row],[Attrition_Flag]]=1),1,0)</f>
        <v>0</v>
      </c>
      <c r="AO74">
        <v>1</v>
      </c>
      <c r="AP74">
        <f>IF(OR(tbl_Employees[[#This Row],[WorkLifeBalance]]=1,tbl_Employees[[#This Row],[WorkLifeBalance]]=2),1,0)</f>
        <v>0</v>
      </c>
    </row>
    <row r="75" spans="1:42" x14ac:dyDescent="0.3">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c r="AJ75">
        <v>4</v>
      </c>
      <c r="AK75" t="str">
        <f>VLOOKUP(tbl_Employees[[#This Row],[Fake_Performance]],Perf_Bands!$B:$C,2,FALSE)</f>
        <v>High Performer</v>
      </c>
      <c r="AL75">
        <f>IF(tbl_Employees[[#This Row],[Attrition]]="Yes",1,0)</f>
        <v>0</v>
      </c>
      <c r="AM75">
        <f>IF(AND(tbl_Employees[[#This Row],[Gender]]="Female",tbl_Employees[[#This Row],[Attrition_Flag]]=1),1,0)</f>
        <v>0</v>
      </c>
      <c r="AN75">
        <f>IF(AND(tbl_Employees[[#This Row],[MaritalStatus]]="Married",tbl_Employees[[#This Row],[Attrition_Flag]]=1),1,0)</f>
        <v>0</v>
      </c>
      <c r="AO75">
        <v>1</v>
      </c>
      <c r="AP75">
        <f>IF(OR(tbl_Employees[[#This Row],[WorkLifeBalance]]=1,tbl_Employees[[#This Row],[WorkLifeBalance]]=2),1,0)</f>
        <v>0</v>
      </c>
    </row>
    <row r="76" spans="1:42" x14ac:dyDescent="0.3">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c r="AJ76">
        <v>2</v>
      </c>
      <c r="AK76" t="str">
        <f>VLOOKUP(tbl_Employees[[#This Row],[Fake_Performance]],Perf_Bands!$B:$C,2,FALSE)</f>
        <v>To be Improved</v>
      </c>
      <c r="AL76">
        <f>IF(tbl_Employees[[#This Row],[Attrition]]="Yes",1,0)</f>
        <v>0</v>
      </c>
      <c r="AM76">
        <f>IF(AND(tbl_Employees[[#This Row],[Gender]]="Female",tbl_Employees[[#This Row],[Attrition_Flag]]=1),1,0)</f>
        <v>0</v>
      </c>
      <c r="AN76">
        <f>IF(AND(tbl_Employees[[#This Row],[MaritalStatus]]="Married",tbl_Employees[[#This Row],[Attrition_Flag]]=1),1,0)</f>
        <v>0</v>
      </c>
      <c r="AO76">
        <v>1</v>
      </c>
      <c r="AP76">
        <f>IF(OR(tbl_Employees[[#This Row],[WorkLifeBalance]]=1,tbl_Employees[[#This Row],[WorkLifeBalance]]=2),1,0)</f>
        <v>0</v>
      </c>
    </row>
    <row r="77" spans="1:42" x14ac:dyDescent="0.3">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c r="AJ77">
        <v>1</v>
      </c>
      <c r="AK77" t="str">
        <f>VLOOKUP(tbl_Employees[[#This Row],[Fake_Performance]],Perf_Bands!$B:$C,2,FALSE)</f>
        <v>Performance Improvement Plan</v>
      </c>
      <c r="AL77">
        <f>IF(tbl_Employees[[#This Row],[Attrition]]="Yes",1,0)</f>
        <v>0</v>
      </c>
      <c r="AM77">
        <f>IF(AND(tbl_Employees[[#This Row],[Gender]]="Female",tbl_Employees[[#This Row],[Attrition_Flag]]=1),1,0)</f>
        <v>0</v>
      </c>
      <c r="AN77">
        <f>IF(AND(tbl_Employees[[#This Row],[MaritalStatus]]="Married",tbl_Employees[[#This Row],[Attrition_Flag]]=1),1,0)</f>
        <v>0</v>
      </c>
      <c r="AO77">
        <v>1</v>
      </c>
      <c r="AP77">
        <f>IF(OR(tbl_Employees[[#This Row],[WorkLifeBalance]]=1,tbl_Employees[[#This Row],[WorkLifeBalance]]=2),1,0)</f>
        <v>0</v>
      </c>
    </row>
    <row r="78" spans="1:42" x14ac:dyDescent="0.3">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c r="AJ78">
        <v>2</v>
      </c>
      <c r="AK78" t="str">
        <f>VLOOKUP(tbl_Employees[[#This Row],[Fake_Performance]],Perf_Bands!$B:$C,2,FALSE)</f>
        <v>To be Improved</v>
      </c>
      <c r="AL78">
        <f>IF(tbl_Employees[[#This Row],[Attrition]]="Yes",1,0)</f>
        <v>0</v>
      </c>
      <c r="AM78">
        <f>IF(AND(tbl_Employees[[#This Row],[Gender]]="Female",tbl_Employees[[#This Row],[Attrition_Flag]]=1),1,0)</f>
        <v>0</v>
      </c>
      <c r="AN78">
        <f>IF(AND(tbl_Employees[[#This Row],[MaritalStatus]]="Married",tbl_Employees[[#This Row],[Attrition_Flag]]=1),1,0)</f>
        <v>0</v>
      </c>
      <c r="AO78">
        <v>1</v>
      </c>
      <c r="AP78">
        <f>IF(OR(tbl_Employees[[#This Row],[WorkLifeBalance]]=1,tbl_Employees[[#This Row],[WorkLifeBalance]]=2),1,0)</f>
        <v>0</v>
      </c>
    </row>
    <row r="79" spans="1:42" x14ac:dyDescent="0.3">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c r="AJ79">
        <v>2</v>
      </c>
      <c r="AK79" t="str">
        <f>VLOOKUP(tbl_Employees[[#This Row],[Fake_Performance]],Perf_Bands!$B:$C,2,FALSE)</f>
        <v>To be Improved</v>
      </c>
      <c r="AL79">
        <f>IF(tbl_Employees[[#This Row],[Attrition]]="Yes",1,0)</f>
        <v>0</v>
      </c>
      <c r="AM79">
        <f>IF(AND(tbl_Employees[[#This Row],[Gender]]="Female",tbl_Employees[[#This Row],[Attrition_Flag]]=1),1,0)</f>
        <v>0</v>
      </c>
      <c r="AN79">
        <f>IF(AND(tbl_Employees[[#This Row],[MaritalStatus]]="Married",tbl_Employees[[#This Row],[Attrition_Flag]]=1),1,0)</f>
        <v>0</v>
      </c>
      <c r="AO79">
        <v>1</v>
      </c>
      <c r="AP79">
        <f>IF(OR(tbl_Employees[[#This Row],[WorkLifeBalance]]=1,tbl_Employees[[#This Row],[WorkLifeBalance]]=2),1,0)</f>
        <v>0</v>
      </c>
    </row>
    <row r="80" spans="1:42" x14ac:dyDescent="0.3">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c r="AJ80">
        <v>5</v>
      </c>
      <c r="AK80" t="str">
        <f>VLOOKUP(tbl_Employees[[#This Row],[Fake_Performance]],Perf_Bands!$B:$C,2,FALSE)</f>
        <v>High Performer</v>
      </c>
      <c r="AL80">
        <f>IF(tbl_Employees[[#This Row],[Attrition]]="Yes",1,0)</f>
        <v>0</v>
      </c>
      <c r="AM80">
        <f>IF(AND(tbl_Employees[[#This Row],[Gender]]="Female",tbl_Employees[[#This Row],[Attrition_Flag]]=1),1,0)</f>
        <v>0</v>
      </c>
      <c r="AN80">
        <f>IF(AND(tbl_Employees[[#This Row],[MaritalStatus]]="Married",tbl_Employees[[#This Row],[Attrition_Flag]]=1),1,0)</f>
        <v>0</v>
      </c>
      <c r="AO80">
        <v>1</v>
      </c>
      <c r="AP80">
        <f>IF(OR(tbl_Employees[[#This Row],[WorkLifeBalance]]=1,tbl_Employees[[#This Row],[WorkLifeBalance]]=2),1,0)</f>
        <v>0</v>
      </c>
    </row>
    <row r="81" spans="1:42" x14ac:dyDescent="0.3">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c r="AJ81">
        <v>5</v>
      </c>
      <c r="AK81" t="str">
        <f>VLOOKUP(tbl_Employees[[#This Row],[Fake_Performance]],Perf_Bands!$B:$C,2,FALSE)</f>
        <v>High Performer</v>
      </c>
      <c r="AL81">
        <f>IF(tbl_Employees[[#This Row],[Attrition]]="Yes",1,0)</f>
        <v>0</v>
      </c>
      <c r="AM81">
        <f>IF(AND(tbl_Employees[[#This Row],[Gender]]="Female",tbl_Employees[[#This Row],[Attrition_Flag]]=1),1,0)</f>
        <v>0</v>
      </c>
      <c r="AN81">
        <f>IF(AND(tbl_Employees[[#This Row],[MaritalStatus]]="Married",tbl_Employees[[#This Row],[Attrition_Flag]]=1),1,0)</f>
        <v>0</v>
      </c>
      <c r="AO81">
        <v>1</v>
      </c>
      <c r="AP81">
        <f>IF(OR(tbl_Employees[[#This Row],[WorkLifeBalance]]=1,tbl_Employees[[#This Row],[WorkLifeBalance]]=2),1,0)</f>
        <v>0</v>
      </c>
    </row>
    <row r="82" spans="1:42" x14ac:dyDescent="0.3">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c r="AJ82">
        <v>1</v>
      </c>
      <c r="AK82" t="str">
        <f>VLOOKUP(tbl_Employees[[#This Row],[Fake_Performance]],Perf_Bands!$B:$C,2,FALSE)</f>
        <v>Performance Improvement Plan</v>
      </c>
      <c r="AL82">
        <f>IF(tbl_Employees[[#This Row],[Attrition]]="Yes",1,0)</f>
        <v>0</v>
      </c>
      <c r="AM82">
        <f>IF(AND(tbl_Employees[[#This Row],[Gender]]="Female",tbl_Employees[[#This Row],[Attrition_Flag]]=1),1,0)</f>
        <v>0</v>
      </c>
      <c r="AN82">
        <f>IF(AND(tbl_Employees[[#This Row],[MaritalStatus]]="Married",tbl_Employees[[#This Row],[Attrition_Flag]]=1),1,0)</f>
        <v>0</v>
      </c>
      <c r="AO82">
        <v>1</v>
      </c>
      <c r="AP82">
        <f>IF(OR(tbl_Employees[[#This Row],[WorkLifeBalance]]=1,tbl_Employees[[#This Row],[WorkLifeBalance]]=2),1,0)</f>
        <v>1</v>
      </c>
    </row>
    <row r="83" spans="1:42" x14ac:dyDescent="0.3">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c r="AJ83">
        <v>1</v>
      </c>
      <c r="AK83" t="str">
        <f>VLOOKUP(tbl_Employees[[#This Row],[Fake_Performance]],Perf_Bands!$B:$C,2,FALSE)</f>
        <v>Performance Improvement Plan</v>
      </c>
      <c r="AL83">
        <f>IF(tbl_Employees[[#This Row],[Attrition]]="Yes",1,0)</f>
        <v>0</v>
      </c>
      <c r="AM83">
        <f>IF(AND(tbl_Employees[[#This Row],[Gender]]="Female",tbl_Employees[[#This Row],[Attrition_Flag]]=1),1,0)</f>
        <v>0</v>
      </c>
      <c r="AN83">
        <f>IF(AND(tbl_Employees[[#This Row],[MaritalStatus]]="Married",tbl_Employees[[#This Row],[Attrition_Flag]]=1),1,0)</f>
        <v>0</v>
      </c>
      <c r="AO83">
        <v>1</v>
      </c>
      <c r="AP83">
        <f>IF(OR(tbl_Employees[[#This Row],[WorkLifeBalance]]=1,tbl_Employees[[#This Row],[WorkLifeBalance]]=2),1,0)</f>
        <v>0</v>
      </c>
    </row>
    <row r="84" spans="1:42" x14ac:dyDescent="0.3">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c r="AJ84">
        <v>2</v>
      </c>
      <c r="AK84" t="str">
        <f>VLOOKUP(tbl_Employees[[#This Row],[Fake_Performance]],Perf_Bands!$B:$C,2,FALSE)</f>
        <v>To be Improved</v>
      </c>
      <c r="AL84">
        <f>IF(tbl_Employees[[#This Row],[Attrition]]="Yes",1,0)</f>
        <v>0</v>
      </c>
      <c r="AM84">
        <f>IF(AND(tbl_Employees[[#This Row],[Gender]]="Female",tbl_Employees[[#This Row],[Attrition_Flag]]=1),1,0)</f>
        <v>0</v>
      </c>
      <c r="AN84">
        <f>IF(AND(tbl_Employees[[#This Row],[MaritalStatus]]="Married",tbl_Employees[[#This Row],[Attrition_Flag]]=1),1,0)</f>
        <v>0</v>
      </c>
      <c r="AO84">
        <v>1</v>
      </c>
      <c r="AP84">
        <f>IF(OR(tbl_Employees[[#This Row],[WorkLifeBalance]]=1,tbl_Employees[[#This Row],[WorkLifeBalance]]=2),1,0)</f>
        <v>0</v>
      </c>
    </row>
    <row r="85" spans="1:42" x14ac:dyDescent="0.3">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c r="AJ85">
        <v>5</v>
      </c>
      <c r="AK85" t="str">
        <f>VLOOKUP(tbl_Employees[[#This Row],[Fake_Performance]],Perf_Bands!$B:$C,2,FALSE)</f>
        <v>High Performer</v>
      </c>
      <c r="AL85">
        <f>IF(tbl_Employees[[#This Row],[Attrition]]="Yes",1,0)</f>
        <v>0</v>
      </c>
      <c r="AM85">
        <f>IF(AND(tbl_Employees[[#This Row],[Gender]]="Female",tbl_Employees[[#This Row],[Attrition_Flag]]=1),1,0)</f>
        <v>0</v>
      </c>
      <c r="AN85">
        <f>IF(AND(tbl_Employees[[#This Row],[MaritalStatus]]="Married",tbl_Employees[[#This Row],[Attrition_Flag]]=1),1,0)</f>
        <v>0</v>
      </c>
      <c r="AO85">
        <v>1</v>
      </c>
      <c r="AP85">
        <f>IF(OR(tbl_Employees[[#This Row],[WorkLifeBalance]]=1,tbl_Employees[[#This Row],[WorkLifeBalance]]=2),1,0)</f>
        <v>0</v>
      </c>
    </row>
    <row r="86" spans="1:42" x14ac:dyDescent="0.3">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c r="AJ86">
        <v>1</v>
      </c>
      <c r="AK86" t="str">
        <f>VLOOKUP(tbl_Employees[[#This Row],[Fake_Performance]],Perf_Bands!$B:$C,2,FALSE)</f>
        <v>Performance Improvement Plan</v>
      </c>
      <c r="AL86">
        <f>IF(tbl_Employees[[#This Row],[Attrition]]="Yes",1,0)</f>
        <v>0</v>
      </c>
      <c r="AM86">
        <f>IF(AND(tbl_Employees[[#This Row],[Gender]]="Female",tbl_Employees[[#This Row],[Attrition_Flag]]=1),1,0)</f>
        <v>0</v>
      </c>
      <c r="AN86">
        <f>IF(AND(tbl_Employees[[#This Row],[MaritalStatus]]="Married",tbl_Employees[[#This Row],[Attrition_Flag]]=1),1,0)</f>
        <v>0</v>
      </c>
      <c r="AO86">
        <v>1</v>
      </c>
      <c r="AP86">
        <f>IF(OR(tbl_Employees[[#This Row],[WorkLifeBalance]]=1,tbl_Employees[[#This Row],[WorkLifeBalance]]=2),1,0)</f>
        <v>0</v>
      </c>
    </row>
    <row r="87" spans="1:42" x14ac:dyDescent="0.3">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c r="AJ87">
        <v>5</v>
      </c>
      <c r="AK87" t="str">
        <f>VLOOKUP(tbl_Employees[[#This Row],[Fake_Performance]],Perf_Bands!$B:$C,2,FALSE)</f>
        <v>High Performer</v>
      </c>
      <c r="AL87">
        <f>IF(tbl_Employees[[#This Row],[Attrition]]="Yes",1,0)</f>
        <v>0</v>
      </c>
      <c r="AM87">
        <f>IF(AND(tbl_Employees[[#This Row],[Gender]]="Female",tbl_Employees[[#This Row],[Attrition_Flag]]=1),1,0)</f>
        <v>0</v>
      </c>
      <c r="AN87">
        <f>IF(AND(tbl_Employees[[#This Row],[MaritalStatus]]="Married",tbl_Employees[[#This Row],[Attrition_Flag]]=1),1,0)</f>
        <v>0</v>
      </c>
      <c r="AO87">
        <v>1</v>
      </c>
      <c r="AP87">
        <f>IF(OR(tbl_Employees[[#This Row],[WorkLifeBalance]]=1,tbl_Employees[[#This Row],[WorkLifeBalance]]=2),1,0)</f>
        <v>1</v>
      </c>
    </row>
    <row r="88" spans="1:42" x14ac:dyDescent="0.3">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c r="AJ88">
        <v>3</v>
      </c>
      <c r="AK88" t="str">
        <f>VLOOKUP(tbl_Employees[[#This Row],[Fake_Performance]],Perf_Bands!$B:$C,2,FALSE)</f>
        <v>To be Improved</v>
      </c>
      <c r="AL88">
        <f>IF(tbl_Employees[[#This Row],[Attrition]]="Yes",1,0)</f>
        <v>0</v>
      </c>
      <c r="AM88">
        <f>IF(AND(tbl_Employees[[#This Row],[Gender]]="Female",tbl_Employees[[#This Row],[Attrition_Flag]]=1),1,0)</f>
        <v>0</v>
      </c>
      <c r="AN88">
        <f>IF(AND(tbl_Employees[[#This Row],[MaritalStatus]]="Married",tbl_Employees[[#This Row],[Attrition_Flag]]=1),1,0)</f>
        <v>0</v>
      </c>
      <c r="AO88">
        <v>1</v>
      </c>
      <c r="AP88">
        <f>IF(OR(tbl_Employees[[#This Row],[WorkLifeBalance]]=1,tbl_Employees[[#This Row],[WorkLifeBalance]]=2),1,0)</f>
        <v>0</v>
      </c>
    </row>
    <row r="89" spans="1:42" x14ac:dyDescent="0.3">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c r="AJ89">
        <v>5</v>
      </c>
      <c r="AK89" t="str">
        <f>VLOOKUP(tbl_Employees[[#This Row],[Fake_Performance]],Perf_Bands!$B:$C,2,FALSE)</f>
        <v>High Performer</v>
      </c>
      <c r="AL89">
        <f>IF(tbl_Employees[[#This Row],[Attrition]]="Yes",1,0)</f>
        <v>0</v>
      </c>
      <c r="AM89">
        <f>IF(AND(tbl_Employees[[#This Row],[Gender]]="Female",tbl_Employees[[#This Row],[Attrition_Flag]]=1),1,0)</f>
        <v>0</v>
      </c>
      <c r="AN89">
        <f>IF(AND(tbl_Employees[[#This Row],[MaritalStatus]]="Married",tbl_Employees[[#This Row],[Attrition_Flag]]=1),1,0)</f>
        <v>0</v>
      </c>
      <c r="AO89">
        <v>1</v>
      </c>
      <c r="AP89">
        <f>IF(OR(tbl_Employees[[#This Row],[WorkLifeBalance]]=1,tbl_Employees[[#This Row],[WorkLifeBalance]]=2),1,0)</f>
        <v>0</v>
      </c>
    </row>
    <row r="90" spans="1:42" x14ac:dyDescent="0.3">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c r="AJ90">
        <v>4</v>
      </c>
      <c r="AK90" t="str">
        <f>VLOOKUP(tbl_Employees[[#This Row],[Fake_Performance]],Perf_Bands!$B:$C,2,FALSE)</f>
        <v>High Performer</v>
      </c>
      <c r="AL90">
        <f>IF(tbl_Employees[[#This Row],[Attrition]]="Yes",1,0)</f>
        <v>0</v>
      </c>
      <c r="AM90">
        <f>IF(AND(tbl_Employees[[#This Row],[Gender]]="Female",tbl_Employees[[#This Row],[Attrition_Flag]]=1),1,0)</f>
        <v>0</v>
      </c>
      <c r="AN90">
        <f>IF(AND(tbl_Employees[[#This Row],[MaritalStatus]]="Married",tbl_Employees[[#This Row],[Attrition_Flag]]=1),1,0)</f>
        <v>0</v>
      </c>
      <c r="AO90">
        <v>1</v>
      </c>
      <c r="AP90">
        <f>IF(OR(tbl_Employees[[#This Row],[WorkLifeBalance]]=1,tbl_Employees[[#This Row],[WorkLifeBalance]]=2),1,0)</f>
        <v>0</v>
      </c>
    </row>
    <row r="91" spans="1:42" x14ac:dyDescent="0.3">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c r="AJ91">
        <v>1</v>
      </c>
      <c r="AK91" t="str">
        <f>VLOOKUP(tbl_Employees[[#This Row],[Fake_Performance]],Perf_Bands!$B:$C,2,FALSE)</f>
        <v>Performance Improvement Plan</v>
      </c>
      <c r="AL91">
        <f>IF(tbl_Employees[[#This Row],[Attrition]]="Yes",1,0)</f>
        <v>1</v>
      </c>
      <c r="AM91">
        <f>IF(AND(tbl_Employees[[#This Row],[Gender]]="Female",tbl_Employees[[#This Row],[Attrition_Flag]]=1),1,0)</f>
        <v>0</v>
      </c>
      <c r="AN91">
        <f>IF(AND(tbl_Employees[[#This Row],[MaritalStatus]]="Married",tbl_Employees[[#This Row],[Attrition_Flag]]=1),1,0)</f>
        <v>0</v>
      </c>
      <c r="AO91">
        <v>1</v>
      </c>
      <c r="AP91">
        <f>IF(OR(tbl_Employees[[#This Row],[WorkLifeBalance]]=1,tbl_Employees[[#This Row],[WorkLifeBalance]]=2),1,0)</f>
        <v>0</v>
      </c>
    </row>
    <row r="92" spans="1:42" x14ac:dyDescent="0.3">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c r="AJ92">
        <v>3</v>
      </c>
      <c r="AK92" t="str">
        <f>VLOOKUP(tbl_Employees[[#This Row],[Fake_Performance]],Perf_Bands!$B:$C,2,FALSE)</f>
        <v>To be Improved</v>
      </c>
      <c r="AL92">
        <f>IF(tbl_Employees[[#This Row],[Attrition]]="Yes",1,0)</f>
        <v>0</v>
      </c>
      <c r="AM92">
        <f>IF(AND(tbl_Employees[[#This Row],[Gender]]="Female",tbl_Employees[[#This Row],[Attrition_Flag]]=1),1,0)</f>
        <v>0</v>
      </c>
      <c r="AN92">
        <f>IF(AND(tbl_Employees[[#This Row],[MaritalStatus]]="Married",tbl_Employees[[#This Row],[Attrition_Flag]]=1),1,0)</f>
        <v>0</v>
      </c>
      <c r="AO92">
        <v>1</v>
      </c>
      <c r="AP92">
        <f>IF(OR(tbl_Employees[[#This Row],[WorkLifeBalance]]=1,tbl_Employees[[#This Row],[WorkLifeBalance]]=2),1,0)</f>
        <v>1</v>
      </c>
    </row>
    <row r="93" spans="1:42" x14ac:dyDescent="0.3">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c r="AJ93">
        <v>2</v>
      </c>
      <c r="AK93" t="str">
        <f>VLOOKUP(tbl_Employees[[#This Row],[Fake_Performance]],Perf_Bands!$B:$C,2,FALSE)</f>
        <v>To be Improved</v>
      </c>
      <c r="AL93">
        <f>IF(tbl_Employees[[#This Row],[Attrition]]="Yes",1,0)</f>
        <v>0</v>
      </c>
      <c r="AM93">
        <f>IF(AND(tbl_Employees[[#This Row],[Gender]]="Female",tbl_Employees[[#This Row],[Attrition_Flag]]=1),1,0)</f>
        <v>0</v>
      </c>
      <c r="AN93">
        <f>IF(AND(tbl_Employees[[#This Row],[MaritalStatus]]="Married",tbl_Employees[[#This Row],[Attrition_Flag]]=1),1,0)</f>
        <v>0</v>
      </c>
      <c r="AO93">
        <v>1</v>
      </c>
      <c r="AP93">
        <f>IF(OR(tbl_Employees[[#This Row],[WorkLifeBalance]]=1,tbl_Employees[[#This Row],[WorkLifeBalance]]=2),1,0)</f>
        <v>1</v>
      </c>
    </row>
    <row r="94" spans="1:42" x14ac:dyDescent="0.3">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c r="AJ94">
        <v>2</v>
      </c>
      <c r="AK94" t="str">
        <f>VLOOKUP(tbl_Employees[[#This Row],[Fake_Performance]],Perf_Bands!$B:$C,2,FALSE)</f>
        <v>To be Improved</v>
      </c>
      <c r="AL94">
        <f>IF(tbl_Employees[[#This Row],[Attrition]]="Yes",1,0)</f>
        <v>0</v>
      </c>
      <c r="AM94">
        <f>IF(AND(tbl_Employees[[#This Row],[Gender]]="Female",tbl_Employees[[#This Row],[Attrition_Flag]]=1),1,0)</f>
        <v>0</v>
      </c>
      <c r="AN94">
        <f>IF(AND(tbl_Employees[[#This Row],[MaritalStatus]]="Married",tbl_Employees[[#This Row],[Attrition_Flag]]=1),1,0)</f>
        <v>0</v>
      </c>
      <c r="AO94">
        <v>1</v>
      </c>
      <c r="AP94">
        <f>IF(OR(tbl_Employees[[#This Row],[WorkLifeBalance]]=1,tbl_Employees[[#This Row],[WorkLifeBalance]]=2),1,0)</f>
        <v>1</v>
      </c>
    </row>
    <row r="95" spans="1:42" x14ac:dyDescent="0.3">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c r="AJ95">
        <v>1</v>
      </c>
      <c r="AK95" t="str">
        <f>VLOOKUP(tbl_Employees[[#This Row],[Fake_Performance]],Perf_Bands!$B:$C,2,FALSE)</f>
        <v>Performance Improvement Plan</v>
      </c>
      <c r="AL95">
        <f>IF(tbl_Employees[[#This Row],[Attrition]]="Yes",1,0)</f>
        <v>0</v>
      </c>
      <c r="AM95">
        <f>IF(AND(tbl_Employees[[#This Row],[Gender]]="Female",tbl_Employees[[#This Row],[Attrition_Flag]]=1),1,0)</f>
        <v>0</v>
      </c>
      <c r="AN95">
        <f>IF(AND(tbl_Employees[[#This Row],[MaritalStatus]]="Married",tbl_Employees[[#This Row],[Attrition_Flag]]=1),1,0)</f>
        <v>0</v>
      </c>
      <c r="AO95">
        <v>1</v>
      </c>
      <c r="AP95">
        <f>IF(OR(tbl_Employees[[#This Row],[WorkLifeBalance]]=1,tbl_Employees[[#This Row],[WorkLifeBalance]]=2),1,0)</f>
        <v>1</v>
      </c>
    </row>
    <row r="96" spans="1:42" x14ac:dyDescent="0.3">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c r="AJ96">
        <v>5</v>
      </c>
      <c r="AK96" t="str">
        <f>VLOOKUP(tbl_Employees[[#This Row],[Fake_Performance]],Perf_Bands!$B:$C,2,FALSE)</f>
        <v>High Performer</v>
      </c>
      <c r="AL96">
        <f>IF(tbl_Employees[[#This Row],[Attrition]]="Yes",1,0)</f>
        <v>0</v>
      </c>
      <c r="AM96">
        <f>IF(AND(tbl_Employees[[#This Row],[Gender]]="Female",tbl_Employees[[#This Row],[Attrition_Flag]]=1),1,0)</f>
        <v>0</v>
      </c>
      <c r="AN96">
        <f>IF(AND(tbl_Employees[[#This Row],[MaritalStatus]]="Married",tbl_Employees[[#This Row],[Attrition_Flag]]=1),1,0)</f>
        <v>0</v>
      </c>
      <c r="AO96">
        <v>1</v>
      </c>
      <c r="AP96">
        <f>IF(OR(tbl_Employees[[#This Row],[WorkLifeBalance]]=1,tbl_Employees[[#This Row],[WorkLifeBalance]]=2),1,0)</f>
        <v>0</v>
      </c>
    </row>
    <row r="97" spans="1:42" x14ac:dyDescent="0.3">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c r="AJ97">
        <v>2</v>
      </c>
      <c r="AK97" t="str">
        <f>VLOOKUP(tbl_Employees[[#This Row],[Fake_Performance]],Perf_Bands!$B:$C,2,FALSE)</f>
        <v>To be Improved</v>
      </c>
      <c r="AL97">
        <f>IF(tbl_Employees[[#This Row],[Attrition]]="Yes",1,0)</f>
        <v>0</v>
      </c>
      <c r="AM97">
        <f>IF(AND(tbl_Employees[[#This Row],[Gender]]="Female",tbl_Employees[[#This Row],[Attrition_Flag]]=1),1,0)</f>
        <v>0</v>
      </c>
      <c r="AN97">
        <f>IF(AND(tbl_Employees[[#This Row],[MaritalStatus]]="Married",tbl_Employees[[#This Row],[Attrition_Flag]]=1),1,0)</f>
        <v>0</v>
      </c>
      <c r="AO97">
        <v>1</v>
      </c>
      <c r="AP97">
        <f>IF(OR(tbl_Employees[[#This Row],[WorkLifeBalance]]=1,tbl_Employees[[#This Row],[WorkLifeBalance]]=2),1,0)</f>
        <v>1</v>
      </c>
    </row>
    <row r="98" spans="1:42" x14ac:dyDescent="0.3">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c r="AJ98">
        <v>2</v>
      </c>
      <c r="AK98" t="str">
        <f>VLOOKUP(tbl_Employees[[#This Row],[Fake_Performance]],Perf_Bands!$B:$C,2,FALSE)</f>
        <v>To be Improved</v>
      </c>
      <c r="AL98">
        <f>IF(tbl_Employees[[#This Row],[Attrition]]="Yes",1,0)</f>
        <v>0</v>
      </c>
      <c r="AM98">
        <f>IF(AND(tbl_Employees[[#This Row],[Gender]]="Female",tbl_Employees[[#This Row],[Attrition_Flag]]=1),1,0)</f>
        <v>0</v>
      </c>
      <c r="AN98">
        <f>IF(AND(tbl_Employees[[#This Row],[MaritalStatus]]="Married",tbl_Employees[[#This Row],[Attrition_Flag]]=1),1,0)</f>
        <v>0</v>
      </c>
      <c r="AO98">
        <v>1</v>
      </c>
      <c r="AP98">
        <f>IF(OR(tbl_Employees[[#This Row],[WorkLifeBalance]]=1,tbl_Employees[[#This Row],[WorkLifeBalance]]=2),1,0)</f>
        <v>1</v>
      </c>
    </row>
    <row r="99" spans="1:42" x14ac:dyDescent="0.3">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c r="AJ99">
        <v>2</v>
      </c>
      <c r="AK99" t="str">
        <f>VLOOKUP(tbl_Employees[[#This Row],[Fake_Performance]],Perf_Bands!$B:$C,2,FALSE)</f>
        <v>To be Improved</v>
      </c>
      <c r="AL99">
        <f>IF(tbl_Employees[[#This Row],[Attrition]]="Yes",1,0)</f>
        <v>0</v>
      </c>
      <c r="AM99">
        <f>IF(AND(tbl_Employees[[#This Row],[Gender]]="Female",tbl_Employees[[#This Row],[Attrition_Flag]]=1),1,0)</f>
        <v>0</v>
      </c>
      <c r="AN99">
        <f>IF(AND(tbl_Employees[[#This Row],[MaritalStatus]]="Married",tbl_Employees[[#This Row],[Attrition_Flag]]=1),1,0)</f>
        <v>0</v>
      </c>
      <c r="AO99">
        <v>1</v>
      </c>
      <c r="AP99">
        <f>IF(OR(tbl_Employees[[#This Row],[WorkLifeBalance]]=1,tbl_Employees[[#This Row],[WorkLifeBalance]]=2),1,0)</f>
        <v>0</v>
      </c>
    </row>
    <row r="100" spans="1:42" x14ac:dyDescent="0.3">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c r="AJ100">
        <v>4</v>
      </c>
      <c r="AK100" t="str">
        <f>VLOOKUP(tbl_Employees[[#This Row],[Fake_Performance]],Perf_Bands!$B:$C,2,FALSE)</f>
        <v>High Performer</v>
      </c>
      <c r="AL100">
        <f>IF(tbl_Employees[[#This Row],[Attrition]]="Yes",1,0)</f>
        <v>0</v>
      </c>
      <c r="AM100">
        <f>IF(AND(tbl_Employees[[#This Row],[Gender]]="Female",tbl_Employees[[#This Row],[Attrition_Flag]]=1),1,0)</f>
        <v>0</v>
      </c>
      <c r="AN100">
        <f>IF(AND(tbl_Employees[[#This Row],[MaritalStatus]]="Married",tbl_Employees[[#This Row],[Attrition_Flag]]=1),1,0)</f>
        <v>0</v>
      </c>
      <c r="AO100">
        <v>1</v>
      </c>
      <c r="AP100">
        <f>IF(OR(tbl_Employees[[#This Row],[WorkLifeBalance]]=1,tbl_Employees[[#This Row],[WorkLifeBalance]]=2),1,0)</f>
        <v>1</v>
      </c>
    </row>
    <row r="101" spans="1:42" x14ac:dyDescent="0.3">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c r="AJ101">
        <v>3</v>
      </c>
      <c r="AK101" t="str">
        <f>VLOOKUP(tbl_Employees[[#This Row],[Fake_Performance]],Perf_Bands!$B:$C,2,FALSE)</f>
        <v>To be Improved</v>
      </c>
      <c r="AL101">
        <f>IF(tbl_Employees[[#This Row],[Attrition]]="Yes",1,0)</f>
        <v>0</v>
      </c>
      <c r="AM101">
        <f>IF(AND(tbl_Employees[[#This Row],[Gender]]="Female",tbl_Employees[[#This Row],[Attrition_Flag]]=1),1,0)</f>
        <v>0</v>
      </c>
      <c r="AN101">
        <f>IF(AND(tbl_Employees[[#This Row],[MaritalStatus]]="Married",tbl_Employees[[#This Row],[Attrition_Flag]]=1),1,0)</f>
        <v>0</v>
      </c>
      <c r="AO101">
        <v>1</v>
      </c>
      <c r="AP101">
        <f>IF(OR(tbl_Employees[[#This Row],[WorkLifeBalance]]=1,tbl_Employees[[#This Row],[WorkLifeBalance]]=2),1,0)</f>
        <v>0</v>
      </c>
    </row>
    <row r="102" spans="1:42" x14ac:dyDescent="0.3">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c r="AJ102">
        <v>4</v>
      </c>
      <c r="AK102" t="str">
        <f>VLOOKUP(tbl_Employees[[#This Row],[Fake_Performance]],Perf_Bands!$B:$C,2,FALSE)</f>
        <v>High Performer</v>
      </c>
      <c r="AL102">
        <f>IF(tbl_Employees[[#This Row],[Attrition]]="Yes",1,0)</f>
        <v>1</v>
      </c>
      <c r="AM102">
        <f>IF(AND(tbl_Employees[[#This Row],[Gender]]="Female",tbl_Employees[[#This Row],[Attrition_Flag]]=1),1,0)</f>
        <v>0</v>
      </c>
      <c r="AN102">
        <f>IF(AND(tbl_Employees[[#This Row],[MaritalStatus]]="Married",tbl_Employees[[#This Row],[Attrition_Flag]]=1),1,0)</f>
        <v>0</v>
      </c>
      <c r="AO102">
        <v>1</v>
      </c>
      <c r="AP102">
        <f>IF(OR(tbl_Employees[[#This Row],[WorkLifeBalance]]=1,tbl_Employees[[#This Row],[WorkLifeBalance]]=2),1,0)</f>
        <v>0</v>
      </c>
    </row>
    <row r="103" spans="1:42" x14ac:dyDescent="0.3">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c r="AJ103">
        <v>3</v>
      </c>
      <c r="AK103" t="str">
        <f>VLOOKUP(tbl_Employees[[#This Row],[Fake_Performance]],Perf_Bands!$B:$C,2,FALSE)</f>
        <v>To be Improved</v>
      </c>
      <c r="AL103">
        <f>IF(tbl_Employees[[#This Row],[Attrition]]="Yes",1,0)</f>
        <v>0</v>
      </c>
      <c r="AM103">
        <f>IF(AND(tbl_Employees[[#This Row],[Gender]]="Female",tbl_Employees[[#This Row],[Attrition_Flag]]=1),1,0)</f>
        <v>0</v>
      </c>
      <c r="AN103">
        <f>IF(AND(tbl_Employees[[#This Row],[MaritalStatus]]="Married",tbl_Employees[[#This Row],[Attrition_Flag]]=1),1,0)</f>
        <v>0</v>
      </c>
      <c r="AO103">
        <v>1</v>
      </c>
      <c r="AP103">
        <f>IF(OR(tbl_Employees[[#This Row],[WorkLifeBalance]]=1,tbl_Employees[[#This Row],[WorkLifeBalance]]=2),1,0)</f>
        <v>0</v>
      </c>
    </row>
    <row r="104" spans="1:42" x14ac:dyDescent="0.3">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c r="AJ104">
        <v>4</v>
      </c>
      <c r="AK104" t="str">
        <f>VLOOKUP(tbl_Employees[[#This Row],[Fake_Performance]],Perf_Bands!$B:$C,2,FALSE)</f>
        <v>High Performer</v>
      </c>
      <c r="AL104">
        <f>IF(tbl_Employees[[#This Row],[Attrition]]="Yes",1,0)</f>
        <v>1</v>
      </c>
      <c r="AM104">
        <f>IF(AND(tbl_Employees[[#This Row],[Gender]]="Female",tbl_Employees[[#This Row],[Attrition_Flag]]=1),1,0)</f>
        <v>1</v>
      </c>
      <c r="AN104">
        <f>IF(AND(tbl_Employees[[#This Row],[MaritalStatus]]="Married",tbl_Employees[[#This Row],[Attrition_Flag]]=1),1,0)</f>
        <v>0</v>
      </c>
      <c r="AO104">
        <v>1</v>
      </c>
      <c r="AP104">
        <f>IF(OR(tbl_Employees[[#This Row],[WorkLifeBalance]]=1,tbl_Employees[[#This Row],[WorkLifeBalance]]=2),1,0)</f>
        <v>0</v>
      </c>
    </row>
    <row r="105" spans="1:42" x14ac:dyDescent="0.3">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c r="AJ105">
        <v>1</v>
      </c>
      <c r="AK105" t="str">
        <f>VLOOKUP(tbl_Employees[[#This Row],[Fake_Performance]],Perf_Bands!$B:$C,2,FALSE)</f>
        <v>Performance Improvement Plan</v>
      </c>
      <c r="AL105">
        <f>IF(tbl_Employees[[#This Row],[Attrition]]="Yes",1,0)</f>
        <v>0</v>
      </c>
      <c r="AM105">
        <f>IF(AND(tbl_Employees[[#This Row],[Gender]]="Female",tbl_Employees[[#This Row],[Attrition_Flag]]=1),1,0)</f>
        <v>0</v>
      </c>
      <c r="AN105">
        <f>IF(AND(tbl_Employees[[#This Row],[MaritalStatus]]="Married",tbl_Employees[[#This Row],[Attrition_Flag]]=1),1,0)</f>
        <v>0</v>
      </c>
      <c r="AO105">
        <v>1</v>
      </c>
      <c r="AP105">
        <f>IF(OR(tbl_Employees[[#This Row],[WorkLifeBalance]]=1,tbl_Employees[[#This Row],[WorkLifeBalance]]=2),1,0)</f>
        <v>0</v>
      </c>
    </row>
    <row r="106" spans="1:42" x14ac:dyDescent="0.3">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c r="AJ106">
        <v>1</v>
      </c>
      <c r="AK106" t="str">
        <f>VLOOKUP(tbl_Employees[[#This Row],[Fake_Performance]],Perf_Bands!$B:$C,2,FALSE)</f>
        <v>Performance Improvement Plan</v>
      </c>
      <c r="AL106">
        <f>IF(tbl_Employees[[#This Row],[Attrition]]="Yes",1,0)</f>
        <v>0</v>
      </c>
      <c r="AM106">
        <f>IF(AND(tbl_Employees[[#This Row],[Gender]]="Female",tbl_Employees[[#This Row],[Attrition_Flag]]=1),1,0)</f>
        <v>0</v>
      </c>
      <c r="AN106">
        <f>IF(AND(tbl_Employees[[#This Row],[MaritalStatus]]="Married",tbl_Employees[[#This Row],[Attrition_Flag]]=1),1,0)</f>
        <v>0</v>
      </c>
      <c r="AO106">
        <v>1</v>
      </c>
      <c r="AP106">
        <f>IF(OR(tbl_Employees[[#This Row],[WorkLifeBalance]]=1,tbl_Employees[[#This Row],[WorkLifeBalance]]=2),1,0)</f>
        <v>0</v>
      </c>
    </row>
    <row r="107" spans="1:42" x14ac:dyDescent="0.3">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c r="AJ107">
        <v>4</v>
      </c>
      <c r="AK107" t="str">
        <f>VLOOKUP(tbl_Employees[[#This Row],[Fake_Performance]],Perf_Bands!$B:$C,2,FALSE)</f>
        <v>High Performer</v>
      </c>
      <c r="AL107">
        <f>IF(tbl_Employees[[#This Row],[Attrition]]="Yes",1,0)</f>
        <v>0</v>
      </c>
      <c r="AM107">
        <f>IF(AND(tbl_Employees[[#This Row],[Gender]]="Female",tbl_Employees[[#This Row],[Attrition_Flag]]=1),1,0)</f>
        <v>0</v>
      </c>
      <c r="AN107">
        <f>IF(AND(tbl_Employees[[#This Row],[MaritalStatus]]="Married",tbl_Employees[[#This Row],[Attrition_Flag]]=1),1,0)</f>
        <v>0</v>
      </c>
      <c r="AO107">
        <v>1</v>
      </c>
      <c r="AP107">
        <f>IF(OR(tbl_Employees[[#This Row],[WorkLifeBalance]]=1,tbl_Employees[[#This Row],[WorkLifeBalance]]=2),1,0)</f>
        <v>0</v>
      </c>
    </row>
    <row r="108" spans="1:42" x14ac:dyDescent="0.3">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c r="AJ108">
        <v>3</v>
      </c>
      <c r="AK108" t="str">
        <f>VLOOKUP(tbl_Employees[[#This Row],[Fake_Performance]],Perf_Bands!$B:$C,2,FALSE)</f>
        <v>To be Improved</v>
      </c>
      <c r="AL108">
        <f>IF(tbl_Employees[[#This Row],[Attrition]]="Yes",1,0)</f>
        <v>0</v>
      </c>
      <c r="AM108">
        <f>IF(AND(tbl_Employees[[#This Row],[Gender]]="Female",tbl_Employees[[#This Row],[Attrition_Flag]]=1),1,0)</f>
        <v>0</v>
      </c>
      <c r="AN108">
        <f>IF(AND(tbl_Employees[[#This Row],[MaritalStatus]]="Married",tbl_Employees[[#This Row],[Attrition_Flag]]=1),1,0)</f>
        <v>0</v>
      </c>
      <c r="AO108">
        <v>1</v>
      </c>
      <c r="AP108">
        <f>IF(OR(tbl_Employees[[#This Row],[WorkLifeBalance]]=1,tbl_Employees[[#This Row],[WorkLifeBalance]]=2),1,0)</f>
        <v>1</v>
      </c>
    </row>
    <row r="109" spans="1:42" x14ac:dyDescent="0.3">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c r="AJ109">
        <v>2</v>
      </c>
      <c r="AK109" t="str">
        <f>VLOOKUP(tbl_Employees[[#This Row],[Fake_Performance]],Perf_Bands!$B:$C,2,FALSE)</f>
        <v>To be Improved</v>
      </c>
      <c r="AL109">
        <f>IF(tbl_Employees[[#This Row],[Attrition]]="Yes",1,0)</f>
        <v>1</v>
      </c>
      <c r="AM109">
        <f>IF(AND(tbl_Employees[[#This Row],[Gender]]="Female",tbl_Employees[[#This Row],[Attrition_Flag]]=1),1,0)</f>
        <v>0</v>
      </c>
      <c r="AN109">
        <f>IF(AND(tbl_Employees[[#This Row],[MaritalStatus]]="Married",tbl_Employees[[#This Row],[Attrition_Flag]]=1),1,0)</f>
        <v>0</v>
      </c>
      <c r="AO109">
        <v>1</v>
      </c>
      <c r="AP109">
        <f>IF(OR(tbl_Employees[[#This Row],[WorkLifeBalance]]=1,tbl_Employees[[#This Row],[WorkLifeBalance]]=2),1,0)</f>
        <v>0</v>
      </c>
    </row>
    <row r="110" spans="1:42" x14ac:dyDescent="0.3">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c r="AJ110">
        <v>5</v>
      </c>
      <c r="AK110" t="str">
        <f>VLOOKUP(tbl_Employees[[#This Row],[Fake_Performance]],Perf_Bands!$B:$C,2,FALSE)</f>
        <v>High Performer</v>
      </c>
      <c r="AL110">
        <f>IF(tbl_Employees[[#This Row],[Attrition]]="Yes",1,0)</f>
        <v>0</v>
      </c>
      <c r="AM110">
        <f>IF(AND(tbl_Employees[[#This Row],[Gender]]="Female",tbl_Employees[[#This Row],[Attrition_Flag]]=1),1,0)</f>
        <v>0</v>
      </c>
      <c r="AN110">
        <f>IF(AND(tbl_Employees[[#This Row],[MaritalStatus]]="Married",tbl_Employees[[#This Row],[Attrition_Flag]]=1),1,0)</f>
        <v>0</v>
      </c>
      <c r="AO110">
        <v>1</v>
      </c>
      <c r="AP110">
        <f>IF(OR(tbl_Employees[[#This Row],[WorkLifeBalance]]=1,tbl_Employees[[#This Row],[WorkLifeBalance]]=2),1,0)</f>
        <v>0</v>
      </c>
    </row>
    <row r="111" spans="1:42" x14ac:dyDescent="0.3">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c r="AJ111">
        <v>2</v>
      </c>
      <c r="AK111" t="str">
        <f>VLOOKUP(tbl_Employees[[#This Row],[Fake_Performance]],Perf_Bands!$B:$C,2,FALSE)</f>
        <v>To be Improved</v>
      </c>
      <c r="AL111">
        <f>IF(tbl_Employees[[#This Row],[Attrition]]="Yes",1,0)</f>
        <v>0</v>
      </c>
      <c r="AM111">
        <f>IF(AND(tbl_Employees[[#This Row],[Gender]]="Female",tbl_Employees[[#This Row],[Attrition_Flag]]=1),1,0)</f>
        <v>0</v>
      </c>
      <c r="AN111">
        <f>IF(AND(tbl_Employees[[#This Row],[MaritalStatus]]="Married",tbl_Employees[[#This Row],[Attrition_Flag]]=1),1,0)</f>
        <v>0</v>
      </c>
      <c r="AO111">
        <v>1</v>
      </c>
      <c r="AP111">
        <f>IF(OR(tbl_Employees[[#This Row],[WorkLifeBalance]]=1,tbl_Employees[[#This Row],[WorkLifeBalance]]=2),1,0)</f>
        <v>0</v>
      </c>
    </row>
    <row r="112" spans="1:42" x14ac:dyDescent="0.3">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c r="AJ112">
        <v>5</v>
      </c>
      <c r="AK112" t="str">
        <f>VLOOKUP(tbl_Employees[[#This Row],[Fake_Performance]],Perf_Bands!$B:$C,2,FALSE)</f>
        <v>High Performer</v>
      </c>
      <c r="AL112">
        <f>IF(tbl_Employees[[#This Row],[Attrition]]="Yes",1,0)</f>
        <v>0</v>
      </c>
      <c r="AM112">
        <f>IF(AND(tbl_Employees[[#This Row],[Gender]]="Female",tbl_Employees[[#This Row],[Attrition_Flag]]=1),1,0)</f>
        <v>0</v>
      </c>
      <c r="AN112">
        <f>IF(AND(tbl_Employees[[#This Row],[MaritalStatus]]="Married",tbl_Employees[[#This Row],[Attrition_Flag]]=1),1,0)</f>
        <v>0</v>
      </c>
      <c r="AO112">
        <v>1</v>
      </c>
      <c r="AP112">
        <f>IF(OR(tbl_Employees[[#This Row],[WorkLifeBalance]]=1,tbl_Employees[[#This Row],[WorkLifeBalance]]=2),1,0)</f>
        <v>1</v>
      </c>
    </row>
    <row r="113" spans="1:42" x14ac:dyDescent="0.3">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c r="AJ113">
        <v>4</v>
      </c>
      <c r="AK113" t="str">
        <f>VLOOKUP(tbl_Employees[[#This Row],[Fake_Performance]],Perf_Bands!$B:$C,2,FALSE)</f>
        <v>High Performer</v>
      </c>
      <c r="AL113">
        <f>IF(tbl_Employees[[#This Row],[Attrition]]="Yes",1,0)</f>
        <v>1</v>
      </c>
      <c r="AM113">
        <f>IF(AND(tbl_Employees[[#This Row],[Gender]]="Female",tbl_Employees[[#This Row],[Attrition_Flag]]=1),1,0)</f>
        <v>0</v>
      </c>
      <c r="AN113">
        <f>IF(AND(tbl_Employees[[#This Row],[MaritalStatus]]="Married",tbl_Employees[[#This Row],[Attrition_Flag]]=1),1,0)</f>
        <v>0</v>
      </c>
      <c r="AO113">
        <v>1</v>
      </c>
      <c r="AP113">
        <f>IF(OR(tbl_Employees[[#This Row],[WorkLifeBalance]]=1,tbl_Employees[[#This Row],[WorkLifeBalance]]=2),1,0)</f>
        <v>0</v>
      </c>
    </row>
    <row r="114" spans="1:42" x14ac:dyDescent="0.3">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c r="AJ114">
        <v>1</v>
      </c>
      <c r="AK114" t="str">
        <f>VLOOKUP(tbl_Employees[[#This Row],[Fake_Performance]],Perf_Bands!$B:$C,2,FALSE)</f>
        <v>Performance Improvement Plan</v>
      </c>
      <c r="AL114">
        <f>IF(tbl_Employees[[#This Row],[Attrition]]="Yes",1,0)</f>
        <v>0</v>
      </c>
      <c r="AM114">
        <f>IF(AND(tbl_Employees[[#This Row],[Gender]]="Female",tbl_Employees[[#This Row],[Attrition_Flag]]=1),1,0)</f>
        <v>0</v>
      </c>
      <c r="AN114">
        <f>IF(AND(tbl_Employees[[#This Row],[MaritalStatus]]="Married",tbl_Employees[[#This Row],[Attrition_Flag]]=1),1,0)</f>
        <v>0</v>
      </c>
      <c r="AO114">
        <v>1</v>
      </c>
      <c r="AP114">
        <f>IF(OR(tbl_Employees[[#This Row],[WorkLifeBalance]]=1,tbl_Employees[[#This Row],[WorkLifeBalance]]=2),1,0)</f>
        <v>0</v>
      </c>
    </row>
    <row r="115" spans="1:42" x14ac:dyDescent="0.3">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c r="AJ115">
        <v>2</v>
      </c>
      <c r="AK115" t="str">
        <f>VLOOKUP(tbl_Employees[[#This Row],[Fake_Performance]],Perf_Bands!$B:$C,2,FALSE)</f>
        <v>To be Improved</v>
      </c>
      <c r="AL115">
        <f>IF(tbl_Employees[[#This Row],[Attrition]]="Yes",1,0)</f>
        <v>0</v>
      </c>
      <c r="AM115">
        <f>IF(AND(tbl_Employees[[#This Row],[Gender]]="Female",tbl_Employees[[#This Row],[Attrition_Flag]]=1),1,0)</f>
        <v>0</v>
      </c>
      <c r="AN115">
        <f>IF(AND(tbl_Employees[[#This Row],[MaritalStatus]]="Married",tbl_Employees[[#This Row],[Attrition_Flag]]=1),1,0)</f>
        <v>0</v>
      </c>
      <c r="AO115">
        <v>1</v>
      </c>
      <c r="AP115">
        <f>IF(OR(tbl_Employees[[#This Row],[WorkLifeBalance]]=1,tbl_Employees[[#This Row],[WorkLifeBalance]]=2),1,0)</f>
        <v>0</v>
      </c>
    </row>
    <row r="116" spans="1:42" x14ac:dyDescent="0.3">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c r="AJ116">
        <v>1</v>
      </c>
      <c r="AK116" t="str">
        <f>VLOOKUP(tbl_Employees[[#This Row],[Fake_Performance]],Perf_Bands!$B:$C,2,FALSE)</f>
        <v>Performance Improvement Plan</v>
      </c>
      <c r="AL116">
        <f>IF(tbl_Employees[[#This Row],[Attrition]]="Yes",1,0)</f>
        <v>0</v>
      </c>
      <c r="AM116">
        <f>IF(AND(tbl_Employees[[#This Row],[Gender]]="Female",tbl_Employees[[#This Row],[Attrition_Flag]]=1),1,0)</f>
        <v>0</v>
      </c>
      <c r="AN116">
        <f>IF(AND(tbl_Employees[[#This Row],[MaritalStatus]]="Married",tbl_Employees[[#This Row],[Attrition_Flag]]=1),1,0)</f>
        <v>0</v>
      </c>
      <c r="AO116">
        <v>1</v>
      </c>
      <c r="AP116">
        <f>IF(OR(tbl_Employees[[#This Row],[WorkLifeBalance]]=1,tbl_Employees[[#This Row],[WorkLifeBalance]]=2),1,0)</f>
        <v>0</v>
      </c>
    </row>
    <row r="117" spans="1:42" x14ac:dyDescent="0.3">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c r="AJ117">
        <v>2</v>
      </c>
      <c r="AK117" t="str">
        <f>VLOOKUP(tbl_Employees[[#This Row],[Fake_Performance]],Perf_Bands!$B:$C,2,FALSE)</f>
        <v>To be Improved</v>
      </c>
      <c r="AL117">
        <f>IF(tbl_Employees[[#This Row],[Attrition]]="Yes",1,0)</f>
        <v>0</v>
      </c>
      <c r="AM117">
        <f>IF(AND(tbl_Employees[[#This Row],[Gender]]="Female",tbl_Employees[[#This Row],[Attrition_Flag]]=1),1,0)</f>
        <v>0</v>
      </c>
      <c r="AN117">
        <f>IF(AND(tbl_Employees[[#This Row],[MaritalStatus]]="Married",tbl_Employees[[#This Row],[Attrition_Flag]]=1),1,0)</f>
        <v>0</v>
      </c>
      <c r="AO117">
        <v>1</v>
      </c>
      <c r="AP117">
        <f>IF(OR(tbl_Employees[[#This Row],[WorkLifeBalance]]=1,tbl_Employees[[#This Row],[WorkLifeBalance]]=2),1,0)</f>
        <v>0</v>
      </c>
    </row>
    <row r="118" spans="1:42" x14ac:dyDescent="0.3">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c r="AJ118">
        <v>3</v>
      </c>
      <c r="AK118" t="str">
        <f>VLOOKUP(tbl_Employees[[#This Row],[Fake_Performance]],Perf_Bands!$B:$C,2,FALSE)</f>
        <v>To be Improved</v>
      </c>
      <c r="AL118">
        <f>IF(tbl_Employees[[#This Row],[Attrition]]="Yes",1,0)</f>
        <v>0</v>
      </c>
      <c r="AM118">
        <f>IF(AND(tbl_Employees[[#This Row],[Gender]]="Female",tbl_Employees[[#This Row],[Attrition_Flag]]=1),1,0)</f>
        <v>0</v>
      </c>
      <c r="AN118">
        <f>IF(AND(tbl_Employees[[#This Row],[MaritalStatus]]="Married",tbl_Employees[[#This Row],[Attrition_Flag]]=1),1,0)</f>
        <v>0</v>
      </c>
      <c r="AO118">
        <v>1</v>
      </c>
      <c r="AP118">
        <f>IF(OR(tbl_Employees[[#This Row],[WorkLifeBalance]]=1,tbl_Employees[[#This Row],[WorkLifeBalance]]=2),1,0)</f>
        <v>0</v>
      </c>
    </row>
    <row r="119" spans="1:42" x14ac:dyDescent="0.3">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c r="AJ119">
        <v>3</v>
      </c>
      <c r="AK119" t="str">
        <f>VLOOKUP(tbl_Employees[[#This Row],[Fake_Performance]],Perf_Bands!$B:$C,2,FALSE)</f>
        <v>To be Improved</v>
      </c>
      <c r="AL119">
        <f>IF(tbl_Employees[[#This Row],[Attrition]]="Yes",1,0)</f>
        <v>0</v>
      </c>
      <c r="AM119">
        <f>IF(AND(tbl_Employees[[#This Row],[Gender]]="Female",tbl_Employees[[#This Row],[Attrition_Flag]]=1),1,0)</f>
        <v>0</v>
      </c>
      <c r="AN119">
        <f>IF(AND(tbl_Employees[[#This Row],[MaritalStatus]]="Married",tbl_Employees[[#This Row],[Attrition_Flag]]=1),1,0)</f>
        <v>0</v>
      </c>
      <c r="AO119">
        <v>1</v>
      </c>
      <c r="AP119">
        <f>IF(OR(tbl_Employees[[#This Row],[WorkLifeBalance]]=1,tbl_Employees[[#This Row],[WorkLifeBalance]]=2),1,0)</f>
        <v>0</v>
      </c>
    </row>
    <row r="120" spans="1:42" x14ac:dyDescent="0.3">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c r="AJ120">
        <v>5</v>
      </c>
      <c r="AK120" t="str">
        <f>VLOOKUP(tbl_Employees[[#This Row],[Fake_Performance]],Perf_Bands!$B:$C,2,FALSE)</f>
        <v>High Performer</v>
      </c>
      <c r="AL120">
        <f>IF(tbl_Employees[[#This Row],[Attrition]]="Yes",1,0)</f>
        <v>0</v>
      </c>
      <c r="AM120">
        <f>IF(AND(tbl_Employees[[#This Row],[Gender]]="Female",tbl_Employees[[#This Row],[Attrition_Flag]]=1),1,0)</f>
        <v>0</v>
      </c>
      <c r="AN120">
        <f>IF(AND(tbl_Employees[[#This Row],[MaritalStatus]]="Married",tbl_Employees[[#This Row],[Attrition_Flag]]=1),1,0)</f>
        <v>0</v>
      </c>
      <c r="AO120">
        <v>1</v>
      </c>
      <c r="AP120">
        <f>IF(OR(tbl_Employees[[#This Row],[WorkLifeBalance]]=1,tbl_Employees[[#This Row],[WorkLifeBalance]]=2),1,0)</f>
        <v>0</v>
      </c>
    </row>
    <row r="121" spans="1:42" x14ac:dyDescent="0.3">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c r="AJ121">
        <v>2</v>
      </c>
      <c r="AK121" t="str">
        <f>VLOOKUP(tbl_Employees[[#This Row],[Fake_Performance]],Perf_Bands!$B:$C,2,FALSE)</f>
        <v>To be Improved</v>
      </c>
      <c r="AL121">
        <f>IF(tbl_Employees[[#This Row],[Attrition]]="Yes",1,0)</f>
        <v>0</v>
      </c>
      <c r="AM121">
        <f>IF(AND(tbl_Employees[[#This Row],[Gender]]="Female",tbl_Employees[[#This Row],[Attrition_Flag]]=1),1,0)</f>
        <v>0</v>
      </c>
      <c r="AN121">
        <f>IF(AND(tbl_Employees[[#This Row],[MaritalStatus]]="Married",tbl_Employees[[#This Row],[Attrition_Flag]]=1),1,0)</f>
        <v>0</v>
      </c>
      <c r="AO121">
        <v>1</v>
      </c>
      <c r="AP121">
        <f>IF(OR(tbl_Employees[[#This Row],[WorkLifeBalance]]=1,tbl_Employees[[#This Row],[WorkLifeBalance]]=2),1,0)</f>
        <v>0</v>
      </c>
    </row>
    <row r="122" spans="1:42" x14ac:dyDescent="0.3">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c r="AJ122">
        <v>5</v>
      </c>
      <c r="AK122" t="str">
        <f>VLOOKUP(tbl_Employees[[#This Row],[Fake_Performance]],Perf_Bands!$B:$C,2,FALSE)</f>
        <v>High Performer</v>
      </c>
      <c r="AL122">
        <f>IF(tbl_Employees[[#This Row],[Attrition]]="Yes",1,0)</f>
        <v>0</v>
      </c>
      <c r="AM122">
        <f>IF(AND(tbl_Employees[[#This Row],[Gender]]="Female",tbl_Employees[[#This Row],[Attrition_Flag]]=1),1,0)</f>
        <v>0</v>
      </c>
      <c r="AN122">
        <f>IF(AND(tbl_Employees[[#This Row],[MaritalStatus]]="Married",tbl_Employees[[#This Row],[Attrition_Flag]]=1),1,0)</f>
        <v>0</v>
      </c>
      <c r="AO122">
        <v>1</v>
      </c>
      <c r="AP122">
        <f>IF(OR(tbl_Employees[[#This Row],[WorkLifeBalance]]=1,tbl_Employees[[#This Row],[WorkLifeBalance]]=2),1,0)</f>
        <v>1</v>
      </c>
    </row>
    <row r="123" spans="1:42" x14ac:dyDescent="0.3">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c r="AJ123">
        <v>4</v>
      </c>
      <c r="AK123" t="str">
        <f>VLOOKUP(tbl_Employees[[#This Row],[Fake_Performance]],Perf_Bands!$B:$C,2,FALSE)</f>
        <v>High Performer</v>
      </c>
      <c r="AL123">
        <f>IF(tbl_Employees[[#This Row],[Attrition]]="Yes",1,0)</f>
        <v>0</v>
      </c>
      <c r="AM123">
        <f>IF(AND(tbl_Employees[[#This Row],[Gender]]="Female",tbl_Employees[[#This Row],[Attrition_Flag]]=1),1,0)</f>
        <v>0</v>
      </c>
      <c r="AN123">
        <f>IF(AND(tbl_Employees[[#This Row],[MaritalStatus]]="Married",tbl_Employees[[#This Row],[Attrition_Flag]]=1),1,0)</f>
        <v>0</v>
      </c>
      <c r="AO123">
        <v>1</v>
      </c>
      <c r="AP123">
        <f>IF(OR(tbl_Employees[[#This Row],[WorkLifeBalance]]=1,tbl_Employees[[#This Row],[WorkLifeBalance]]=2),1,0)</f>
        <v>0</v>
      </c>
    </row>
    <row r="124" spans="1:42" x14ac:dyDescent="0.3">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c r="AJ124">
        <v>3</v>
      </c>
      <c r="AK124" t="str">
        <f>VLOOKUP(tbl_Employees[[#This Row],[Fake_Performance]],Perf_Bands!$B:$C,2,FALSE)</f>
        <v>To be Improved</v>
      </c>
      <c r="AL124">
        <f>IF(tbl_Employees[[#This Row],[Attrition]]="Yes",1,0)</f>
        <v>1</v>
      </c>
      <c r="AM124">
        <f>IF(AND(tbl_Employees[[#This Row],[Gender]]="Female",tbl_Employees[[#This Row],[Attrition_Flag]]=1),1,0)</f>
        <v>1</v>
      </c>
      <c r="AN124">
        <f>IF(AND(tbl_Employees[[#This Row],[MaritalStatus]]="Married",tbl_Employees[[#This Row],[Attrition_Flag]]=1),1,0)</f>
        <v>1</v>
      </c>
      <c r="AO124">
        <v>1</v>
      </c>
      <c r="AP124">
        <f>IF(OR(tbl_Employees[[#This Row],[WorkLifeBalance]]=1,tbl_Employees[[#This Row],[WorkLifeBalance]]=2),1,0)</f>
        <v>0</v>
      </c>
    </row>
    <row r="125" spans="1:42" x14ac:dyDescent="0.3">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c r="AJ125">
        <v>4</v>
      </c>
      <c r="AK125" t="str">
        <f>VLOOKUP(tbl_Employees[[#This Row],[Fake_Performance]],Perf_Bands!$B:$C,2,FALSE)</f>
        <v>High Performer</v>
      </c>
      <c r="AL125">
        <f>IF(tbl_Employees[[#This Row],[Attrition]]="Yes",1,0)</f>
        <v>0</v>
      </c>
      <c r="AM125">
        <f>IF(AND(tbl_Employees[[#This Row],[Gender]]="Female",tbl_Employees[[#This Row],[Attrition_Flag]]=1),1,0)</f>
        <v>0</v>
      </c>
      <c r="AN125">
        <f>IF(AND(tbl_Employees[[#This Row],[MaritalStatus]]="Married",tbl_Employees[[#This Row],[Attrition_Flag]]=1),1,0)</f>
        <v>0</v>
      </c>
      <c r="AO125">
        <v>1</v>
      </c>
      <c r="AP125">
        <f>IF(OR(tbl_Employees[[#This Row],[WorkLifeBalance]]=1,tbl_Employees[[#This Row],[WorkLifeBalance]]=2),1,0)</f>
        <v>0</v>
      </c>
    </row>
    <row r="126" spans="1:42" x14ac:dyDescent="0.3">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c r="AJ126">
        <v>4</v>
      </c>
      <c r="AK126" t="str">
        <f>VLOOKUP(tbl_Employees[[#This Row],[Fake_Performance]],Perf_Bands!$B:$C,2,FALSE)</f>
        <v>High Performer</v>
      </c>
      <c r="AL126">
        <f>IF(tbl_Employees[[#This Row],[Attrition]]="Yes",1,0)</f>
        <v>1</v>
      </c>
      <c r="AM126">
        <f>IF(AND(tbl_Employees[[#This Row],[Gender]]="Female",tbl_Employees[[#This Row],[Attrition_Flag]]=1),1,0)</f>
        <v>0</v>
      </c>
      <c r="AN126">
        <f>IF(AND(tbl_Employees[[#This Row],[MaritalStatus]]="Married",tbl_Employees[[#This Row],[Attrition_Flag]]=1),1,0)</f>
        <v>1</v>
      </c>
      <c r="AO126">
        <v>1</v>
      </c>
      <c r="AP126">
        <f>IF(OR(tbl_Employees[[#This Row],[WorkLifeBalance]]=1,tbl_Employees[[#This Row],[WorkLifeBalance]]=2),1,0)</f>
        <v>1</v>
      </c>
    </row>
    <row r="127" spans="1:42" x14ac:dyDescent="0.3">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c r="AJ127">
        <v>1</v>
      </c>
      <c r="AK127" t="str">
        <f>VLOOKUP(tbl_Employees[[#This Row],[Fake_Performance]],Perf_Bands!$B:$C,2,FALSE)</f>
        <v>Performance Improvement Plan</v>
      </c>
      <c r="AL127">
        <f>IF(tbl_Employees[[#This Row],[Attrition]]="Yes",1,0)</f>
        <v>0</v>
      </c>
      <c r="AM127">
        <f>IF(AND(tbl_Employees[[#This Row],[Gender]]="Female",tbl_Employees[[#This Row],[Attrition_Flag]]=1),1,0)</f>
        <v>0</v>
      </c>
      <c r="AN127">
        <f>IF(AND(tbl_Employees[[#This Row],[MaritalStatus]]="Married",tbl_Employees[[#This Row],[Attrition_Flag]]=1),1,0)</f>
        <v>0</v>
      </c>
      <c r="AO127">
        <v>1</v>
      </c>
      <c r="AP127">
        <f>IF(OR(tbl_Employees[[#This Row],[WorkLifeBalance]]=1,tbl_Employees[[#This Row],[WorkLifeBalance]]=2),1,0)</f>
        <v>1</v>
      </c>
    </row>
    <row r="128" spans="1:42" x14ac:dyDescent="0.3">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c r="AJ128">
        <v>3</v>
      </c>
      <c r="AK128" t="str">
        <f>VLOOKUP(tbl_Employees[[#This Row],[Fake_Performance]],Perf_Bands!$B:$C,2,FALSE)</f>
        <v>To be Improved</v>
      </c>
      <c r="AL128">
        <f>IF(tbl_Employees[[#This Row],[Attrition]]="Yes",1,0)</f>
        <v>1</v>
      </c>
      <c r="AM128">
        <f>IF(AND(tbl_Employees[[#This Row],[Gender]]="Female",tbl_Employees[[#This Row],[Attrition_Flag]]=1),1,0)</f>
        <v>1</v>
      </c>
      <c r="AN128">
        <f>IF(AND(tbl_Employees[[#This Row],[MaritalStatus]]="Married",tbl_Employees[[#This Row],[Attrition_Flag]]=1),1,0)</f>
        <v>1</v>
      </c>
      <c r="AO128">
        <v>1</v>
      </c>
      <c r="AP128">
        <f>IF(OR(tbl_Employees[[#This Row],[WorkLifeBalance]]=1,tbl_Employees[[#This Row],[WorkLifeBalance]]=2),1,0)</f>
        <v>1</v>
      </c>
    </row>
    <row r="129" spans="1:42" x14ac:dyDescent="0.3">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c r="AJ129">
        <v>2</v>
      </c>
      <c r="AK129" t="str">
        <f>VLOOKUP(tbl_Employees[[#This Row],[Fake_Performance]],Perf_Bands!$B:$C,2,FALSE)</f>
        <v>To be Improved</v>
      </c>
      <c r="AL129">
        <f>IF(tbl_Employees[[#This Row],[Attrition]]="Yes",1,0)</f>
        <v>1</v>
      </c>
      <c r="AM129">
        <f>IF(AND(tbl_Employees[[#This Row],[Gender]]="Female",tbl_Employees[[#This Row],[Attrition_Flag]]=1),1,0)</f>
        <v>0</v>
      </c>
      <c r="AN129">
        <f>IF(AND(tbl_Employees[[#This Row],[MaritalStatus]]="Married",tbl_Employees[[#This Row],[Attrition_Flag]]=1),1,0)</f>
        <v>0</v>
      </c>
      <c r="AO129">
        <v>1</v>
      </c>
      <c r="AP129">
        <f>IF(OR(tbl_Employees[[#This Row],[WorkLifeBalance]]=1,tbl_Employees[[#This Row],[WorkLifeBalance]]=2),1,0)</f>
        <v>1</v>
      </c>
    </row>
    <row r="130" spans="1:42" x14ac:dyDescent="0.3">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c r="AJ130">
        <v>3</v>
      </c>
      <c r="AK130" t="str">
        <f>VLOOKUP(tbl_Employees[[#This Row],[Fake_Performance]],Perf_Bands!$B:$C,2,FALSE)</f>
        <v>To be Improved</v>
      </c>
      <c r="AL130">
        <f>IF(tbl_Employees[[#This Row],[Attrition]]="Yes",1,0)</f>
        <v>0</v>
      </c>
      <c r="AM130">
        <f>IF(AND(tbl_Employees[[#This Row],[Gender]]="Female",tbl_Employees[[#This Row],[Attrition_Flag]]=1),1,0)</f>
        <v>0</v>
      </c>
      <c r="AN130">
        <f>IF(AND(tbl_Employees[[#This Row],[MaritalStatus]]="Married",tbl_Employees[[#This Row],[Attrition_Flag]]=1),1,0)</f>
        <v>0</v>
      </c>
      <c r="AO130">
        <v>1</v>
      </c>
      <c r="AP130">
        <f>IF(OR(tbl_Employees[[#This Row],[WorkLifeBalance]]=1,tbl_Employees[[#This Row],[WorkLifeBalance]]=2),1,0)</f>
        <v>0</v>
      </c>
    </row>
    <row r="131" spans="1:42" x14ac:dyDescent="0.3">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c r="AJ131">
        <v>3</v>
      </c>
      <c r="AK131" t="str">
        <f>VLOOKUP(tbl_Employees[[#This Row],[Fake_Performance]],Perf_Bands!$B:$C,2,FALSE)</f>
        <v>To be Improved</v>
      </c>
      <c r="AL131">
        <f>IF(tbl_Employees[[#This Row],[Attrition]]="Yes",1,0)</f>
        <v>0</v>
      </c>
      <c r="AM131">
        <f>IF(AND(tbl_Employees[[#This Row],[Gender]]="Female",tbl_Employees[[#This Row],[Attrition_Flag]]=1),1,0)</f>
        <v>0</v>
      </c>
      <c r="AN131">
        <f>IF(AND(tbl_Employees[[#This Row],[MaritalStatus]]="Married",tbl_Employees[[#This Row],[Attrition_Flag]]=1),1,0)</f>
        <v>0</v>
      </c>
      <c r="AO131">
        <v>1</v>
      </c>
      <c r="AP131">
        <f>IF(OR(tbl_Employees[[#This Row],[WorkLifeBalance]]=1,tbl_Employees[[#This Row],[WorkLifeBalance]]=2),1,0)</f>
        <v>1</v>
      </c>
    </row>
    <row r="132" spans="1:42" x14ac:dyDescent="0.3">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c r="AJ132">
        <v>5</v>
      </c>
      <c r="AK132" t="str">
        <f>VLOOKUP(tbl_Employees[[#This Row],[Fake_Performance]],Perf_Bands!$B:$C,2,FALSE)</f>
        <v>High Performer</v>
      </c>
      <c r="AL132">
        <f>IF(tbl_Employees[[#This Row],[Attrition]]="Yes",1,0)</f>
        <v>0</v>
      </c>
      <c r="AM132">
        <f>IF(AND(tbl_Employees[[#This Row],[Gender]]="Female",tbl_Employees[[#This Row],[Attrition_Flag]]=1),1,0)</f>
        <v>0</v>
      </c>
      <c r="AN132">
        <f>IF(AND(tbl_Employees[[#This Row],[MaritalStatus]]="Married",tbl_Employees[[#This Row],[Attrition_Flag]]=1),1,0)</f>
        <v>0</v>
      </c>
      <c r="AO132">
        <v>1</v>
      </c>
      <c r="AP132">
        <f>IF(OR(tbl_Employees[[#This Row],[WorkLifeBalance]]=1,tbl_Employees[[#This Row],[WorkLifeBalance]]=2),1,0)</f>
        <v>0</v>
      </c>
    </row>
    <row r="133" spans="1:42" x14ac:dyDescent="0.3">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c r="AJ133">
        <v>4</v>
      </c>
      <c r="AK133" t="str">
        <f>VLOOKUP(tbl_Employees[[#This Row],[Fake_Performance]],Perf_Bands!$B:$C,2,FALSE)</f>
        <v>High Performer</v>
      </c>
      <c r="AL133">
        <f>IF(tbl_Employees[[#This Row],[Attrition]]="Yes",1,0)</f>
        <v>0</v>
      </c>
      <c r="AM133">
        <f>IF(AND(tbl_Employees[[#This Row],[Gender]]="Female",tbl_Employees[[#This Row],[Attrition_Flag]]=1),1,0)</f>
        <v>0</v>
      </c>
      <c r="AN133">
        <f>IF(AND(tbl_Employees[[#This Row],[MaritalStatus]]="Married",tbl_Employees[[#This Row],[Attrition_Flag]]=1),1,0)</f>
        <v>0</v>
      </c>
      <c r="AO133">
        <v>1</v>
      </c>
      <c r="AP133">
        <f>IF(OR(tbl_Employees[[#This Row],[WorkLifeBalance]]=1,tbl_Employees[[#This Row],[WorkLifeBalance]]=2),1,0)</f>
        <v>0</v>
      </c>
    </row>
    <row r="134" spans="1:42" x14ac:dyDescent="0.3">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c r="AJ134">
        <v>5</v>
      </c>
      <c r="AK134" t="str">
        <f>VLOOKUP(tbl_Employees[[#This Row],[Fake_Performance]],Perf_Bands!$B:$C,2,FALSE)</f>
        <v>High Performer</v>
      </c>
      <c r="AL134">
        <f>IF(tbl_Employees[[#This Row],[Attrition]]="Yes",1,0)</f>
        <v>1</v>
      </c>
      <c r="AM134">
        <f>IF(AND(tbl_Employees[[#This Row],[Gender]]="Female",tbl_Employees[[#This Row],[Attrition_Flag]]=1),1,0)</f>
        <v>1</v>
      </c>
      <c r="AN134">
        <f>IF(AND(tbl_Employees[[#This Row],[MaritalStatus]]="Married",tbl_Employees[[#This Row],[Attrition_Flag]]=1),1,0)</f>
        <v>1</v>
      </c>
      <c r="AO134">
        <v>1</v>
      </c>
      <c r="AP134">
        <f>IF(OR(tbl_Employees[[#This Row],[WorkLifeBalance]]=1,tbl_Employees[[#This Row],[WorkLifeBalance]]=2),1,0)</f>
        <v>0</v>
      </c>
    </row>
    <row r="135" spans="1:42" x14ac:dyDescent="0.3">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c r="AJ135">
        <v>1</v>
      </c>
      <c r="AK135" t="str">
        <f>VLOOKUP(tbl_Employees[[#This Row],[Fake_Performance]],Perf_Bands!$B:$C,2,FALSE)</f>
        <v>Performance Improvement Plan</v>
      </c>
      <c r="AL135">
        <f>IF(tbl_Employees[[#This Row],[Attrition]]="Yes",1,0)</f>
        <v>0</v>
      </c>
      <c r="AM135">
        <f>IF(AND(tbl_Employees[[#This Row],[Gender]]="Female",tbl_Employees[[#This Row],[Attrition_Flag]]=1),1,0)</f>
        <v>0</v>
      </c>
      <c r="AN135">
        <f>IF(AND(tbl_Employees[[#This Row],[MaritalStatus]]="Married",tbl_Employees[[#This Row],[Attrition_Flag]]=1),1,0)</f>
        <v>0</v>
      </c>
      <c r="AO135">
        <v>1</v>
      </c>
      <c r="AP135">
        <f>IF(OR(tbl_Employees[[#This Row],[WorkLifeBalance]]=1,tbl_Employees[[#This Row],[WorkLifeBalance]]=2),1,0)</f>
        <v>0</v>
      </c>
    </row>
    <row r="136" spans="1:42" x14ac:dyDescent="0.3">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c r="AJ136">
        <v>4</v>
      </c>
      <c r="AK136" t="str">
        <f>VLOOKUP(tbl_Employees[[#This Row],[Fake_Performance]],Perf_Bands!$B:$C,2,FALSE)</f>
        <v>High Performer</v>
      </c>
      <c r="AL136">
        <f>IF(tbl_Employees[[#This Row],[Attrition]]="Yes",1,0)</f>
        <v>0</v>
      </c>
      <c r="AM136">
        <f>IF(AND(tbl_Employees[[#This Row],[Gender]]="Female",tbl_Employees[[#This Row],[Attrition_Flag]]=1),1,0)</f>
        <v>0</v>
      </c>
      <c r="AN136">
        <f>IF(AND(tbl_Employees[[#This Row],[MaritalStatus]]="Married",tbl_Employees[[#This Row],[Attrition_Flag]]=1),1,0)</f>
        <v>0</v>
      </c>
      <c r="AO136">
        <v>1</v>
      </c>
      <c r="AP136">
        <f>IF(OR(tbl_Employees[[#This Row],[WorkLifeBalance]]=1,tbl_Employees[[#This Row],[WorkLifeBalance]]=2),1,0)</f>
        <v>0</v>
      </c>
    </row>
    <row r="137" spans="1:42" x14ac:dyDescent="0.3">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c r="AJ137">
        <v>3</v>
      </c>
      <c r="AK137" t="str">
        <f>VLOOKUP(tbl_Employees[[#This Row],[Fake_Performance]],Perf_Bands!$B:$C,2,FALSE)</f>
        <v>To be Improved</v>
      </c>
      <c r="AL137">
        <f>IF(tbl_Employees[[#This Row],[Attrition]]="Yes",1,0)</f>
        <v>0</v>
      </c>
      <c r="AM137">
        <f>IF(AND(tbl_Employees[[#This Row],[Gender]]="Female",tbl_Employees[[#This Row],[Attrition_Flag]]=1),1,0)</f>
        <v>0</v>
      </c>
      <c r="AN137">
        <f>IF(AND(tbl_Employees[[#This Row],[MaritalStatus]]="Married",tbl_Employees[[#This Row],[Attrition_Flag]]=1),1,0)</f>
        <v>0</v>
      </c>
      <c r="AO137">
        <v>1</v>
      </c>
      <c r="AP137">
        <f>IF(OR(tbl_Employees[[#This Row],[WorkLifeBalance]]=1,tbl_Employees[[#This Row],[WorkLifeBalance]]=2),1,0)</f>
        <v>0</v>
      </c>
    </row>
    <row r="138" spans="1:42" x14ac:dyDescent="0.3">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c r="AJ138">
        <v>2</v>
      </c>
      <c r="AK138" t="str">
        <f>VLOOKUP(tbl_Employees[[#This Row],[Fake_Performance]],Perf_Bands!$B:$C,2,FALSE)</f>
        <v>To be Improved</v>
      </c>
      <c r="AL138">
        <f>IF(tbl_Employees[[#This Row],[Attrition]]="Yes",1,0)</f>
        <v>1</v>
      </c>
      <c r="AM138">
        <f>IF(AND(tbl_Employees[[#This Row],[Gender]]="Female",tbl_Employees[[#This Row],[Attrition_Flag]]=1),1,0)</f>
        <v>0</v>
      </c>
      <c r="AN138">
        <f>IF(AND(tbl_Employees[[#This Row],[MaritalStatus]]="Married",tbl_Employees[[#This Row],[Attrition_Flag]]=1),1,0)</f>
        <v>0</v>
      </c>
      <c r="AO138">
        <v>1</v>
      </c>
      <c r="AP138">
        <f>IF(OR(tbl_Employees[[#This Row],[WorkLifeBalance]]=1,tbl_Employees[[#This Row],[WorkLifeBalance]]=2),1,0)</f>
        <v>0</v>
      </c>
    </row>
    <row r="139" spans="1:42" x14ac:dyDescent="0.3">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c r="AJ139">
        <v>5</v>
      </c>
      <c r="AK139" t="str">
        <f>VLOOKUP(tbl_Employees[[#This Row],[Fake_Performance]],Perf_Bands!$B:$C,2,FALSE)</f>
        <v>High Performer</v>
      </c>
      <c r="AL139">
        <f>IF(tbl_Employees[[#This Row],[Attrition]]="Yes",1,0)</f>
        <v>0</v>
      </c>
      <c r="AM139">
        <f>IF(AND(tbl_Employees[[#This Row],[Gender]]="Female",tbl_Employees[[#This Row],[Attrition_Flag]]=1),1,0)</f>
        <v>0</v>
      </c>
      <c r="AN139">
        <f>IF(AND(tbl_Employees[[#This Row],[MaritalStatus]]="Married",tbl_Employees[[#This Row],[Attrition_Flag]]=1),1,0)</f>
        <v>0</v>
      </c>
      <c r="AO139">
        <v>1</v>
      </c>
      <c r="AP139">
        <f>IF(OR(tbl_Employees[[#This Row],[WorkLifeBalance]]=1,tbl_Employees[[#This Row],[WorkLifeBalance]]=2),1,0)</f>
        <v>0</v>
      </c>
    </row>
    <row r="140" spans="1:42" x14ac:dyDescent="0.3">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c r="AJ140">
        <v>5</v>
      </c>
      <c r="AK140" t="str">
        <f>VLOOKUP(tbl_Employees[[#This Row],[Fake_Performance]],Perf_Bands!$B:$C,2,FALSE)</f>
        <v>High Performer</v>
      </c>
      <c r="AL140">
        <f>IF(tbl_Employees[[#This Row],[Attrition]]="Yes",1,0)</f>
        <v>0</v>
      </c>
      <c r="AM140">
        <f>IF(AND(tbl_Employees[[#This Row],[Gender]]="Female",tbl_Employees[[#This Row],[Attrition_Flag]]=1),1,0)</f>
        <v>0</v>
      </c>
      <c r="AN140">
        <f>IF(AND(tbl_Employees[[#This Row],[MaritalStatus]]="Married",tbl_Employees[[#This Row],[Attrition_Flag]]=1),1,0)</f>
        <v>0</v>
      </c>
      <c r="AO140">
        <v>1</v>
      </c>
      <c r="AP140">
        <f>IF(OR(tbl_Employees[[#This Row],[WorkLifeBalance]]=1,tbl_Employees[[#This Row],[WorkLifeBalance]]=2),1,0)</f>
        <v>0</v>
      </c>
    </row>
    <row r="141" spans="1:42" x14ac:dyDescent="0.3">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c r="AJ141">
        <v>2</v>
      </c>
      <c r="AK141" t="str">
        <f>VLOOKUP(tbl_Employees[[#This Row],[Fake_Performance]],Perf_Bands!$B:$C,2,FALSE)</f>
        <v>To be Improved</v>
      </c>
      <c r="AL141">
        <f>IF(tbl_Employees[[#This Row],[Attrition]]="Yes",1,0)</f>
        <v>0</v>
      </c>
      <c r="AM141">
        <f>IF(AND(tbl_Employees[[#This Row],[Gender]]="Female",tbl_Employees[[#This Row],[Attrition_Flag]]=1),1,0)</f>
        <v>0</v>
      </c>
      <c r="AN141">
        <f>IF(AND(tbl_Employees[[#This Row],[MaritalStatus]]="Married",tbl_Employees[[#This Row],[Attrition_Flag]]=1),1,0)</f>
        <v>0</v>
      </c>
      <c r="AO141">
        <v>1</v>
      </c>
      <c r="AP141">
        <f>IF(OR(tbl_Employees[[#This Row],[WorkLifeBalance]]=1,tbl_Employees[[#This Row],[WorkLifeBalance]]=2),1,0)</f>
        <v>1</v>
      </c>
    </row>
    <row r="142" spans="1:42" x14ac:dyDescent="0.3">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c r="AJ142">
        <v>2</v>
      </c>
      <c r="AK142" t="str">
        <f>VLOOKUP(tbl_Employees[[#This Row],[Fake_Performance]],Perf_Bands!$B:$C,2,FALSE)</f>
        <v>To be Improved</v>
      </c>
      <c r="AL142">
        <f>IF(tbl_Employees[[#This Row],[Attrition]]="Yes",1,0)</f>
        <v>1</v>
      </c>
      <c r="AM142">
        <f>IF(AND(tbl_Employees[[#This Row],[Gender]]="Female",tbl_Employees[[#This Row],[Attrition_Flag]]=1),1,0)</f>
        <v>1</v>
      </c>
      <c r="AN142">
        <f>IF(AND(tbl_Employees[[#This Row],[MaritalStatus]]="Married",tbl_Employees[[#This Row],[Attrition_Flag]]=1),1,0)</f>
        <v>0</v>
      </c>
      <c r="AO142">
        <v>1</v>
      </c>
      <c r="AP142">
        <f>IF(OR(tbl_Employees[[#This Row],[WorkLifeBalance]]=1,tbl_Employees[[#This Row],[WorkLifeBalance]]=2),1,0)</f>
        <v>0</v>
      </c>
    </row>
    <row r="143" spans="1:42" x14ac:dyDescent="0.3">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c r="AJ143">
        <v>1</v>
      </c>
      <c r="AK143" t="str">
        <f>VLOOKUP(tbl_Employees[[#This Row],[Fake_Performance]],Perf_Bands!$B:$C,2,FALSE)</f>
        <v>Performance Improvement Plan</v>
      </c>
      <c r="AL143">
        <f>IF(tbl_Employees[[#This Row],[Attrition]]="Yes",1,0)</f>
        <v>0</v>
      </c>
      <c r="AM143">
        <f>IF(AND(tbl_Employees[[#This Row],[Gender]]="Female",tbl_Employees[[#This Row],[Attrition_Flag]]=1),1,0)</f>
        <v>0</v>
      </c>
      <c r="AN143">
        <f>IF(AND(tbl_Employees[[#This Row],[MaritalStatus]]="Married",tbl_Employees[[#This Row],[Attrition_Flag]]=1),1,0)</f>
        <v>0</v>
      </c>
      <c r="AO143">
        <v>1</v>
      </c>
      <c r="AP143">
        <f>IF(OR(tbl_Employees[[#This Row],[WorkLifeBalance]]=1,tbl_Employees[[#This Row],[WorkLifeBalance]]=2),1,0)</f>
        <v>1</v>
      </c>
    </row>
    <row r="144" spans="1:42" x14ac:dyDescent="0.3">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c r="AJ144">
        <v>1</v>
      </c>
      <c r="AK144" t="str">
        <f>VLOOKUP(tbl_Employees[[#This Row],[Fake_Performance]],Perf_Bands!$B:$C,2,FALSE)</f>
        <v>Performance Improvement Plan</v>
      </c>
      <c r="AL144">
        <f>IF(tbl_Employees[[#This Row],[Attrition]]="Yes",1,0)</f>
        <v>0</v>
      </c>
      <c r="AM144">
        <f>IF(AND(tbl_Employees[[#This Row],[Gender]]="Female",tbl_Employees[[#This Row],[Attrition_Flag]]=1),1,0)</f>
        <v>0</v>
      </c>
      <c r="AN144">
        <f>IF(AND(tbl_Employees[[#This Row],[MaritalStatus]]="Married",tbl_Employees[[#This Row],[Attrition_Flag]]=1),1,0)</f>
        <v>0</v>
      </c>
      <c r="AO144">
        <v>1</v>
      </c>
      <c r="AP144">
        <f>IF(OR(tbl_Employees[[#This Row],[WorkLifeBalance]]=1,tbl_Employees[[#This Row],[WorkLifeBalance]]=2),1,0)</f>
        <v>0</v>
      </c>
    </row>
    <row r="145" spans="1:42" x14ac:dyDescent="0.3">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c r="AJ145">
        <v>3</v>
      </c>
      <c r="AK145" t="str">
        <f>VLOOKUP(tbl_Employees[[#This Row],[Fake_Performance]],Perf_Bands!$B:$C,2,FALSE)</f>
        <v>To be Improved</v>
      </c>
      <c r="AL145">
        <f>IF(tbl_Employees[[#This Row],[Attrition]]="Yes",1,0)</f>
        <v>0</v>
      </c>
      <c r="AM145">
        <f>IF(AND(tbl_Employees[[#This Row],[Gender]]="Female",tbl_Employees[[#This Row],[Attrition_Flag]]=1),1,0)</f>
        <v>0</v>
      </c>
      <c r="AN145">
        <f>IF(AND(tbl_Employees[[#This Row],[MaritalStatus]]="Married",tbl_Employees[[#This Row],[Attrition_Flag]]=1),1,0)</f>
        <v>0</v>
      </c>
      <c r="AO145">
        <v>1</v>
      </c>
      <c r="AP145">
        <f>IF(OR(tbl_Employees[[#This Row],[WorkLifeBalance]]=1,tbl_Employees[[#This Row],[WorkLifeBalance]]=2),1,0)</f>
        <v>1</v>
      </c>
    </row>
    <row r="146" spans="1:42" x14ac:dyDescent="0.3">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c r="AJ146">
        <v>3</v>
      </c>
      <c r="AK146" t="str">
        <f>VLOOKUP(tbl_Employees[[#This Row],[Fake_Performance]],Perf_Bands!$B:$C,2,FALSE)</f>
        <v>To be Improved</v>
      </c>
      <c r="AL146">
        <f>IF(tbl_Employees[[#This Row],[Attrition]]="Yes",1,0)</f>
        <v>0</v>
      </c>
      <c r="AM146">
        <f>IF(AND(tbl_Employees[[#This Row],[Gender]]="Female",tbl_Employees[[#This Row],[Attrition_Flag]]=1),1,0)</f>
        <v>0</v>
      </c>
      <c r="AN146">
        <f>IF(AND(tbl_Employees[[#This Row],[MaritalStatus]]="Married",tbl_Employees[[#This Row],[Attrition_Flag]]=1),1,0)</f>
        <v>0</v>
      </c>
      <c r="AO146">
        <v>1</v>
      </c>
      <c r="AP146">
        <f>IF(OR(tbl_Employees[[#This Row],[WorkLifeBalance]]=1,tbl_Employees[[#This Row],[WorkLifeBalance]]=2),1,0)</f>
        <v>0</v>
      </c>
    </row>
    <row r="147" spans="1:42" x14ac:dyDescent="0.3">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c r="AJ147">
        <v>3</v>
      </c>
      <c r="AK147" t="str">
        <f>VLOOKUP(tbl_Employees[[#This Row],[Fake_Performance]],Perf_Bands!$B:$C,2,FALSE)</f>
        <v>To be Improved</v>
      </c>
      <c r="AL147">
        <f>IF(tbl_Employees[[#This Row],[Attrition]]="Yes",1,0)</f>
        <v>0</v>
      </c>
      <c r="AM147">
        <f>IF(AND(tbl_Employees[[#This Row],[Gender]]="Female",tbl_Employees[[#This Row],[Attrition_Flag]]=1),1,0)</f>
        <v>0</v>
      </c>
      <c r="AN147">
        <f>IF(AND(tbl_Employees[[#This Row],[MaritalStatus]]="Married",tbl_Employees[[#This Row],[Attrition_Flag]]=1),1,0)</f>
        <v>0</v>
      </c>
      <c r="AO147">
        <v>1</v>
      </c>
      <c r="AP147">
        <f>IF(OR(tbl_Employees[[#This Row],[WorkLifeBalance]]=1,tbl_Employees[[#This Row],[WorkLifeBalance]]=2),1,0)</f>
        <v>0</v>
      </c>
    </row>
    <row r="148" spans="1:42" x14ac:dyDescent="0.3">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c r="AJ148">
        <v>5</v>
      </c>
      <c r="AK148" t="str">
        <f>VLOOKUP(tbl_Employees[[#This Row],[Fake_Performance]],Perf_Bands!$B:$C,2,FALSE)</f>
        <v>High Performer</v>
      </c>
      <c r="AL148">
        <f>IF(tbl_Employees[[#This Row],[Attrition]]="Yes",1,0)</f>
        <v>0</v>
      </c>
      <c r="AM148">
        <f>IF(AND(tbl_Employees[[#This Row],[Gender]]="Female",tbl_Employees[[#This Row],[Attrition_Flag]]=1),1,0)</f>
        <v>0</v>
      </c>
      <c r="AN148">
        <f>IF(AND(tbl_Employees[[#This Row],[MaritalStatus]]="Married",tbl_Employees[[#This Row],[Attrition_Flag]]=1),1,0)</f>
        <v>0</v>
      </c>
      <c r="AO148">
        <v>1</v>
      </c>
      <c r="AP148">
        <f>IF(OR(tbl_Employees[[#This Row],[WorkLifeBalance]]=1,tbl_Employees[[#This Row],[WorkLifeBalance]]=2),1,0)</f>
        <v>0</v>
      </c>
    </row>
    <row r="149" spans="1:42" x14ac:dyDescent="0.3">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c r="AJ149">
        <v>4</v>
      </c>
      <c r="AK149" t="str">
        <f>VLOOKUP(tbl_Employees[[#This Row],[Fake_Performance]],Perf_Bands!$B:$C,2,FALSE)</f>
        <v>High Performer</v>
      </c>
      <c r="AL149">
        <f>IF(tbl_Employees[[#This Row],[Attrition]]="Yes",1,0)</f>
        <v>0</v>
      </c>
      <c r="AM149">
        <f>IF(AND(tbl_Employees[[#This Row],[Gender]]="Female",tbl_Employees[[#This Row],[Attrition_Flag]]=1),1,0)</f>
        <v>0</v>
      </c>
      <c r="AN149">
        <f>IF(AND(tbl_Employees[[#This Row],[MaritalStatus]]="Married",tbl_Employees[[#This Row],[Attrition_Flag]]=1),1,0)</f>
        <v>0</v>
      </c>
      <c r="AO149">
        <v>1</v>
      </c>
      <c r="AP149">
        <f>IF(OR(tbl_Employees[[#This Row],[WorkLifeBalance]]=1,tbl_Employees[[#This Row],[WorkLifeBalance]]=2),1,0)</f>
        <v>1</v>
      </c>
    </row>
    <row r="150" spans="1:42" x14ac:dyDescent="0.3">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c r="AJ150">
        <v>1</v>
      </c>
      <c r="AK150" t="str">
        <f>VLOOKUP(tbl_Employees[[#This Row],[Fake_Performance]],Perf_Bands!$B:$C,2,FALSE)</f>
        <v>Performance Improvement Plan</v>
      </c>
      <c r="AL150">
        <f>IF(tbl_Employees[[#This Row],[Attrition]]="Yes",1,0)</f>
        <v>0</v>
      </c>
      <c r="AM150">
        <f>IF(AND(tbl_Employees[[#This Row],[Gender]]="Female",tbl_Employees[[#This Row],[Attrition_Flag]]=1),1,0)</f>
        <v>0</v>
      </c>
      <c r="AN150">
        <f>IF(AND(tbl_Employees[[#This Row],[MaritalStatus]]="Married",tbl_Employees[[#This Row],[Attrition_Flag]]=1),1,0)</f>
        <v>0</v>
      </c>
      <c r="AO150">
        <v>1</v>
      </c>
      <c r="AP150">
        <f>IF(OR(tbl_Employees[[#This Row],[WorkLifeBalance]]=1,tbl_Employees[[#This Row],[WorkLifeBalance]]=2),1,0)</f>
        <v>0</v>
      </c>
    </row>
    <row r="151" spans="1:42" x14ac:dyDescent="0.3">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c r="AJ151">
        <v>4</v>
      </c>
      <c r="AK151" t="str">
        <f>VLOOKUP(tbl_Employees[[#This Row],[Fake_Performance]],Perf_Bands!$B:$C,2,FALSE)</f>
        <v>High Performer</v>
      </c>
      <c r="AL151">
        <f>IF(tbl_Employees[[#This Row],[Attrition]]="Yes",1,0)</f>
        <v>0</v>
      </c>
      <c r="AM151">
        <f>IF(AND(tbl_Employees[[#This Row],[Gender]]="Female",tbl_Employees[[#This Row],[Attrition_Flag]]=1),1,0)</f>
        <v>0</v>
      </c>
      <c r="AN151">
        <f>IF(AND(tbl_Employees[[#This Row],[MaritalStatus]]="Married",tbl_Employees[[#This Row],[Attrition_Flag]]=1),1,0)</f>
        <v>0</v>
      </c>
      <c r="AO151">
        <v>1</v>
      </c>
      <c r="AP151">
        <f>IF(OR(tbl_Employees[[#This Row],[WorkLifeBalance]]=1,tbl_Employees[[#This Row],[WorkLifeBalance]]=2),1,0)</f>
        <v>0</v>
      </c>
    </row>
    <row r="152" spans="1:42" x14ac:dyDescent="0.3">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c r="AJ152">
        <v>2</v>
      </c>
      <c r="AK152" t="str">
        <f>VLOOKUP(tbl_Employees[[#This Row],[Fake_Performance]],Perf_Bands!$B:$C,2,FALSE)</f>
        <v>To be Improved</v>
      </c>
      <c r="AL152">
        <f>IF(tbl_Employees[[#This Row],[Attrition]]="Yes",1,0)</f>
        <v>0</v>
      </c>
      <c r="AM152">
        <f>IF(AND(tbl_Employees[[#This Row],[Gender]]="Female",tbl_Employees[[#This Row],[Attrition_Flag]]=1),1,0)</f>
        <v>0</v>
      </c>
      <c r="AN152">
        <f>IF(AND(tbl_Employees[[#This Row],[MaritalStatus]]="Married",tbl_Employees[[#This Row],[Attrition_Flag]]=1),1,0)</f>
        <v>0</v>
      </c>
      <c r="AO152">
        <v>1</v>
      </c>
      <c r="AP152">
        <f>IF(OR(tbl_Employees[[#This Row],[WorkLifeBalance]]=1,tbl_Employees[[#This Row],[WorkLifeBalance]]=2),1,0)</f>
        <v>0</v>
      </c>
    </row>
    <row r="153" spans="1:42" x14ac:dyDescent="0.3">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c r="AJ153">
        <v>5</v>
      </c>
      <c r="AK153" t="str">
        <f>VLOOKUP(tbl_Employees[[#This Row],[Fake_Performance]],Perf_Bands!$B:$C,2,FALSE)</f>
        <v>High Performer</v>
      </c>
      <c r="AL153">
        <f>IF(tbl_Employees[[#This Row],[Attrition]]="Yes",1,0)</f>
        <v>0</v>
      </c>
      <c r="AM153">
        <f>IF(AND(tbl_Employees[[#This Row],[Gender]]="Female",tbl_Employees[[#This Row],[Attrition_Flag]]=1),1,0)</f>
        <v>0</v>
      </c>
      <c r="AN153">
        <f>IF(AND(tbl_Employees[[#This Row],[MaritalStatus]]="Married",tbl_Employees[[#This Row],[Attrition_Flag]]=1),1,0)</f>
        <v>0</v>
      </c>
      <c r="AO153">
        <v>1</v>
      </c>
      <c r="AP153">
        <f>IF(OR(tbl_Employees[[#This Row],[WorkLifeBalance]]=1,tbl_Employees[[#This Row],[WorkLifeBalance]]=2),1,0)</f>
        <v>0</v>
      </c>
    </row>
    <row r="154" spans="1:42" x14ac:dyDescent="0.3">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c r="AJ154">
        <v>1</v>
      </c>
      <c r="AK154" t="str">
        <f>VLOOKUP(tbl_Employees[[#This Row],[Fake_Performance]],Perf_Bands!$B:$C,2,FALSE)</f>
        <v>Performance Improvement Plan</v>
      </c>
      <c r="AL154">
        <f>IF(tbl_Employees[[#This Row],[Attrition]]="Yes",1,0)</f>
        <v>0</v>
      </c>
      <c r="AM154">
        <f>IF(AND(tbl_Employees[[#This Row],[Gender]]="Female",tbl_Employees[[#This Row],[Attrition_Flag]]=1),1,0)</f>
        <v>0</v>
      </c>
      <c r="AN154">
        <f>IF(AND(tbl_Employees[[#This Row],[MaritalStatus]]="Married",tbl_Employees[[#This Row],[Attrition_Flag]]=1),1,0)</f>
        <v>0</v>
      </c>
      <c r="AO154">
        <v>1</v>
      </c>
      <c r="AP154">
        <f>IF(OR(tbl_Employees[[#This Row],[WorkLifeBalance]]=1,tbl_Employees[[#This Row],[WorkLifeBalance]]=2),1,0)</f>
        <v>1</v>
      </c>
    </row>
    <row r="155" spans="1:42" x14ac:dyDescent="0.3">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c r="AJ155">
        <v>1</v>
      </c>
      <c r="AK155" t="str">
        <f>VLOOKUP(tbl_Employees[[#This Row],[Fake_Performance]],Perf_Bands!$B:$C,2,FALSE)</f>
        <v>Performance Improvement Plan</v>
      </c>
      <c r="AL155">
        <f>IF(tbl_Employees[[#This Row],[Attrition]]="Yes",1,0)</f>
        <v>0</v>
      </c>
      <c r="AM155">
        <f>IF(AND(tbl_Employees[[#This Row],[Gender]]="Female",tbl_Employees[[#This Row],[Attrition_Flag]]=1),1,0)</f>
        <v>0</v>
      </c>
      <c r="AN155">
        <f>IF(AND(tbl_Employees[[#This Row],[MaritalStatus]]="Married",tbl_Employees[[#This Row],[Attrition_Flag]]=1),1,0)</f>
        <v>0</v>
      </c>
      <c r="AO155">
        <v>1</v>
      </c>
      <c r="AP155">
        <f>IF(OR(tbl_Employees[[#This Row],[WorkLifeBalance]]=1,tbl_Employees[[#This Row],[WorkLifeBalance]]=2),1,0)</f>
        <v>1</v>
      </c>
    </row>
    <row r="156" spans="1:42" x14ac:dyDescent="0.3">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c r="AJ156">
        <v>3</v>
      </c>
      <c r="AK156" t="str">
        <f>VLOOKUP(tbl_Employees[[#This Row],[Fake_Performance]],Perf_Bands!$B:$C,2,FALSE)</f>
        <v>To be Improved</v>
      </c>
      <c r="AL156">
        <f>IF(tbl_Employees[[#This Row],[Attrition]]="Yes",1,0)</f>
        <v>0</v>
      </c>
      <c r="AM156">
        <f>IF(AND(tbl_Employees[[#This Row],[Gender]]="Female",tbl_Employees[[#This Row],[Attrition_Flag]]=1),1,0)</f>
        <v>0</v>
      </c>
      <c r="AN156">
        <f>IF(AND(tbl_Employees[[#This Row],[MaritalStatus]]="Married",tbl_Employees[[#This Row],[Attrition_Flag]]=1),1,0)</f>
        <v>0</v>
      </c>
      <c r="AO156">
        <v>1</v>
      </c>
      <c r="AP156">
        <f>IF(OR(tbl_Employees[[#This Row],[WorkLifeBalance]]=1,tbl_Employees[[#This Row],[WorkLifeBalance]]=2),1,0)</f>
        <v>0</v>
      </c>
    </row>
    <row r="157" spans="1:42" x14ac:dyDescent="0.3">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c r="AJ157">
        <v>3</v>
      </c>
      <c r="AK157" t="str">
        <f>VLOOKUP(tbl_Employees[[#This Row],[Fake_Performance]],Perf_Bands!$B:$C,2,FALSE)</f>
        <v>To be Improved</v>
      </c>
      <c r="AL157">
        <f>IF(tbl_Employees[[#This Row],[Attrition]]="Yes",1,0)</f>
        <v>0</v>
      </c>
      <c r="AM157">
        <f>IF(AND(tbl_Employees[[#This Row],[Gender]]="Female",tbl_Employees[[#This Row],[Attrition_Flag]]=1),1,0)</f>
        <v>0</v>
      </c>
      <c r="AN157">
        <f>IF(AND(tbl_Employees[[#This Row],[MaritalStatus]]="Married",tbl_Employees[[#This Row],[Attrition_Flag]]=1),1,0)</f>
        <v>0</v>
      </c>
      <c r="AO157">
        <v>1</v>
      </c>
      <c r="AP157">
        <f>IF(OR(tbl_Employees[[#This Row],[WorkLifeBalance]]=1,tbl_Employees[[#This Row],[WorkLifeBalance]]=2),1,0)</f>
        <v>0</v>
      </c>
    </row>
    <row r="158" spans="1:42" x14ac:dyDescent="0.3">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c r="AJ158">
        <v>5</v>
      </c>
      <c r="AK158" t="str">
        <f>VLOOKUP(tbl_Employees[[#This Row],[Fake_Performance]],Perf_Bands!$B:$C,2,FALSE)</f>
        <v>High Performer</v>
      </c>
      <c r="AL158">
        <f>IF(tbl_Employees[[#This Row],[Attrition]]="Yes",1,0)</f>
        <v>0</v>
      </c>
      <c r="AM158">
        <f>IF(AND(tbl_Employees[[#This Row],[Gender]]="Female",tbl_Employees[[#This Row],[Attrition_Flag]]=1),1,0)</f>
        <v>0</v>
      </c>
      <c r="AN158">
        <f>IF(AND(tbl_Employees[[#This Row],[MaritalStatus]]="Married",tbl_Employees[[#This Row],[Attrition_Flag]]=1),1,0)</f>
        <v>0</v>
      </c>
      <c r="AO158">
        <v>1</v>
      </c>
      <c r="AP158">
        <f>IF(OR(tbl_Employees[[#This Row],[WorkLifeBalance]]=1,tbl_Employees[[#This Row],[WorkLifeBalance]]=2),1,0)</f>
        <v>0</v>
      </c>
    </row>
    <row r="159" spans="1:42" x14ac:dyDescent="0.3">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c r="AJ159">
        <v>1</v>
      </c>
      <c r="AK159" t="str">
        <f>VLOOKUP(tbl_Employees[[#This Row],[Fake_Performance]],Perf_Bands!$B:$C,2,FALSE)</f>
        <v>Performance Improvement Plan</v>
      </c>
      <c r="AL159">
        <f>IF(tbl_Employees[[#This Row],[Attrition]]="Yes",1,0)</f>
        <v>0</v>
      </c>
      <c r="AM159">
        <f>IF(AND(tbl_Employees[[#This Row],[Gender]]="Female",tbl_Employees[[#This Row],[Attrition_Flag]]=1),1,0)</f>
        <v>0</v>
      </c>
      <c r="AN159">
        <f>IF(AND(tbl_Employees[[#This Row],[MaritalStatus]]="Married",tbl_Employees[[#This Row],[Attrition_Flag]]=1),1,0)</f>
        <v>0</v>
      </c>
      <c r="AO159">
        <v>1</v>
      </c>
      <c r="AP159">
        <f>IF(OR(tbl_Employees[[#This Row],[WorkLifeBalance]]=1,tbl_Employees[[#This Row],[WorkLifeBalance]]=2),1,0)</f>
        <v>1</v>
      </c>
    </row>
    <row r="160" spans="1:42" x14ac:dyDescent="0.3">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c r="AJ160">
        <v>5</v>
      </c>
      <c r="AK160" t="str">
        <f>VLOOKUP(tbl_Employees[[#This Row],[Fake_Performance]],Perf_Bands!$B:$C,2,FALSE)</f>
        <v>High Performer</v>
      </c>
      <c r="AL160">
        <f>IF(tbl_Employees[[#This Row],[Attrition]]="Yes",1,0)</f>
        <v>0</v>
      </c>
      <c r="AM160">
        <f>IF(AND(tbl_Employees[[#This Row],[Gender]]="Female",tbl_Employees[[#This Row],[Attrition_Flag]]=1),1,0)</f>
        <v>0</v>
      </c>
      <c r="AN160">
        <f>IF(AND(tbl_Employees[[#This Row],[MaritalStatus]]="Married",tbl_Employees[[#This Row],[Attrition_Flag]]=1),1,0)</f>
        <v>0</v>
      </c>
      <c r="AO160">
        <v>1</v>
      </c>
      <c r="AP160">
        <f>IF(OR(tbl_Employees[[#This Row],[WorkLifeBalance]]=1,tbl_Employees[[#This Row],[WorkLifeBalance]]=2),1,0)</f>
        <v>1</v>
      </c>
    </row>
    <row r="161" spans="1:42" x14ac:dyDescent="0.3">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c r="AJ161">
        <v>2</v>
      </c>
      <c r="AK161" t="str">
        <f>VLOOKUP(tbl_Employees[[#This Row],[Fake_Performance]],Perf_Bands!$B:$C,2,FALSE)</f>
        <v>To be Improved</v>
      </c>
      <c r="AL161">
        <f>IF(tbl_Employees[[#This Row],[Attrition]]="Yes",1,0)</f>
        <v>0</v>
      </c>
      <c r="AM161">
        <f>IF(AND(tbl_Employees[[#This Row],[Gender]]="Female",tbl_Employees[[#This Row],[Attrition_Flag]]=1),1,0)</f>
        <v>0</v>
      </c>
      <c r="AN161">
        <f>IF(AND(tbl_Employees[[#This Row],[MaritalStatus]]="Married",tbl_Employees[[#This Row],[Attrition_Flag]]=1),1,0)</f>
        <v>0</v>
      </c>
      <c r="AO161">
        <v>1</v>
      </c>
      <c r="AP161">
        <f>IF(OR(tbl_Employees[[#This Row],[WorkLifeBalance]]=1,tbl_Employees[[#This Row],[WorkLifeBalance]]=2),1,0)</f>
        <v>0</v>
      </c>
    </row>
    <row r="162" spans="1:42" x14ac:dyDescent="0.3">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c r="AJ162">
        <v>1</v>
      </c>
      <c r="AK162" t="str">
        <f>VLOOKUP(tbl_Employees[[#This Row],[Fake_Performance]],Perf_Bands!$B:$C,2,FALSE)</f>
        <v>Performance Improvement Plan</v>
      </c>
      <c r="AL162">
        <f>IF(tbl_Employees[[#This Row],[Attrition]]="Yes",1,0)</f>
        <v>0</v>
      </c>
      <c r="AM162">
        <f>IF(AND(tbl_Employees[[#This Row],[Gender]]="Female",tbl_Employees[[#This Row],[Attrition_Flag]]=1),1,0)</f>
        <v>0</v>
      </c>
      <c r="AN162">
        <f>IF(AND(tbl_Employees[[#This Row],[MaritalStatus]]="Married",tbl_Employees[[#This Row],[Attrition_Flag]]=1),1,0)</f>
        <v>0</v>
      </c>
      <c r="AO162">
        <v>1</v>
      </c>
      <c r="AP162">
        <f>IF(OR(tbl_Employees[[#This Row],[WorkLifeBalance]]=1,tbl_Employees[[#This Row],[WorkLifeBalance]]=2),1,0)</f>
        <v>0</v>
      </c>
    </row>
    <row r="163" spans="1:42" x14ac:dyDescent="0.3">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c r="AJ163">
        <v>4</v>
      </c>
      <c r="AK163" t="str">
        <f>VLOOKUP(tbl_Employees[[#This Row],[Fake_Performance]],Perf_Bands!$B:$C,2,FALSE)</f>
        <v>High Performer</v>
      </c>
      <c r="AL163">
        <f>IF(tbl_Employees[[#This Row],[Attrition]]="Yes",1,0)</f>
        <v>0</v>
      </c>
      <c r="AM163">
        <f>IF(AND(tbl_Employees[[#This Row],[Gender]]="Female",tbl_Employees[[#This Row],[Attrition_Flag]]=1),1,0)</f>
        <v>0</v>
      </c>
      <c r="AN163">
        <f>IF(AND(tbl_Employees[[#This Row],[MaritalStatus]]="Married",tbl_Employees[[#This Row],[Attrition_Flag]]=1),1,0)</f>
        <v>0</v>
      </c>
      <c r="AO163">
        <v>1</v>
      </c>
      <c r="AP163">
        <f>IF(OR(tbl_Employees[[#This Row],[WorkLifeBalance]]=1,tbl_Employees[[#This Row],[WorkLifeBalance]]=2),1,0)</f>
        <v>1</v>
      </c>
    </row>
    <row r="164" spans="1:42" x14ac:dyDescent="0.3">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c r="AJ164">
        <v>5</v>
      </c>
      <c r="AK164" t="str">
        <f>VLOOKUP(tbl_Employees[[#This Row],[Fake_Performance]],Perf_Bands!$B:$C,2,FALSE)</f>
        <v>High Performer</v>
      </c>
      <c r="AL164">
        <f>IF(tbl_Employees[[#This Row],[Attrition]]="Yes",1,0)</f>
        <v>0</v>
      </c>
      <c r="AM164">
        <f>IF(AND(tbl_Employees[[#This Row],[Gender]]="Female",tbl_Employees[[#This Row],[Attrition_Flag]]=1),1,0)</f>
        <v>0</v>
      </c>
      <c r="AN164">
        <f>IF(AND(tbl_Employees[[#This Row],[MaritalStatus]]="Married",tbl_Employees[[#This Row],[Attrition_Flag]]=1),1,0)</f>
        <v>0</v>
      </c>
      <c r="AO164">
        <v>1</v>
      </c>
      <c r="AP164">
        <f>IF(OR(tbl_Employees[[#This Row],[WorkLifeBalance]]=1,tbl_Employees[[#This Row],[WorkLifeBalance]]=2),1,0)</f>
        <v>1</v>
      </c>
    </row>
    <row r="165" spans="1:42" x14ac:dyDescent="0.3">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c r="AJ165">
        <v>1</v>
      </c>
      <c r="AK165" t="str">
        <f>VLOOKUP(tbl_Employees[[#This Row],[Fake_Performance]],Perf_Bands!$B:$C,2,FALSE)</f>
        <v>Performance Improvement Plan</v>
      </c>
      <c r="AL165">
        <f>IF(tbl_Employees[[#This Row],[Attrition]]="Yes",1,0)</f>
        <v>0</v>
      </c>
      <c r="AM165">
        <f>IF(AND(tbl_Employees[[#This Row],[Gender]]="Female",tbl_Employees[[#This Row],[Attrition_Flag]]=1),1,0)</f>
        <v>0</v>
      </c>
      <c r="AN165">
        <f>IF(AND(tbl_Employees[[#This Row],[MaritalStatus]]="Married",tbl_Employees[[#This Row],[Attrition_Flag]]=1),1,0)</f>
        <v>0</v>
      </c>
      <c r="AO165">
        <v>1</v>
      </c>
      <c r="AP165">
        <f>IF(OR(tbl_Employees[[#This Row],[WorkLifeBalance]]=1,tbl_Employees[[#This Row],[WorkLifeBalance]]=2),1,0)</f>
        <v>1</v>
      </c>
    </row>
    <row r="166" spans="1:42" x14ac:dyDescent="0.3">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c r="AJ166">
        <v>2</v>
      </c>
      <c r="AK166" t="str">
        <f>VLOOKUP(tbl_Employees[[#This Row],[Fake_Performance]],Perf_Bands!$B:$C,2,FALSE)</f>
        <v>To be Improved</v>
      </c>
      <c r="AL166">
        <f>IF(tbl_Employees[[#This Row],[Attrition]]="Yes",1,0)</f>
        <v>0</v>
      </c>
      <c r="AM166">
        <f>IF(AND(tbl_Employees[[#This Row],[Gender]]="Female",tbl_Employees[[#This Row],[Attrition_Flag]]=1),1,0)</f>
        <v>0</v>
      </c>
      <c r="AN166">
        <f>IF(AND(tbl_Employees[[#This Row],[MaritalStatus]]="Married",tbl_Employees[[#This Row],[Attrition_Flag]]=1),1,0)</f>
        <v>0</v>
      </c>
      <c r="AO166">
        <v>1</v>
      </c>
      <c r="AP166">
        <f>IF(OR(tbl_Employees[[#This Row],[WorkLifeBalance]]=1,tbl_Employees[[#This Row],[WorkLifeBalance]]=2),1,0)</f>
        <v>1</v>
      </c>
    </row>
    <row r="167" spans="1:42" x14ac:dyDescent="0.3">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c r="AJ167">
        <v>5</v>
      </c>
      <c r="AK167" t="str">
        <f>VLOOKUP(tbl_Employees[[#This Row],[Fake_Performance]],Perf_Bands!$B:$C,2,FALSE)</f>
        <v>High Performer</v>
      </c>
      <c r="AL167">
        <f>IF(tbl_Employees[[#This Row],[Attrition]]="Yes",1,0)</f>
        <v>0</v>
      </c>
      <c r="AM167">
        <f>IF(AND(tbl_Employees[[#This Row],[Gender]]="Female",tbl_Employees[[#This Row],[Attrition_Flag]]=1),1,0)</f>
        <v>0</v>
      </c>
      <c r="AN167">
        <f>IF(AND(tbl_Employees[[#This Row],[MaritalStatus]]="Married",tbl_Employees[[#This Row],[Attrition_Flag]]=1),1,0)</f>
        <v>0</v>
      </c>
      <c r="AO167">
        <v>1</v>
      </c>
      <c r="AP167">
        <f>IF(OR(tbl_Employees[[#This Row],[WorkLifeBalance]]=1,tbl_Employees[[#This Row],[WorkLifeBalance]]=2),1,0)</f>
        <v>0</v>
      </c>
    </row>
    <row r="168" spans="1:42" x14ac:dyDescent="0.3">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c r="AJ168">
        <v>2</v>
      </c>
      <c r="AK168" t="str">
        <f>VLOOKUP(tbl_Employees[[#This Row],[Fake_Performance]],Perf_Bands!$B:$C,2,FALSE)</f>
        <v>To be Improved</v>
      </c>
      <c r="AL168">
        <f>IF(tbl_Employees[[#This Row],[Attrition]]="Yes",1,0)</f>
        <v>0</v>
      </c>
      <c r="AM168">
        <f>IF(AND(tbl_Employees[[#This Row],[Gender]]="Female",tbl_Employees[[#This Row],[Attrition_Flag]]=1),1,0)</f>
        <v>0</v>
      </c>
      <c r="AN168">
        <f>IF(AND(tbl_Employees[[#This Row],[MaritalStatus]]="Married",tbl_Employees[[#This Row],[Attrition_Flag]]=1),1,0)</f>
        <v>0</v>
      </c>
      <c r="AO168">
        <v>1</v>
      </c>
      <c r="AP168">
        <f>IF(OR(tbl_Employees[[#This Row],[WorkLifeBalance]]=1,tbl_Employees[[#This Row],[WorkLifeBalance]]=2),1,0)</f>
        <v>0</v>
      </c>
    </row>
    <row r="169" spans="1:42" x14ac:dyDescent="0.3">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c r="AJ169">
        <v>1</v>
      </c>
      <c r="AK169" t="str">
        <f>VLOOKUP(tbl_Employees[[#This Row],[Fake_Performance]],Perf_Bands!$B:$C,2,FALSE)</f>
        <v>Performance Improvement Plan</v>
      </c>
      <c r="AL169">
        <f>IF(tbl_Employees[[#This Row],[Attrition]]="Yes",1,0)</f>
        <v>0</v>
      </c>
      <c r="AM169">
        <f>IF(AND(tbl_Employees[[#This Row],[Gender]]="Female",tbl_Employees[[#This Row],[Attrition_Flag]]=1),1,0)</f>
        <v>0</v>
      </c>
      <c r="AN169">
        <f>IF(AND(tbl_Employees[[#This Row],[MaritalStatus]]="Married",tbl_Employees[[#This Row],[Attrition_Flag]]=1),1,0)</f>
        <v>0</v>
      </c>
      <c r="AO169">
        <v>1</v>
      </c>
      <c r="AP169">
        <f>IF(OR(tbl_Employees[[#This Row],[WorkLifeBalance]]=1,tbl_Employees[[#This Row],[WorkLifeBalance]]=2),1,0)</f>
        <v>0</v>
      </c>
    </row>
    <row r="170" spans="1:42" x14ac:dyDescent="0.3">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c r="AJ170">
        <v>2</v>
      </c>
      <c r="AK170" t="str">
        <f>VLOOKUP(tbl_Employees[[#This Row],[Fake_Performance]],Perf_Bands!$B:$C,2,FALSE)</f>
        <v>To be Improved</v>
      </c>
      <c r="AL170">
        <f>IF(tbl_Employees[[#This Row],[Attrition]]="Yes",1,0)</f>
        <v>0</v>
      </c>
      <c r="AM170">
        <f>IF(AND(tbl_Employees[[#This Row],[Gender]]="Female",tbl_Employees[[#This Row],[Attrition_Flag]]=1),1,0)</f>
        <v>0</v>
      </c>
      <c r="AN170">
        <f>IF(AND(tbl_Employees[[#This Row],[MaritalStatus]]="Married",tbl_Employees[[#This Row],[Attrition_Flag]]=1),1,0)</f>
        <v>0</v>
      </c>
      <c r="AO170">
        <v>1</v>
      </c>
      <c r="AP170">
        <f>IF(OR(tbl_Employees[[#This Row],[WorkLifeBalance]]=1,tbl_Employees[[#This Row],[WorkLifeBalance]]=2),1,0)</f>
        <v>0</v>
      </c>
    </row>
    <row r="171" spans="1:42" x14ac:dyDescent="0.3">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c r="AJ171">
        <v>2</v>
      </c>
      <c r="AK171" t="str">
        <f>VLOOKUP(tbl_Employees[[#This Row],[Fake_Performance]],Perf_Bands!$B:$C,2,FALSE)</f>
        <v>To be Improved</v>
      </c>
      <c r="AL171">
        <f>IF(tbl_Employees[[#This Row],[Attrition]]="Yes",1,0)</f>
        <v>0</v>
      </c>
      <c r="AM171">
        <f>IF(AND(tbl_Employees[[#This Row],[Gender]]="Female",tbl_Employees[[#This Row],[Attrition_Flag]]=1),1,0)</f>
        <v>0</v>
      </c>
      <c r="AN171">
        <f>IF(AND(tbl_Employees[[#This Row],[MaritalStatus]]="Married",tbl_Employees[[#This Row],[Attrition_Flag]]=1),1,0)</f>
        <v>0</v>
      </c>
      <c r="AO171">
        <v>1</v>
      </c>
      <c r="AP171">
        <f>IF(OR(tbl_Employees[[#This Row],[WorkLifeBalance]]=1,tbl_Employees[[#This Row],[WorkLifeBalance]]=2),1,0)</f>
        <v>0</v>
      </c>
    </row>
    <row r="172" spans="1:42" x14ac:dyDescent="0.3">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c r="AJ172">
        <v>2</v>
      </c>
      <c r="AK172" t="str">
        <f>VLOOKUP(tbl_Employees[[#This Row],[Fake_Performance]],Perf_Bands!$B:$C,2,FALSE)</f>
        <v>To be Improved</v>
      </c>
      <c r="AL172">
        <f>IF(tbl_Employees[[#This Row],[Attrition]]="Yes",1,0)</f>
        <v>0</v>
      </c>
      <c r="AM172">
        <f>IF(AND(tbl_Employees[[#This Row],[Gender]]="Female",tbl_Employees[[#This Row],[Attrition_Flag]]=1),1,0)</f>
        <v>0</v>
      </c>
      <c r="AN172">
        <f>IF(AND(tbl_Employees[[#This Row],[MaritalStatus]]="Married",tbl_Employees[[#This Row],[Attrition_Flag]]=1),1,0)</f>
        <v>0</v>
      </c>
      <c r="AO172">
        <v>1</v>
      </c>
      <c r="AP172">
        <f>IF(OR(tbl_Employees[[#This Row],[WorkLifeBalance]]=1,tbl_Employees[[#This Row],[WorkLifeBalance]]=2),1,0)</f>
        <v>1</v>
      </c>
    </row>
    <row r="173" spans="1:42" x14ac:dyDescent="0.3">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c r="AJ173">
        <v>5</v>
      </c>
      <c r="AK173" t="str">
        <f>VLOOKUP(tbl_Employees[[#This Row],[Fake_Performance]],Perf_Bands!$B:$C,2,FALSE)</f>
        <v>High Performer</v>
      </c>
      <c r="AL173">
        <f>IF(tbl_Employees[[#This Row],[Attrition]]="Yes",1,0)</f>
        <v>1</v>
      </c>
      <c r="AM173">
        <f>IF(AND(tbl_Employees[[#This Row],[Gender]]="Female",tbl_Employees[[#This Row],[Attrition_Flag]]=1),1,0)</f>
        <v>1</v>
      </c>
      <c r="AN173">
        <f>IF(AND(tbl_Employees[[#This Row],[MaritalStatus]]="Married",tbl_Employees[[#This Row],[Attrition_Flag]]=1),1,0)</f>
        <v>0</v>
      </c>
      <c r="AO173">
        <v>1</v>
      </c>
      <c r="AP173">
        <f>IF(OR(tbl_Employees[[#This Row],[WorkLifeBalance]]=1,tbl_Employees[[#This Row],[WorkLifeBalance]]=2),1,0)</f>
        <v>0</v>
      </c>
    </row>
    <row r="174" spans="1:42" x14ac:dyDescent="0.3">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c r="AJ174">
        <v>4</v>
      </c>
      <c r="AK174" t="str">
        <f>VLOOKUP(tbl_Employees[[#This Row],[Fake_Performance]],Perf_Bands!$B:$C,2,FALSE)</f>
        <v>High Performer</v>
      </c>
      <c r="AL174">
        <f>IF(tbl_Employees[[#This Row],[Attrition]]="Yes",1,0)</f>
        <v>0</v>
      </c>
      <c r="AM174">
        <f>IF(AND(tbl_Employees[[#This Row],[Gender]]="Female",tbl_Employees[[#This Row],[Attrition_Flag]]=1),1,0)</f>
        <v>0</v>
      </c>
      <c r="AN174">
        <f>IF(AND(tbl_Employees[[#This Row],[MaritalStatus]]="Married",tbl_Employees[[#This Row],[Attrition_Flag]]=1),1,0)</f>
        <v>0</v>
      </c>
      <c r="AO174">
        <v>1</v>
      </c>
      <c r="AP174">
        <f>IF(OR(tbl_Employees[[#This Row],[WorkLifeBalance]]=1,tbl_Employees[[#This Row],[WorkLifeBalance]]=2),1,0)</f>
        <v>1</v>
      </c>
    </row>
    <row r="175" spans="1:42" x14ac:dyDescent="0.3">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c r="AJ175">
        <v>1</v>
      </c>
      <c r="AK175" t="str">
        <f>VLOOKUP(tbl_Employees[[#This Row],[Fake_Performance]],Perf_Bands!$B:$C,2,FALSE)</f>
        <v>Performance Improvement Plan</v>
      </c>
      <c r="AL175">
        <f>IF(tbl_Employees[[#This Row],[Attrition]]="Yes",1,0)</f>
        <v>0</v>
      </c>
      <c r="AM175">
        <f>IF(AND(tbl_Employees[[#This Row],[Gender]]="Female",tbl_Employees[[#This Row],[Attrition_Flag]]=1),1,0)</f>
        <v>0</v>
      </c>
      <c r="AN175">
        <f>IF(AND(tbl_Employees[[#This Row],[MaritalStatus]]="Married",tbl_Employees[[#This Row],[Attrition_Flag]]=1),1,0)</f>
        <v>0</v>
      </c>
      <c r="AO175">
        <v>1</v>
      </c>
      <c r="AP175">
        <f>IF(OR(tbl_Employees[[#This Row],[WorkLifeBalance]]=1,tbl_Employees[[#This Row],[WorkLifeBalance]]=2),1,0)</f>
        <v>0</v>
      </c>
    </row>
    <row r="176" spans="1:42" x14ac:dyDescent="0.3">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c r="AJ176">
        <v>2</v>
      </c>
      <c r="AK176" t="str">
        <f>VLOOKUP(tbl_Employees[[#This Row],[Fake_Performance]],Perf_Bands!$B:$C,2,FALSE)</f>
        <v>To be Improved</v>
      </c>
      <c r="AL176">
        <f>IF(tbl_Employees[[#This Row],[Attrition]]="Yes",1,0)</f>
        <v>0</v>
      </c>
      <c r="AM176">
        <f>IF(AND(tbl_Employees[[#This Row],[Gender]]="Female",tbl_Employees[[#This Row],[Attrition_Flag]]=1),1,0)</f>
        <v>0</v>
      </c>
      <c r="AN176">
        <f>IF(AND(tbl_Employees[[#This Row],[MaritalStatus]]="Married",tbl_Employees[[#This Row],[Attrition_Flag]]=1),1,0)</f>
        <v>0</v>
      </c>
      <c r="AO176">
        <v>1</v>
      </c>
      <c r="AP176">
        <f>IF(OR(tbl_Employees[[#This Row],[WorkLifeBalance]]=1,tbl_Employees[[#This Row],[WorkLifeBalance]]=2),1,0)</f>
        <v>0</v>
      </c>
    </row>
    <row r="177" spans="1:42" x14ac:dyDescent="0.3">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c r="AJ177">
        <v>1</v>
      </c>
      <c r="AK177" t="str">
        <f>VLOOKUP(tbl_Employees[[#This Row],[Fake_Performance]],Perf_Bands!$B:$C,2,FALSE)</f>
        <v>Performance Improvement Plan</v>
      </c>
      <c r="AL177">
        <f>IF(tbl_Employees[[#This Row],[Attrition]]="Yes",1,0)</f>
        <v>0</v>
      </c>
      <c r="AM177">
        <f>IF(AND(tbl_Employees[[#This Row],[Gender]]="Female",tbl_Employees[[#This Row],[Attrition_Flag]]=1),1,0)</f>
        <v>0</v>
      </c>
      <c r="AN177">
        <f>IF(AND(tbl_Employees[[#This Row],[MaritalStatus]]="Married",tbl_Employees[[#This Row],[Attrition_Flag]]=1),1,0)</f>
        <v>0</v>
      </c>
      <c r="AO177">
        <v>1</v>
      </c>
      <c r="AP177">
        <f>IF(OR(tbl_Employees[[#This Row],[WorkLifeBalance]]=1,tbl_Employees[[#This Row],[WorkLifeBalance]]=2),1,0)</f>
        <v>0</v>
      </c>
    </row>
    <row r="178" spans="1:42" x14ac:dyDescent="0.3">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c r="AJ178">
        <v>2</v>
      </c>
      <c r="AK178" t="str">
        <f>VLOOKUP(tbl_Employees[[#This Row],[Fake_Performance]],Perf_Bands!$B:$C,2,FALSE)</f>
        <v>To be Improved</v>
      </c>
      <c r="AL178">
        <f>IF(tbl_Employees[[#This Row],[Attrition]]="Yes",1,0)</f>
        <v>0</v>
      </c>
      <c r="AM178">
        <f>IF(AND(tbl_Employees[[#This Row],[Gender]]="Female",tbl_Employees[[#This Row],[Attrition_Flag]]=1),1,0)</f>
        <v>0</v>
      </c>
      <c r="AN178">
        <f>IF(AND(tbl_Employees[[#This Row],[MaritalStatus]]="Married",tbl_Employees[[#This Row],[Attrition_Flag]]=1),1,0)</f>
        <v>0</v>
      </c>
      <c r="AO178">
        <v>1</v>
      </c>
      <c r="AP178">
        <f>IF(OR(tbl_Employees[[#This Row],[WorkLifeBalance]]=1,tbl_Employees[[#This Row],[WorkLifeBalance]]=2),1,0)</f>
        <v>0</v>
      </c>
    </row>
    <row r="179" spans="1:42" x14ac:dyDescent="0.3">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c r="AJ179">
        <v>2</v>
      </c>
      <c r="AK179" t="str">
        <f>VLOOKUP(tbl_Employees[[#This Row],[Fake_Performance]],Perf_Bands!$B:$C,2,FALSE)</f>
        <v>To be Improved</v>
      </c>
      <c r="AL179">
        <f>IF(tbl_Employees[[#This Row],[Attrition]]="Yes",1,0)</f>
        <v>1</v>
      </c>
      <c r="AM179">
        <f>IF(AND(tbl_Employees[[#This Row],[Gender]]="Female",tbl_Employees[[#This Row],[Attrition_Flag]]=1),1,0)</f>
        <v>0</v>
      </c>
      <c r="AN179">
        <f>IF(AND(tbl_Employees[[#This Row],[MaritalStatus]]="Married",tbl_Employees[[#This Row],[Attrition_Flag]]=1),1,0)</f>
        <v>0</v>
      </c>
      <c r="AO179">
        <v>1</v>
      </c>
      <c r="AP179">
        <f>IF(OR(tbl_Employees[[#This Row],[WorkLifeBalance]]=1,tbl_Employees[[#This Row],[WorkLifeBalance]]=2),1,0)</f>
        <v>1</v>
      </c>
    </row>
    <row r="180" spans="1:42" x14ac:dyDescent="0.3">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c r="AJ180">
        <v>2</v>
      </c>
      <c r="AK180" t="str">
        <f>VLOOKUP(tbl_Employees[[#This Row],[Fake_Performance]],Perf_Bands!$B:$C,2,FALSE)</f>
        <v>To be Improved</v>
      </c>
      <c r="AL180">
        <f>IF(tbl_Employees[[#This Row],[Attrition]]="Yes",1,0)</f>
        <v>0</v>
      </c>
      <c r="AM180">
        <f>IF(AND(tbl_Employees[[#This Row],[Gender]]="Female",tbl_Employees[[#This Row],[Attrition_Flag]]=1),1,0)</f>
        <v>0</v>
      </c>
      <c r="AN180">
        <f>IF(AND(tbl_Employees[[#This Row],[MaritalStatus]]="Married",tbl_Employees[[#This Row],[Attrition_Flag]]=1),1,0)</f>
        <v>0</v>
      </c>
      <c r="AO180">
        <v>1</v>
      </c>
      <c r="AP180">
        <f>IF(OR(tbl_Employees[[#This Row],[WorkLifeBalance]]=1,tbl_Employees[[#This Row],[WorkLifeBalance]]=2),1,0)</f>
        <v>0</v>
      </c>
    </row>
    <row r="181" spans="1:42" x14ac:dyDescent="0.3">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c r="AJ181">
        <v>2</v>
      </c>
      <c r="AK181" t="str">
        <f>VLOOKUP(tbl_Employees[[#This Row],[Fake_Performance]],Perf_Bands!$B:$C,2,FALSE)</f>
        <v>To be Improved</v>
      </c>
      <c r="AL181">
        <f>IF(tbl_Employees[[#This Row],[Attrition]]="Yes",1,0)</f>
        <v>0</v>
      </c>
      <c r="AM181">
        <f>IF(AND(tbl_Employees[[#This Row],[Gender]]="Female",tbl_Employees[[#This Row],[Attrition_Flag]]=1),1,0)</f>
        <v>0</v>
      </c>
      <c r="AN181">
        <f>IF(AND(tbl_Employees[[#This Row],[MaritalStatus]]="Married",tbl_Employees[[#This Row],[Attrition_Flag]]=1),1,0)</f>
        <v>0</v>
      </c>
      <c r="AO181">
        <v>1</v>
      </c>
      <c r="AP181">
        <f>IF(OR(tbl_Employees[[#This Row],[WorkLifeBalance]]=1,tbl_Employees[[#This Row],[WorkLifeBalance]]=2),1,0)</f>
        <v>0</v>
      </c>
    </row>
    <row r="182" spans="1:42" x14ac:dyDescent="0.3">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c r="AJ182">
        <v>3</v>
      </c>
      <c r="AK182" t="str">
        <f>VLOOKUP(tbl_Employees[[#This Row],[Fake_Performance]],Perf_Bands!$B:$C,2,FALSE)</f>
        <v>To be Improved</v>
      </c>
      <c r="AL182">
        <f>IF(tbl_Employees[[#This Row],[Attrition]]="Yes",1,0)</f>
        <v>0</v>
      </c>
      <c r="AM182">
        <f>IF(AND(tbl_Employees[[#This Row],[Gender]]="Female",tbl_Employees[[#This Row],[Attrition_Flag]]=1),1,0)</f>
        <v>0</v>
      </c>
      <c r="AN182">
        <f>IF(AND(tbl_Employees[[#This Row],[MaritalStatus]]="Married",tbl_Employees[[#This Row],[Attrition_Flag]]=1),1,0)</f>
        <v>0</v>
      </c>
      <c r="AO182">
        <v>1</v>
      </c>
      <c r="AP182">
        <f>IF(OR(tbl_Employees[[#This Row],[WorkLifeBalance]]=1,tbl_Employees[[#This Row],[WorkLifeBalance]]=2),1,0)</f>
        <v>0</v>
      </c>
    </row>
    <row r="183" spans="1:42" x14ac:dyDescent="0.3">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c r="AJ183">
        <v>3</v>
      </c>
      <c r="AK183" t="str">
        <f>VLOOKUP(tbl_Employees[[#This Row],[Fake_Performance]],Perf_Bands!$B:$C,2,FALSE)</f>
        <v>To be Improved</v>
      </c>
      <c r="AL183">
        <f>IF(tbl_Employees[[#This Row],[Attrition]]="Yes",1,0)</f>
        <v>0</v>
      </c>
      <c r="AM183">
        <f>IF(AND(tbl_Employees[[#This Row],[Gender]]="Female",tbl_Employees[[#This Row],[Attrition_Flag]]=1),1,0)</f>
        <v>0</v>
      </c>
      <c r="AN183">
        <f>IF(AND(tbl_Employees[[#This Row],[MaritalStatus]]="Married",tbl_Employees[[#This Row],[Attrition_Flag]]=1),1,0)</f>
        <v>0</v>
      </c>
      <c r="AO183">
        <v>1</v>
      </c>
      <c r="AP183">
        <f>IF(OR(tbl_Employees[[#This Row],[WorkLifeBalance]]=1,tbl_Employees[[#This Row],[WorkLifeBalance]]=2),1,0)</f>
        <v>0</v>
      </c>
    </row>
    <row r="184" spans="1:42" x14ac:dyDescent="0.3">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c r="AJ184">
        <v>3</v>
      </c>
      <c r="AK184" t="str">
        <f>VLOOKUP(tbl_Employees[[#This Row],[Fake_Performance]],Perf_Bands!$B:$C,2,FALSE)</f>
        <v>To be Improved</v>
      </c>
      <c r="AL184">
        <f>IF(tbl_Employees[[#This Row],[Attrition]]="Yes",1,0)</f>
        <v>1</v>
      </c>
      <c r="AM184">
        <f>IF(AND(tbl_Employees[[#This Row],[Gender]]="Female",tbl_Employees[[#This Row],[Attrition_Flag]]=1),1,0)</f>
        <v>1</v>
      </c>
      <c r="AN184">
        <f>IF(AND(tbl_Employees[[#This Row],[MaritalStatus]]="Married",tbl_Employees[[#This Row],[Attrition_Flag]]=1),1,0)</f>
        <v>0</v>
      </c>
      <c r="AO184">
        <v>1</v>
      </c>
      <c r="AP184">
        <f>IF(OR(tbl_Employees[[#This Row],[WorkLifeBalance]]=1,tbl_Employees[[#This Row],[WorkLifeBalance]]=2),1,0)</f>
        <v>1</v>
      </c>
    </row>
    <row r="185" spans="1:42" x14ac:dyDescent="0.3">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c r="AJ185">
        <v>4</v>
      </c>
      <c r="AK185" t="str">
        <f>VLOOKUP(tbl_Employees[[#This Row],[Fake_Performance]],Perf_Bands!$B:$C,2,FALSE)</f>
        <v>High Performer</v>
      </c>
      <c r="AL185">
        <f>IF(tbl_Employees[[#This Row],[Attrition]]="Yes",1,0)</f>
        <v>0</v>
      </c>
      <c r="AM185">
        <f>IF(AND(tbl_Employees[[#This Row],[Gender]]="Female",tbl_Employees[[#This Row],[Attrition_Flag]]=1),1,0)</f>
        <v>0</v>
      </c>
      <c r="AN185">
        <f>IF(AND(tbl_Employees[[#This Row],[MaritalStatus]]="Married",tbl_Employees[[#This Row],[Attrition_Flag]]=1),1,0)</f>
        <v>0</v>
      </c>
      <c r="AO185">
        <v>1</v>
      </c>
      <c r="AP185">
        <f>IF(OR(tbl_Employees[[#This Row],[WorkLifeBalance]]=1,tbl_Employees[[#This Row],[WorkLifeBalance]]=2),1,0)</f>
        <v>1</v>
      </c>
    </row>
    <row r="186" spans="1:42" x14ac:dyDescent="0.3">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c r="AJ186">
        <v>2</v>
      </c>
      <c r="AK186" t="str">
        <f>VLOOKUP(tbl_Employees[[#This Row],[Fake_Performance]],Perf_Bands!$B:$C,2,FALSE)</f>
        <v>To be Improved</v>
      </c>
      <c r="AL186">
        <f>IF(tbl_Employees[[#This Row],[Attrition]]="Yes",1,0)</f>
        <v>0</v>
      </c>
      <c r="AM186">
        <f>IF(AND(tbl_Employees[[#This Row],[Gender]]="Female",tbl_Employees[[#This Row],[Attrition_Flag]]=1),1,0)</f>
        <v>0</v>
      </c>
      <c r="AN186">
        <f>IF(AND(tbl_Employees[[#This Row],[MaritalStatus]]="Married",tbl_Employees[[#This Row],[Attrition_Flag]]=1),1,0)</f>
        <v>0</v>
      </c>
      <c r="AO186">
        <v>1</v>
      </c>
      <c r="AP186">
        <f>IF(OR(tbl_Employees[[#This Row],[WorkLifeBalance]]=1,tbl_Employees[[#This Row],[WorkLifeBalance]]=2),1,0)</f>
        <v>0</v>
      </c>
    </row>
    <row r="187" spans="1:42" x14ac:dyDescent="0.3">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c r="AJ187">
        <v>1</v>
      </c>
      <c r="AK187" t="str">
        <f>VLOOKUP(tbl_Employees[[#This Row],[Fake_Performance]],Perf_Bands!$B:$C,2,FALSE)</f>
        <v>Performance Improvement Plan</v>
      </c>
      <c r="AL187">
        <f>IF(tbl_Employees[[#This Row],[Attrition]]="Yes",1,0)</f>
        <v>0</v>
      </c>
      <c r="AM187">
        <f>IF(AND(tbl_Employees[[#This Row],[Gender]]="Female",tbl_Employees[[#This Row],[Attrition_Flag]]=1),1,0)</f>
        <v>0</v>
      </c>
      <c r="AN187">
        <f>IF(AND(tbl_Employees[[#This Row],[MaritalStatus]]="Married",tbl_Employees[[#This Row],[Attrition_Flag]]=1),1,0)</f>
        <v>0</v>
      </c>
      <c r="AO187">
        <v>1</v>
      </c>
      <c r="AP187">
        <f>IF(OR(tbl_Employees[[#This Row],[WorkLifeBalance]]=1,tbl_Employees[[#This Row],[WorkLifeBalance]]=2),1,0)</f>
        <v>0</v>
      </c>
    </row>
    <row r="188" spans="1:42" x14ac:dyDescent="0.3">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c r="AJ188">
        <v>4</v>
      </c>
      <c r="AK188" t="str">
        <f>VLOOKUP(tbl_Employees[[#This Row],[Fake_Performance]],Perf_Bands!$B:$C,2,FALSE)</f>
        <v>High Performer</v>
      </c>
      <c r="AL188">
        <f>IF(tbl_Employees[[#This Row],[Attrition]]="Yes",1,0)</f>
        <v>0</v>
      </c>
      <c r="AM188">
        <f>IF(AND(tbl_Employees[[#This Row],[Gender]]="Female",tbl_Employees[[#This Row],[Attrition_Flag]]=1),1,0)</f>
        <v>0</v>
      </c>
      <c r="AN188">
        <f>IF(AND(tbl_Employees[[#This Row],[MaritalStatus]]="Married",tbl_Employees[[#This Row],[Attrition_Flag]]=1),1,0)</f>
        <v>0</v>
      </c>
      <c r="AO188">
        <v>1</v>
      </c>
      <c r="AP188">
        <f>IF(OR(tbl_Employees[[#This Row],[WorkLifeBalance]]=1,tbl_Employees[[#This Row],[WorkLifeBalance]]=2),1,0)</f>
        <v>0</v>
      </c>
    </row>
    <row r="189" spans="1:42" x14ac:dyDescent="0.3">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c r="AJ189">
        <v>1</v>
      </c>
      <c r="AK189" t="str">
        <f>VLOOKUP(tbl_Employees[[#This Row],[Fake_Performance]],Perf_Bands!$B:$C,2,FALSE)</f>
        <v>Performance Improvement Plan</v>
      </c>
      <c r="AL189">
        <f>IF(tbl_Employees[[#This Row],[Attrition]]="Yes",1,0)</f>
        <v>0</v>
      </c>
      <c r="AM189">
        <f>IF(AND(tbl_Employees[[#This Row],[Gender]]="Female",tbl_Employees[[#This Row],[Attrition_Flag]]=1),1,0)</f>
        <v>0</v>
      </c>
      <c r="AN189">
        <f>IF(AND(tbl_Employees[[#This Row],[MaritalStatus]]="Married",tbl_Employees[[#This Row],[Attrition_Flag]]=1),1,0)</f>
        <v>0</v>
      </c>
      <c r="AO189">
        <v>1</v>
      </c>
      <c r="AP189">
        <f>IF(OR(tbl_Employees[[#This Row],[WorkLifeBalance]]=1,tbl_Employees[[#This Row],[WorkLifeBalance]]=2),1,0)</f>
        <v>0</v>
      </c>
    </row>
    <row r="190" spans="1:42" x14ac:dyDescent="0.3">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c r="AJ190">
        <v>3</v>
      </c>
      <c r="AK190" t="str">
        <f>VLOOKUP(tbl_Employees[[#This Row],[Fake_Performance]],Perf_Bands!$B:$C,2,FALSE)</f>
        <v>To be Improved</v>
      </c>
      <c r="AL190">
        <f>IF(tbl_Employees[[#This Row],[Attrition]]="Yes",1,0)</f>
        <v>0</v>
      </c>
      <c r="AM190">
        <f>IF(AND(tbl_Employees[[#This Row],[Gender]]="Female",tbl_Employees[[#This Row],[Attrition_Flag]]=1),1,0)</f>
        <v>0</v>
      </c>
      <c r="AN190">
        <f>IF(AND(tbl_Employees[[#This Row],[MaritalStatus]]="Married",tbl_Employees[[#This Row],[Attrition_Flag]]=1),1,0)</f>
        <v>0</v>
      </c>
      <c r="AO190">
        <v>1</v>
      </c>
      <c r="AP190">
        <f>IF(OR(tbl_Employees[[#This Row],[WorkLifeBalance]]=1,tbl_Employees[[#This Row],[WorkLifeBalance]]=2),1,0)</f>
        <v>1</v>
      </c>
    </row>
    <row r="191" spans="1:42" x14ac:dyDescent="0.3">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c r="AJ191">
        <v>4</v>
      </c>
      <c r="AK191" t="str">
        <f>VLOOKUP(tbl_Employees[[#This Row],[Fake_Performance]],Perf_Bands!$B:$C,2,FALSE)</f>
        <v>High Performer</v>
      </c>
      <c r="AL191">
        <f>IF(tbl_Employees[[#This Row],[Attrition]]="Yes",1,0)</f>
        <v>0</v>
      </c>
      <c r="AM191">
        <f>IF(AND(tbl_Employees[[#This Row],[Gender]]="Female",tbl_Employees[[#This Row],[Attrition_Flag]]=1),1,0)</f>
        <v>0</v>
      </c>
      <c r="AN191">
        <f>IF(AND(tbl_Employees[[#This Row],[MaritalStatus]]="Married",tbl_Employees[[#This Row],[Attrition_Flag]]=1),1,0)</f>
        <v>0</v>
      </c>
      <c r="AO191">
        <v>1</v>
      </c>
      <c r="AP191">
        <f>IF(OR(tbl_Employees[[#This Row],[WorkLifeBalance]]=1,tbl_Employees[[#This Row],[WorkLifeBalance]]=2),1,0)</f>
        <v>0</v>
      </c>
    </row>
    <row r="192" spans="1:42" x14ac:dyDescent="0.3">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c r="AJ192">
        <v>2</v>
      </c>
      <c r="AK192" t="str">
        <f>VLOOKUP(tbl_Employees[[#This Row],[Fake_Performance]],Perf_Bands!$B:$C,2,FALSE)</f>
        <v>To be Improved</v>
      </c>
      <c r="AL192">
        <f>IF(tbl_Employees[[#This Row],[Attrition]]="Yes",1,0)</f>
        <v>0</v>
      </c>
      <c r="AM192">
        <f>IF(AND(tbl_Employees[[#This Row],[Gender]]="Female",tbl_Employees[[#This Row],[Attrition_Flag]]=1),1,0)</f>
        <v>0</v>
      </c>
      <c r="AN192">
        <f>IF(AND(tbl_Employees[[#This Row],[MaritalStatus]]="Married",tbl_Employees[[#This Row],[Attrition_Flag]]=1),1,0)</f>
        <v>0</v>
      </c>
      <c r="AO192">
        <v>1</v>
      </c>
      <c r="AP192">
        <f>IF(OR(tbl_Employees[[#This Row],[WorkLifeBalance]]=1,tbl_Employees[[#This Row],[WorkLifeBalance]]=2),1,0)</f>
        <v>0</v>
      </c>
    </row>
    <row r="193" spans="1:42" x14ac:dyDescent="0.3">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c r="AJ193">
        <v>2</v>
      </c>
      <c r="AK193" t="str">
        <f>VLOOKUP(tbl_Employees[[#This Row],[Fake_Performance]],Perf_Bands!$B:$C,2,FALSE)</f>
        <v>To be Improved</v>
      </c>
      <c r="AL193">
        <f>IF(tbl_Employees[[#This Row],[Attrition]]="Yes",1,0)</f>
        <v>0</v>
      </c>
      <c r="AM193">
        <f>IF(AND(tbl_Employees[[#This Row],[Gender]]="Female",tbl_Employees[[#This Row],[Attrition_Flag]]=1),1,0)</f>
        <v>0</v>
      </c>
      <c r="AN193">
        <f>IF(AND(tbl_Employees[[#This Row],[MaritalStatus]]="Married",tbl_Employees[[#This Row],[Attrition_Flag]]=1),1,0)</f>
        <v>0</v>
      </c>
      <c r="AO193">
        <v>1</v>
      </c>
      <c r="AP193">
        <f>IF(OR(tbl_Employees[[#This Row],[WorkLifeBalance]]=1,tbl_Employees[[#This Row],[WorkLifeBalance]]=2),1,0)</f>
        <v>1</v>
      </c>
    </row>
    <row r="194" spans="1:42" x14ac:dyDescent="0.3">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c r="AJ194">
        <v>4</v>
      </c>
      <c r="AK194" t="str">
        <f>VLOOKUP(tbl_Employees[[#This Row],[Fake_Performance]],Perf_Bands!$B:$C,2,FALSE)</f>
        <v>High Performer</v>
      </c>
      <c r="AL194">
        <f>IF(tbl_Employees[[#This Row],[Attrition]]="Yes",1,0)</f>
        <v>1</v>
      </c>
      <c r="AM194">
        <f>IF(AND(tbl_Employees[[#This Row],[Gender]]="Female",tbl_Employees[[#This Row],[Attrition_Flag]]=1),1,0)</f>
        <v>0</v>
      </c>
      <c r="AN194">
        <f>IF(AND(tbl_Employees[[#This Row],[MaritalStatus]]="Married",tbl_Employees[[#This Row],[Attrition_Flag]]=1),1,0)</f>
        <v>1</v>
      </c>
      <c r="AO194">
        <v>1</v>
      </c>
      <c r="AP194">
        <f>IF(OR(tbl_Employees[[#This Row],[WorkLifeBalance]]=1,tbl_Employees[[#This Row],[WorkLifeBalance]]=2),1,0)</f>
        <v>0</v>
      </c>
    </row>
    <row r="195" spans="1:42" x14ac:dyDescent="0.3">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c r="AJ195">
        <v>4</v>
      </c>
      <c r="AK195" t="str">
        <f>VLOOKUP(tbl_Employees[[#This Row],[Fake_Performance]],Perf_Bands!$B:$C,2,FALSE)</f>
        <v>High Performer</v>
      </c>
      <c r="AL195">
        <f>IF(tbl_Employees[[#This Row],[Attrition]]="Yes",1,0)</f>
        <v>0</v>
      </c>
      <c r="AM195">
        <f>IF(AND(tbl_Employees[[#This Row],[Gender]]="Female",tbl_Employees[[#This Row],[Attrition_Flag]]=1),1,0)</f>
        <v>0</v>
      </c>
      <c r="AN195">
        <f>IF(AND(tbl_Employees[[#This Row],[MaritalStatus]]="Married",tbl_Employees[[#This Row],[Attrition_Flag]]=1),1,0)</f>
        <v>0</v>
      </c>
      <c r="AO195">
        <v>1</v>
      </c>
      <c r="AP195">
        <f>IF(OR(tbl_Employees[[#This Row],[WorkLifeBalance]]=1,tbl_Employees[[#This Row],[WorkLifeBalance]]=2),1,0)</f>
        <v>0</v>
      </c>
    </row>
    <row r="196" spans="1:42" x14ac:dyDescent="0.3">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c r="AJ196">
        <v>4</v>
      </c>
      <c r="AK196" t="str">
        <f>VLOOKUP(tbl_Employees[[#This Row],[Fake_Performance]],Perf_Bands!$B:$C,2,FALSE)</f>
        <v>High Performer</v>
      </c>
      <c r="AL196">
        <f>IF(tbl_Employees[[#This Row],[Attrition]]="Yes",1,0)</f>
        <v>0</v>
      </c>
      <c r="AM196">
        <f>IF(AND(tbl_Employees[[#This Row],[Gender]]="Female",tbl_Employees[[#This Row],[Attrition_Flag]]=1),1,0)</f>
        <v>0</v>
      </c>
      <c r="AN196">
        <f>IF(AND(tbl_Employees[[#This Row],[MaritalStatus]]="Married",tbl_Employees[[#This Row],[Attrition_Flag]]=1),1,0)</f>
        <v>0</v>
      </c>
      <c r="AO196">
        <v>1</v>
      </c>
      <c r="AP196">
        <f>IF(OR(tbl_Employees[[#This Row],[WorkLifeBalance]]=1,tbl_Employees[[#This Row],[WorkLifeBalance]]=2),1,0)</f>
        <v>0</v>
      </c>
    </row>
    <row r="197" spans="1:42" x14ac:dyDescent="0.3">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c r="AJ197">
        <v>1</v>
      </c>
      <c r="AK197" t="str">
        <f>VLOOKUP(tbl_Employees[[#This Row],[Fake_Performance]],Perf_Bands!$B:$C,2,FALSE)</f>
        <v>Performance Improvement Plan</v>
      </c>
      <c r="AL197">
        <f>IF(tbl_Employees[[#This Row],[Attrition]]="Yes",1,0)</f>
        <v>0</v>
      </c>
      <c r="AM197">
        <f>IF(AND(tbl_Employees[[#This Row],[Gender]]="Female",tbl_Employees[[#This Row],[Attrition_Flag]]=1),1,0)</f>
        <v>0</v>
      </c>
      <c r="AN197">
        <f>IF(AND(tbl_Employees[[#This Row],[MaritalStatus]]="Married",tbl_Employees[[#This Row],[Attrition_Flag]]=1),1,0)</f>
        <v>0</v>
      </c>
      <c r="AO197">
        <v>1</v>
      </c>
      <c r="AP197">
        <f>IF(OR(tbl_Employees[[#This Row],[WorkLifeBalance]]=1,tbl_Employees[[#This Row],[WorkLifeBalance]]=2),1,0)</f>
        <v>1</v>
      </c>
    </row>
    <row r="198" spans="1:42" x14ac:dyDescent="0.3">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c r="AJ198">
        <v>2</v>
      </c>
      <c r="AK198" t="str">
        <f>VLOOKUP(tbl_Employees[[#This Row],[Fake_Performance]],Perf_Bands!$B:$C,2,FALSE)</f>
        <v>To be Improved</v>
      </c>
      <c r="AL198">
        <f>IF(tbl_Employees[[#This Row],[Attrition]]="Yes",1,0)</f>
        <v>0</v>
      </c>
      <c r="AM198">
        <f>IF(AND(tbl_Employees[[#This Row],[Gender]]="Female",tbl_Employees[[#This Row],[Attrition_Flag]]=1),1,0)</f>
        <v>0</v>
      </c>
      <c r="AN198">
        <f>IF(AND(tbl_Employees[[#This Row],[MaritalStatus]]="Married",tbl_Employees[[#This Row],[Attrition_Flag]]=1),1,0)</f>
        <v>0</v>
      </c>
      <c r="AO198">
        <v>1</v>
      </c>
      <c r="AP198">
        <f>IF(OR(tbl_Employees[[#This Row],[WorkLifeBalance]]=1,tbl_Employees[[#This Row],[WorkLifeBalance]]=2),1,0)</f>
        <v>0</v>
      </c>
    </row>
    <row r="199" spans="1:42" x14ac:dyDescent="0.3">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c r="AJ199">
        <v>5</v>
      </c>
      <c r="AK199" t="str">
        <f>VLOOKUP(tbl_Employees[[#This Row],[Fake_Performance]],Perf_Bands!$B:$C,2,FALSE)</f>
        <v>High Performer</v>
      </c>
      <c r="AL199">
        <f>IF(tbl_Employees[[#This Row],[Attrition]]="Yes",1,0)</f>
        <v>0</v>
      </c>
      <c r="AM199">
        <f>IF(AND(tbl_Employees[[#This Row],[Gender]]="Female",tbl_Employees[[#This Row],[Attrition_Flag]]=1),1,0)</f>
        <v>0</v>
      </c>
      <c r="AN199">
        <f>IF(AND(tbl_Employees[[#This Row],[MaritalStatus]]="Married",tbl_Employees[[#This Row],[Attrition_Flag]]=1),1,0)</f>
        <v>0</v>
      </c>
      <c r="AO199">
        <v>1</v>
      </c>
      <c r="AP199">
        <f>IF(OR(tbl_Employees[[#This Row],[WorkLifeBalance]]=1,tbl_Employees[[#This Row],[WorkLifeBalance]]=2),1,0)</f>
        <v>0</v>
      </c>
    </row>
    <row r="200" spans="1:42" x14ac:dyDescent="0.3">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c r="AJ200">
        <v>5</v>
      </c>
      <c r="AK200" t="str">
        <f>VLOOKUP(tbl_Employees[[#This Row],[Fake_Performance]],Perf_Bands!$B:$C,2,FALSE)</f>
        <v>High Performer</v>
      </c>
      <c r="AL200">
        <f>IF(tbl_Employees[[#This Row],[Attrition]]="Yes",1,0)</f>
        <v>0</v>
      </c>
      <c r="AM200">
        <f>IF(AND(tbl_Employees[[#This Row],[Gender]]="Female",tbl_Employees[[#This Row],[Attrition_Flag]]=1),1,0)</f>
        <v>0</v>
      </c>
      <c r="AN200">
        <f>IF(AND(tbl_Employees[[#This Row],[MaritalStatus]]="Married",tbl_Employees[[#This Row],[Attrition_Flag]]=1),1,0)</f>
        <v>0</v>
      </c>
      <c r="AO200">
        <v>1</v>
      </c>
      <c r="AP200">
        <f>IF(OR(tbl_Employees[[#This Row],[WorkLifeBalance]]=1,tbl_Employees[[#This Row],[WorkLifeBalance]]=2),1,0)</f>
        <v>0</v>
      </c>
    </row>
    <row r="201" spans="1:42" x14ac:dyDescent="0.3">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c r="AJ201">
        <v>2</v>
      </c>
      <c r="AK201" t="str">
        <f>VLOOKUP(tbl_Employees[[#This Row],[Fake_Performance]],Perf_Bands!$B:$C,2,FALSE)</f>
        <v>To be Improved</v>
      </c>
      <c r="AL201">
        <f>IF(tbl_Employees[[#This Row],[Attrition]]="Yes",1,0)</f>
        <v>0</v>
      </c>
      <c r="AM201">
        <f>IF(AND(tbl_Employees[[#This Row],[Gender]]="Female",tbl_Employees[[#This Row],[Attrition_Flag]]=1),1,0)</f>
        <v>0</v>
      </c>
      <c r="AN201">
        <f>IF(AND(tbl_Employees[[#This Row],[MaritalStatus]]="Married",tbl_Employees[[#This Row],[Attrition_Flag]]=1),1,0)</f>
        <v>0</v>
      </c>
      <c r="AO201">
        <v>1</v>
      </c>
      <c r="AP201">
        <f>IF(OR(tbl_Employees[[#This Row],[WorkLifeBalance]]=1,tbl_Employees[[#This Row],[WorkLifeBalance]]=2),1,0)</f>
        <v>1</v>
      </c>
    </row>
    <row r="202" spans="1:42" x14ac:dyDescent="0.3">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c r="AJ202">
        <v>2</v>
      </c>
      <c r="AK202" t="str">
        <f>VLOOKUP(tbl_Employees[[#This Row],[Fake_Performance]],Perf_Bands!$B:$C,2,FALSE)</f>
        <v>To be Improved</v>
      </c>
      <c r="AL202">
        <f>IF(tbl_Employees[[#This Row],[Attrition]]="Yes",1,0)</f>
        <v>0</v>
      </c>
      <c r="AM202">
        <f>IF(AND(tbl_Employees[[#This Row],[Gender]]="Female",tbl_Employees[[#This Row],[Attrition_Flag]]=1),1,0)</f>
        <v>0</v>
      </c>
      <c r="AN202">
        <f>IF(AND(tbl_Employees[[#This Row],[MaritalStatus]]="Married",tbl_Employees[[#This Row],[Attrition_Flag]]=1),1,0)</f>
        <v>0</v>
      </c>
      <c r="AO202">
        <v>1</v>
      </c>
      <c r="AP202">
        <f>IF(OR(tbl_Employees[[#This Row],[WorkLifeBalance]]=1,tbl_Employees[[#This Row],[WorkLifeBalance]]=2),1,0)</f>
        <v>0</v>
      </c>
    </row>
    <row r="203" spans="1:42" x14ac:dyDescent="0.3">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c r="AJ203">
        <v>4</v>
      </c>
      <c r="AK203" t="str">
        <f>VLOOKUP(tbl_Employees[[#This Row],[Fake_Performance]],Perf_Bands!$B:$C,2,FALSE)</f>
        <v>High Performer</v>
      </c>
      <c r="AL203">
        <f>IF(tbl_Employees[[#This Row],[Attrition]]="Yes",1,0)</f>
        <v>0</v>
      </c>
      <c r="AM203">
        <f>IF(AND(tbl_Employees[[#This Row],[Gender]]="Female",tbl_Employees[[#This Row],[Attrition_Flag]]=1),1,0)</f>
        <v>0</v>
      </c>
      <c r="AN203">
        <f>IF(AND(tbl_Employees[[#This Row],[MaritalStatus]]="Married",tbl_Employees[[#This Row],[Attrition_Flag]]=1),1,0)</f>
        <v>0</v>
      </c>
      <c r="AO203">
        <v>1</v>
      </c>
      <c r="AP203">
        <f>IF(OR(tbl_Employees[[#This Row],[WorkLifeBalance]]=1,tbl_Employees[[#This Row],[WorkLifeBalance]]=2),1,0)</f>
        <v>0</v>
      </c>
    </row>
    <row r="204" spans="1:42" x14ac:dyDescent="0.3">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c r="AJ204">
        <v>1</v>
      </c>
      <c r="AK204" t="str">
        <f>VLOOKUP(tbl_Employees[[#This Row],[Fake_Performance]],Perf_Bands!$B:$C,2,FALSE)</f>
        <v>Performance Improvement Plan</v>
      </c>
      <c r="AL204">
        <f>IF(tbl_Employees[[#This Row],[Attrition]]="Yes",1,0)</f>
        <v>0</v>
      </c>
      <c r="AM204">
        <f>IF(AND(tbl_Employees[[#This Row],[Gender]]="Female",tbl_Employees[[#This Row],[Attrition_Flag]]=1),1,0)</f>
        <v>0</v>
      </c>
      <c r="AN204">
        <f>IF(AND(tbl_Employees[[#This Row],[MaritalStatus]]="Married",tbl_Employees[[#This Row],[Attrition_Flag]]=1),1,0)</f>
        <v>0</v>
      </c>
      <c r="AO204">
        <v>1</v>
      </c>
      <c r="AP204">
        <f>IF(OR(tbl_Employees[[#This Row],[WorkLifeBalance]]=1,tbl_Employees[[#This Row],[WorkLifeBalance]]=2),1,0)</f>
        <v>0</v>
      </c>
    </row>
    <row r="205" spans="1:42" x14ac:dyDescent="0.3">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c r="AJ205">
        <v>1</v>
      </c>
      <c r="AK205" t="str">
        <f>VLOOKUP(tbl_Employees[[#This Row],[Fake_Performance]],Perf_Bands!$B:$C,2,FALSE)</f>
        <v>Performance Improvement Plan</v>
      </c>
      <c r="AL205">
        <f>IF(tbl_Employees[[#This Row],[Attrition]]="Yes",1,0)</f>
        <v>0</v>
      </c>
      <c r="AM205">
        <f>IF(AND(tbl_Employees[[#This Row],[Gender]]="Female",tbl_Employees[[#This Row],[Attrition_Flag]]=1),1,0)</f>
        <v>0</v>
      </c>
      <c r="AN205">
        <f>IF(AND(tbl_Employees[[#This Row],[MaritalStatus]]="Married",tbl_Employees[[#This Row],[Attrition_Flag]]=1),1,0)</f>
        <v>0</v>
      </c>
      <c r="AO205">
        <v>1</v>
      </c>
      <c r="AP205">
        <f>IF(OR(tbl_Employees[[#This Row],[WorkLifeBalance]]=1,tbl_Employees[[#This Row],[WorkLifeBalance]]=2),1,0)</f>
        <v>0</v>
      </c>
    </row>
    <row r="206" spans="1:42" x14ac:dyDescent="0.3">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c r="AJ206">
        <v>3</v>
      </c>
      <c r="AK206" t="str">
        <f>VLOOKUP(tbl_Employees[[#This Row],[Fake_Performance]],Perf_Bands!$B:$C,2,FALSE)</f>
        <v>To be Improved</v>
      </c>
      <c r="AL206">
        <f>IF(tbl_Employees[[#This Row],[Attrition]]="Yes",1,0)</f>
        <v>1</v>
      </c>
      <c r="AM206">
        <f>IF(AND(tbl_Employees[[#This Row],[Gender]]="Female",tbl_Employees[[#This Row],[Attrition_Flag]]=1),1,0)</f>
        <v>0</v>
      </c>
      <c r="AN206">
        <f>IF(AND(tbl_Employees[[#This Row],[MaritalStatus]]="Married",tbl_Employees[[#This Row],[Attrition_Flag]]=1),1,0)</f>
        <v>1</v>
      </c>
      <c r="AO206">
        <v>1</v>
      </c>
      <c r="AP206">
        <f>IF(OR(tbl_Employees[[#This Row],[WorkLifeBalance]]=1,tbl_Employees[[#This Row],[WorkLifeBalance]]=2),1,0)</f>
        <v>0</v>
      </c>
    </row>
    <row r="207" spans="1:42" x14ac:dyDescent="0.3">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c r="AJ207">
        <v>4</v>
      </c>
      <c r="AK207" t="str">
        <f>VLOOKUP(tbl_Employees[[#This Row],[Fake_Performance]],Perf_Bands!$B:$C,2,FALSE)</f>
        <v>High Performer</v>
      </c>
      <c r="AL207">
        <f>IF(tbl_Employees[[#This Row],[Attrition]]="Yes",1,0)</f>
        <v>1</v>
      </c>
      <c r="AM207">
        <f>IF(AND(tbl_Employees[[#This Row],[Gender]]="Female",tbl_Employees[[#This Row],[Attrition_Flag]]=1),1,0)</f>
        <v>1</v>
      </c>
      <c r="AN207">
        <f>IF(AND(tbl_Employees[[#This Row],[MaritalStatus]]="Married",tbl_Employees[[#This Row],[Attrition_Flag]]=1),1,0)</f>
        <v>1</v>
      </c>
      <c r="AO207">
        <v>1</v>
      </c>
      <c r="AP207">
        <f>IF(OR(tbl_Employees[[#This Row],[WorkLifeBalance]]=1,tbl_Employees[[#This Row],[WorkLifeBalance]]=2),1,0)</f>
        <v>1</v>
      </c>
    </row>
    <row r="208" spans="1:42" x14ac:dyDescent="0.3">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c r="AJ208">
        <v>4</v>
      </c>
      <c r="AK208" t="str">
        <f>VLOOKUP(tbl_Employees[[#This Row],[Fake_Performance]],Perf_Bands!$B:$C,2,FALSE)</f>
        <v>High Performer</v>
      </c>
      <c r="AL208">
        <f>IF(tbl_Employees[[#This Row],[Attrition]]="Yes",1,0)</f>
        <v>0</v>
      </c>
      <c r="AM208">
        <f>IF(AND(tbl_Employees[[#This Row],[Gender]]="Female",tbl_Employees[[#This Row],[Attrition_Flag]]=1),1,0)</f>
        <v>0</v>
      </c>
      <c r="AN208">
        <f>IF(AND(tbl_Employees[[#This Row],[MaritalStatus]]="Married",tbl_Employees[[#This Row],[Attrition_Flag]]=1),1,0)</f>
        <v>0</v>
      </c>
      <c r="AO208">
        <v>1</v>
      </c>
      <c r="AP208">
        <f>IF(OR(tbl_Employees[[#This Row],[WorkLifeBalance]]=1,tbl_Employees[[#This Row],[WorkLifeBalance]]=2),1,0)</f>
        <v>1</v>
      </c>
    </row>
    <row r="209" spans="1:42" x14ac:dyDescent="0.3">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c r="AJ209">
        <v>3</v>
      </c>
      <c r="AK209" t="str">
        <f>VLOOKUP(tbl_Employees[[#This Row],[Fake_Performance]],Perf_Bands!$B:$C,2,FALSE)</f>
        <v>To be Improved</v>
      </c>
      <c r="AL209">
        <f>IF(tbl_Employees[[#This Row],[Attrition]]="Yes",1,0)</f>
        <v>0</v>
      </c>
      <c r="AM209">
        <f>IF(AND(tbl_Employees[[#This Row],[Gender]]="Female",tbl_Employees[[#This Row],[Attrition_Flag]]=1),1,0)</f>
        <v>0</v>
      </c>
      <c r="AN209">
        <f>IF(AND(tbl_Employees[[#This Row],[MaritalStatus]]="Married",tbl_Employees[[#This Row],[Attrition_Flag]]=1),1,0)</f>
        <v>0</v>
      </c>
      <c r="AO209">
        <v>1</v>
      </c>
      <c r="AP209">
        <f>IF(OR(tbl_Employees[[#This Row],[WorkLifeBalance]]=1,tbl_Employees[[#This Row],[WorkLifeBalance]]=2),1,0)</f>
        <v>0</v>
      </c>
    </row>
    <row r="210" spans="1:42" x14ac:dyDescent="0.3">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c r="AJ210">
        <v>4</v>
      </c>
      <c r="AK210" t="str">
        <f>VLOOKUP(tbl_Employees[[#This Row],[Fake_Performance]],Perf_Bands!$B:$C,2,FALSE)</f>
        <v>High Performer</v>
      </c>
      <c r="AL210">
        <f>IF(tbl_Employees[[#This Row],[Attrition]]="Yes",1,0)</f>
        <v>0</v>
      </c>
      <c r="AM210">
        <f>IF(AND(tbl_Employees[[#This Row],[Gender]]="Female",tbl_Employees[[#This Row],[Attrition_Flag]]=1),1,0)</f>
        <v>0</v>
      </c>
      <c r="AN210">
        <f>IF(AND(tbl_Employees[[#This Row],[MaritalStatus]]="Married",tbl_Employees[[#This Row],[Attrition_Flag]]=1),1,0)</f>
        <v>0</v>
      </c>
      <c r="AO210">
        <v>1</v>
      </c>
      <c r="AP210">
        <f>IF(OR(tbl_Employees[[#This Row],[WorkLifeBalance]]=1,tbl_Employees[[#This Row],[WorkLifeBalance]]=2),1,0)</f>
        <v>1</v>
      </c>
    </row>
    <row r="211" spans="1:42" x14ac:dyDescent="0.3">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c r="AJ211">
        <v>4</v>
      </c>
      <c r="AK211" t="str">
        <f>VLOOKUP(tbl_Employees[[#This Row],[Fake_Performance]],Perf_Bands!$B:$C,2,FALSE)</f>
        <v>High Performer</v>
      </c>
      <c r="AL211">
        <f>IF(tbl_Employees[[#This Row],[Attrition]]="Yes",1,0)</f>
        <v>0</v>
      </c>
      <c r="AM211">
        <f>IF(AND(tbl_Employees[[#This Row],[Gender]]="Female",tbl_Employees[[#This Row],[Attrition_Flag]]=1),1,0)</f>
        <v>0</v>
      </c>
      <c r="AN211">
        <f>IF(AND(tbl_Employees[[#This Row],[MaritalStatus]]="Married",tbl_Employees[[#This Row],[Attrition_Flag]]=1),1,0)</f>
        <v>0</v>
      </c>
      <c r="AO211">
        <v>1</v>
      </c>
      <c r="AP211">
        <f>IF(OR(tbl_Employees[[#This Row],[WorkLifeBalance]]=1,tbl_Employees[[#This Row],[WorkLifeBalance]]=2),1,0)</f>
        <v>0</v>
      </c>
    </row>
    <row r="212" spans="1:42" x14ac:dyDescent="0.3">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c r="AJ212">
        <v>2</v>
      </c>
      <c r="AK212" t="str">
        <f>VLOOKUP(tbl_Employees[[#This Row],[Fake_Performance]],Perf_Bands!$B:$C,2,FALSE)</f>
        <v>To be Improved</v>
      </c>
      <c r="AL212">
        <f>IF(tbl_Employees[[#This Row],[Attrition]]="Yes",1,0)</f>
        <v>1</v>
      </c>
      <c r="AM212">
        <f>IF(AND(tbl_Employees[[#This Row],[Gender]]="Female",tbl_Employees[[#This Row],[Attrition_Flag]]=1),1,0)</f>
        <v>0</v>
      </c>
      <c r="AN212">
        <f>IF(AND(tbl_Employees[[#This Row],[MaritalStatus]]="Married",tbl_Employees[[#This Row],[Attrition_Flag]]=1),1,0)</f>
        <v>1</v>
      </c>
      <c r="AO212">
        <v>1</v>
      </c>
      <c r="AP212">
        <f>IF(OR(tbl_Employees[[#This Row],[WorkLifeBalance]]=1,tbl_Employees[[#This Row],[WorkLifeBalance]]=2),1,0)</f>
        <v>1</v>
      </c>
    </row>
    <row r="213" spans="1:42" x14ac:dyDescent="0.3">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c r="AJ213">
        <v>3</v>
      </c>
      <c r="AK213" t="str">
        <f>VLOOKUP(tbl_Employees[[#This Row],[Fake_Performance]],Perf_Bands!$B:$C,2,FALSE)</f>
        <v>To be Improved</v>
      </c>
      <c r="AL213">
        <f>IF(tbl_Employees[[#This Row],[Attrition]]="Yes",1,0)</f>
        <v>0</v>
      </c>
      <c r="AM213">
        <f>IF(AND(tbl_Employees[[#This Row],[Gender]]="Female",tbl_Employees[[#This Row],[Attrition_Flag]]=1),1,0)</f>
        <v>0</v>
      </c>
      <c r="AN213">
        <f>IF(AND(tbl_Employees[[#This Row],[MaritalStatus]]="Married",tbl_Employees[[#This Row],[Attrition_Flag]]=1),1,0)</f>
        <v>0</v>
      </c>
      <c r="AO213">
        <v>1</v>
      </c>
      <c r="AP213">
        <f>IF(OR(tbl_Employees[[#This Row],[WorkLifeBalance]]=1,tbl_Employees[[#This Row],[WorkLifeBalance]]=2),1,0)</f>
        <v>0</v>
      </c>
    </row>
    <row r="214" spans="1:42" x14ac:dyDescent="0.3">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c r="AJ214">
        <v>5</v>
      </c>
      <c r="AK214" t="str">
        <f>VLOOKUP(tbl_Employees[[#This Row],[Fake_Performance]],Perf_Bands!$B:$C,2,FALSE)</f>
        <v>High Performer</v>
      </c>
      <c r="AL214">
        <f>IF(tbl_Employees[[#This Row],[Attrition]]="Yes",1,0)</f>
        <v>0</v>
      </c>
      <c r="AM214">
        <f>IF(AND(tbl_Employees[[#This Row],[Gender]]="Female",tbl_Employees[[#This Row],[Attrition_Flag]]=1),1,0)</f>
        <v>0</v>
      </c>
      <c r="AN214">
        <f>IF(AND(tbl_Employees[[#This Row],[MaritalStatus]]="Married",tbl_Employees[[#This Row],[Attrition_Flag]]=1),1,0)</f>
        <v>0</v>
      </c>
      <c r="AO214">
        <v>1</v>
      </c>
      <c r="AP214">
        <f>IF(OR(tbl_Employees[[#This Row],[WorkLifeBalance]]=1,tbl_Employees[[#This Row],[WorkLifeBalance]]=2),1,0)</f>
        <v>0</v>
      </c>
    </row>
    <row r="215" spans="1:42" x14ac:dyDescent="0.3">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c r="AJ215">
        <v>2</v>
      </c>
      <c r="AK215" t="str">
        <f>VLOOKUP(tbl_Employees[[#This Row],[Fake_Performance]],Perf_Bands!$B:$C,2,FALSE)</f>
        <v>To be Improved</v>
      </c>
      <c r="AL215">
        <f>IF(tbl_Employees[[#This Row],[Attrition]]="Yes",1,0)</f>
        <v>0</v>
      </c>
      <c r="AM215">
        <f>IF(AND(tbl_Employees[[#This Row],[Gender]]="Female",tbl_Employees[[#This Row],[Attrition_Flag]]=1),1,0)</f>
        <v>0</v>
      </c>
      <c r="AN215">
        <f>IF(AND(tbl_Employees[[#This Row],[MaritalStatus]]="Married",tbl_Employees[[#This Row],[Attrition_Flag]]=1),1,0)</f>
        <v>0</v>
      </c>
      <c r="AO215">
        <v>1</v>
      </c>
      <c r="AP215">
        <f>IF(OR(tbl_Employees[[#This Row],[WorkLifeBalance]]=1,tbl_Employees[[#This Row],[WorkLifeBalance]]=2),1,0)</f>
        <v>1</v>
      </c>
    </row>
    <row r="216" spans="1:42" x14ac:dyDescent="0.3">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c r="AJ216">
        <v>4</v>
      </c>
      <c r="AK216" t="str">
        <f>VLOOKUP(tbl_Employees[[#This Row],[Fake_Performance]],Perf_Bands!$B:$C,2,FALSE)</f>
        <v>High Performer</v>
      </c>
      <c r="AL216">
        <f>IF(tbl_Employees[[#This Row],[Attrition]]="Yes",1,0)</f>
        <v>1</v>
      </c>
      <c r="AM216">
        <f>IF(AND(tbl_Employees[[#This Row],[Gender]]="Female",tbl_Employees[[#This Row],[Attrition_Flag]]=1),1,0)</f>
        <v>1</v>
      </c>
      <c r="AN216">
        <f>IF(AND(tbl_Employees[[#This Row],[MaritalStatus]]="Married",tbl_Employees[[#This Row],[Attrition_Flag]]=1),1,0)</f>
        <v>0</v>
      </c>
      <c r="AO216">
        <v>1</v>
      </c>
      <c r="AP216">
        <f>IF(OR(tbl_Employees[[#This Row],[WorkLifeBalance]]=1,tbl_Employees[[#This Row],[WorkLifeBalance]]=2),1,0)</f>
        <v>0</v>
      </c>
    </row>
    <row r="217" spans="1:42" x14ac:dyDescent="0.3">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c r="AJ217">
        <v>1</v>
      </c>
      <c r="AK217" t="str">
        <f>VLOOKUP(tbl_Employees[[#This Row],[Fake_Performance]],Perf_Bands!$B:$C,2,FALSE)</f>
        <v>Performance Improvement Plan</v>
      </c>
      <c r="AL217">
        <f>IF(tbl_Employees[[#This Row],[Attrition]]="Yes",1,0)</f>
        <v>0</v>
      </c>
      <c r="AM217">
        <f>IF(AND(tbl_Employees[[#This Row],[Gender]]="Female",tbl_Employees[[#This Row],[Attrition_Flag]]=1),1,0)</f>
        <v>0</v>
      </c>
      <c r="AN217">
        <f>IF(AND(tbl_Employees[[#This Row],[MaritalStatus]]="Married",tbl_Employees[[#This Row],[Attrition_Flag]]=1),1,0)</f>
        <v>0</v>
      </c>
      <c r="AO217">
        <v>1</v>
      </c>
      <c r="AP217">
        <f>IF(OR(tbl_Employees[[#This Row],[WorkLifeBalance]]=1,tbl_Employees[[#This Row],[WorkLifeBalance]]=2),1,0)</f>
        <v>0</v>
      </c>
    </row>
    <row r="218" spans="1:42" x14ac:dyDescent="0.3">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c r="AJ218">
        <v>2</v>
      </c>
      <c r="AK218" t="str">
        <f>VLOOKUP(tbl_Employees[[#This Row],[Fake_Performance]],Perf_Bands!$B:$C,2,FALSE)</f>
        <v>To be Improved</v>
      </c>
      <c r="AL218">
        <f>IF(tbl_Employees[[#This Row],[Attrition]]="Yes",1,0)</f>
        <v>1</v>
      </c>
      <c r="AM218">
        <f>IF(AND(tbl_Employees[[#This Row],[Gender]]="Female",tbl_Employees[[#This Row],[Attrition_Flag]]=1),1,0)</f>
        <v>1</v>
      </c>
      <c r="AN218">
        <f>IF(AND(tbl_Employees[[#This Row],[MaritalStatus]]="Married",tbl_Employees[[#This Row],[Attrition_Flag]]=1),1,0)</f>
        <v>0</v>
      </c>
      <c r="AO218">
        <v>1</v>
      </c>
      <c r="AP218">
        <f>IF(OR(tbl_Employees[[#This Row],[WorkLifeBalance]]=1,tbl_Employees[[#This Row],[WorkLifeBalance]]=2),1,0)</f>
        <v>1</v>
      </c>
    </row>
    <row r="219" spans="1:42" x14ac:dyDescent="0.3">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c r="AJ219">
        <v>3</v>
      </c>
      <c r="AK219" t="str">
        <f>VLOOKUP(tbl_Employees[[#This Row],[Fake_Performance]],Perf_Bands!$B:$C,2,FALSE)</f>
        <v>To be Improved</v>
      </c>
      <c r="AL219">
        <f>IF(tbl_Employees[[#This Row],[Attrition]]="Yes",1,0)</f>
        <v>1</v>
      </c>
      <c r="AM219">
        <f>IF(AND(tbl_Employees[[#This Row],[Gender]]="Female",tbl_Employees[[#This Row],[Attrition_Flag]]=1),1,0)</f>
        <v>0</v>
      </c>
      <c r="AN219">
        <f>IF(AND(tbl_Employees[[#This Row],[MaritalStatus]]="Married",tbl_Employees[[#This Row],[Attrition_Flag]]=1),1,0)</f>
        <v>0</v>
      </c>
      <c r="AO219">
        <v>1</v>
      </c>
      <c r="AP219">
        <f>IF(OR(tbl_Employees[[#This Row],[WorkLifeBalance]]=1,tbl_Employees[[#This Row],[WorkLifeBalance]]=2),1,0)</f>
        <v>1</v>
      </c>
    </row>
    <row r="220" spans="1:42" x14ac:dyDescent="0.3">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c r="AJ220">
        <v>5</v>
      </c>
      <c r="AK220" t="str">
        <f>VLOOKUP(tbl_Employees[[#This Row],[Fake_Performance]],Perf_Bands!$B:$C,2,FALSE)</f>
        <v>High Performer</v>
      </c>
      <c r="AL220">
        <f>IF(tbl_Employees[[#This Row],[Attrition]]="Yes",1,0)</f>
        <v>0</v>
      </c>
      <c r="AM220">
        <f>IF(AND(tbl_Employees[[#This Row],[Gender]]="Female",tbl_Employees[[#This Row],[Attrition_Flag]]=1),1,0)</f>
        <v>0</v>
      </c>
      <c r="AN220">
        <f>IF(AND(tbl_Employees[[#This Row],[MaritalStatus]]="Married",tbl_Employees[[#This Row],[Attrition_Flag]]=1),1,0)</f>
        <v>0</v>
      </c>
      <c r="AO220">
        <v>1</v>
      </c>
      <c r="AP220">
        <f>IF(OR(tbl_Employees[[#This Row],[WorkLifeBalance]]=1,tbl_Employees[[#This Row],[WorkLifeBalance]]=2),1,0)</f>
        <v>0</v>
      </c>
    </row>
    <row r="221" spans="1:42" x14ac:dyDescent="0.3">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c r="AJ221">
        <v>1</v>
      </c>
      <c r="AK221" t="str">
        <f>VLOOKUP(tbl_Employees[[#This Row],[Fake_Performance]],Perf_Bands!$B:$C,2,FALSE)</f>
        <v>Performance Improvement Plan</v>
      </c>
      <c r="AL221">
        <f>IF(tbl_Employees[[#This Row],[Attrition]]="Yes",1,0)</f>
        <v>0</v>
      </c>
      <c r="AM221">
        <f>IF(AND(tbl_Employees[[#This Row],[Gender]]="Female",tbl_Employees[[#This Row],[Attrition_Flag]]=1),1,0)</f>
        <v>0</v>
      </c>
      <c r="AN221">
        <f>IF(AND(tbl_Employees[[#This Row],[MaritalStatus]]="Married",tbl_Employees[[#This Row],[Attrition_Flag]]=1),1,0)</f>
        <v>0</v>
      </c>
      <c r="AO221">
        <v>1</v>
      </c>
      <c r="AP221">
        <f>IF(OR(tbl_Employees[[#This Row],[WorkLifeBalance]]=1,tbl_Employees[[#This Row],[WorkLifeBalance]]=2),1,0)</f>
        <v>0</v>
      </c>
    </row>
    <row r="222" spans="1:42" x14ac:dyDescent="0.3">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c r="AJ222">
        <v>3</v>
      </c>
      <c r="AK222" t="str">
        <f>VLOOKUP(tbl_Employees[[#This Row],[Fake_Performance]],Perf_Bands!$B:$C,2,FALSE)</f>
        <v>To be Improved</v>
      </c>
      <c r="AL222">
        <f>IF(tbl_Employees[[#This Row],[Attrition]]="Yes",1,0)</f>
        <v>0</v>
      </c>
      <c r="AM222">
        <f>IF(AND(tbl_Employees[[#This Row],[Gender]]="Female",tbl_Employees[[#This Row],[Attrition_Flag]]=1),1,0)</f>
        <v>0</v>
      </c>
      <c r="AN222">
        <f>IF(AND(tbl_Employees[[#This Row],[MaritalStatus]]="Married",tbl_Employees[[#This Row],[Attrition_Flag]]=1),1,0)</f>
        <v>0</v>
      </c>
      <c r="AO222">
        <v>1</v>
      </c>
      <c r="AP222">
        <f>IF(OR(tbl_Employees[[#This Row],[WorkLifeBalance]]=1,tbl_Employees[[#This Row],[WorkLifeBalance]]=2),1,0)</f>
        <v>0</v>
      </c>
    </row>
    <row r="223" spans="1:42" x14ac:dyDescent="0.3">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c r="AJ223">
        <v>4</v>
      </c>
      <c r="AK223" t="str">
        <f>VLOOKUP(tbl_Employees[[#This Row],[Fake_Performance]],Perf_Bands!$B:$C,2,FALSE)</f>
        <v>High Performer</v>
      </c>
      <c r="AL223">
        <f>IF(tbl_Employees[[#This Row],[Attrition]]="Yes",1,0)</f>
        <v>0</v>
      </c>
      <c r="AM223">
        <f>IF(AND(tbl_Employees[[#This Row],[Gender]]="Female",tbl_Employees[[#This Row],[Attrition_Flag]]=1),1,0)</f>
        <v>0</v>
      </c>
      <c r="AN223">
        <f>IF(AND(tbl_Employees[[#This Row],[MaritalStatus]]="Married",tbl_Employees[[#This Row],[Attrition_Flag]]=1),1,0)</f>
        <v>0</v>
      </c>
      <c r="AO223">
        <v>1</v>
      </c>
      <c r="AP223">
        <f>IF(OR(tbl_Employees[[#This Row],[WorkLifeBalance]]=1,tbl_Employees[[#This Row],[WorkLifeBalance]]=2),1,0)</f>
        <v>0</v>
      </c>
    </row>
    <row r="224" spans="1:42" x14ac:dyDescent="0.3">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c r="AJ224">
        <v>2</v>
      </c>
      <c r="AK224" t="str">
        <f>VLOOKUP(tbl_Employees[[#This Row],[Fake_Performance]],Perf_Bands!$B:$C,2,FALSE)</f>
        <v>To be Improved</v>
      </c>
      <c r="AL224">
        <f>IF(tbl_Employees[[#This Row],[Attrition]]="Yes",1,0)</f>
        <v>0</v>
      </c>
      <c r="AM224">
        <f>IF(AND(tbl_Employees[[#This Row],[Gender]]="Female",tbl_Employees[[#This Row],[Attrition_Flag]]=1),1,0)</f>
        <v>0</v>
      </c>
      <c r="AN224">
        <f>IF(AND(tbl_Employees[[#This Row],[MaritalStatus]]="Married",tbl_Employees[[#This Row],[Attrition_Flag]]=1),1,0)</f>
        <v>0</v>
      </c>
      <c r="AO224">
        <v>1</v>
      </c>
      <c r="AP224">
        <f>IF(OR(tbl_Employees[[#This Row],[WorkLifeBalance]]=1,tbl_Employees[[#This Row],[WorkLifeBalance]]=2),1,0)</f>
        <v>0</v>
      </c>
    </row>
    <row r="225" spans="1:42" x14ac:dyDescent="0.3">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c r="AJ225">
        <v>5</v>
      </c>
      <c r="AK225" t="str">
        <f>VLOOKUP(tbl_Employees[[#This Row],[Fake_Performance]],Perf_Bands!$B:$C,2,FALSE)</f>
        <v>High Performer</v>
      </c>
      <c r="AL225">
        <f>IF(tbl_Employees[[#This Row],[Attrition]]="Yes",1,0)</f>
        <v>0</v>
      </c>
      <c r="AM225">
        <f>IF(AND(tbl_Employees[[#This Row],[Gender]]="Female",tbl_Employees[[#This Row],[Attrition_Flag]]=1),1,0)</f>
        <v>0</v>
      </c>
      <c r="AN225">
        <f>IF(AND(tbl_Employees[[#This Row],[MaritalStatus]]="Married",tbl_Employees[[#This Row],[Attrition_Flag]]=1),1,0)</f>
        <v>0</v>
      </c>
      <c r="AO225">
        <v>1</v>
      </c>
      <c r="AP225">
        <f>IF(OR(tbl_Employees[[#This Row],[WorkLifeBalance]]=1,tbl_Employees[[#This Row],[WorkLifeBalance]]=2),1,0)</f>
        <v>1</v>
      </c>
    </row>
    <row r="226" spans="1:42" x14ac:dyDescent="0.3">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c r="AJ226">
        <v>3</v>
      </c>
      <c r="AK226" t="str">
        <f>VLOOKUP(tbl_Employees[[#This Row],[Fake_Performance]],Perf_Bands!$B:$C,2,FALSE)</f>
        <v>To be Improved</v>
      </c>
      <c r="AL226">
        <f>IF(tbl_Employees[[#This Row],[Attrition]]="Yes",1,0)</f>
        <v>0</v>
      </c>
      <c r="AM226">
        <f>IF(AND(tbl_Employees[[#This Row],[Gender]]="Female",tbl_Employees[[#This Row],[Attrition_Flag]]=1),1,0)</f>
        <v>0</v>
      </c>
      <c r="AN226">
        <f>IF(AND(tbl_Employees[[#This Row],[MaritalStatus]]="Married",tbl_Employees[[#This Row],[Attrition_Flag]]=1),1,0)</f>
        <v>0</v>
      </c>
      <c r="AO226">
        <v>1</v>
      </c>
      <c r="AP226">
        <f>IF(OR(tbl_Employees[[#This Row],[WorkLifeBalance]]=1,tbl_Employees[[#This Row],[WorkLifeBalance]]=2),1,0)</f>
        <v>0</v>
      </c>
    </row>
    <row r="227" spans="1:42" x14ac:dyDescent="0.3">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c r="AJ227">
        <v>5</v>
      </c>
      <c r="AK227" t="str">
        <f>VLOOKUP(tbl_Employees[[#This Row],[Fake_Performance]],Perf_Bands!$B:$C,2,FALSE)</f>
        <v>High Performer</v>
      </c>
      <c r="AL227">
        <f>IF(tbl_Employees[[#This Row],[Attrition]]="Yes",1,0)</f>
        <v>0</v>
      </c>
      <c r="AM227">
        <f>IF(AND(tbl_Employees[[#This Row],[Gender]]="Female",tbl_Employees[[#This Row],[Attrition_Flag]]=1),1,0)</f>
        <v>0</v>
      </c>
      <c r="AN227">
        <f>IF(AND(tbl_Employees[[#This Row],[MaritalStatus]]="Married",tbl_Employees[[#This Row],[Attrition_Flag]]=1),1,0)</f>
        <v>0</v>
      </c>
      <c r="AO227">
        <v>1</v>
      </c>
      <c r="AP227">
        <f>IF(OR(tbl_Employees[[#This Row],[WorkLifeBalance]]=1,tbl_Employees[[#This Row],[WorkLifeBalance]]=2),1,0)</f>
        <v>0</v>
      </c>
    </row>
    <row r="228" spans="1:42" x14ac:dyDescent="0.3">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c r="AJ228">
        <v>5</v>
      </c>
      <c r="AK228" t="str">
        <f>VLOOKUP(tbl_Employees[[#This Row],[Fake_Performance]],Perf_Bands!$B:$C,2,FALSE)</f>
        <v>High Performer</v>
      </c>
      <c r="AL228">
        <f>IF(tbl_Employees[[#This Row],[Attrition]]="Yes",1,0)</f>
        <v>0</v>
      </c>
      <c r="AM228">
        <f>IF(AND(tbl_Employees[[#This Row],[Gender]]="Female",tbl_Employees[[#This Row],[Attrition_Flag]]=1),1,0)</f>
        <v>0</v>
      </c>
      <c r="AN228">
        <f>IF(AND(tbl_Employees[[#This Row],[MaritalStatus]]="Married",tbl_Employees[[#This Row],[Attrition_Flag]]=1),1,0)</f>
        <v>0</v>
      </c>
      <c r="AO228">
        <v>1</v>
      </c>
      <c r="AP228">
        <f>IF(OR(tbl_Employees[[#This Row],[WorkLifeBalance]]=1,tbl_Employees[[#This Row],[WorkLifeBalance]]=2),1,0)</f>
        <v>0</v>
      </c>
    </row>
    <row r="229" spans="1:42" x14ac:dyDescent="0.3">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c r="AJ229">
        <v>3</v>
      </c>
      <c r="AK229" t="str">
        <f>VLOOKUP(tbl_Employees[[#This Row],[Fake_Performance]],Perf_Bands!$B:$C,2,FALSE)</f>
        <v>To be Improved</v>
      </c>
      <c r="AL229">
        <f>IF(tbl_Employees[[#This Row],[Attrition]]="Yes",1,0)</f>
        <v>0</v>
      </c>
      <c r="AM229">
        <f>IF(AND(tbl_Employees[[#This Row],[Gender]]="Female",tbl_Employees[[#This Row],[Attrition_Flag]]=1),1,0)</f>
        <v>0</v>
      </c>
      <c r="AN229">
        <f>IF(AND(tbl_Employees[[#This Row],[MaritalStatus]]="Married",tbl_Employees[[#This Row],[Attrition_Flag]]=1),1,0)</f>
        <v>0</v>
      </c>
      <c r="AO229">
        <v>1</v>
      </c>
      <c r="AP229">
        <f>IF(OR(tbl_Employees[[#This Row],[WorkLifeBalance]]=1,tbl_Employees[[#This Row],[WorkLifeBalance]]=2),1,0)</f>
        <v>0</v>
      </c>
    </row>
    <row r="230" spans="1:42" x14ac:dyDescent="0.3">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c r="AJ230">
        <v>3</v>
      </c>
      <c r="AK230" t="str">
        <f>VLOOKUP(tbl_Employees[[#This Row],[Fake_Performance]],Perf_Bands!$B:$C,2,FALSE)</f>
        <v>To be Improved</v>
      </c>
      <c r="AL230">
        <f>IF(tbl_Employees[[#This Row],[Attrition]]="Yes",1,0)</f>
        <v>0</v>
      </c>
      <c r="AM230">
        <f>IF(AND(tbl_Employees[[#This Row],[Gender]]="Female",tbl_Employees[[#This Row],[Attrition_Flag]]=1),1,0)</f>
        <v>0</v>
      </c>
      <c r="AN230">
        <f>IF(AND(tbl_Employees[[#This Row],[MaritalStatus]]="Married",tbl_Employees[[#This Row],[Attrition_Flag]]=1),1,0)</f>
        <v>0</v>
      </c>
      <c r="AO230">
        <v>1</v>
      </c>
      <c r="AP230">
        <f>IF(OR(tbl_Employees[[#This Row],[WorkLifeBalance]]=1,tbl_Employees[[#This Row],[WorkLifeBalance]]=2),1,0)</f>
        <v>0</v>
      </c>
    </row>
    <row r="231" spans="1:42" x14ac:dyDescent="0.3">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c r="AJ231">
        <v>5</v>
      </c>
      <c r="AK231" t="str">
        <f>VLOOKUP(tbl_Employees[[#This Row],[Fake_Performance]],Perf_Bands!$B:$C,2,FALSE)</f>
        <v>High Performer</v>
      </c>
      <c r="AL231">
        <f>IF(tbl_Employees[[#This Row],[Attrition]]="Yes",1,0)</f>
        <v>1</v>
      </c>
      <c r="AM231">
        <f>IF(AND(tbl_Employees[[#This Row],[Gender]]="Female",tbl_Employees[[#This Row],[Attrition_Flag]]=1),1,0)</f>
        <v>0</v>
      </c>
      <c r="AN231">
        <f>IF(AND(tbl_Employees[[#This Row],[MaritalStatus]]="Married",tbl_Employees[[#This Row],[Attrition_Flag]]=1),1,0)</f>
        <v>0</v>
      </c>
      <c r="AO231">
        <v>1</v>
      </c>
      <c r="AP231">
        <f>IF(OR(tbl_Employees[[#This Row],[WorkLifeBalance]]=1,tbl_Employees[[#This Row],[WorkLifeBalance]]=2),1,0)</f>
        <v>1</v>
      </c>
    </row>
    <row r="232" spans="1:42" x14ac:dyDescent="0.3">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c r="AJ232">
        <v>5</v>
      </c>
      <c r="AK232" t="str">
        <f>VLOOKUP(tbl_Employees[[#This Row],[Fake_Performance]],Perf_Bands!$B:$C,2,FALSE)</f>
        <v>High Performer</v>
      </c>
      <c r="AL232">
        <f>IF(tbl_Employees[[#This Row],[Attrition]]="Yes",1,0)</f>
        <v>0</v>
      </c>
      <c r="AM232">
        <f>IF(AND(tbl_Employees[[#This Row],[Gender]]="Female",tbl_Employees[[#This Row],[Attrition_Flag]]=1),1,0)</f>
        <v>0</v>
      </c>
      <c r="AN232">
        <f>IF(AND(tbl_Employees[[#This Row],[MaritalStatus]]="Married",tbl_Employees[[#This Row],[Attrition_Flag]]=1),1,0)</f>
        <v>0</v>
      </c>
      <c r="AO232">
        <v>1</v>
      </c>
      <c r="AP232">
        <f>IF(OR(tbl_Employees[[#This Row],[WorkLifeBalance]]=1,tbl_Employees[[#This Row],[WorkLifeBalance]]=2),1,0)</f>
        <v>1</v>
      </c>
    </row>
    <row r="233" spans="1:42" x14ac:dyDescent="0.3">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c r="AJ233">
        <v>5</v>
      </c>
      <c r="AK233" t="str">
        <f>VLOOKUP(tbl_Employees[[#This Row],[Fake_Performance]],Perf_Bands!$B:$C,2,FALSE)</f>
        <v>High Performer</v>
      </c>
      <c r="AL233">
        <f>IF(tbl_Employees[[#This Row],[Attrition]]="Yes",1,0)</f>
        <v>0</v>
      </c>
      <c r="AM233">
        <f>IF(AND(tbl_Employees[[#This Row],[Gender]]="Female",tbl_Employees[[#This Row],[Attrition_Flag]]=1),1,0)</f>
        <v>0</v>
      </c>
      <c r="AN233">
        <f>IF(AND(tbl_Employees[[#This Row],[MaritalStatus]]="Married",tbl_Employees[[#This Row],[Attrition_Flag]]=1),1,0)</f>
        <v>0</v>
      </c>
      <c r="AO233">
        <v>1</v>
      </c>
      <c r="AP233">
        <f>IF(OR(tbl_Employees[[#This Row],[WorkLifeBalance]]=1,tbl_Employees[[#This Row],[WorkLifeBalance]]=2),1,0)</f>
        <v>0</v>
      </c>
    </row>
    <row r="234" spans="1:42" x14ac:dyDescent="0.3">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c r="AJ234">
        <v>2</v>
      </c>
      <c r="AK234" t="str">
        <f>VLOOKUP(tbl_Employees[[#This Row],[Fake_Performance]],Perf_Bands!$B:$C,2,FALSE)</f>
        <v>To be Improved</v>
      </c>
      <c r="AL234">
        <f>IF(tbl_Employees[[#This Row],[Attrition]]="Yes",1,0)</f>
        <v>0</v>
      </c>
      <c r="AM234">
        <f>IF(AND(tbl_Employees[[#This Row],[Gender]]="Female",tbl_Employees[[#This Row],[Attrition_Flag]]=1),1,0)</f>
        <v>0</v>
      </c>
      <c r="AN234">
        <f>IF(AND(tbl_Employees[[#This Row],[MaritalStatus]]="Married",tbl_Employees[[#This Row],[Attrition_Flag]]=1),1,0)</f>
        <v>0</v>
      </c>
      <c r="AO234">
        <v>1</v>
      </c>
      <c r="AP234">
        <f>IF(OR(tbl_Employees[[#This Row],[WorkLifeBalance]]=1,tbl_Employees[[#This Row],[WorkLifeBalance]]=2),1,0)</f>
        <v>1</v>
      </c>
    </row>
    <row r="235" spans="1:42" x14ac:dyDescent="0.3">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c r="AJ235">
        <v>4</v>
      </c>
      <c r="AK235" t="str">
        <f>VLOOKUP(tbl_Employees[[#This Row],[Fake_Performance]],Perf_Bands!$B:$C,2,FALSE)</f>
        <v>High Performer</v>
      </c>
      <c r="AL235">
        <f>IF(tbl_Employees[[#This Row],[Attrition]]="Yes",1,0)</f>
        <v>0</v>
      </c>
      <c r="AM235">
        <f>IF(AND(tbl_Employees[[#This Row],[Gender]]="Female",tbl_Employees[[#This Row],[Attrition_Flag]]=1),1,0)</f>
        <v>0</v>
      </c>
      <c r="AN235">
        <f>IF(AND(tbl_Employees[[#This Row],[MaritalStatus]]="Married",tbl_Employees[[#This Row],[Attrition_Flag]]=1),1,0)</f>
        <v>0</v>
      </c>
      <c r="AO235">
        <v>1</v>
      </c>
      <c r="AP235">
        <f>IF(OR(tbl_Employees[[#This Row],[WorkLifeBalance]]=1,tbl_Employees[[#This Row],[WorkLifeBalance]]=2),1,0)</f>
        <v>1</v>
      </c>
    </row>
    <row r="236" spans="1:42" x14ac:dyDescent="0.3">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c r="AJ236">
        <v>5</v>
      </c>
      <c r="AK236" t="str">
        <f>VLOOKUP(tbl_Employees[[#This Row],[Fake_Performance]],Perf_Bands!$B:$C,2,FALSE)</f>
        <v>High Performer</v>
      </c>
      <c r="AL236">
        <f>IF(tbl_Employees[[#This Row],[Attrition]]="Yes",1,0)</f>
        <v>1</v>
      </c>
      <c r="AM236">
        <f>IF(AND(tbl_Employees[[#This Row],[Gender]]="Female",tbl_Employees[[#This Row],[Attrition_Flag]]=1),1,0)</f>
        <v>0</v>
      </c>
      <c r="AN236">
        <f>IF(AND(tbl_Employees[[#This Row],[MaritalStatus]]="Married",tbl_Employees[[#This Row],[Attrition_Flag]]=1),1,0)</f>
        <v>1</v>
      </c>
      <c r="AO236">
        <v>1</v>
      </c>
      <c r="AP236">
        <f>IF(OR(tbl_Employees[[#This Row],[WorkLifeBalance]]=1,tbl_Employees[[#This Row],[WorkLifeBalance]]=2),1,0)</f>
        <v>1</v>
      </c>
    </row>
    <row r="237" spans="1:42" x14ac:dyDescent="0.3">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c r="AJ237">
        <v>5</v>
      </c>
      <c r="AK237" t="str">
        <f>VLOOKUP(tbl_Employees[[#This Row],[Fake_Performance]],Perf_Bands!$B:$C,2,FALSE)</f>
        <v>High Performer</v>
      </c>
      <c r="AL237">
        <f>IF(tbl_Employees[[#This Row],[Attrition]]="Yes",1,0)</f>
        <v>0</v>
      </c>
      <c r="AM237">
        <f>IF(AND(tbl_Employees[[#This Row],[Gender]]="Female",tbl_Employees[[#This Row],[Attrition_Flag]]=1),1,0)</f>
        <v>0</v>
      </c>
      <c r="AN237">
        <f>IF(AND(tbl_Employees[[#This Row],[MaritalStatus]]="Married",tbl_Employees[[#This Row],[Attrition_Flag]]=1),1,0)</f>
        <v>0</v>
      </c>
      <c r="AO237">
        <v>1</v>
      </c>
      <c r="AP237">
        <f>IF(OR(tbl_Employees[[#This Row],[WorkLifeBalance]]=1,tbl_Employees[[#This Row],[WorkLifeBalance]]=2),1,0)</f>
        <v>0</v>
      </c>
    </row>
    <row r="238" spans="1:42" x14ac:dyDescent="0.3">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c r="AJ238">
        <v>5</v>
      </c>
      <c r="AK238" t="str">
        <f>VLOOKUP(tbl_Employees[[#This Row],[Fake_Performance]],Perf_Bands!$B:$C,2,FALSE)</f>
        <v>High Performer</v>
      </c>
      <c r="AL238">
        <f>IF(tbl_Employees[[#This Row],[Attrition]]="Yes",1,0)</f>
        <v>1</v>
      </c>
      <c r="AM238">
        <f>IF(AND(tbl_Employees[[#This Row],[Gender]]="Female",tbl_Employees[[#This Row],[Attrition_Flag]]=1),1,0)</f>
        <v>1</v>
      </c>
      <c r="AN238">
        <f>IF(AND(tbl_Employees[[#This Row],[MaritalStatus]]="Married",tbl_Employees[[#This Row],[Attrition_Flag]]=1),1,0)</f>
        <v>1</v>
      </c>
      <c r="AO238">
        <v>1</v>
      </c>
      <c r="AP238">
        <f>IF(OR(tbl_Employees[[#This Row],[WorkLifeBalance]]=1,tbl_Employees[[#This Row],[WorkLifeBalance]]=2),1,0)</f>
        <v>0</v>
      </c>
    </row>
    <row r="239" spans="1:42" x14ac:dyDescent="0.3">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c r="AJ239">
        <v>1</v>
      </c>
      <c r="AK239" t="str">
        <f>VLOOKUP(tbl_Employees[[#This Row],[Fake_Performance]],Perf_Bands!$B:$C,2,FALSE)</f>
        <v>Performance Improvement Plan</v>
      </c>
      <c r="AL239">
        <f>IF(tbl_Employees[[#This Row],[Attrition]]="Yes",1,0)</f>
        <v>0</v>
      </c>
      <c r="AM239">
        <f>IF(AND(tbl_Employees[[#This Row],[Gender]]="Female",tbl_Employees[[#This Row],[Attrition_Flag]]=1),1,0)</f>
        <v>0</v>
      </c>
      <c r="AN239">
        <f>IF(AND(tbl_Employees[[#This Row],[MaritalStatus]]="Married",tbl_Employees[[#This Row],[Attrition_Flag]]=1),1,0)</f>
        <v>0</v>
      </c>
      <c r="AO239">
        <v>1</v>
      </c>
      <c r="AP239">
        <f>IF(OR(tbl_Employees[[#This Row],[WorkLifeBalance]]=1,tbl_Employees[[#This Row],[WorkLifeBalance]]=2),1,0)</f>
        <v>0</v>
      </c>
    </row>
    <row r="240" spans="1:42" x14ac:dyDescent="0.3">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c r="AJ240">
        <v>3</v>
      </c>
      <c r="AK240" t="str">
        <f>VLOOKUP(tbl_Employees[[#This Row],[Fake_Performance]],Perf_Bands!$B:$C,2,FALSE)</f>
        <v>To be Improved</v>
      </c>
      <c r="AL240">
        <f>IF(tbl_Employees[[#This Row],[Attrition]]="Yes",1,0)</f>
        <v>0</v>
      </c>
      <c r="AM240">
        <f>IF(AND(tbl_Employees[[#This Row],[Gender]]="Female",tbl_Employees[[#This Row],[Attrition_Flag]]=1),1,0)</f>
        <v>0</v>
      </c>
      <c r="AN240">
        <f>IF(AND(tbl_Employees[[#This Row],[MaritalStatus]]="Married",tbl_Employees[[#This Row],[Attrition_Flag]]=1),1,0)</f>
        <v>0</v>
      </c>
      <c r="AO240">
        <v>1</v>
      </c>
      <c r="AP240">
        <f>IF(OR(tbl_Employees[[#This Row],[WorkLifeBalance]]=1,tbl_Employees[[#This Row],[WorkLifeBalance]]=2),1,0)</f>
        <v>0</v>
      </c>
    </row>
    <row r="241" spans="1:42" x14ac:dyDescent="0.3">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c r="AJ241">
        <v>5</v>
      </c>
      <c r="AK241" t="str">
        <f>VLOOKUP(tbl_Employees[[#This Row],[Fake_Performance]],Perf_Bands!$B:$C,2,FALSE)</f>
        <v>High Performer</v>
      </c>
      <c r="AL241">
        <f>IF(tbl_Employees[[#This Row],[Attrition]]="Yes",1,0)</f>
        <v>1</v>
      </c>
      <c r="AM241">
        <f>IF(AND(tbl_Employees[[#This Row],[Gender]]="Female",tbl_Employees[[#This Row],[Attrition_Flag]]=1),1,0)</f>
        <v>0</v>
      </c>
      <c r="AN241">
        <f>IF(AND(tbl_Employees[[#This Row],[MaritalStatus]]="Married",tbl_Employees[[#This Row],[Attrition_Flag]]=1),1,0)</f>
        <v>0</v>
      </c>
      <c r="AO241">
        <v>1</v>
      </c>
      <c r="AP241">
        <f>IF(OR(tbl_Employees[[#This Row],[WorkLifeBalance]]=1,tbl_Employees[[#This Row],[WorkLifeBalance]]=2),1,0)</f>
        <v>1</v>
      </c>
    </row>
    <row r="242" spans="1:42" x14ac:dyDescent="0.3">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c r="AJ242">
        <v>4</v>
      </c>
      <c r="AK242" t="str">
        <f>VLOOKUP(tbl_Employees[[#This Row],[Fake_Performance]],Perf_Bands!$B:$C,2,FALSE)</f>
        <v>High Performer</v>
      </c>
      <c r="AL242">
        <f>IF(tbl_Employees[[#This Row],[Attrition]]="Yes",1,0)</f>
        <v>0</v>
      </c>
      <c r="AM242">
        <f>IF(AND(tbl_Employees[[#This Row],[Gender]]="Female",tbl_Employees[[#This Row],[Attrition_Flag]]=1),1,0)</f>
        <v>0</v>
      </c>
      <c r="AN242">
        <f>IF(AND(tbl_Employees[[#This Row],[MaritalStatus]]="Married",tbl_Employees[[#This Row],[Attrition_Flag]]=1),1,0)</f>
        <v>0</v>
      </c>
      <c r="AO242">
        <v>1</v>
      </c>
      <c r="AP242">
        <f>IF(OR(tbl_Employees[[#This Row],[WorkLifeBalance]]=1,tbl_Employees[[#This Row],[WorkLifeBalance]]=2),1,0)</f>
        <v>0</v>
      </c>
    </row>
    <row r="243" spans="1:42" x14ac:dyDescent="0.3">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c r="AJ243">
        <v>3</v>
      </c>
      <c r="AK243" t="str">
        <f>VLOOKUP(tbl_Employees[[#This Row],[Fake_Performance]],Perf_Bands!$B:$C,2,FALSE)</f>
        <v>To be Improved</v>
      </c>
      <c r="AL243">
        <f>IF(tbl_Employees[[#This Row],[Attrition]]="Yes",1,0)</f>
        <v>0</v>
      </c>
      <c r="AM243">
        <f>IF(AND(tbl_Employees[[#This Row],[Gender]]="Female",tbl_Employees[[#This Row],[Attrition_Flag]]=1),1,0)</f>
        <v>0</v>
      </c>
      <c r="AN243">
        <f>IF(AND(tbl_Employees[[#This Row],[MaritalStatus]]="Married",tbl_Employees[[#This Row],[Attrition_Flag]]=1),1,0)</f>
        <v>0</v>
      </c>
      <c r="AO243">
        <v>1</v>
      </c>
      <c r="AP243">
        <f>IF(OR(tbl_Employees[[#This Row],[WorkLifeBalance]]=1,tbl_Employees[[#This Row],[WorkLifeBalance]]=2),1,0)</f>
        <v>0</v>
      </c>
    </row>
    <row r="244" spans="1:42" x14ac:dyDescent="0.3">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c r="AJ244">
        <v>5</v>
      </c>
      <c r="AK244" t="str">
        <f>VLOOKUP(tbl_Employees[[#This Row],[Fake_Performance]],Perf_Bands!$B:$C,2,FALSE)</f>
        <v>High Performer</v>
      </c>
      <c r="AL244">
        <f>IF(tbl_Employees[[#This Row],[Attrition]]="Yes",1,0)</f>
        <v>0</v>
      </c>
      <c r="AM244">
        <f>IF(AND(tbl_Employees[[#This Row],[Gender]]="Female",tbl_Employees[[#This Row],[Attrition_Flag]]=1),1,0)</f>
        <v>0</v>
      </c>
      <c r="AN244">
        <f>IF(AND(tbl_Employees[[#This Row],[MaritalStatus]]="Married",tbl_Employees[[#This Row],[Attrition_Flag]]=1),1,0)</f>
        <v>0</v>
      </c>
      <c r="AO244">
        <v>1</v>
      </c>
      <c r="AP244">
        <f>IF(OR(tbl_Employees[[#This Row],[WorkLifeBalance]]=1,tbl_Employees[[#This Row],[WorkLifeBalance]]=2),1,0)</f>
        <v>1</v>
      </c>
    </row>
    <row r="245" spans="1:42" x14ac:dyDescent="0.3">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c r="AJ245">
        <v>1</v>
      </c>
      <c r="AK245" t="str">
        <f>VLOOKUP(tbl_Employees[[#This Row],[Fake_Performance]],Perf_Bands!$B:$C,2,FALSE)</f>
        <v>Performance Improvement Plan</v>
      </c>
      <c r="AL245">
        <f>IF(tbl_Employees[[#This Row],[Attrition]]="Yes",1,0)</f>
        <v>0</v>
      </c>
      <c r="AM245">
        <f>IF(AND(tbl_Employees[[#This Row],[Gender]]="Female",tbl_Employees[[#This Row],[Attrition_Flag]]=1),1,0)</f>
        <v>0</v>
      </c>
      <c r="AN245">
        <f>IF(AND(tbl_Employees[[#This Row],[MaritalStatus]]="Married",tbl_Employees[[#This Row],[Attrition_Flag]]=1),1,0)</f>
        <v>0</v>
      </c>
      <c r="AO245">
        <v>1</v>
      </c>
      <c r="AP245">
        <f>IF(OR(tbl_Employees[[#This Row],[WorkLifeBalance]]=1,tbl_Employees[[#This Row],[WorkLifeBalance]]=2),1,0)</f>
        <v>0</v>
      </c>
    </row>
    <row r="246" spans="1:42" x14ac:dyDescent="0.3">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c r="AJ246">
        <v>2</v>
      </c>
      <c r="AK246" t="str">
        <f>VLOOKUP(tbl_Employees[[#This Row],[Fake_Performance]],Perf_Bands!$B:$C,2,FALSE)</f>
        <v>To be Improved</v>
      </c>
      <c r="AL246">
        <f>IF(tbl_Employees[[#This Row],[Attrition]]="Yes",1,0)</f>
        <v>0</v>
      </c>
      <c r="AM246">
        <f>IF(AND(tbl_Employees[[#This Row],[Gender]]="Female",tbl_Employees[[#This Row],[Attrition_Flag]]=1),1,0)</f>
        <v>0</v>
      </c>
      <c r="AN246">
        <f>IF(AND(tbl_Employees[[#This Row],[MaritalStatus]]="Married",tbl_Employees[[#This Row],[Attrition_Flag]]=1),1,0)</f>
        <v>0</v>
      </c>
      <c r="AO246">
        <v>1</v>
      </c>
      <c r="AP246">
        <f>IF(OR(tbl_Employees[[#This Row],[WorkLifeBalance]]=1,tbl_Employees[[#This Row],[WorkLifeBalance]]=2),1,0)</f>
        <v>0</v>
      </c>
    </row>
    <row r="247" spans="1:42" x14ac:dyDescent="0.3">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c r="AJ247">
        <v>1</v>
      </c>
      <c r="AK247" t="str">
        <f>VLOOKUP(tbl_Employees[[#This Row],[Fake_Performance]],Perf_Bands!$B:$C,2,FALSE)</f>
        <v>Performance Improvement Plan</v>
      </c>
      <c r="AL247">
        <f>IF(tbl_Employees[[#This Row],[Attrition]]="Yes",1,0)</f>
        <v>0</v>
      </c>
      <c r="AM247">
        <f>IF(AND(tbl_Employees[[#This Row],[Gender]]="Female",tbl_Employees[[#This Row],[Attrition_Flag]]=1),1,0)</f>
        <v>0</v>
      </c>
      <c r="AN247">
        <f>IF(AND(tbl_Employees[[#This Row],[MaritalStatus]]="Married",tbl_Employees[[#This Row],[Attrition_Flag]]=1),1,0)</f>
        <v>0</v>
      </c>
      <c r="AO247">
        <v>1</v>
      </c>
      <c r="AP247">
        <f>IF(OR(tbl_Employees[[#This Row],[WorkLifeBalance]]=1,tbl_Employees[[#This Row],[WorkLifeBalance]]=2),1,0)</f>
        <v>0</v>
      </c>
    </row>
    <row r="248" spans="1:42" x14ac:dyDescent="0.3">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c r="AJ248">
        <v>3</v>
      </c>
      <c r="AK248" t="str">
        <f>VLOOKUP(tbl_Employees[[#This Row],[Fake_Performance]],Perf_Bands!$B:$C,2,FALSE)</f>
        <v>To be Improved</v>
      </c>
      <c r="AL248">
        <f>IF(tbl_Employees[[#This Row],[Attrition]]="Yes",1,0)</f>
        <v>0</v>
      </c>
      <c r="AM248">
        <f>IF(AND(tbl_Employees[[#This Row],[Gender]]="Female",tbl_Employees[[#This Row],[Attrition_Flag]]=1),1,0)</f>
        <v>0</v>
      </c>
      <c r="AN248">
        <f>IF(AND(tbl_Employees[[#This Row],[MaritalStatus]]="Married",tbl_Employees[[#This Row],[Attrition_Flag]]=1),1,0)</f>
        <v>0</v>
      </c>
      <c r="AO248">
        <v>1</v>
      </c>
      <c r="AP248">
        <f>IF(OR(tbl_Employees[[#This Row],[WorkLifeBalance]]=1,tbl_Employees[[#This Row],[WorkLifeBalance]]=2),1,0)</f>
        <v>1</v>
      </c>
    </row>
    <row r="249" spans="1:42" x14ac:dyDescent="0.3">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c r="AJ249">
        <v>4</v>
      </c>
      <c r="AK249" t="str">
        <f>VLOOKUP(tbl_Employees[[#This Row],[Fake_Performance]],Perf_Bands!$B:$C,2,FALSE)</f>
        <v>High Performer</v>
      </c>
      <c r="AL249">
        <f>IF(tbl_Employees[[#This Row],[Attrition]]="Yes",1,0)</f>
        <v>0</v>
      </c>
      <c r="AM249">
        <f>IF(AND(tbl_Employees[[#This Row],[Gender]]="Female",tbl_Employees[[#This Row],[Attrition_Flag]]=1),1,0)</f>
        <v>0</v>
      </c>
      <c r="AN249">
        <f>IF(AND(tbl_Employees[[#This Row],[MaritalStatus]]="Married",tbl_Employees[[#This Row],[Attrition_Flag]]=1),1,0)</f>
        <v>0</v>
      </c>
      <c r="AO249">
        <v>1</v>
      </c>
      <c r="AP249">
        <f>IF(OR(tbl_Employees[[#This Row],[WorkLifeBalance]]=1,tbl_Employees[[#This Row],[WorkLifeBalance]]=2),1,0)</f>
        <v>0</v>
      </c>
    </row>
    <row r="250" spans="1:42" x14ac:dyDescent="0.3">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c r="AJ250">
        <v>5</v>
      </c>
      <c r="AK250" t="str">
        <f>VLOOKUP(tbl_Employees[[#This Row],[Fake_Performance]],Perf_Bands!$B:$C,2,FALSE)</f>
        <v>High Performer</v>
      </c>
      <c r="AL250">
        <f>IF(tbl_Employees[[#This Row],[Attrition]]="Yes",1,0)</f>
        <v>0</v>
      </c>
      <c r="AM250">
        <f>IF(AND(tbl_Employees[[#This Row],[Gender]]="Female",tbl_Employees[[#This Row],[Attrition_Flag]]=1),1,0)</f>
        <v>0</v>
      </c>
      <c r="AN250">
        <f>IF(AND(tbl_Employees[[#This Row],[MaritalStatus]]="Married",tbl_Employees[[#This Row],[Attrition_Flag]]=1),1,0)</f>
        <v>0</v>
      </c>
      <c r="AO250">
        <v>1</v>
      </c>
      <c r="AP250">
        <f>IF(OR(tbl_Employees[[#This Row],[WorkLifeBalance]]=1,tbl_Employees[[#This Row],[WorkLifeBalance]]=2),1,0)</f>
        <v>1</v>
      </c>
    </row>
    <row r="251" spans="1:42" x14ac:dyDescent="0.3">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c r="AJ251">
        <v>1</v>
      </c>
      <c r="AK251" t="str">
        <f>VLOOKUP(tbl_Employees[[#This Row],[Fake_Performance]],Perf_Bands!$B:$C,2,FALSE)</f>
        <v>Performance Improvement Plan</v>
      </c>
      <c r="AL251">
        <f>IF(tbl_Employees[[#This Row],[Attrition]]="Yes",1,0)</f>
        <v>0</v>
      </c>
      <c r="AM251">
        <f>IF(AND(tbl_Employees[[#This Row],[Gender]]="Female",tbl_Employees[[#This Row],[Attrition_Flag]]=1),1,0)</f>
        <v>0</v>
      </c>
      <c r="AN251">
        <f>IF(AND(tbl_Employees[[#This Row],[MaritalStatus]]="Married",tbl_Employees[[#This Row],[Attrition_Flag]]=1),1,0)</f>
        <v>0</v>
      </c>
      <c r="AO251">
        <v>1</v>
      </c>
      <c r="AP251">
        <f>IF(OR(tbl_Employees[[#This Row],[WorkLifeBalance]]=1,tbl_Employees[[#This Row],[WorkLifeBalance]]=2),1,0)</f>
        <v>0</v>
      </c>
    </row>
    <row r="252" spans="1:42" x14ac:dyDescent="0.3">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c r="AJ252">
        <v>1</v>
      </c>
      <c r="AK252" t="str">
        <f>VLOOKUP(tbl_Employees[[#This Row],[Fake_Performance]],Perf_Bands!$B:$C,2,FALSE)</f>
        <v>Performance Improvement Plan</v>
      </c>
      <c r="AL252">
        <f>IF(tbl_Employees[[#This Row],[Attrition]]="Yes",1,0)</f>
        <v>1</v>
      </c>
      <c r="AM252">
        <f>IF(AND(tbl_Employees[[#This Row],[Gender]]="Female",tbl_Employees[[#This Row],[Attrition_Flag]]=1),1,0)</f>
        <v>0</v>
      </c>
      <c r="AN252">
        <f>IF(AND(tbl_Employees[[#This Row],[MaritalStatus]]="Married",tbl_Employees[[#This Row],[Attrition_Flag]]=1),1,0)</f>
        <v>0</v>
      </c>
      <c r="AO252">
        <v>1</v>
      </c>
      <c r="AP252">
        <f>IF(OR(tbl_Employees[[#This Row],[WorkLifeBalance]]=1,tbl_Employees[[#This Row],[WorkLifeBalance]]=2),1,0)</f>
        <v>0</v>
      </c>
    </row>
    <row r="253" spans="1:42" x14ac:dyDescent="0.3">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c r="AJ253">
        <v>2</v>
      </c>
      <c r="AK253" t="str">
        <f>VLOOKUP(tbl_Employees[[#This Row],[Fake_Performance]],Perf_Bands!$B:$C,2,FALSE)</f>
        <v>To be Improved</v>
      </c>
      <c r="AL253">
        <f>IF(tbl_Employees[[#This Row],[Attrition]]="Yes",1,0)</f>
        <v>0</v>
      </c>
      <c r="AM253">
        <f>IF(AND(tbl_Employees[[#This Row],[Gender]]="Female",tbl_Employees[[#This Row],[Attrition_Flag]]=1),1,0)</f>
        <v>0</v>
      </c>
      <c r="AN253">
        <f>IF(AND(tbl_Employees[[#This Row],[MaritalStatus]]="Married",tbl_Employees[[#This Row],[Attrition_Flag]]=1),1,0)</f>
        <v>0</v>
      </c>
      <c r="AO253">
        <v>1</v>
      </c>
      <c r="AP253">
        <f>IF(OR(tbl_Employees[[#This Row],[WorkLifeBalance]]=1,tbl_Employees[[#This Row],[WorkLifeBalance]]=2),1,0)</f>
        <v>0</v>
      </c>
    </row>
    <row r="254" spans="1:42" x14ac:dyDescent="0.3">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c r="AJ254">
        <v>2</v>
      </c>
      <c r="AK254" t="str">
        <f>VLOOKUP(tbl_Employees[[#This Row],[Fake_Performance]],Perf_Bands!$B:$C,2,FALSE)</f>
        <v>To be Improved</v>
      </c>
      <c r="AL254">
        <f>IF(tbl_Employees[[#This Row],[Attrition]]="Yes",1,0)</f>
        <v>0</v>
      </c>
      <c r="AM254">
        <f>IF(AND(tbl_Employees[[#This Row],[Gender]]="Female",tbl_Employees[[#This Row],[Attrition_Flag]]=1),1,0)</f>
        <v>0</v>
      </c>
      <c r="AN254">
        <f>IF(AND(tbl_Employees[[#This Row],[MaritalStatus]]="Married",tbl_Employees[[#This Row],[Attrition_Flag]]=1),1,0)</f>
        <v>0</v>
      </c>
      <c r="AO254">
        <v>1</v>
      </c>
      <c r="AP254">
        <f>IF(OR(tbl_Employees[[#This Row],[WorkLifeBalance]]=1,tbl_Employees[[#This Row],[WorkLifeBalance]]=2),1,0)</f>
        <v>0</v>
      </c>
    </row>
    <row r="255" spans="1:42" x14ac:dyDescent="0.3">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c r="AJ255">
        <v>1</v>
      </c>
      <c r="AK255" t="str">
        <f>VLOOKUP(tbl_Employees[[#This Row],[Fake_Performance]],Perf_Bands!$B:$C,2,FALSE)</f>
        <v>Performance Improvement Plan</v>
      </c>
      <c r="AL255">
        <f>IF(tbl_Employees[[#This Row],[Attrition]]="Yes",1,0)</f>
        <v>0</v>
      </c>
      <c r="AM255">
        <f>IF(AND(tbl_Employees[[#This Row],[Gender]]="Female",tbl_Employees[[#This Row],[Attrition_Flag]]=1),1,0)</f>
        <v>0</v>
      </c>
      <c r="AN255">
        <f>IF(AND(tbl_Employees[[#This Row],[MaritalStatus]]="Married",tbl_Employees[[#This Row],[Attrition_Flag]]=1),1,0)</f>
        <v>0</v>
      </c>
      <c r="AO255">
        <v>1</v>
      </c>
      <c r="AP255">
        <f>IF(OR(tbl_Employees[[#This Row],[WorkLifeBalance]]=1,tbl_Employees[[#This Row],[WorkLifeBalance]]=2),1,0)</f>
        <v>0</v>
      </c>
    </row>
    <row r="256" spans="1:42" x14ac:dyDescent="0.3">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c r="AJ256">
        <v>5</v>
      </c>
      <c r="AK256" t="str">
        <f>VLOOKUP(tbl_Employees[[#This Row],[Fake_Performance]],Perf_Bands!$B:$C,2,FALSE)</f>
        <v>High Performer</v>
      </c>
      <c r="AL256">
        <f>IF(tbl_Employees[[#This Row],[Attrition]]="Yes",1,0)</f>
        <v>0</v>
      </c>
      <c r="AM256">
        <f>IF(AND(tbl_Employees[[#This Row],[Gender]]="Female",tbl_Employees[[#This Row],[Attrition_Flag]]=1),1,0)</f>
        <v>0</v>
      </c>
      <c r="AN256">
        <f>IF(AND(tbl_Employees[[#This Row],[MaritalStatus]]="Married",tbl_Employees[[#This Row],[Attrition_Flag]]=1),1,0)</f>
        <v>0</v>
      </c>
      <c r="AO256">
        <v>1</v>
      </c>
      <c r="AP256">
        <f>IF(OR(tbl_Employees[[#This Row],[WorkLifeBalance]]=1,tbl_Employees[[#This Row],[WorkLifeBalance]]=2),1,0)</f>
        <v>0</v>
      </c>
    </row>
    <row r="257" spans="1:42" x14ac:dyDescent="0.3">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c r="AJ257">
        <v>1</v>
      </c>
      <c r="AK257" t="str">
        <f>VLOOKUP(tbl_Employees[[#This Row],[Fake_Performance]],Perf_Bands!$B:$C,2,FALSE)</f>
        <v>Performance Improvement Plan</v>
      </c>
      <c r="AL257">
        <f>IF(tbl_Employees[[#This Row],[Attrition]]="Yes",1,0)</f>
        <v>0</v>
      </c>
      <c r="AM257">
        <f>IF(AND(tbl_Employees[[#This Row],[Gender]]="Female",tbl_Employees[[#This Row],[Attrition_Flag]]=1),1,0)</f>
        <v>0</v>
      </c>
      <c r="AN257">
        <f>IF(AND(tbl_Employees[[#This Row],[MaritalStatus]]="Married",tbl_Employees[[#This Row],[Attrition_Flag]]=1),1,0)</f>
        <v>0</v>
      </c>
      <c r="AO257">
        <v>1</v>
      </c>
      <c r="AP257">
        <f>IF(OR(tbl_Employees[[#This Row],[WorkLifeBalance]]=1,tbl_Employees[[#This Row],[WorkLifeBalance]]=2),1,0)</f>
        <v>0</v>
      </c>
    </row>
    <row r="258" spans="1:42" x14ac:dyDescent="0.3">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c r="AJ258">
        <v>3</v>
      </c>
      <c r="AK258" t="str">
        <f>VLOOKUP(tbl_Employees[[#This Row],[Fake_Performance]],Perf_Bands!$B:$C,2,FALSE)</f>
        <v>To be Improved</v>
      </c>
      <c r="AL258">
        <f>IF(tbl_Employees[[#This Row],[Attrition]]="Yes",1,0)</f>
        <v>0</v>
      </c>
      <c r="AM258">
        <f>IF(AND(tbl_Employees[[#This Row],[Gender]]="Female",tbl_Employees[[#This Row],[Attrition_Flag]]=1),1,0)</f>
        <v>0</v>
      </c>
      <c r="AN258">
        <f>IF(AND(tbl_Employees[[#This Row],[MaritalStatus]]="Married",tbl_Employees[[#This Row],[Attrition_Flag]]=1),1,0)</f>
        <v>0</v>
      </c>
      <c r="AO258">
        <v>1</v>
      </c>
      <c r="AP258">
        <f>IF(OR(tbl_Employees[[#This Row],[WorkLifeBalance]]=1,tbl_Employees[[#This Row],[WorkLifeBalance]]=2),1,0)</f>
        <v>0</v>
      </c>
    </row>
    <row r="259" spans="1:42" x14ac:dyDescent="0.3">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c r="AJ259">
        <v>1</v>
      </c>
      <c r="AK259" t="str">
        <f>VLOOKUP(tbl_Employees[[#This Row],[Fake_Performance]],Perf_Bands!$B:$C,2,FALSE)</f>
        <v>Performance Improvement Plan</v>
      </c>
      <c r="AL259">
        <f>IF(tbl_Employees[[#This Row],[Attrition]]="Yes",1,0)</f>
        <v>0</v>
      </c>
      <c r="AM259">
        <f>IF(AND(tbl_Employees[[#This Row],[Gender]]="Female",tbl_Employees[[#This Row],[Attrition_Flag]]=1),1,0)</f>
        <v>0</v>
      </c>
      <c r="AN259">
        <f>IF(AND(tbl_Employees[[#This Row],[MaritalStatus]]="Married",tbl_Employees[[#This Row],[Attrition_Flag]]=1),1,0)</f>
        <v>0</v>
      </c>
      <c r="AO259">
        <v>1</v>
      </c>
      <c r="AP259">
        <f>IF(OR(tbl_Employees[[#This Row],[WorkLifeBalance]]=1,tbl_Employees[[#This Row],[WorkLifeBalance]]=2),1,0)</f>
        <v>0</v>
      </c>
    </row>
    <row r="260" spans="1:42" x14ac:dyDescent="0.3">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c r="AJ260">
        <v>4</v>
      </c>
      <c r="AK260" t="str">
        <f>VLOOKUP(tbl_Employees[[#This Row],[Fake_Performance]],Perf_Bands!$B:$C,2,FALSE)</f>
        <v>High Performer</v>
      </c>
      <c r="AL260">
        <f>IF(tbl_Employees[[#This Row],[Attrition]]="Yes",1,0)</f>
        <v>0</v>
      </c>
      <c r="AM260">
        <f>IF(AND(tbl_Employees[[#This Row],[Gender]]="Female",tbl_Employees[[#This Row],[Attrition_Flag]]=1),1,0)</f>
        <v>0</v>
      </c>
      <c r="AN260">
        <f>IF(AND(tbl_Employees[[#This Row],[MaritalStatus]]="Married",tbl_Employees[[#This Row],[Attrition_Flag]]=1),1,0)</f>
        <v>0</v>
      </c>
      <c r="AO260">
        <v>1</v>
      </c>
      <c r="AP260">
        <f>IF(OR(tbl_Employees[[#This Row],[WorkLifeBalance]]=1,tbl_Employees[[#This Row],[WorkLifeBalance]]=2),1,0)</f>
        <v>1</v>
      </c>
    </row>
    <row r="261" spans="1:42" x14ac:dyDescent="0.3">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c r="AJ261">
        <v>4</v>
      </c>
      <c r="AK261" t="str">
        <f>VLOOKUP(tbl_Employees[[#This Row],[Fake_Performance]],Perf_Bands!$B:$C,2,FALSE)</f>
        <v>High Performer</v>
      </c>
      <c r="AL261">
        <f>IF(tbl_Employees[[#This Row],[Attrition]]="Yes",1,0)</f>
        <v>1</v>
      </c>
      <c r="AM261">
        <f>IF(AND(tbl_Employees[[#This Row],[Gender]]="Female",tbl_Employees[[#This Row],[Attrition_Flag]]=1),1,0)</f>
        <v>0</v>
      </c>
      <c r="AN261">
        <f>IF(AND(tbl_Employees[[#This Row],[MaritalStatus]]="Married",tbl_Employees[[#This Row],[Attrition_Flag]]=1),1,0)</f>
        <v>0</v>
      </c>
      <c r="AO261">
        <v>1</v>
      </c>
      <c r="AP261">
        <f>IF(OR(tbl_Employees[[#This Row],[WorkLifeBalance]]=1,tbl_Employees[[#This Row],[WorkLifeBalance]]=2),1,0)</f>
        <v>0</v>
      </c>
    </row>
    <row r="262" spans="1:42" x14ac:dyDescent="0.3">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c r="AJ262">
        <v>4</v>
      </c>
      <c r="AK262" t="str">
        <f>VLOOKUP(tbl_Employees[[#This Row],[Fake_Performance]],Perf_Bands!$B:$C,2,FALSE)</f>
        <v>High Performer</v>
      </c>
      <c r="AL262">
        <f>IF(tbl_Employees[[#This Row],[Attrition]]="Yes",1,0)</f>
        <v>0</v>
      </c>
      <c r="AM262">
        <f>IF(AND(tbl_Employees[[#This Row],[Gender]]="Female",tbl_Employees[[#This Row],[Attrition_Flag]]=1),1,0)</f>
        <v>0</v>
      </c>
      <c r="AN262">
        <f>IF(AND(tbl_Employees[[#This Row],[MaritalStatus]]="Married",tbl_Employees[[#This Row],[Attrition_Flag]]=1),1,0)</f>
        <v>0</v>
      </c>
      <c r="AO262">
        <v>1</v>
      </c>
      <c r="AP262">
        <f>IF(OR(tbl_Employees[[#This Row],[WorkLifeBalance]]=1,tbl_Employees[[#This Row],[WorkLifeBalance]]=2),1,0)</f>
        <v>1</v>
      </c>
    </row>
    <row r="263" spans="1:42" x14ac:dyDescent="0.3">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c r="AJ263">
        <v>2</v>
      </c>
      <c r="AK263" t="str">
        <f>VLOOKUP(tbl_Employees[[#This Row],[Fake_Performance]],Perf_Bands!$B:$C,2,FALSE)</f>
        <v>To be Improved</v>
      </c>
      <c r="AL263">
        <f>IF(tbl_Employees[[#This Row],[Attrition]]="Yes",1,0)</f>
        <v>0</v>
      </c>
      <c r="AM263">
        <f>IF(AND(tbl_Employees[[#This Row],[Gender]]="Female",tbl_Employees[[#This Row],[Attrition_Flag]]=1),1,0)</f>
        <v>0</v>
      </c>
      <c r="AN263">
        <f>IF(AND(tbl_Employees[[#This Row],[MaritalStatus]]="Married",tbl_Employees[[#This Row],[Attrition_Flag]]=1),1,0)</f>
        <v>0</v>
      </c>
      <c r="AO263">
        <v>1</v>
      </c>
      <c r="AP263">
        <f>IF(OR(tbl_Employees[[#This Row],[WorkLifeBalance]]=1,tbl_Employees[[#This Row],[WorkLifeBalance]]=2),1,0)</f>
        <v>0</v>
      </c>
    </row>
    <row r="264" spans="1:42" x14ac:dyDescent="0.3">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c r="AJ264">
        <v>3</v>
      </c>
      <c r="AK264" t="str">
        <f>VLOOKUP(tbl_Employees[[#This Row],[Fake_Performance]],Perf_Bands!$B:$C,2,FALSE)</f>
        <v>To be Improved</v>
      </c>
      <c r="AL264">
        <f>IF(tbl_Employees[[#This Row],[Attrition]]="Yes",1,0)</f>
        <v>0</v>
      </c>
      <c r="AM264">
        <f>IF(AND(tbl_Employees[[#This Row],[Gender]]="Female",tbl_Employees[[#This Row],[Attrition_Flag]]=1),1,0)</f>
        <v>0</v>
      </c>
      <c r="AN264">
        <f>IF(AND(tbl_Employees[[#This Row],[MaritalStatus]]="Married",tbl_Employees[[#This Row],[Attrition_Flag]]=1),1,0)</f>
        <v>0</v>
      </c>
      <c r="AO264">
        <v>1</v>
      </c>
      <c r="AP264">
        <f>IF(OR(tbl_Employees[[#This Row],[WorkLifeBalance]]=1,tbl_Employees[[#This Row],[WorkLifeBalance]]=2),1,0)</f>
        <v>0</v>
      </c>
    </row>
    <row r="265" spans="1:42" x14ac:dyDescent="0.3">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c r="AJ265">
        <v>3</v>
      </c>
      <c r="AK265" t="str">
        <f>VLOOKUP(tbl_Employees[[#This Row],[Fake_Performance]],Perf_Bands!$B:$C,2,FALSE)</f>
        <v>To be Improved</v>
      </c>
      <c r="AL265">
        <f>IF(tbl_Employees[[#This Row],[Attrition]]="Yes",1,0)</f>
        <v>0</v>
      </c>
      <c r="AM265">
        <f>IF(AND(tbl_Employees[[#This Row],[Gender]]="Female",tbl_Employees[[#This Row],[Attrition_Flag]]=1),1,0)</f>
        <v>0</v>
      </c>
      <c r="AN265">
        <f>IF(AND(tbl_Employees[[#This Row],[MaritalStatus]]="Married",tbl_Employees[[#This Row],[Attrition_Flag]]=1),1,0)</f>
        <v>0</v>
      </c>
      <c r="AO265">
        <v>1</v>
      </c>
      <c r="AP265">
        <f>IF(OR(tbl_Employees[[#This Row],[WorkLifeBalance]]=1,tbl_Employees[[#This Row],[WorkLifeBalance]]=2),1,0)</f>
        <v>1</v>
      </c>
    </row>
    <row r="266" spans="1:42" x14ac:dyDescent="0.3">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c r="AJ266">
        <v>3</v>
      </c>
      <c r="AK266" t="str">
        <f>VLOOKUP(tbl_Employees[[#This Row],[Fake_Performance]],Perf_Bands!$B:$C,2,FALSE)</f>
        <v>To be Improved</v>
      </c>
      <c r="AL266">
        <f>IF(tbl_Employees[[#This Row],[Attrition]]="Yes",1,0)</f>
        <v>1</v>
      </c>
      <c r="AM266">
        <f>IF(AND(tbl_Employees[[#This Row],[Gender]]="Female",tbl_Employees[[#This Row],[Attrition_Flag]]=1),1,0)</f>
        <v>0</v>
      </c>
      <c r="AN266">
        <f>IF(AND(tbl_Employees[[#This Row],[MaritalStatus]]="Married",tbl_Employees[[#This Row],[Attrition_Flag]]=1),1,0)</f>
        <v>0</v>
      </c>
      <c r="AO266">
        <v>1</v>
      </c>
      <c r="AP266">
        <f>IF(OR(tbl_Employees[[#This Row],[WorkLifeBalance]]=1,tbl_Employees[[#This Row],[WorkLifeBalance]]=2),1,0)</f>
        <v>1</v>
      </c>
    </row>
    <row r="267" spans="1:42" x14ac:dyDescent="0.3">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c r="AJ267">
        <v>3</v>
      </c>
      <c r="AK267" t="str">
        <f>VLOOKUP(tbl_Employees[[#This Row],[Fake_Performance]],Perf_Bands!$B:$C,2,FALSE)</f>
        <v>To be Improved</v>
      </c>
      <c r="AL267">
        <f>IF(tbl_Employees[[#This Row],[Attrition]]="Yes",1,0)</f>
        <v>0</v>
      </c>
      <c r="AM267">
        <f>IF(AND(tbl_Employees[[#This Row],[Gender]]="Female",tbl_Employees[[#This Row],[Attrition_Flag]]=1),1,0)</f>
        <v>0</v>
      </c>
      <c r="AN267">
        <f>IF(AND(tbl_Employees[[#This Row],[MaritalStatus]]="Married",tbl_Employees[[#This Row],[Attrition_Flag]]=1),1,0)</f>
        <v>0</v>
      </c>
      <c r="AO267">
        <v>1</v>
      </c>
      <c r="AP267">
        <f>IF(OR(tbl_Employees[[#This Row],[WorkLifeBalance]]=1,tbl_Employees[[#This Row],[WorkLifeBalance]]=2),1,0)</f>
        <v>0</v>
      </c>
    </row>
    <row r="268" spans="1:42" x14ac:dyDescent="0.3">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c r="AJ268">
        <v>5</v>
      </c>
      <c r="AK268" t="str">
        <f>VLOOKUP(tbl_Employees[[#This Row],[Fake_Performance]],Perf_Bands!$B:$C,2,FALSE)</f>
        <v>High Performer</v>
      </c>
      <c r="AL268">
        <f>IF(tbl_Employees[[#This Row],[Attrition]]="Yes",1,0)</f>
        <v>0</v>
      </c>
      <c r="AM268">
        <f>IF(AND(tbl_Employees[[#This Row],[Gender]]="Female",tbl_Employees[[#This Row],[Attrition_Flag]]=1),1,0)</f>
        <v>0</v>
      </c>
      <c r="AN268">
        <f>IF(AND(tbl_Employees[[#This Row],[MaritalStatus]]="Married",tbl_Employees[[#This Row],[Attrition_Flag]]=1),1,0)</f>
        <v>0</v>
      </c>
      <c r="AO268">
        <v>1</v>
      </c>
      <c r="AP268">
        <f>IF(OR(tbl_Employees[[#This Row],[WorkLifeBalance]]=1,tbl_Employees[[#This Row],[WorkLifeBalance]]=2),1,0)</f>
        <v>0</v>
      </c>
    </row>
    <row r="269" spans="1:42" x14ac:dyDescent="0.3">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c r="AJ269">
        <v>5</v>
      </c>
      <c r="AK269" t="str">
        <f>VLOOKUP(tbl_Employees[[#This Row],[Fake_Performance]],Perf_Bands!$B:$C,2,FALSE)</f>
        <v>High Performer</v>
      </c>
      <c r="AL269">
        <f>IF(tbl_Employees[[#This Row],[Attrition]]="Yes",1,0)</f>
        <v>0</v>
      </c>
      <c r="AM269">
        <f>IF(AND(tbl_Employees[[#This Row],[Gender]]="Female",tbl_Employees[[#This Row],[Attrition_Flag]]=1),1,0)</f>
        <v>0</v>
      </c>
      <c r="AN269">
        <f>IF(AND(tbl_Employees[[#This Row],[MaritalStatus]]="Married",tbl_Employees[[#This Row],[Attrition_Flag]]=1),1,0)</f>
        <v>0</v>
      </c>
      <c r="AO269">
        <v>1</v>
      </c>
      <c r="AP269">
        <f>IF(OR(tbl_Employees[[#This Row],[WorkLifeBalance]]=1,tbl_Employees[[#This Row],[WorkLifeBalance]]=2),1,0)</f>
        <v>0</v>
      </c>
    </row>
    <row r="270" spans="1:42" x14ac:dyDescent="0.3">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c r="AJ270">
        <v>5</v>
      </c>
      <c r="AK270" t="str">
        <f>VLOOKUP(tbl_Employees[[#This Row],[Fake_Performance]],Perf_Bands!$B:$C,2,FALSE)</f>
        <v>High Performer</v>
      </c>
      <c r="AL270">
        <f>IF(tbl_Employees[[#This Row],[Attrition]]="Yes",1,0)</f>
        <v>0</v>
      </c>
      <c r="AM270">
        <f>IF(AND(tbl_Employees[[#This Row],[Gender]]="Female",tbl_Employees[[#This Row],[Attrition_Flag]]=1),1,0)</f>
        <v>0</v>
      </c>
      <c r="AN270">
        <f>IF(AND(tbl_Employees[[#This Row],[MaritalStatus]]="Married",tbl_Employees[[#This Row],[Attrition_Flag]]=1),1,0)</f>
        <v>0</v>
      </c>
      <c r="AO270">
        <v>1</v>
      </c>
      <c r="AP270">
        <f>IF(OR(tbl_Employees[[#This Row],[WorkLifeBalance]]=1,tbl_Employees[[#This Row],[WorkLifeBalance]]=2),1,0)</f>
        <v>0</v>
      </c>
    </row>
    <row r="271" spans="1:42" x14ac:dyDescent="0.3">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c r="AJ271">
        <v>1</v>
      </c>
      <c r="AK271" t="str">
        <f>VLOOKUP(tbl_Employees[[#This Row],[Fake_Performance]],Perf_Bands!$B:$C,2,FALSE)</f>
        <v>Performance Improvement Plan</v>
      </c>
      <c r="AL271">
        <f>IF(tbl_Employees[[#This Row],[Attrition]]="Yes",1,0)</f>
        <v>0</v>
      </c>
      <c r="AM271">
        <f>IF(AND(tbl_Employees[[#This Row],[Gender]]="Female",tbl_Employees[[#This Row],[Attrition_Flag]]=1),1,0)</f>
        <v>0</v>
      </c>
      <c r="AN271">
        <f>IF(AND(tbl_Employees[[#This Row],[MaritalStatus]]="Married",tbl_Employees[[#This Row],[Attrition_Flag]]=1),1,0)</f>
        <v>0</v>
      </c>
      <c r="AO271">
        <v>1</v>
      </c>
      <c r="AP271">
        <f>IF(OR(tbl_Employees[[#This Row],[WorkLifeBalance]]=1,tbl_Employees[[#This Row],[WorkLifeBalance]]=2),1,0)</f>
        <v>0</v>
      </c>
    </row>
    <row r="272" spans="1:42" x14ac:dyDescent="0.3">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c r="AJ272">
        <v>4</v>
      </c>
      <c r="AK272" t="str">
        <f>VLOOKUP(tbl_Employees[[#This Row],[Fake_Performance]],Perf_Bands!$B:$C,2,FALSE)</f>
        <v>High Performer</v>
      </c>
      <c r="AL272">
        <f>IF(tbl_Employees[[#This Row],[Attrition]]="Yes",1,0)</f>
        <v>0</v>
      </c>
      <c r="AM272">
        <f>IF(AND(tbl_Employees[[#This Row],[Gender]]="Female",tbl_Employees[[#This Row],[Attrition_Flag]]=1),1,0)</f>
        <v>0</v>
      </c>
      <c r="AN272">
        <f>IF(AND(tbl_Employees[[#This Row],[MaritalStatus]]="Married",tbl_Employees[[#This Row],[Attrition_Flag]]=1),1,0)</f>
        <v>0</v>
      </c>
      <c r="AO272">
        <v>1</v>
      </c>
      <c r="AP272">
        <f>IF(OR(tbl_Employees[[#This Row],[WorkLifeBalance]]=1,tbl_Employees[[#This Row],[WorkLifeBalance]]=2),1,0)</f>
        <v>0</v>
      </c>
    </row>
    <row r="273" spans="1:42" x14ac:dyDescent="0.3">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c r="AJ273">
        <v>5</v>
      </c>
      <c r="AK273" t="str">
        <f>VLOOKUP(tbl_Employees[[#This Row],[Fake_Performance]],Perf_Bands!$B:$C,2,FALSE)</f>
        <v>High Performer</v>
      </c>
      <c r="AL273">
        <f>IF(tbl_Employees[[#This Row],[Attrition]]="Yes",1,0)</f>
        <v>1</v>
      </c>
      <c r="AM273">
        <f>IF(AND(tbl_Employees[[#This Row],[Gender]]="Female",tbl_Employees[[#This Row],[Attrition_Flag]]=1),1,0)</f>
        <v>0</v>
      </c>
      <c r="AN273">
        <f>IF(AND(tbl_Employees[[#This Row],[MaritalStatus]]="Married",tbl_Employees[[#This Row],[Attrition_Flag]]=1),1,0)</f>
        <v>1</v>
      </c>
      <c r="AO273">
        <v>1</v>
      </c>
      <c r="AP273">
        <f>IF(OR(tbl_Employees[[#This Row],[WorkLifeBalance]]=1,tbl_Employees[[#This Row],[WorkLifeBalance]]=2),1,0)</f>
        <v>1</v>
      </c>
    </row>
    <row r="274" spans="1:42" x14ac:dyDescent="0.3">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c r="AJ274">
        <v>1</v>
      </c>
      <c r="AK274" t="str">
        <f>VLOOKUP(tbl_Employees[[#This Row],[Fake_Performance]],Perf_Bands!$B:$C,2,FALSE)</f>
        <v>Performance Improvement Plan</v>
      </c>
      <c r="AL274">
        <f>IF(tbl_Employees[[#This Row],[Attrition]]="Yes",1,0)</f>
        <v>0</v>
      </c>
      <c r="AM274">
        <f>IF(AND(tbl_Employees[[#This Row],[Gender]]="Female",tbl_Employees[[#This Row],[Attrition_Flag]]=1),1,0)</f>
        <v>0</v>
      </c>
      <c r="AN274">
        <f>IF(AND(tbl_Employees[[#This Row],[MaritalStatus]]="Married",tbl_Employees[[#This Row],[Attrition_Flag]]=1),1,0)</f>
        <v>0</v>
      </c>
      <c r="AO274">
        <v>1</v>
      </c>
      <c r="AP274">
        <f>IF(OR(tbl_Employees[[#This Row],[WorkLifeBalance]]=1,tbl_Employees[[#This Row],[WorkLifeBalance]]=2),1,0)</f>
        <v>1</v>
      </c>
    </row>
    <row r="275" spans="1:42" x14ac:dyDescent="0.3">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c r="AJ275">
        <v>5</v>
      </c>
      <c r="AK275" t="str">
        <f>VLOOKUP(tbl_Employees[[#This Row],[Fake_Performance]],Perf_Bands!$B:$C,2,FALSE)</f>
        <v>High Performer</v>
      </c>
      <c r="AL275">
        <f>IF(tbl_Employees[[#This Row],[Attrition]]="Yes",1,0)</f>
        <v>0</v>
      </c>
      <c r="AM275">
        <f>IF(AND(tbl_Employees[[#This Row],[Gender]]="Female",tbl_Employees[[#This Row],[Attrition_Flag]]=1),1,0)</f>
        <v>0</v>
      </c>
      <c r="AN275">
        <f>IF(AND(tbl_Employees[[#This Row],[MaritalStatus]]="Married",tbl_Employees[[#This Row],[Attrition_Flag]]=1),1,0)</f>
        <v>0</v>
      </c>
      <c r="AO275">
        <v>1</v>
      </c>
      <c r="AP275">
        <f>IF(OR(tbl_Employees[[#This Row],[WorkLifeBalance]]=1,tbl_Employees[[#This Row],[WorkLifeBalance]]=2),1,0)</f>
        <v>0</v>
      </c>
    </row>
    <row r="276" spans="1:42" x14ac:dyDescent="0.3">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c r="AJ276">
        <v>2</v>
      </c>
      <c r="AK276" t="str">
        <f>VLOOKUP(tbl_Employees[[#This Row],[Fake_Performance]],Perf_Bands!$B:$C,2,FALSE)</f>
        <v>To be Improved</v>
      </c>
      <c r="AL276">
        <f>IF(tbl_Employees[[#This Row],[Attrition]]="Yes",1,0)</f>
        <v>0</v>
      </c>
      <c r="AM276">
        <f>IF(AND(tbl_Employees[[#This Row],[Gender]]="Female",tbl_Employees[[#This Row],[Attrition_Flag]]=1),1,0)</f>
        <v>0</v>
      </c>
      <c r="AN276">
        <f>IF(AND(tbl_Employees[[#This Row],[MaritalStatus]]="Married",tbl_Employees[[#This Row],[Attrition_Flag]]=1),1,0)</f>
        <v>0</v>
      </c>
      <c r="AO276">
        <v>1</v>
      </c>
      <c r="AP276">
        <f>IF(OR(tbl_Employees[[#This Row],[WorkLifeBalance]]=1,tbl_Employees[[#This Row],[WorkLifeBalance]]=2),1,0)</f>
        <v>0</v>
      </c>
    </row>
    <row r="277" spans="1:42" x14ac:dyDescent="0.3">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c r="AJ277">
        <v>2</v>
      </c>
      <c r="AK277" t="str">
        <f>VLOOKUP(tbl_Employees[[#This Row],[Fake_Performance]],Perf_Bands!$B:$C,2,FALSE)</f>
        <v>To be Improved</v>
      </c>
      <c r="AL277">
        <f>IF(tbl_Employees[[#This Row],[Attrition]]="Yes",1,0)</f>
        <v>0</v>
      </c>
      <c r="AM277">
        <f>IF(AND(tbl_Employees[[#This Row],[Gender]]="Female",tbl_Employees[[#This Row],[Attrition_Flag]]=1),1,0)</f>
        <v>0</v>
      </c>
      <c r="AN277">
        <f>IF(AND(tbl_Employees[[#This Row],[MaritalStatus]]="Married",tbl_Employees[[#This Row],[Attrition_Flag]]=1),1,0)</f>
        <v>0</v>
      </c>
      <c r="AO277">
        <v>1</v>
      </c>
      <c r="AP277">
        <f>IF(OR(tbl_Employees[[#This Row],[WorkLifeBalance]]=1,tbl_Employees[[#This Row],[WorkLifeBalance]]=2),1,0)</f>
        <v>0</v>
      </c>
    </row>
    <row r="278" spans="1:42" x14ac:dyDescent="0.3">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c r="AJ278">
        <v>4</v>
      </c>
      <c r="AK278" t="str">
        <f>VLOOKUP(tbl_Employees[[#This Row],[Fake_Performance]],Perf_Bands!$B:$C,2,FALSE)</f>
        <v>High Performer</v>
      </c>
      <c r="AL278">
        <f>IF(tbl_Employees[[#This Row],[Attrition]]="Yes",1,0)</f>
        <v>0</v>
      </c>
      <c r="AM278">
        <f>IF(AND(tbl_Employees[[#This Row],[Gender]]="Female",tbl_Employees[[#This Row],[Attrition_Flag]]=1),1,0)</f>
        <v>0</v>
      </c>
      <c r="AN278">
        <f>IF(AND(tbl_Employees[[#This Row],[MaritalStatus]]="Married",tbl_Employees[[#This Row],[Attrition_Flag]]=1),1,0)</f>
        <v>0</v>
      </c>
      <c r="AO278">
        <v>1</v>
      </c>
      <c r="AP278">
        <f>IF(OR(tbl_Employees[[#This Row],[WorkLifeBalance]]=1,tbl_Employees[[#This Row],[WorkLifeBalance]]=2),1,0)</f>
        <v>1</v>
      </c>
    </row>
    <row r="279" spans="1:42" x14ac:dyDescent="0.3">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c r="AJ279">
        <v>2</v>
      </c>
      <c r="AK279" t="str">
        <f>VLOOKUP(tbl_Employees[[#This Row],[Fake_Performance]],Perf_Bands!$B:$C,2,FALSE)</f>
        <v>To be Improved</v>
      </c>
      <c r="AL279">
        <f>IF(tbl_Employees[[#This Row],[Attrition]]="Yes",1,0)</f>
        <v>0</v>
      </c>
      <c r="AM279">
        <f>IF(AND(tbl_Employees[[#This Row],[Gender]]="Female",tbl_Employees[[#This Row],[Attrition_Flag]]=1),1,0)</f>
        <v>0</v>
      </c>
      <c r="AN279">
        <f>IF(AND(tbl_Employees[[#This Row],[MaritalStatus]]="Married",tbl_Employees[[#This Row],[Attrition_Flag]]=1),1,0)</f>
        <v>0</v>
      </c>
      <c r="AO279">
        <v>1</v>
      </c>
      <c r="AP279">
        <f>IF(OR(tbl_Employees[[#This Row],[WorkLifeBalance]]=1,tbl_Employees[[#This Row],[WorkLifeBalance]]=2),1,0)</f>
        <v>0</v>
      </c>
    </row>
    <row r="280" spans="1:42" x14ac:dyDescent="0.3">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c r="AJ280">
        <v>4</v>
      </c>
      <c r="AK280" t="str">
        <f>VLOOKUP(tbl_Employees[[#This Row],[Fake_Performance]],Perf_Bands!$B:$C,2,FALSE)</f>
        <v>High Performer</v>
      </c>
      <c r="AL280">
        <f>IF(tbl_Employees[[#This Row],[Attrition]]="Yes",1,0)</f>
        <v>0</v>
      </c>
      <c r="AM280">
        <f>IF(AND(tbl_Employees[[#This Row],[Gender]]="Female",tbl_Employees[[#This Row],[Attrition_Flag]]=1),1,0)</f>
        <v>0</v>
      </c>
      <c r="AN280">
        <f>IF(AND(tbl_Employees[[#This Row],[MaritalStatus]]="Married",tbl_Employees[[#This Row],[Attrition_Flag]]=1),1,0)</f>
        <v>0</v>
      </c>
      <c r="AO280">
        <v>1</v>
      </c>
      <c r="AP280">
        <f>IF(OR(tbl_Employees[[#This Row],[WorkLifeBalance]]=1,tbl_Employees[[#This Row],[WorkLifeBalance]]=2),1,0)</f>
        <v>1</v>
      </c>
    </row>
    <row r="281" spans="1:42" x14ac:dyDescent="0.3">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c r="AJ281">
        <v>2</v>
      </c>
      <c r="AK281" t="str">
        <f>VLOOKUP(tbl_Employees[[#This Row],[Fake_Performance]],Perf_Bands!$B:$C,2,FALSE)</f>
        <v>To be Improved</v>
      </c>
      <c r="AL281">
        <f>IF(tbl_Employees[[#This Row],[Attrition]]="Yes",1,0)</f>
        <v>0</v>
      </c>
      <c r="AM281">
        <f>IF(AND(tbl_Employees[[#This Row],[Gender]]="Female",tbl_Employees[[#This Row],[Attrition_Flag]]=1),1,0)</f>
        <v>0</v>
      </c>
      <c r="AN281">
        <f>IF(AND(tbl_Employees[[#This Row],[MaritalStatus]]="Married",tbl_Employees[[#This Row],[Attrition_Flag]]=1),1,0)</f>
        <v>0</v>
      </c>
      <c r="AO281">
        <v>1</v>
      </c>
      <c r="AP281">
        <f>IF(OR(tbl_Employees[[#This Row],[WorkLifeBalance]]=1,tbl_Employees[[#This Row],[WorkLifeBalance]]=2),1,0)</f>
        <v>1</v>
      </c>
    </row>
    <row r="282" spans="1:42" x14ac:dyDescent="0.3">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c r="AJ282">
        <v>2</v>
      </c>
      <c r="AK282" t="str">
        <f>VLOOKUP(tbl_Employees[[#This Row],[Fake_Performance]],Perf_Bands!$B:$C,2,FALSE)</f>
        <v>To be Improved</v>
      </c>
      <c r="AL282">
        <f>IF(tbl_Employees[[#This Row],[Attrition]]="Yes",1,0)</f>
        <v>0</v>
      </c>
      <c r="AM282">
        <f>IF(AND(tbl_Employees[[#This Row],[Gender]]="Female",tbl_Employees[[#This Row],[Attrition_Flag]]=1),1,0)</f>
        <v>0</v>
      </c>
      <c r="AN282">
        <f>IF(AND(tbl_Employees[[#This Row],[MaritalStatus]]="Married",tbl_Employees[[#This Row],[Attrition_Flag]]=1),1,0)</f>
        <v>0</v>
      </c>
      <c r="AO282">
        <v>1</v>
      </c>
      <c r="AP282">
        <f>IF(OR(tbl_Employees[[#This Row],[WorkLifeBalance]]=1,tbl_Employees[[#This Row],[WorkLifeBalance]]=2),1,0)</f>
        <v>1</v>
      </c>
    </row>
    <row r="283" spans="1:42" x14ac:dyDescent="0.3">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c r="AJ283">
        <v>1</v>
      </c>
      <c r="AK283" t="str">
        <f>VLOOKUP(tbl_Employees[[#This Row],[Fake_Performance]],Perf_Bands!$B:$C,2,FALSE)</f>
        <v>Performance Improvement Plan</v>
      </c>
      <c r="AL283">
        <f>IF(tbl_Employees[[#This Row],[Attrition]]="Yes",1,0)</f>
        <v>0</v>
      </c>
      <c r="AM283">
        <f>IF(AND(tbl_Employees[[#This Row],[Gender]]="Female",tbl_Employees[[#This Row],[Attrition_Flag]]=1),1,0)</f>
        <v>0</v>
      </c>
      <c r="AN283">
        <f>IF(AND(tbl_Employees[[#This Row],[MaritalStatus]]="Married",tbl_Employees[[#This Row],[Attrition_Flag]]=1),1,0)</f>
        <v>0</v>
      </c>
      <c r="AO283">
        <v>1</v>
      </c>
      <c r="AP283">
        <f>IF(OR(tbl_Employees[[#This Row],[WorkLifeBalance]]=1,tbl_Employees[[#This Row],[WorkLifeBalance]]=2),1,0)</f>
        <v>0</v>
      </c>
    </row>
    <row r="284" spans="1:42" x14ac:dyDescent="0.3">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c r="AJ284">
        <v>1</v>
      </c>
      <c r="AK284" t="str">
        <f>VLOOKUP(tbl_Employees[[#This Row],[Fake_Performance]],Perf_Bands!$B:$C,2,FALSE)</f>
        <v>Performance Improvement Plan</v>
      </c>
      <c r="AL284">
        <f>IF(tbl_Employees[[#This Row],[Attrition]]="Yes",1,0)</f>
        <v>0</v>
      </c>
      <c r="AM284">
        <f>IF(AND(tbl_Employees[[#This Row],[Gender]]="Female",tbl_Employees[[#This Row],[Attrition_Flag]]=1),1,0)</f>
        <v>0</v>
      </c>
      <c r="AN284">
        <f>IF(AND(tbl_Employees[[#This Row],[MaritalStatus]]="Married",tbl_Employees[[#This Row],[Attrition_Flag]]=1),1,0)</f>
        <v>0</v>
      </c>
      <c r="AO284">
        <v>1</v>
      </c>
      <c r="AP284">
        <f>IF(OR(tbl_Employees[[#This Row],[WorkLifeBalance]]=1,tbl_Employees[[#This Row],[WorkLifeBalance]]=2),1,0)</f>
        <v>1</v>
      </c>
    </row>
    <row r="285" spans="1:42" x14ac:dyDescent="0.3">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c r="AJ285">
        <v>3</v>
      </c>
      <c r="AK285" t="str">
        <f>VLOOKUP(tbl_Employees[[#This Row],[Fake_Performance]],Perf_Bands!$B:$C,2,FALSE)</f>
        <v>To be Improved</v>
      </c>
      <c r="AL285">
        <f>IF(tbl_Employees[[#This Row],[Attrition]]="Yes",1,0)</f>
        <v>0</v>
      </c>
      <c r="AM285">
        <f>IF(AND(tbl_Employees[[#This Row],[Gender]]="Female",tbl_Employees[[#This Row],[Attrition_Flag]]=1),1,0)</f>
        <v>0</v>
      </c>
      <c r="AN285">
        <f>IF(AND(tbl_Employees[[#This Row],[MaritalStatus]]="Married",tbl_Employees[[#This Row],[Attrition_Flag]]=1),1,0)</f>
        <v>0</v>
      </c>
      <c r="AO285">
        <v>1</v>
      </c>
      <c r="AP285">
        <f>IF(OR(tbl_Employees[[#This Row],[WorkLifeBalance]]=1,tbl_Employees[[#This Row],[WorkLifeBalance]]=2),1,0)</f>
        <v>0</v>
      </c>
    </row>
    <row r="286" spans="1:42" x14ac:dyDescent="0.3">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c r="AJ286">
        <v>1</v>
      </c>
      <c r="AK286" t="str">
        <f>VLOOKUP(tbl_Employees[[#This Row],[Fake_Performance]],Perf_Bands!$B:$C,2,FALSE)</f>
        <v>Performance Improvement Plan</v>
      </c>
      <c r="AL286">
        <f>IF(tbl_Employees[[#This Row],[Attrition]]="Yes",1,0)</f>
        <v>0</v>
      </c>
      <c r="AM286">
        <f>IF(AND(tbl_Employees[[#This Row],[Gender]]="Female",tbl_Employees[[#This Row],[Attrition_Flag]]=1),1,0)</f>
        <v>0</v>
      </c>
      <c r="AN286">
        <f>IF(AND(tbl_Employees[[#This Row],[MaritalStatus]]="Married",tbl_Employees[[#This Row],[Attrition_Flag]]=1),1,0)</f>
        <v>0</v>
      </c>
      <c r="AO286">
        <v>1</v>
      </c>
      <c r="AP286">
        <f>IF(OR(tbl_Employees[[#This Row],[WorkLifeBalance]]=1,tbl_Employees[[#This Row],[WorkLifeBalance]]=2),1,0)</f>
        <v>0</v>
      </c>
    </row>
    <row r="287" spans="1:42" x14ac:dyDescent="0.3">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c r="AJ287">
        <v>2</v>
      </c>
      <c r="AK287" t="str">
        <f>VLOOKUP(tbl_Employees[[#This Row],[Fake_Performance]],Perf_Bands!$B:$C,2,FALSE)</f>
        <v>To be Improved</v>
      </c>
      <c r="AL287">
        <f>IF(tbl_Employees[[#This Row],[Attrition]]="Yes",1,0)</f>
        <v>0</v>
      </c>
      <c r="AM287">
        <f>IF(AND(tbl_Employees[[#This Row],[Gender]]="Female",tbl_Employees[[#This Row],[Attrition_Flag]]=1),1,0)</f>
        <v>0</v>
      </c>
      <c r="AN287">
        <f>IF(AND(tbl_Employees[[#This Row],[MaritalStatus]]="Married",tbl_Employees[[#This Row],[Attrition_Flag]]=1),1,0)</f>
        <v>0</v>
      </c>
      <c r="AO287">
        <v>1</v>
      </c>
      <c r="AP287">
        <f>IF(OR(tbl_Employees[[#This Row],[WorkLifeBalance]]=1,tbl_Employees[[#This Row],[WorkLifeBalance]]=2),1,0)</f>
        <v>0</v>
      </c>
    </row>
    <row r="288" spans="1:42" x14ac:dyDescent="0.3">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c r="AJ288">
        <v>2</v>
      </c>
      <c r="AK288" t="str">
        <f>VLOOKUP(tbl_Employees[[#This Row],[Fake_Performance]],Perf_Bands!$B:$C,2,FALSE)</f>
        <v>To be Improved</v>
      </c>
      <c r="AL288">
        <f>IF(tbl_Employees[[#This Row],[Attrition]]="Yes",1,0)</f>
        <v>1</v>
      </c>
      <c r="AM288">
        <f>IF(AND(tbl_Employees[[#This Row],[Gender]]="Female",tbl_Employees[[#This Row],[Attrition_Flag]]=1),1,0)</f>
        <v>0</v>
      </c>
      <c r="AN288">
        <f>IF(AND(tbl_Employees[[#This Row],[MaritalStatus]]="Married",tbl_Employees[[#This Row],[Attrition_Flag]]=1),1,0)</f>
        <v>0</v>
      </c>
      <c r="AO288">
        <v>1</v>
      </c>
      <c r="AP288">
        <f>IF(OR(tbl_Employees[[#This Row],[WorkLifeBalance]]=1,tbl_Employees[[#This Row],[WorkLifeBalance]]=2),1,0)</f>
        <v>1</v>
      </c>
    </row>
    <row r="289" spans="1:42" x14ac:dyDescent="0.3">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c r="AJ289">
        <v>2</v>
      </c>
      <c r="AK289" t="str">
        <f>VLOOKUP(tbl_Employees[[#This Row],[Fake_Performance]],Perf_Bands!$B:$C,2,FALSE)</f>
        <v>To be Improved</v>
      </c>
      <c r="AL289">
        <f>IF(tbl_Employees[[#This Row],[Attrition]]="Yes",1,0)</f>
        <v>0</v>
      </c>
      <c r="AM289">
        <f>IF(AND(tbl_Employees[[#This Row],[Gender]]="Female",tbl_Employees[[#This Row],[Attrition_Flag]]=1),1,0)</f>
        <v>0</v>
      </c>
      <c r="AN289">
        <f>IF(AND(tbl_Employees[[#This Row],[MaritalStatus]]="Married",tbl_Employees[[#This Row],[Attrition_Flag]]=1),1,0)</f>
        <v>0</v>
      </c>
      <c r="AO289">
        <v>1</v>
      </c>
      <c r="AP289">
        <f>IF(OR(tbl_Employees[[#This Row],[WorkLifeBalance]]=1,tbl_Employees[[#This Row],[WorkLifeBalance]]=2),1,0)</f>
        <v>0</v>
      </c>
    </row>
    <row r="290" spans="1:42" x14ac:dyDescent="0.3">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c r="AJ290">
        <v>5</v>
      </c>
      <c r="AK290" t="str">
        <f>VLOOKUP(tbl_Employees[[#This Row],[Fake_Performance]],Perf_Bands!$B:$C,2,FALSE)</f>
        <v>High Performer</v>
      </c>
      <c r="AL290">
        <f>IF(tbl_Employees[[#This Row],[Attrition]]="Yes",1,0)</f>
        <v>1</v>
      </c>
      <c r="AM290">
        <f>IF(AND(tbl_Employees[[#This Row],[Gender]]="Female",tbl_Employees[[#This Row],[Attrition_Flag]]=1),1,0)</f>
        <v>0</v>
      </c>
      <c r="AN290">
        <f>IF(AND(tbl_Employees[[#This Row],[MaritalStatus]]="Married",tbl_Employees[[#This Row],[Attrition_Flag]]=1),1,0)</f>
        <v>0</v>
      </c>
      <c r="AO290">
        <v>1</v>
      </c>
      <c r="AP290">
        <f>IF(OR(tbl_Employees[[#This Row],[WorkLifeBalance]]=1,tbl_Employees[[#This Row],[WorkLifeBalance]]=2),1,0)</f>
        <v>0</v>
      </c>
    </row>
    <row r="291" spans="1:42" x14ac:dyDescent="0.3">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c r="AJ291">
        <v>2</v>
      </c>
      <c r="AK291" t="str">
        <f>VLOOKUP(tbl_Employees[[#This Row],[Fake_Performance]],Perf_Bands!$B:$C,2,FALSE)</f>
        <v>To be Improved</v>
      </c>
      <c r="AL291">
        <f>IF(tbl_Employees[[#This Row],[Attrition]]="Yes",1,0)</f>
        <v>0</v>
      </c>
      <c r="AM291">
        <f>IF(AND(tbl_Employees[[#This Row],[Gender]]="Female",tbl_Employees[[#This Row],[Attrition_Flag]]=1),1,0)</f>
        <v>0</v>
      </c>
      <c r="AN291">
        <f>IF(AND(tbl_Employees[[#This Row],[MaritalStatus]]="Married",tbl_Employees[[#This Row],[Attrition_Flag]]=1),1,0)</f>
        <v>0</v>
      </c>
      <c r="AO291">
        <v>1</v>
      </c>
      <c r="AP291">
        <f>IF(OR(tbl_Employees[[#This Row],[WorkLifeBalance]]=1,tbl_Employees[[#This Row],[WorkLifeBalance]]=2),1,0)</f>
        <v>0</v>
      </c>
    </row>
    <row r="292" spans="1:42" x14ac:dyDescent="0.3">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c r="AJ292">
        <v>4</v>
      </c>
      <c r="AK292" t="str">
        <f>VLOOKUP(tbl_Employees[[#This Row],[Fake_Performance]],Perf_Bands!$B:$C,2,FALSE)</f>
        <v>High Performer</v>
      </c>
      <c r="AL292">
        <f>IF(tbl_Employees[[#This Row],[Attrition]]="Yes",1,0)</f>
        <v>0</v>
      </c>
      <c r="AM292">
        <f>IF(AND(tbl_Employees[[#This Row],[Gender]]="Female",tbl_Employees[[#This Row],[Attrition_Flag]]=1),1,0)</f>
        <v>0</v>
      </c>
      <c r="AN292">
        <f>IF(AND(tbl_Employees[[#This Row],[MaritalStatus]]="Married",tbl_Employees[[#This Row],[Attrition_Flag]]=1),1,0)</f>
        <v>0</v>
      </c>
      <c r="AO292">
        <v>1</v>
      </c>
      <c r="AP292">
        <f>IF(OR(tbl_Employees[[#This Row],[WorkLifeBalance]]=1,tbl_Employees[[#This Row],[WorkLifeBalance]]=2),1,0)</f>
        <v>0</v>
      </c>
    </row>
    <row r="293" spans="1:42" x14ac:dyDescent="0.3">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c r="AJ293">
        <v>1</v>
      </c>
      <c r="AK293" t="str">
        <f>VLOOKUP(tbl_Employees[[#This Row],[Fake_Performance]],Perf_Bands!$B:$C,2,FALSE)</f>
        <v>Performance Improvement Plan</v>
      </c>
      <c r="AL293">
        <f>IF(tbl_Employees[[#This Row],[Attrition]]="Yes",1,0)</f>
        <v>0</v>
      </c>
      <c r="AM293">
        <f>IF(AND(tbl_Employees[[#This Row],[Gender]]="Female",tbl_Employees[[#This Row],[Attrition_Flag]]=1),1,0)</f>
        <v>0</v>
      </c>
      <c r="AN293">
        <f>IF(AND(tbl_Employees[[#This Row],[MaritalStatus]]="Married",tbl_Employees[[#This Row],[Attrition_Flag]]=1),1,0)</f>
        <v>0</v>
      </c>
      <c r="AO293">
        <v>1</v>
      </c>
      <c r="AP293">
        <f>IF(OR(tbl_Employees[[#This Row],[WorkLifeBalance]]=1,tbl_Employees[[#This Row],[WorkLifeBalance]]=2),1,0)</f>
        <v>0</v>
      </c>
    </row>
    <row r="294" spans="1:42" x14ac:dyDescent="0.3">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c r="AJ294">
        <v>2</v>
      </c>
      <c r="AK294" t="str">
        <f>VLOOKUP(tbl_Employees[[#This Row],[Fake_Performance]],Perf_Bands!$B:$C,2,FALSE)</f>
        <v>To be Improved</v>
      </c>
      <c r="AL294">
        <f>IF(tbl_Employees[[#This Row],[Attrition]]="Yes",1,0)</f>
        <v>0</v>
      </c>
      <c r="AM294">
        <f>IF(AND(tbl_Employees[[#This Row],[Gender]]="Female",tbl_Employees[[#This Row],[Attrition_Flag]]=1),1,0)</f>
        <v>0</v>
      </c>
      <c r="AN294">
        <f>IF(AND(tbl_Employees[[#This Row],[MaritalStatus]]="Married",tbl_Employees[[#This Row],[Attrition_Flag]]=1),1,0)</f>
        <v>0</v>
      </c>
      <c r="AO294">
        <v>1</v>
      </c>
      <c r="AP294">
        <f>IF(OR(tbl_Employees[[#This Row],[WorkLifeBalance]]=1,tbl_Employees[[#This Row],[WorkLifeBalance]]=2),1,0)</f>
        <v>1</v>
      </c>
    </row>
    <row r="295" spans="1:42" x14ac:dyDescent="0.3">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c r="AJ295">
        <v>4</v>
      </c>
      <c r="AK295" t="str">
        <f>VLOOKUP(tbl_Employees[[#This Row],[Fake_Performance]],Perf_Bands!$B:$C,2,FALSE)</f>
        <v>High Performer</v>
      </c>
      <c r="AL295">
        <f>IF(tbl_Employees[[#This Row],[Attrition]]="Yes",1,0)</f>
        <v>1</v>
      </c>
      <c r="AM295">
        <f>IF(AND(tbl_Employees[[#This Row],[Gender]]="Female",tbl_Employees[[#This Row],[Attrition_Flag]]=1),1,0)</f>
        <v>0</v>
      </c>
      <c r="AN295">
        <f>IF(AND(tbl_Employees[[#This Row],[MaritalStatus]]="Married",tbl_Employees[[#This Row],[Attrition_Flag]]=1),1,0)</f>
        <v>0</v>
      </c>
      <c r="AO295">
        <v>1</v>
      </c>
      <c r="AP295">
        <f>IF(OR(tbl_Employees[[#This Row],[WorkLifeBalance]]=1,tbl_Employees[[#This Row],[WorkLifeBalance]]=2),1,0)</f>
        <v>0</v>
      </c>
    </row>
    <row r="296" spans="1:42" x14ac:dyDescent="0.3">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c r="AJ296">
        <v>5</v>
      </c>
      <c r="AK296" t="str">
        <f>VLOOKUP(tbl_Employees[[#This Row],[Fake_Performance]],Perf_Bands!$B:$C,2,FALSE)</f>
        <v>High Performer</v>
      </c>
      <c r="AL296">
        <f>IF(tbl_Employees[[#This Row],[Attrition]]="Yes",1,0)</f>
        <v>0</v>
      </c>
      <c r="AM296">
        <f>IF(AND(tbl_Employees[[#This Row],[Gender]]="Female",tbl_Employees[[#This Row],[Attrition_Flag]]=1),1,0)</f>
        <v>0</v>
      </c>
      <c r="AN296">
        <f>IF(AND(tbl_Employees[[#This Row],[MaritalStatus]]="Married",tbl_Employees[[#This Row],[Attrition_Flag]]=1),1,0)</f>
        <v>0</v>
      </c>
      <c r="AO296">
        <v>1</v>
      </c>
      <c r="AP296">
        <f>IF(OR(tbl_Employees[[#This Row],[WorkLifeBalance]]=1,tbl_Employees[[#This Row],[WorkLifeBalance]]=2),1,0)</f>
        <v>1</v>
      </c>
    </row>
    <row r="297" spans="1:42" x14ac:dyDescent="0.3">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c r="AJ297">
        <v>3</v>
      </c>
      <c r="AK297" t="str">
        <f>VLOOKUP(tbl_Employees[[#This Row],[Fake_Performance]],Perf_Bands!$B:$C,2,FALSE)</f>
        <v>To be Improved</v>
      </c>
      <c r="AL297">
        <f>IF(tbl_Employees[[#This Row],[Attrition]]="Yes",1,0)</f>
        <v>0</v>
      </c>
      <c r="AM297">
        <f>IF(AND(tbl_Employees[[#This Row],[Gender]]="Female",tbl_Employees[[#This Row],[Attrition_Flag]]=1),1,0)</f>
        <v>0</v>
      </c>
      <c r="AN297">
        <f>IF(AND(tbl_Employees[[#This Row],[MaritalStatus]]="Married",tbl_Employees[[#This Row],[Attrition_Flag]]=1),1,0)</f>
        <v>0</v>
      </c>
      <c r="AO297">
        <v>1</v>
      </c>
      <c r="AP297">
        <f>IF(OR(tbl_Employees[[#This Row],[WorkLifeBalance]]=1,tbl_Employees[[#This Row],[WorkLifeBalance]]=2),1,0)</f>
        <v>0</v>
      </c>
    </row>
    <row r="298" spans="1:42" x14ac:dyDescent="0.3">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c r="AJ298">
        <v>3</v>
      </c>
      <c r="AK298" t="str">
        <f>VLOOKUP(tbl_Employees[[#This Row],[Fake_Performance]],Perf_Bands!$B:$C,2,FALSE)</f>
        <v>To be Improved</v>
      </c>
      <c r="AL298">
        <f>IF(tbl_Employees[[#This Row],[Attrition]]="Yes",1,0)</f>
        <v>1</v>
      </c>
      <c r="AM298">
        <f>IF(AND(tbl_Employees[[#This Row],[Gender]]="Female",tbl_Employees[[#This Row],[Attrition_Flag]]=1),1,0)</f>
        <v>0</v>
      </c>
      <c r="AN298">
        <f>IF(AND(tbl_Employees[[#This Row],[MaritalStatus]]="Married",tbl_Employees[[#This Row],[Attrition_Flag]]=1),1,0)</f>
        <v>0</v>
      </c>
      <c r="AO298">
        <v>1</v>
      </c>
      <c r="AP298">
        <f>IF(OR(tbl_Employees[[#This Row],[WorkLifeBalance]]=1,tbl_Employees[[#This Row],[WorkLifeBalance]]=2),1,0)</f>
        <v>0</v>
      </c>
    </row>
    <row r="299" spans="1:42" x14ac:dyDescent="0.3">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c r="AJ299">
        <v>4</v>
      </c>
      <c r="AK299" t="str">
        <f>VLOOKUP(tbl_Employees[[#This Row],[Fake_Performance]],Perf_Bands!$B:$C,2,FALSE)</f>
        <v>High Performer</v>
      </c>
      <c r="AL299">
        <f>IF(tbl_Employees[[#This Row],[Attrition]]="Yes",1,0)</f>
        <v>0</v>
      </c>
      <c r="AM299">
        <f>IF(AND(tbl_Employees[[#This Row],[Gender]]="Female",tbl_Employees[[#This Row],[Attrition_Flag]]=1),1,0)</f>
        <v>0</v>
      </c>
      <c r="AN299">
        <f>IF(AND(tbl_Employees[[#This Row],[MaritalStatus]]="Married",tbl_Employees[[#This Row],[Attrition_Flag]]=1),1,0)</f>
        <v>0</v>
      </c>
      <c r="AO299">
        <v>1</v>
      </c>
      <c r="AP299">
        <f>IF(OR(tbl_Employees[[#This Row],[WorkLifeBalance]]=1,tbl_Employees[[#This Row],[WorkLifeBalance]]=2),1,0)</f>
        <v>1</v>
      </c>
    </row>
    <row r="300" spans="1:42" x14ac:dyDescent="0.3">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c r="AJ300">
        <v>4</v>
      </c>
      <c r="AK300" t="str">
        <f>VLOOKUP(tbl_Employees[[#This Row],[Fake_Performance]],Perf_Bands!$B:$C,2,FALSE)</f>
        <v>High Performer</v>
      </c>
      <c r="AL300">
        <f>IF(tbl_Employees[[#This Row],[Attrition]]="Yes",1,0)</f>
        <v>0</v>
      </c>
      <c r="AM300">
        <f>IF(AND(tbl_Employees[[#This Row],[Gender]]="Female",tbl_Employees[[#This Row],[Attrition_Flag]]=1),1,0)</f>
        <v>0</v>
      </c>
      <c r="AN300">
        <f>IF(AND(tbl_Employees[[#This Row],[MaritalStatus]]="Married",tbl_Employees[[#This Row],[Attrition_Flag]]=1),1,0)</f>
        <v>0</v>
      </c>
      <c r="AO300">
        <v>1</v>
      </c>
      <c r="AP300">
        <f>IF(OR(tbl_Employees[[#This Row],[WorkLifeBalance]]=1,tbl_Employees[[#This Row],[WorkLifeBalance]]=2),1,0)</f>
        <v>0</v>
      </c>
    </row>
    <row r="301" spans="1:42" x14ac:dyDescent="0.3">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c r="AJ301">
        <v>5</v>
      </c>
      <c r="AK301" t="str">
        <f>VLOOKUP(tbl_Employees[[#This Row],[Fake_Performance]],Perf_Bands!$B:$C,2,FALSE)</f>
        <v>High Performer</v>
      </c>
      <c r="AL301">
        <f>IF(tbl_Employees[[#This Row],[Attrition]]="Yes",1,0)</f>
        <v>0</v>
      </c>
      <c r="AM301">
        <f>IF(AND(tbl_Employees[[#This Row],[Gender]]="Female",tbl_Employees[[#This Row],[Attrition_Flag]]=1),1,0)</f>
        <v>0</v>
      </c>
      <c r="AN301">
        <f>IF(AND(tbl_Employees[[#This Row],[MaritalStatus]]="Married",tbl_Employees[[#This Row],[Attrition_Flag]]=1),1,0)</f>
        <v>0</v>
      </c>
      <c r="AO301">
        <v>1</v>
      </c>
      <c r="AP301">
        <f>IF(OR(tbl_Employees[[#This Row],[WorkLifeBalance]]=1,tbl_Employees[[#This Row],[WorkLifeBalance]]=2),1,0)</f>
        <v>0</v>
      </c>
    </row>
    <row r="302" spans="1:42" x14ac:dyDescent="0.3">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c r="AJ302">
        <v>2</v>
      </c>
      <c r="AK302" t="str">
        <f>VLOOKUP(tbl_Employees[[#This Row],[Fake_Performance]],Perf_Bands!$B:$C,2,FALSE)</f>
        <v>To be Improved</v>
      </c>
      <c r="AL302">
        <f>IF(tbl_Employees[[#This Row],[Attrition]]="Yes",1,0)</f>
        <v>0</v>
      </c>
      <c r="AM302">
        <f>IF(AND(tbl_Employees[[#This Row],[Gender]]="Female",tbl_Employees[[#This Row],[Attrition_Flag]]=1),1,0)</f>
        <v>0</v>
      </c>
      <c r="AN302">
        <f>IF(AND(tbl_Employees[[#This Row],[MaritalStatus]]="Married",tbl_Employees[[#This Row],[Attrition_Flag]]=1),1,0)</f>
        <v>0</v>
      </c>
      <c r="AO302">
        <v>1</v>
      </c>
      <c r="AP302">
        <f>IF(OR(tbl_Employees[[#This Row],[WorkLifeBalance]]=1,tbl_Employees[[#This Row],[WorkLifeBalance]]=2),1,0)</f>
        <v>0</v>
      </c>
    </row>
    <row r="303" spans="1:42" x14ac:dyDescent="0.3">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c r="AJ303">
        <v>5</v>
      </c>
      <c r="AK303" t="str">
        <f>VLOOKUP(tbl_Employees[[#This Row],[Fake_Performance]],Perf_Bands!$B:$C,2,FALSE)</f>
        <v>High Performer</v>
      </c>
      <c r="AL303">
        <f>IF(tbl_Employees[[#This Row],[Attrition]]="Yes",1,0)</f>
        <v>0</v>
      </c>
      <c r="AM303">
        <f>IF(AND(tbl_Employees[[#This Row],[Gender]]="Female",tbl_Employees[[#This Row],[Attrition_Flag]]=1),1,0)</f>
        <v>0</v>
      </c>
      <c r="AN303">
        <f>IF(AND(tbl_Employees[[#This Row],[MaritalStatus]]="Married",tbl_Employees[[#This Row],[Attrition_Flag]]=1),1,0)</f>
        <v>0</v>
      </c>
      <c r="AO303">
        <v>1</v>
      </c>
      <c r="AP303">
        <f>IF(OR(tbl_Employees[[#This Row],[WorkLifeBalance]]=1,tbl_Employees[[#This Row],[WorkLifeBalance]]=2),1,0)</f>
        <v>0</v>
      </c>
    </row>
    <row r="304" spans="1:42" x14ac:dyDescent="0.3">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c r="AJ304">
        <v>1</v>
      </c>
      <c r="AK304" t="str">
        <f>VLOOKUP(tbl_Employees[[#This Row],[Fake_Performance]],Perf_Bands!$B:$C,2,FALSE)</f>
        <v>Performance Improvement Plan</v>
      </c>
      <c r="AL304">
        <f>IF(tbl_Employees[[#This Row],[Attrition]]="Yes",1,0)</f>
        <v>0</v>
      </c>
      <c r="AM304">
        <f>IF(AND(tbl_Employees[[#This Row],[Gender]]="Female",tbl_Employees[[#This Row],[Attrition_Flag]]=1),1,0)</f>
        <v>0</v>
      </c>
      <c r="AN304">
        <f>IF(AND(tbl_Employees[[#This Row],[MaritalStatus]]="Married",tbl_Employees[[#This Row],[Attrition_Flag]]=1),1,0)</f>
        <v>0</v>
      </c>
      <c r="AO304">
        <v>1</v>
      </c>
      <c r="AP304">
        <f>IF(OR(tbl_Employees[[#This Row],[WorkLifeBalance]]=1,tbl_Employees[[#This Row],[WorkLifeBalance]]=2),1,0)</f>
        <v>0</v>
      </c>
    </row>
    <row r="305" spans="1:42" x14ac:dyDescent="0.3">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c r="AJ305">
        <v>2</v>
      </c>
      <c r="AK305" t="str">
        <f>VLOOKUP(tbl_Employees[[#This Row],[Fake_Performance]],Perf_Bands!$B:$C,2,FALSE)</f>
        <v>To be Improved</v>
      </c>
      <c r="AL305">
        <f>IF(tbl_Employees[[#This Row],[Attrition]]="Yes",1,0)</f>
        <v>0</v>
      </c>
      <c r="AM305">
        <f>IF(AND(tbl_Employees[[#This Row],[Gender]]="Female",tbl_Employees[[#This Row],[Attrition_Flag]]=1),1,0)</f>
        <v>0</v>
      </c>
      <c r="AN305">
        <f>IF(AND(tbl_Employees[[#This Row],[MaritalStatus]]="Married",tbl_Employees[[#This Row],[Attrition_Flag]]=1),1,0)</f>
        <v>0</v>
      </c>
      <c r="AO305">
        <v>1</v>
      </c>
      <c r="AP305">
        <f>IF(OR(tbl_Employees[[#This Row],[WorkLifeBalance]]=1,tbl_Employees[[#This Row],[WorkLifeBalance]]=2),1,0)</f>
        <v>1</v>
      </c>
    </row>
    <row r="306" spans="1:42" x14ac:dyDescent="0.3">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c r="AJ306">
        <v>3</v>
      </c>
      <c r="AK306" t="str">
        <f>VLOOKUP(tbl_Employees[[#This Row],[Fake_Performance]],Perf_Bands!$B:$C,2,FALSE)</f>
        <v>To be Improved</v>
      </c>
      <c r="AL306">
        <f>IF(tbl_Employees[[#This Row],[Attrition]]="Yes",1,0)</f>
        <v>0</v>
      </c>
      <c r="AM306">
        <f>IF(AND(tbl_Employees[[#This Row],[Gender]]="Female",tbl_Employees[[#This Row],[Attrition_Flag]]=1),1,0)</f>
        <v>0</v>
      </c>
      <c r="AN306">
        <f>IF(AND(tbl_Employees[[#This Row],[MaritalStatus]]="Married",tbl_Employees[[#This Row],[Attrition_Flag]]=1),1,0)</f>
        <v>0</v>
      </c>
      <c r="AO306">
        <v>1</v>
      </c>
      <c r="AP306">
        <f>IF(OR(tbl_Employees[[#This Row],[WorkLifeBalance]]=1,tbl_Employees[[#This Row],[WorkLifeBalance]]=2),1,0)</f>
        <v>1</v>
      </c>
    </row>
    <row r="307" spans="1:42" x14ac:dyDescent="0.3">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c r="AJ307">
        <v>4</v>
      </c>
      <c r="AK307" t="str">
        <f>VLOOKUP(tbl_Employees[[#This Row],[Fake_Performance]],Perf_Bands!$B:$C,2,FALSE)</f>
        <v>High Performer</v>
      </c>
      <c r="AL307">
        <f>IF(tbl_Employees[[#This Row],[Attrition]]="Yes",1,0)</f>
        <v>0</v>
      </c>
      <c r="AM307">
        <f>IF(AND(tbl_Employees[[#This Row],[Gender]]="Female",tbl_Employees[[#This Row],[Attrition_Flag]]=1),1,0)</f>
        <v>0</v>
      </c>
      <c r="AN307">
        <f>IF(AND(tbl_Employees[[#This Row],[MaritalStatus]]="Married",tbl_Employees[[#This Row],[Attrition_Flag]]=1),1,0)</f>
        <v>0</v>
      </c>
      <c r="AO307">
        <v>1</v>
      </c>
      <c r="AP307">
        <f>IF(OR(tbl_Employees[[#This Row],[WorkLifeBalance]]=1,tbl_Employees[[#This Row],[WorkLifeBalance]]=2),1,0)</f>
        <v>0</v>
      </c>
    </row>
    <row r="308" spans="1:42" x14ac:dyDescent="0.3">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c r="AJ308">
        <v>5</v>
      </c>
      <c r="AK308" t="str">
        <f>VLOOKUP(tbl_Employees[[#This Row],[Fake_Performance]],Perf_Bands!$B:$C,2,FALSE)</f>
        <v>High Performer</v>
      </c>
      <c r="AL308">
        <f>IF(tbl_Employees[[#This Row],[Attrition]]="Yes",1,0)</f>
        <v>0</v>
      </c>
      <c r="AM308">
        <f>IF(AND(tbl_Employees[[#This Row],[Gender]]="Female",tbl_Employees[[#This Row],[Attrition_Flag]]=1),1,0)</f>
        <v>0</v>
      </c>
      <c r="AN308">
        <f>IF(AND(tbl_Employees[[#This Row],[MaritalStatus]]="Married",tbl_Employees[[#This Row],[Attrition_Flag]]=1),1,0)</f>
        <v>0</v>
      </c>
      <c r="AO308">
        <v>1</v>
      </c>
      <c r="AP308">
        <f>IF(OR(tbl_Employees[[#This Row],[WorkLifeBalance]]=1,tbl_Employees[[#This Row],[WorkLifeBalance]]=2),1,0)</f>
        <v>1</v>
      </c>
    </row>
    <row r="309" spans="1:42" x14ac:dyDescent="0.3">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c r="AJ309">
        <v>5</v>
      </c>
      <c r="AK309" t="str">
        <f>VLOOKUP(tbl_Employees[[#This Row],[Fake_Performance]],Perf_Bands!$B:$C,2,FALSE)</f>
        <v>High Performer</v>
      </c>
      <c r="AL309">
        <f>IF(tbl_Employees[[#This Row],[Attrition]]="Yes",1,0)</f>
        <v>0</v>
      </c>
      <c r="AM309">
        <f>IF(AND(tbl_Employees[[#This Row],[Gender]]="Female",tbl_Employees[[#This Row],[Attrition_Flag]]=1),1,0)</f>
        <v>0</v>
      </c>
      <c r="AN309">
        <f>IF(AND(tbl_Employees[[#This Row],[MaritalStatus]]="Married",tbl_Employees[[#This Row],[Attrition_Flag]]=1),1,0)</f>
        <v>0</v>
      </c>
      <c r="AO309">
        <v>1</v>
      </c>
      <c r="AP309">
        <f>IF(OR(tbl_Employees[[#This Row],[WorkLifeBalance]]=1,tbl_Employees[[#This Row],[WorkLifeBalance]]=2),1,0)</f>
        <v>0</v>
      </c>
    </row>
    <row r="310" spans="1:42" x14ac:dyDescent="0.3">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c r="AJ310">
        <v>4</v>
      </c>
      <c r="AK310" t="str">
        <f>VLOOKUP(tbl_Employees[[#This Row],[Fake_Performance]],Perf_Bands!$B:$C,2,FALSE)</f>
        <v>High Performer</v>
      </c>
      <c r="AL310">
        <f>IF(tbl_Employees[[#This Row],[Attrition]]="Yes",1,0)</f>
        <v>0</v>
      </c>
      <c r="AM310">
        <f>IF(AND(tbl_Employees[[#This Row],[Gender]]="Female",tbl_Employees[[#This Row],[Attrition_Flag]]=1),1,0)</f>
        <v>0</v>
      </c>
      <c r="AN310">
        <f>IF(AND(tbl_Employees[[#This Row],[MaritalStatus]]="Married",tbl_Employees[[#This Row],[Attrition_Flag]]=1),1,0)</f>
        <v>0</v>
      </c>
      <c r="AO310">
        <v>1</v>
      </c>
      <c r="AP310">
        <f>IF(OR(tbl_Employees[[#This Row],[WorkLifeBalance]]=1,tbl_Employees[[#This Row],[WorkLifeBalance]]=2),1,0)</f>
        <v>0</v>
      </c>
    </row>
    <row r="311" spans="1:42" x14ac:dyDescent="0.3">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c r="AJ311">
        <v>2</v>
      </c>
      <c r="AK311" t="str">
        <f>VLOOKUP(tbl_Employees[[#This Row],[Fake_Performance]],Perf_Bands!$B:$C,2,FALSE)</f>
        <v>To be Improved</v>
      </c>
      <c r="AL311">
        <f>IF(tbl_Employees[[#This Row],[Attrition]]="Yes",1,0)</f>
        <v>0</v>
      </c>
      <c r="AM311">
        <f>IF(AND(tbl_Employees[[#This Row],[Gender]]="Female",tbl_Employees[[#This Row],[Attrition_Flag]]=1),1,0)</f>
        <v>0</v>
      </c>
      <c r="AN311">
        <f>IF(AND(tbl_Employees[[#This Row],[MaritalStatus]]="Married",tbl_Employees[[#This Row],[Attrition_Flag]]=1),1,0)</f>
        <v>0</v>
      </c>
      <c r="AO311">
        <v>1</v>
      </c>
      <c r="AP311">
        <f>IF(OR(tbl_Employees[[#This Row],[WorkLifeBalance]]=1,tbl_Employees[[#This Row],[WorkLifeBalance]]=2),1,0)</f>
        <v>0</v>
      </c>
    </row>
    <row r="312" spans="1:42" x14ac:dyDescent="0.3">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c r="AJ312">
        <v>2</v>
      </c>
      <c r="AK312" t="str">
        <f>VLOOKUP(tbl_Employees[[#This Row],[Fake_Performance]],Perf_Bands!$B:$C,2,FALSE)</f>
        <v>To be Improved</v>
      </c>
      <c r="AL312">
        <f>IF(tbl_Employees[[#This Row],[Attrition]]="Yes",1,0)</f>
        <v>0</v>
      </c>
      <c r="AM312">
        <f>IF(AND(tbl_Employees[[#This Row],[Gender]]="Female",tbl_Employees[[#This Row],[Attrition_Flag]]=1),1,0)</f>
        <v>0</v>
      </c>
      <c r="AN312">
        <f>IF(AND(tbl_Employees[[#This Row],[MaritalStatus]]="Married",tbl_Employees[[#This Row],[Attrition_Flag]]=1),1,0)</f>
        <v>0</v>
      </c>
      <c r="AO312">
        <v>1</v>
      </c>
      <c r="AP312">
        <f>IF(OR(tbl_Employees[[#This Row],[WorkLifeBalance]]=1,tbl_Employees[[#This Row],[WorkLifeBalance]]=2),1,0)</f>
        <v>0</v>
      </c>
    </row>
    <row r="313" spans="1:42" x14ac:dyDescent="0.3">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c r="AJ313">
        <v>4</v>
      </c>
      <c r="AK313" t="str">
        <f>VLOOKUP(tbl_Employees[[#This Row],[Fake_Performance]],Perf_Bands!$B:$C,2,FALSE)</f>
        <v>High Performer</v>
      </c>
      <c r="AL313">
        <f>IF(tbl_Employees[[#This Row],[Attrition]]="Yes",1,0)</f>
        <v>0</v>
      </c>
      <c r="AM313">
        <f>IF(AND(tbl_Employees[[#This Row],[Gender]]="Female",tbl_Employees[[#This Row],[Attrition_Flag]]=1),1,0)</f>
        <v>0</v>
      </c>
      <c r="AN313">
        <f>IF(AND(tbl_Employees[[#This Row],[MaritalStatus]]="Married",tbl_Employees[[#This Row],[Attrition_Flag]]=1),1,0)</f>
        <v>0</v>
      </c>
      <c r="AO313">
        <v>1</v>
      </c>
      <c r="AP313">
        <f>IF(OR(tbl_Employees[[#This Row],[WorkLifeBalance]]=1,tbl_Employees[[#This Row],[WorkLifeBalance]]=2),1,0)</f>
        <v>0</v>
      </c>
    </row>
    <row r="314" spans="1:42" x14ac:dyDescent="0.3">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c r="AJ314">
        <v>5</v>
      </c>
      <c r="AK314" t="str">
        <f>VLOOKUP(tbl_Employees[[#This Row],[Fake_Performance]],Perf_Bands!$B:$C,2,FALSE)</f>
        <v>High Performer</v>
      </c>
      <c r="AL314">
        <f>IF(tbl_Employees[[#This Row],[Attrition]]="Yes",1,0)</f>
        <v>0</v>
      </c>
      <c r="AM314">
        <f>IF(AND(tbl_Employees[[#This Row],[Gender]]="Female",tbl_Employees[[#This Row],[Attrition_Flag]]=1),1,0)</f>
        <v>0</v>
      </c>
      <c r="AN314">
        <f>IF(AND(tbl_Employees[[#This Row],[MaritalStatus]]="Married",tbl_Employees[[#This Row],[Attrition_Flag]]=1),1,0)</f>
        <v>0</v>
      </c>
      <c r="AO314">
        <v>1</v>
      </c>
      <c r="AP314">
        <f>IF(OR(tbl_Employees[[#This Row],[WorkLifeBalance]]=1,tbl_Employees[[#This Row],[WorkLifeBalance]]=2),1,0)</f>
        <v>1</v>
      </c>
    </row>
    <row r="315" spans="1:42" x14ac:dyDescent="0.3">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c r="AJ315">
        <v>2</v>
      </c>
      <c r="AK315" t="str">
        <f>VLOOKUP(tbl_Employees[[#This Row],[Fake_Performance]],Perf_Bands!$B:$C,2,FALSE)</f>
        <v>To be Improved</v>
      </c>
      <c r="AL315">
        <f>IF(tbl_Employees[[#This Row],[Attrition]]="Yes",1,0)</f>
        <v>0</v>
      </c>
      <c r="AM315">
        <f>IF(AND(tbl_Employees[[#This Row],[Gender]]="Female",tbl_Employees[[#This Row],[Attrition_Flag]]=1),1,0)</f>
        <v>0</v>
      </c>
      <c r="AN315">
        <f>IF(AND(tbl_Employees[[#This Row],[MaritalStatus]]="Married",tbl_Employees[[#This Row],[Attrition_Flag]]=1),1,0)</f>
        <v>0</v>
      </c>
      <c r="AO315">
        <v>1</v>
      </c>
      <c r="AP315">
        <f>IF(OR(tbl_Employees[[#This Row],[WorkLifeBalance]]=1,tbl_Employees[[#This Row],[WorkLifeBalance]]=2),1,0)</f>
        <v>0</v>
      </c>
    </row>
    <row r="316" spans="1:42" x14ac:dyDescent="0.3">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c r="AJ316">
        <v>1</v>
      </c>
      <c r="AK316" t="str">
        <f>VLOOKUP(tbl_Employees[[#This Row],[Fake_Performance]],Perf_Bands!$B:$C,2,FALSE)</f>
        <v>Performance Improvement Plan</v>
      </c>
      <c r="AL316">
        <f>IF(tbl_Employees[[#This Row],[Attrition]]="Yes",1,0)</f>
        <v>0</v>
      </c>
      <c r="AM316">
        <f>IF(AND(tbl_Employees[[#This Row],[Gender]]="Female",tbl_Employees[[#This Row],[Attrition_Flag]]=1),1,0)</f>
        <v>0</v>
      </c>
      <c r="AN316">
        <f>IF(AND(tbl_Employees[[#This Row],[MaritalStatus]]="Married",tbl_Employees[[#This Row],[Attrition_Flag]]=1),1,0)</f>
        <v>0</v>
      </c>
      <c r="AO316">
        <v>1</v>
      </c>
      <c r="AP316">
        <f>IF(OR(tbl_Employees[[#This Row],[WorkLifeBalance]]=1,tbl_Employees[[#This Row],[WorkLifeBalance]]=2),1,0)</f>
        <v>0</v>
      </c>
    </row>
    <row r="317" spans="1:42" x14ac:dyDescent="0.3">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c r="AJ317">
        <v>1</v>
      </c>
      <c r="AK317" t="str">
        <f>VLOOKUP(tbl_Employees[[#This Row],[Fake_Performance]],Perf_Bands!$B:$C,2,FALSE)</f>
        <v>Performance Improvement Plan</v>
      </c>
      <c r="AL317">
        <f>IF(tbl_Employees[[#This Row],[Attrition]]="Yes",1,0)</f>
        <v>0</v>
      </c>
      <c r="AM317">
        <f>IF(AND(tbl_Employees[[#This Row],[Gender]]="Female",tbl_Employees[[#This Row],[Attrition_Flag]]=1),1,0)</f>
        <v>0</v>
      </c>
      <c r="AN317">
        <f>IF(AND(tbl_Employees[[#This Row],[MaritalStatus]]="Married",tbl_Employees[[#This Row],[Attrition_Flag]]=1),1,0)</f>
        <v>0</v>
      </c>
      <c r="AO317">
        <v>1</v>
      </c>
      <c r="AP317">
        <f>IF(OR(tbl_Employees[[#This Row],[WorkLifeBalance]]=1,tbl_Employees[[#This Row],[WorkLifeBalance]]=2),1,0)</f>
        <v>0</v>
      </c>
    </row>
    <row r="318" spans="1:42" x14ac:dyDescent="0.3">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c r="AJ318">
        <v>1</v>
      </c>
      <c r="AK318" t="str">
        <f>VLOOKUP(tbl_Employees[[#This Row],[Fake_Performance]],Perf_Bands!$B:$C,2,FALSE)</f>
        <v>Performance Improvement Plan</v>
      </c>
      <c r="AL318">
        <f>IF(tbl_Employees[[#This Row],[Attrition]]="Yes",1,0)</f>
        <v>0</v>
      </c>
      <c r="AM318">
        <f>IF(AND(tbl_Employees[[#This Row],[Gender]]="Female",tbl_Employees[[#This Row],[Attrition_Flag]]=1),1,0)</f>
        <v>0</v>
      </c>
      <c r="AN318">
        <f>IF(AND(tbl_Employees[[#This Row],[MaritalStatus]]="Married",tbl_Employees[[#This Row],[Attrition_Flag]]=1),1,0)</f>
        <v>0</v>
      </c>
      <c r="AO318">
        <v>1</v>
      </c>
      <c r="AP318">
        <f>IF(OR(tbl_Employees[[#This Row],[WorkLifeBalance]]=1,tbl_Employees[[#This Row],[WorkLifeBalance]]=2),1,0)</f>
        <v>0</v>
      </c>
    </row>
    <row r="319" spans="1:42" x14ac:dyDescent="0.3">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c r="AJ319">
        <v>2</v>
      </c>
      <c r="AK319" t="str">
        <f>VLOOKUP(tbl_Employees[[#This Row],[Fake_Performance]],Perf_Bands!$B:$C,2,FALSE)</f>
        <v>To be Improved</v>
      </c>
      <c r="AL319">
        <f>IF(tbl_Employees[[#This Row],[Attrition]]="Yes",1,0)</f>
        <v>1</v>
      </c>
      <c r="AM319">
        <f>IF(AND(tbl_Employees[[#This Row],[Gender]]="Female",tbl_Employees[[#This Row],[Attrition_Flag]]=1),1,0)</f>
        <v>0</v>
      </c>
      <c r="AN319">
        <f>IF(AND(tbl_Employees[[#This Row],[MaritalStatus]]="Married",tbl_Employees[[#This Row],[Attrition_Flag]]=1),1,0)</f>
        <v>1</v>
      </c>
      <c r="AO319">
        <v>1</v>
      </c>
      <c r="AP319">
        <f>IF(OR(tbl_Employees[[#This Row],[WorkLifeBalance]]=1,tbl_Employees[[#This Row],[WorkLifeBalance]]=2),1,0)</f>
        <v>1</v>
      </c>
    </row>
    <row r="320" spans="1:42" x14ac:dyDescent="0.3">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c r="AJ320">
        <v>3</v>
      </c>
      <c r="AK320" t="str">
        <f>VLOOKUP(tbl_Employees[[#This Row],[Fake_Performance]],Perf_Bands!$B:$C,2,FALSE)</f>
        <v>To be Improved</v>
      </c>
      <c r="AL320">
        <f>IF(tbl_Employees[[#This Row],[Attrition]]="Yes",1,0)</f>
        <v>0</v>
      </c>
      <c r="AM320">
        <f>IF(AND(tbl_Employees[[#This Row],[Gender]]="Female",tbl_Employees[[#This Row],[Attrition_Flag]]=1),1,0)</f>
        <v>0</v>
      </c>
      <c r="AN320">
        <f>IF(AND(tbl_Employees[[#This Row],[MaritalStatus]]="Married",tbl_Employees[[#This Row],[Attrition_Flag]]=1),1,0)</f>
        <v>0</v>
      </c>
      <c r="AO320">
        <v>1</v>
      </c>
      <c r="AP320">
        <f>IF(OR(tbl_Employees[[#This Row],[WorkLifeBalance]]=1,tbl_Employees[[#This Row],[WorkLifeBalance]]=2),1,0)</f>
        <v>1</v>
      </c>
    </row>
    <row r="321" spans="1:42" x14ac:dyDescent="0.3">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c r="AJ321">
        <v>2</v>
      </c>
      <c r="AK321" t="str">
        <f>VLOOKUP(tbl_Employees[[#This Row],[Fake_Performance]],Perf_Bands!$B:$C,2,FALSE)</f>
        <v>To be Improved</v>
      </c>
      <c r="AL321">
        <f>IF(tbl_Employees[[#This Row],[Attrition]]="Yes",1,0)</f>
        <v>0</v>
      </c>
      <c r="AM321">
        <f>IF(AND(tbl_Employees[[#This Row],[Gender]]="Female",tbl_Employees[[#This Row],[Attrition_Flag]]=1),1,0)</f>
        <v>0</v>
      </c>
      <c r="AN321">
        <f>IF(AND(tbl_Employees[[#This Row],[MaritalStatus]]="Married",tbl_Employees[[#This Row],[Attrition_Flag]]=1),1,0)</f>
        <v>0</v>
      </c>
      <c r="AO321">
        <v>1</v>
      </c>
      <c r="AP321">
        <f>IF(OR(tbl_Employees[[#This Row],[WorkLifeBalance]]=1,tbl_Employees[[#This Row],[WorkLifeBalance]]=2),1,0)</f>
        <v>0</v>
      </c>
    </row>
    <row r="322" spans="1:42" x14ac:dyDescent="0.3">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c r="AJ322">
        <v>2</v>
      </c>
      <c r="AK322" t="str">
        <f>VLOOKUP(tbl_Employees[[#This Row],[Fake_Performance]],Perf_Bands!$B:$C,2,FALSE)</f>
        <v>To be Improved</v>
      </c>
      <c r="AL322">
        <f>IF(tbl_Employees[[#This Row],[Attrition]]="Yes",1,0)</f>
        <v>0</v>
      </c>
      <c r="AM322">
        <f>IF(AND(tbl_Employees[[#This Row],[Gender]]="Female",tbl_Employees[[#This Row],[Attrition_Flag]]=1),1,0)</f>
        <v>0</v>
      </c>
      <c r="AN322">
        <f>IF(AND(tbl_Employees[[#This Row],[MaritalStatus]]="Married",tbl_Employees[[#This Row],[Attrition_Flag]]=1),1,0)</f>
        <v>0</v>
      </c>
      <c r="AO322">
        <v>1</v>
      </c>
      <c r="AP322">
        <f>IF(OR(tbl_Employees[[#This Row],[WorkLifeBalance]]=1,tbl_Employees[[#This Row],[WorkLifeBalance]]=2),1,0)</f>
        <v>0</v>
      </c>
    </row>
    <row r="323" spans="1:42" x14ac:dyDescent="0.3">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c r="AJ323">
        <v>5</v>
      </c>
      <c r="AK323" t="str">
        <f>VLOOKUP(tbl_Employees[[#This Row],[Fake_Performance]],Perf_Bands!$B:$C,2,FALSE)</f>
        <v>High Performer</v>
      </c>
      <c r="AL323">
        <f>IF(tbl_Employees[[#This Row],[Attrition]]="Yes",1,0)</f>
        <v>0</v>
      </c>
      <c r="AM323">
        <f>IF(AND(tbl_Employees[[#This Row],[Gender]]="Female",tbl_Employees[[#This Row],[Attrition_Flag]]=1),1,0)</f>
        <v>0</v>
      </c>
      <c r="AN323">
        <f>IF(AND(tbl_Employees[[#This Row],[MaritalStatus]]="Married",tbl_Employees[[#This Row],[Attrition_Flag]]=1),1,0)</f>
        <v>0</v>
      </c>
      <c r="AO323">
        <v>1</v>
      </c>
      <c r="AP323">
        <f>IF(OR(tbl_Employees[[#This Row],[WorkLifeBalance]]=1,tbl_Employees[[#This Row],[WorkLifeBalance]]=2),1,0)</f>
        <v>0</v>
      </c>
    </row>
    <row r="324" spans="1:42" x14ac:dyDescent="0.3">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c r="AJ324">
        <v>4</v>
      </c>
      <c r="AK324" t="str">
        <f>VLOOKUP(tbl_Employees[[#This Row],[Fake_Performance]],Perf_Bands!$B:$C,2,FALSE)</f>
        <v>High Performer</v>
      </c>
      <c r="AL324">
        <f>IF(tbl_Employees[[#This Row],[Attrition]]="Yes",1,0)</f>
        <v>0</v>
      </c>
      <c r="AM324">
        <f>IF(AND(tbl_Employees[[#This Row],[Gender]]="Female",tbl_Employees[[#This Row],[Attrition_Flag]]=1),1,0)</f>
        <v>0</v>
      </c>
      <c r="AN324">
        <f>IF(AND(tbl_Employees[[#This Row],[MaritalStatus]]="Married",tbl_Employees[[#This Row],[Attrition_Flag]]=1),1,0)</f>
        <v>0</v>
      </c>
      <c r="AO324">
        <v>1</v>
      </c>
      <c r="AP324">
        <f>IF(OR(tbl_Employees[[#This Row],[WorkLifeBalance]]=1,tbl_Employees[[#This Row],[WorkLifeBalance]]=2),1,0)</f>
        <v>1</v>
      </c>
    </row>
    <row r="325" spans="1:42" x14ac:dyDescent="0.3">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c r="AJ325">
        <v>3</v>
      </c>
      <c r="AK325" t="str">
        <f>VLOOKUP(tbl_Employees[[#This Row],[Fake_Performance]],Perf_Bands!$B:$C,2,FALSE)</f>
        <v>To be Improved</v>
      </c>
      <c r="AL325">
        <f>IF(tbl_Employees[[#This Row],[Attrition]]="Yes",1,0)</f>
        <v>1</v>
      </c>
      <c r="AM325">
        <f>IF(AND(tbl_Employees[[#This Row],[Gender]]="Female",tbl_Employees[[#This Row],[Attrition_Flag]]=1),1,0)</f>
        <v>0</v>
      </c>
      <c r="AN325">
        <f>IF(AND(tbl_Employees[[#This Row],[MaritalStatus]]="Married",tbl_Employees[[#This Row],[Attrition_Flag]]=1),1,0)</f>
        <v>1</v>
      </c>
      <c r="AO325">
        <v>1</v>
      </c>
      <c r="AP325">
        <f>IF(OR(tbl_Employees[[#This Row],[WorkLifeBalance]]=1,tbl_Employees[[#This Row],[WorkLifeBalance]]=2),1,0)</f>
        <v>1</v>
      </c>
    </row>
    <row r="326" spans="1:42" x14ac:dyDescent="0.3">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c r="AJ326">
        <v>4</v>
      </c>
      <c r="AK326" t="str">
        <f>VLOOKUP(tbl_Employees[[#This Row],[Fake_Performance]],Perf_Bands!$B:$C,2,FALSE)</f>
        <v>High Performer</v>
      </c>
      <c r="AL326">
        <f>IF(tbl_Employees[[#This Row],[Attrition]]="Yes",1,0)</f>
        <v>0</v>
      </c>
      <c r="AM326">
        <f>IF(AND(tbl_Employees[[#This Row],[Gender]]="Female",tbl_Employees[[#This Row],[Attrition_Flag]]=1),1,0)</f>
        <v>0</v>
      </c>
      <c r="AN326">
        <f>IF(AND(tbl_Employees[[#This Row],[MaritalStatus]]="Married",tbl_Employees[[#This Row],[Attrition_Flag]]=1),1,0)</f>
        <v>0</v>
      </c>
      <c r="AO326">
        <v>1</v>
      </c>
      <c r="AP326">
        <f>IF(OR(tbl_Employees[[#This Row],[WorkLifeBalance]]=1,tbl_Employees[[#This Row],[WorkLifeBalance]]=2),1,0)</f>
        <v>0</v>
      </c>
    </row>
    <row r="327" spans="1:42" x14ac:dyDescent="0.3">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c r="AJ327">
        <v>2</v>
      </c>
      <c r="AK327" t="str">
        <f>VLOOKUP(tbl_Employees[[#This Row],[Fake_Performance]],Perf_Bands!$B:$C,2,FALSE)</f>
        <v>To be Improved</v>
      </c>
      <c r="AL327">
        <f>IF(tbl_Employees[[#This Row],[Attrition]]="Yes",1,0)</f>
        <v>0</v>
      </c>
      <c r="AM327">
        <f>IF(AND(tbl_Employees[[#This Row],[Gender]]="Female",tbl_Employees[[#This Row],[Attrition_Flag]]=1),1,0)</f>
        <v>0</v>
      </c>
      <c r="AN327">
        <f>IF(AND(tbl_Employees[[#This Row],[MaritalStatus]]="Married",tbl_Employees[[#This Row],[Attrition_Flag]]=1),1,0)</f>
        <v>0</v>
      </c>
      <c r="AO327">
        <v>1</v>
      </c>
      <c r="AP327">
        <f>IF(OR(tbl_Employees[[#This Row],[WorkLifeBalance]]=1,tbl_Employees[[#This Row],[WorkLifeBalance]]=2),1,0)</f>
        <v>0</v>
      </c>
    </row>
    <row r="328" spans="1:42" x14ac:dyDescent="0.3">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c r="AJ328">
        <v>4</v>
      </c>
      <c r="AK328" t="str">
        <f>VLOOKUP(tbl_Employees[[#This Row],[Fake_Performance]],Perf_Bands!$B:$C,2,FALSE)</f>
        <v>High Performer</v>
      </c>
      <c r="AL328">
        <f>IF(tbl_Employees[[#This Row],[Attrition]]="Yes",1,0)</f>
        <v>0</v>
      </c>
      <c r="AM328">
        <f>IF(AND(tbl_Employees[[#This Row],[Gender]]="Female",tbl_Employees[[#This Row],[Attrition_Flag]]=1),1,0)</f>
        <v>0</v>
      </c>
      <c r="AN328">
        <f>IF(AND(tbl_Employees[[#This Row],[MaritalStatus]]="Married",tbl_Employees[[#This Row],[Attrition_Flag]]=1),1,0)</f>
        <v>0</v>
      </c>
      <c r="AO328">
        <v>1</v>
      </c>
      <c r="AP328">
        <f>IF(OR(tbl_Employees[[#This Row],[WorkLifeBalance]]=1,tbl_Employees[[#This Row],[WorkLifeBalance]]=2),1,0)</f>
        <v>0</v>
      </c>
    </row>
    <row r="329" spans="1:42" x14ac:dyDescent="0.3">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c r="AJ329">
        <v>3</v>
      </c>
      <c r="AK329" t="str">
        <f>VLOOKUP(tbl_Employees[[#This Row],[Fake_Performance]],Perf_Bands!$B:$C,2,FALSE)</f>
        <v>To be Improved</v>
      </c>
      <c r="AL329">
        <f>IF(tbl_Employees[[#This Row],[Attrition]]="Yes",1,0)</f>
        <v>1</v>
      </c>
      <c r="AM329">
        <f>IF(AND(tbl_Employees[[#This Row],[Gender]]="Female",tbl_Employees[[#This Row],[Attrition_Flag]]=1),1,0)</f>
        <v>1</v>
      </c>
      <c r="AN329">
        <f>IF(AND(tbl_Employees[[#This Row],[MaritalStatus]]="Married",tbl_Employees[[#This Row],[Attrition_Flag]]=1),1,0)</f>
        <v>1</v>
      </c>
      <c r="AO329">
        <v>1</v>
      </c>
      <c r="AP329">
        <f>IF(OR(tbl_Employees[[#This Row],[WorkLifeBalance]]=1,tbl_Employees[[#This Row],[WorkLifeBalance]]=2),1,0)</f>
        <v>1</v>
      </c>
    </row>
    <row r="330" spans="1:42" x14ac:dyDescent="0.3">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c r="AJ330">
        <v>3</v>
      </c>
      <c r="AK330" t="str">
        <f>VLOOKUP(tbl_Employees[[#This Row],[Fake_Performance]],Perf_Bands!$B:$C,2,FALSE)</f>
        <v>To be Improved</v>
      </c>
      <c r="AL330">
        <f>IF(tbl_Employees[[#This Row],[Attrition]]="Yes",1,0)</f>
        <v>0</v>
      </c>
      <c r="AM330">
        <f>IF(AND(tbl_Employees[[#This Row],[Gender]]="Female",tbl_Employees[[#This Row],[Attrition_Flag]]=1),1,0)</f>
        <v>0</v>
      </c>
      <c r="AN330">
        <f>IF(AND(tbl_Employees[[#This Row],[MaritalStatus]]="Married",tbl_Employees[[#This Row],[Attrition_Flag]]=1),1,0)</f>
        <v>0</v>
      </c>
      <c r="AO330">
        <v>1</v>
      </c>
      <c r="AP330">
        <f>IF(OR(tbl_Employees[[#This Row],[WorkLifeBalance]]=1,tbl_Employees[[#This Row],[WorkLifeBalance]]=2),1,0)</f>
        <v>1</v>
      </c>
    </row>
    <row r="331" spans="1:42" x14ac:dyDescent="0.3">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c r="AJ331">
        <v>3</v>
      </c>
      <c r="AK331" t="str">
        <f>VLOOKUP(tbl_Employees[[#This Row],[Fake_Performance]],Perf_Bands!$B:$C,2,FALSE)</f>
        <v>To be Improved</v>
      </c>
      <c r="AL331">
        <f>IF(tbl_Employees[[#This Row],[Attrition]]="Yes",1,0)</f>
        <v>0</v>
      </c>
      <c r="AM331">
        <f>IF(AND(tbl_Employees[[#This Row],[Gender]]="Female",tbl_Employees[[#This Row],[Attrition_Flag]]=1),1,0)</f>
        <v>0</v>
      </c>
      <c r="AN331">
        <f>IF(AND(tbl_Employees[[#This Row],[MaritalStatus]]="Married",tbl_Employees[[#This Row],[Attrition_Flag]]=1),1,0)</f>
        <v>0</v>
      </c>
      <c r="AO331">
        <v>1</v>
      </c>
      <c r="AP331">
        <f>IF(OR(tbl_Employees[[#This Row],[WorkLifeBalance]]=1,tbl_Employees[[#This Row],[WorkLifeBalance]]=2),1,0)</f>
        <v>0</v>
      </c>
    </row>
    <row r="332" spans="1:42" x14ac:dyDescent="0.3">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c r="AJ332">
        <v>2</v>
      </c>
      <c r="AK332" t="str">
        <f>VLOOKUP(tbl_Employees[[#This Row],[Fake_Performance]],Perf_Bands!$B:$C,2,FALSE)</f>
        <v>To be Improved</v>
      </c>
      <c r="AL332">
        <f>IF(tbl_Employees[[#This Row],[Attrition]]="Yes",1,0)</f>
        <v>0</v>
      </c>
      <c r="AM332">
        <f>IF(AND(tbl_Employees[[#This Row],[Gender]]="Female",tbl_Employees[[#This Row],[Attrition_Flag]]=1),1,0)</f>
        <v>0</v>
      </c>
      <c r="AN332">
        <f>IF(AND(tbl_Employees[[#This Row],[MaritalStatus]]="Married",tbl_Employees[[#This Row],[Attrition_Flag]]=1),1,0)</f>
        <v>0</v>
      </c>
      <c r="AO332">
        <v>1</v>
      </c>
      <c r="AP332">
        <f>IF(OR(tbl_Employees[[#This Row],[WorkLifeBalance]]=1,tbl_Employees[[#This Row],[WorkLifeBalance]]=2),1,0)</f>
        <v>0</v>
      </c>
    </row>
    <row r="333" spans="1:42" x14ac:dyDescent="0.3">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c r="AJ333">
        <v>4</v>
      </c>
      <c r="AK333" t="str">
        <f>VLOOKUP(tbl_Employees[[#This Row],[Fake_Performance]],Perf_Bands!$B:$C,2,FALSE)</f>
        <v>High Performer</v>
      </c>
      <c r="AL333">
        <f>IF(tbl_Employees[[#This Row],[Attrition]]="Yes",1,0)</f>
        <v>0</v>
      </c>
      <c r="AM333">
        <f>IF(AND(tbl_Employees[[#This Row],[Gender]]="Female",tbl_Employees[[#This Row],[Attrition_Flag]]=1),1,0)</f>
        <v>0</v>
      </c>
      <c r="AN333">
        <f>IF(AND(tbl_Employees[[#This Row],[MaritalStatus]]="Married",tbl_Employees[[#This Row],[Attrition_Flag]]=1),1,0)</f>
        <v>0</v>
      </c>
      <c r="AO333">
        <v>1</v>
      </c>
      <c r="AP333">
        <f>IF(OR(tbl_Employees[[#This Row],[WorkLifeBalance]]=1,tbl_Employees[[#This Row],[WorkLifeBalance]]=2),1,0)</f>
        <v>0</v>
      </c>
    </row>
    <row r="334" spans="1:42" x14ac:dyDescent="0.3">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c r="AJ334">
        <v>4</v>
      </c>
      <c r="AK334" t="str">
        <f>VLOOKUP(tbl_Employees[[#This Row],[Fake_Performance]],Perf_Bands!$B:$C,2,FALSE)</f>
        <v>High Performer</v>
      </c>
      <c r="AL334">
        <f>IF(tbl_Employees[[#This Row],[Attrition]]="Yes",1,0)</f>
        <v>0</v>
      </c>
      <c r="AM334">
        <f>IF(AND(tbl_Employees[[#This Row],[Gender]]="Female",tbl_Employees[[#This Row],[Attrition_Flag]]=1),1,0)</f>
        <v>0</v>
      </c>
      <c r="AN334">
        <f>IF(AND(tbl_Employees[[#This Row],[MaritalStatus]]="Married",tbl_Employees[[#This Row],[Attrition_Flag]]=1),1,0)</f>
        <v>0</v>
      </c>
      <c r="AO334">
        <v>1</v>
      </c>
      <c r="AP334">
        <f>IF(OR(tbl_Employees[[#This Row],[WorkLifeBalance]]=1,tbl_Employees[[#This Row],[WorkLifeBalance]]=2),1,0)</f>
        <v>1</v>
      </c>
    </row>
    <row r="335" spans="1:42" x14ac:dyDescent="0.3">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c r="AJ335">
        <v>5</v>
      </c>
      <c r="AK335" t="str">
        <f>VLOOKUP(tbl_Employees[[#This Row],[Fake_Performance]],Perf_Bands!$B:$C,2,FALSE)</f>
        <v>High Performer</v>
      </c>
      <c r="AL335">
        <f>IF(tbl_Employees[[#This Row],[Attrition]]="Yes",1,0)</f>
        <v>0</v>
      </c>
      <c r="AM335">
        <f>IF(AND(tbl_Employees[[#This Row],[Gender]]="Female",tbl_Employees[[#This Row],[Attrition_Flag]]=1),1,0)</f>
        <v>0</v>
      </c>
      <c r="AN335">
        <f>IF(AND(tbl_Employees[[#This Row],[MaritalStatus]]="Married",tbl_Employees[[#This Row],[Attrition_Flag]]=1),1,0)</f>
        <v>0</v>
      </c>
      <c r="AO335">
        <v>1</v>
      </c>
      <c r="AP335">
        <f>IF(OR(tbl_Employees[[#This Row],[WorkLifeBalance]]=1,tbl_Employees[[#This Row],[WorkLifeBalance]]=2),1,0)</f>
        <v>1</v>
      </c>
    </row>
    <row r="336" spans="1:42" x14ac:dyDescent="0.3">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c r="AJ336">
        <v>5</v>
      </c>
      <c r="AK336" t="str">
        <f>VLOOKUP(tbl_Employees[[#This Row],[Fake_Performance]],Perf_Bands!$B:$C,2,FALSE)</f>
        <v>High Performer</v>
      </c>
      <c r="AL336">
        <f>IF(tbl_Employees[[#This Row],[Attrition]]="Yes",1,0)</f>
        <v>0</v>
      </c>
      <c r="AM336">
        <f>IF(AND(tbl_Employees[[#This Row],[Gender]]="Female",tbl_Employees[[#This Row],[Attrition_Flag]]=1),1,0)</f>
        <v>0</v>
      </c>
      <c r="AN336">
        <f>IF(AND(tbl_Employees[[#This Row],[MaritalStatus]]="Married",tbl_Employees[[#This Row],[Attrition_Flag]]=1),1,0)</f>
        <v>0</v>
      </c>
      <c r="AO336">
        <v>1</v>
      </c>
      <c r="AP336">
        <f>IF(OR(tbl_Employees[[#This Row],[WorkLifeBalance]]=1,tbl_Employees[[#This Row],[WorkLifeBalance]]=2),1,0)</f>
        <v>0</v>
      </c>
    </row>
    <row r="337" spans="1:42" x14ac:dyDescent="0.3">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c r="AJ337">
        <v>5</v>
      </c>
      <c r="AK337" t="str">
        <f>VLOOKUP(tbl_Employees[[#This Row],[Fake_Performance]],Perf_Bands!$B:$C,2,FALSE)</f>
        <v>High Performer</v>
      </c>
      <c r="AL337">
        <f>IF(tbl_Employees[[#This Row],[Attrition]]="Yes",1,0)</f>
        <v>0</v>
      </c>
      <c r="AM337">
        <f>IF(AND(tbl_Employees[[#This Row],[Gender]]="Female",tbl_Employees[[#This Row],[Attrition_Flag]]=1),1,0)</f>
        <v>0</v>
      </c>
      <c r="AN337">
        <f>IF(AND(tbl_Employees[[#This Row],[MaritalStatus]]="Married",tbl_Employees[[#This Row],[Attrition_Flag]]=1),1,0)</f>
        <v>0</v>
      </c>
      <c r="AO337">
        <v>1</v>
      </c>
      <c r="AP337">
        <f>IF(OR(tbl_Employees[[#This Row],[WorkLifeBalance]]=1,tbl_Employees[[#This Row],[WorkLifeBalance]]=2),1,0)</f>
        <v>1</v>
      </c>
    </row>
    <row r="338" spans="1:42" x14ac:dyDescent="0.3">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c r="AJ338">
        <v>1</v>
      </c>
      <c r="AK338" t="str">
        <f>VLOOKUP(tbl_Employees[[#This Row],[Fake_Performance]],Perf_Bands!$B:$C,2,FALSE)</f>
        <v>Performance Improvement Plan</v>
      </c>
      <c r="AL338">
        <f>IF(tbl_Employees[[#This Row],[Attrition]]="Yes",1,0)</f>
        <v>1</v>
      </c>
      <c r="AM338">
        <f>IF(AND(tbl_Employees[[#This Row],[Gender]]="Female",tbl_Employees[[#This Row],[Attrition_Flag]]=1),1,0)</f>
        <v>0</v>
      </c>
      <c r="AN338">
        <f>IF(AND(tbl_Employees[[#This Row],[MaritalStatus]]="Married",tbl_Employees[[#This Row],[Attrition_Flag]]=1),1,0)</f>
        <v>1</v>
      </c>
      <c r="AO338">
        <v>1</v>
      </c>
      <c r="AP338">
        <f>IF(OR(tbl_Employees[[#This Row],[WorkLifeBalance]]=1,tbl_Employees[[#This Row],[WorkLifeBalance]]=2),1,0)</f>
        <v>1</v>
      </c>
    </row>
    <row r="339" spans="1:42" x14ac:dyDescent="0.3">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c r="AJ339">
        <v>1</v>
      </c>
      <c r="AK339" t="str">
        <f>VLOOKUP(tbl_Employees[[#This Row],[Fake_Performance]],Perf_Bands!$B:$C,2,FALSE)</f>
        <v>Performance Improvement Plan</v>
      </c>
      <c r="AL339">
        <f>IF(tbl_Employees[[#This Row],[Attrition]]="Yes",1,0)</f>
        <v>0</v>
      </c>
      <c r="AM339">
        <f>IF(AND(tbl_Employees[[#This Row],[Gender]]="Female",tbl_Employees[[#This Row],[Attrition_Flag]]=1),1,0)</f>
        <v>0</v>
      </c>
      <c r="AN339">
        <f>IF(AND(tbl_Employees[[#This Row],[MaritalStatus]]="Married",tbl_Employees[[#This Row],[Attrition_Flag]]=1),1,0)</f>
        <v>0</v>
      </c>
      <c r="AO339">
        <v>1</v>
      </c>
      <c r="AP339">
        <f>IF(OR(tbl_Employees[[#This Row],[WorkLifeBalance]]=1,tbl_Employees[[#This Row],[WorkLifeBalance]]=2),1,0)</f>
        <v>0</v>
      </c>
    </row>
    <row r="340" spans="1:42" x14ac:dyDescent="0.3">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c r="AJ340">
        <v>2</v>
      </c>
      <c r="AK340" t="str">
        <f>VLOOKUP(tbl_Employees[[#This Row],[Fake_Performance]],Perf_Bands!$B:$C,2,FALSE)</f>
        <v>To be Improved</v>
      </c>
      <c r="AL340">
        <f>IF(tbl_Employees[[#This Row],[Attrition]]="Yes",1,0)</f>
        <v>0</v>
      </c>
      <c r="AM340">
        <f>IF(AND(tbl_Employees[[#This Row],[Gender]]="Female",tbl_Employees[[#This Row],[Attrition_Flag]]=1),1,0)</f>
        <v>0</v>
      </c>
      <c r="AN340">
        <f>IF(AND(tbl_Employees[[#This Row],[MaritalStatus]]="Married",tbl_Employees[[#This Row],[Attrition_Flag]]=1),1,0)</f>
        <v>0</v>
      </c>
      <c r="AO340">
        <v>1</v>
      </c>
      <c r="AP340">
        <f>IF(OR(tbl_Employees[[#This Row],[WorkLifeBalance]]=1,tbl_Employees[[#This Row],[WorkLifeBalance]]=2),1,0)</f>
        <v>0</v>
      </c>
    </row>
    <row r="341" spans="1:42" x14ac:dyDescent="0.3">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c r="AJ341">
        <v>5</v>
      </c>
      <c r="AK341" t="str">
        <f>VLOOKUP(tbl_Employees[[#This Row],[Fake_Performance]],Perf_Bands!$B:$C,2,FALSE)</f>
        <v>High Performer</v>
      </c>
      <c r="AL341">
        <f>IF(tbl_Employees[[#This Row],[Attrition]]="Yes",1,0)</f>
        <v>0</v>
      </c>
      <c r="AM341">
        <f>IF(AND(tbl_Employees[[#This Row],[Gender]]="Female",tbl_Employees[[#This Row],[Attrition_Flag]]=1),1,0)</f>
        <v>0</v>
      </c>
      <c r="AN341">
        <f>IF(AND(tbl_Employees[[#This Row],[MaritalStatus]]="Married",tbl_Employees[[#This Row],[Attrition_Flag]]=1),1,0)</f>
        <v>0</v>
      </c>
      <c r="AO341">
        <v>1</v>
      </c>
      <c r="AP341">
        <f>IF(OR(tbl_Employees[[#This Row],[WorkLifeBalance]]=1,tbl_Employees[[#This Row],[WorkLifeBalance]]=2),1,0)</f>
        <v>0</v>
      </c>
    </row>
    <row r="342" spans="1:42" x14ac:dyDescent="0.3">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c r="AJ342">
        <v>4</v>
      </c>
      <c r="AK342" t="str">
        <f>VLOOKUP(tbl_Employees[[#This Row],[Fake_Performance]],Perf_Bands!$B:$C,2,FALSE)</f>
        <v>High Performer</v>
      </c>
      <c r="AL342">
        <f>IF(tbl_Employees[[#This Row],[Attrition]]="Yes",1,0)</f>
        <v>0</v>
      </c>
      <c r="AM342">
        <f>IF(AND(tbl_Employees[[#This Row],[Gender]]="Female",tbl_Employees[[#This Row],[Attrition_Flag]]=1),1,0)</f>
        <v>0</v>
      </c>
      <c r="AN342">
        <f>IF(AND(tbl_Employees[[#This Row],[MaritalStatus]]="Married",tbl_Employees[[#This Row],[Attrition_Flag]]=1),1,0)</f>
        <v>0</v>
      </c>
      <c r="AO342">
        <v>1</v>
      </c>
      <c r="AP342">
        <f>IF(OR(tbl_Employees[[#This Row],[WorkLifeBalance]]=1,tbl_Employees[[#This Row],[WorkLifeBalance]]=2),1,0)</f>
        <v>1</v>
      </c>
    </row>
    <row r="343" spans="1:42" x14ac:dyDescent="0.3">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c r="AJ343">
        <v>1</v>
      </c>
      <c r="AK343" t="str">
        <f>VLOOKUP(tbl_Employees[[#This Row],[Fake_Performance]],Perf_Bands!$B:$C,2,FALSE)</f>
        <v>Performance Improvement Plan</v>
      </c>
      <c r="AL343">
        <f>IF(tbl_Employees[[#This Row],[Attrition]]="Yes",1,0)</f>
        <v>0</v>
      </c>
      <c r="AM343">
        <f>IF(AND(tbl_Employees[[#This Row],[Gender]]="Female",tbl_Employees[[#This Row],[Attrition_Flag]]=1),1,0)</f>
        <v>0</v>
      </c>
      <c r="AN343">
        <f>IF(AND(tbl_Employees[[#This Row],[MaritalStatus]]="Married",tbl_Employees[[#This Row],[Attrition_Flag]]=1),1,0)</f>
        <v>0</v>
      </c>
      <c r="AO343">
        <v>1</v>
      </c>
      <c r="AP343">
        <f>IF(OR(tbl_Employees[[#This Row],[WorkLifeBalance]]=1,tbl_Employees[[#This Row],[WorkLifeBalance]]=2),1,0)</f>
        <v>0</v>
      </c>
    </row>
    <row r="344" spans="1:42" x14ac:dyDescent="0.3">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c r="AJ344">
        <v>1</v>
      </c>
      <c r="AK344" t="str">
        <f>VLOOKUP(tbl_Employees[[#This Row],[Fake_Performance]],Perf_Bands!$B:$C,2,FALSE)</f>
        <v>Performance Improvement Plan</v>
      </c>
      <c r="AL344">
        <f>IF(tbl_Employees[[#This Row],[Attrition]]="Yes",1,0)</f>
        <v>0</v>
      </c>
      <c r="AM344">
        <f>IF(AND(tbl_Employees[[#This Row],[Gender]]="Female",tbl_Employees[[#This Row],[Attrition_Flag]]=1),1,0)</f>
        <v>0</v>
      </c>
      <c r="AN344">
        <f>IF(AND(tbl_Employees[[#This Row],[MaritalStatus]]="Married",tbl_Employees[[#This Row],[Attrition_Flag]]=1),1,0)</f>
        <v>0</v>
      </c>
      <c r="AO344">
        <v>1</v>
      </c>
      <c r="AP344">
        <f>IF(OR(tbl_Employees[[#This Row],[WorkLifeBalance]]=1,tbl_Employees[[#This Row],[WorkLifeBalance]]=2),1,0)</f>
        <v>1</v>
      </c>
    </row>
    <row r="345" spans="1:42" x14ac:dyDescent="0.3">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c r="AJ345">
        <v>2</v>
      </c>
      <c r="AK345" t="str">
        <f>VLOOKUP(tbl_Employees[[#This Row],[Fake_Performance]],Perf_Bands!$B:$C,2,FALSE)</f>
        <v>To be Improved</v>
      </c>
      <c r="AL345">
        <f>IF(tbl_Employees[[#This Row],[Attrition]]="Yes",1,0)</f>
        <v>0</v>
      </c>
      <c r="AM345">
        <f>IF(AND(tbl_Employees[[#This Row],[Gender]]="Female",tbl_Employees[[#This Row],[Attrition_Flag]]=1),1,0)</f>
        <v>0</v>
      </c>
      <c r="AN345">
        <f>IF(AND(tbl_Employees[[#This Row],[MaritalStatus]]="Married",tbl_Employees[[#This Row],[Attrition_Flag]]=1),1,0)</f>
        <v>0</v>
      </c>
      <c r="AO345">
        <v>1</v>
      </c>
      <c r="AP345">
        <f>IF(OR(tbl_Employees[[#This Row],[WorkLifeBalance]]=1,tbl_Employees[[#This Row],[WorkLifeBalance]]=2),1,0)</f>
        <v>0</v>
      </c>
    </row>
    <row r="346" spans="1:42" x14ac:dyDescent="0.3">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c r="AJ346">
        <v>2</v>
      </c>
      <c r="AK346" t="str">
        <f>VLOOKUP(tbl_Employees[[#This Row],[Fake_Performance]],Perf_Bands!$B:$C,2,FALSE)</f>
        <v>To be Improved</v>
      </c>
      <c r="AL346">
        <f>IF(tbl_Employees[[#This Row],[Attrition]]="Yes",1,0)</f>
        <v>0</v>
      </c>
      <c r="AM346">
        <f>IF(AND(tbl_Employees[[#This Row],[Gender]]="Female",tbl_Employees[[#This Row],[Attrition_Flag]]=1),1,0)</f>
        <v>0</v>
      </c>
      <c r="AN346">
        <f>IF(AND(tbl_Employees[[#This Row],[MaritalStatus]]="Married",tbl_Employees[[#This Row],[Attrition_Flag]]=1),1,0)</f>
        <v>0</v>
      </c>
      <c r="AO346">
        <v>1</v>
      </c>
      <c r="AP346">
        <f>IF(OR(tbl_Employees[[#This Row],[WorkLifeBalance]]=1,tbl_Employees[[#This Row],[WorkLifeBalance]]=2),1,0)</f>
        <v>0</v>
      </c>
    </row>
    <row r="347" spans="1:42" x14ac:dyDescent="0.3">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c r="AJ347">
        <v>5</v>
      </c>
      <c r="AK347" t="str">
        <f>VLOOKUP(tbl_Employees[[#This Row],[Fake_Performance]],Perf_Bands!$B:$C,2,FALSE)</f>
        <v>High Performer</v>
      </c>
      <c r="AL347">
        <f>IF(tbl_Employees[[#This Row],[Attrition]]="Yes",1,0)</f>
        <v>0</v>
      </c>
      <c r="AM347">
        <f>IF(AND(tbl_Employees[[#This Row],[Gender]]="Female",tbl_Employees[[#This Row],[Attrition_Flag]]=1),1,0)</f>
        <v>0</v>
      </c>
      <c r="AN347">
        <f>IF(AND(tbl_Employees[[#This Row],[MaritalStatus]]="Married",tbl_Employees[[#This Row],[Attrition_Flag]]=1),1,0)</f>
        <v>0</v>
      </c>
      <c r="AO347">
        <v>1</v>
      </c>
      <c r="AP347">
        <f>IF(OR(tbl_Employees[[#This Row],[WorkLifeBalance]]=1,tbl_Employees[[#This Row],[WorkLifeBalance]]=2),1,0)</f>
        <v>1</v>
      </c>
    </row>
    <row r="348" spans="1:42" x14ac:dyDescent="0.3">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c r="AJ348">
        <v>1</v>
      </c>
      <c r="AK348" t="str">
        <f>VLOOKUP(tbl_Employees[[#This Row],[Fake_Performance]],Perf_Bands!$B:$C,2,FALSE)</f>
        <v>Performance Improvement Plan</v>
      </c>
      <c r="AL348">
        <f>IF(tbl_Employees[[#This Row],[Attrition]]="Yes",1,0)</f>
        <v>0</v>
      </c>
      <c r="AM348">
        <f>IF(AND(tbl_Employees[[#This Row],[Gender]]="Female",tbl_Employees[[#This Row],[Attrition_Flag]]=1),1,0)</f>
        <v>0</v>
      </c>
      <c r="AN348">
        <f>IF(AND(tbl_Employees[[#This Row],[MaritalStatus]]="Married",tbl_Employees[[#This Row],[Attrition_Flag]]=1),1,0)</f>
        <v>0</v>
      </c>
      <c r="AO348">
        <v>1</v>
      </c>
      <c r="AP348">
        <f>IF(OR(tbl_Employees[[#This Row],[WorkLifeBalance]]=1,tbl_Employees[[#This Row],[WorkLifeBalance]]=2),1,0)</f>
        <v>0</v>
      </c>
    </row>
    <row r="349" spans="1:42" x14ac:dyDescent="0.3">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c r="AJ349">
        <v>5</v>
      </c>
      <c r="AK349" t="str">
        <f>VLOOKUP(tbl_Employees[[#This Row],[Fake_Performance]],Perf_Bands!$B:$C,2,FALSE)</f>
        <v>High Performer</v>
      </c>
      <c r="AL349">
        <f>IF(tbl_Employees[[#This Row],[Attrition]]="Yes",1,0)</f>
        <v>0</v>
      </c>
      <c r="AM349">
        <f>IF(AND(tbl_Employees[[#This Row],[Gender]]="Female",tbl_Employees[[#This Row],[Attrition_Flag]]=1),1,0)</f>
        <v>0</v>
      </c>
      <c r="AN349">
        <f>IF(AND(tbl_Employees[[#This Row],[MaritalStatus]]="Married",tbl_Employees[[#This Row],[Attrition_Flag]]=1),1,0)</f>
        <v>0</v>
      </c>
      <c r="AO349">
        <v>1</v>
      </c>
      <c r="AP349">
        <f>IF(OR(tbl_Employees[[#This Row],[WorkLifeBalance]]=1,tbl_Employees[[#This Row],[WorkLifeBalance]]=2),1,0)</f>
        <v>0</v>
      </c>
    </row>
    <row r="350" spans="1:42" x14ac:dyDescent="0.3">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c r="AJ350">
        <v>4</v>
      </c>
      <c r="AK350" t="str">
        <f>VLOOKUP(tbl_Employees[[#This Row],[Fake_Performance]],Perf_Bands!$B:$C,2,FALSE)</f>
        <v>High Performer</v>
      </c>
      <c r="AL350">
        <f>IF(tbl_Employees[[#This Row],[Attrition]]="Yes",1,0)</f>
        <v>0</v>
      </c>
      <c r="AM350">
        <f>IF(AND(tbl_Employees[[#This Row],[Gender]]="Female",tbl_Employees[[#This Row],[Attrition_Flag]]=1),1,0)</f>
        <v>0</v>
      </c>
      <c r="AN350">
        <f>IF(AND(tbl_Employees[[#This Row],[MaritalStatus]]="Married",tbl_Employees[[#This Row],[Attrition_Flag]]=1),1,0)</f>
        <v>0</v>
      </c>
      <c r="AO350">
        <v>1</v>
      </c>
      <c r="AP350">
        <f>IF(OR(tbl_Employees[[#This Row],[WorkLifeBalance]]=1,tbl_Employees[[#This Row],[WorkLifeBalance]]=2),1,0)</f>
        <v>0</v>
      </c>
    </row>
    <row r="351" spans="1:42" x14ac:dyDescent="0.3">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c r="AJ351">
        <v>1</v>
      </c>
      <c r="AK351" t="str">
        <f>VLOOKUP(tbl_Employees[[#This Row],[Fake_Performance]],Perf_Bands!$B:$C,2,FALSE)</f>
        <v>Performance Improvement Plan</v>
      </c>
      <c r="AL351">
        <f>IF(tbl_Employees[[#This Row],[Attrition]]="Yes",1,0)</f>
        <v>0</v>
      </c>
      <c r="AM351">
        <f>IF(AND(tbl_Employees[[#This Row],[Gender]]="Female",tbl_Employees[[#This Row],[Attrition_Flag]]=1),1,0)</f>
        <v>0</v>
      </c>
      <c r="AN351">
        <f>IF(AND(tbl_Employees[[#This Row],[MaritalStatus]]="Married",tbl_Employees[[#This Row],[Attrition_Flag]]=1),1,0)</f>
        <v>0</v>
      </c>
      <c r="AO351">
        <v>1</v>
      </c>
      <c r="AP351">
        <f>IF(OR(tbl_Employees[[#This Row],[WorkLifeBalance]]=1,tbl_Employees[[#This Row],[WorkLifeBalance]]=2),1,0)</f>
        <v>1</v>
      </c>
    </row>
    <row r="352" spans="1:42" x14ac:dyDescent="0.3">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c r="AJ352">
        <v>3</v>
      </c>
      <c r="AK352" t="str">
        <f>VLOOKUP(tbl_Employees[[#This Row],[Fake_Performance]],Perf_Bands!$B:$C,2,FALSE)</f>
        <v>To be Improved</v>
      </c>
      <c r="AL352">
        <f>IF(tbl_Employees[[#This Row],[Attrition]]="Yes",1,0)</f>
        <v>0</v>
      </c>
      <c r="AM352">
        <f>IF(AND(tbl_Employees[[#This Row],[Gender]]="Female",tbl_Employees[[#This Row],[Attrition_Flag]]=1),1,0)</f>
        <v>0</v>
      </c>
      <c r="AN352">
        <f>IF(AND(tbl_Employees[[#This Row],[MaritalStatus]]="Married",tbl_Employees[[#This Row],[Attrition_Flag]]=1),1,0)</f>
        <v>0</v>
      </c>
      <c r="AO352">
        <v>1</v>
      </c>
      <c r="AP352">
        <f>IF(OR(tbl_Employees[[#This Row],[WorkLifeBalance]]=1,tbl_Employees[[#This Row],[WorkLifeBalance]]=2),1,0)</f>
        <v>0</v>
      </c>
    </row>
    <row r="353" spans="1:42" x14ac:dyDescent="0.3">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c r="AJ353">
        <v>2</v>
      </c>
      <c r="AK353" t="str">
        <f>VLOOKUP(tbl_Employees[[#This Row],[Fake_Performance]],Perf_Bands!$B:$C,2,FALSE)</f>
        <v>To be Improved</v>
      </c>
      <c r="AL353">
        <f>IF(tbl_Employees[[#This Row],[Attrition]]="Yes",1,0)</f>
        <v>0</v>
      </c>
      <c r="AM353">
        <f>IF(AND(tbl_Employees[[#This Row],[Gender]]="Female",tbl_Employees[[#This Row],[Attrition_Flag]]=1),1,0)</f>
        <v>0</v>
      </c>
      <c r="AN353">
        <f>IF(AND(tbl_Employees[[#This Row],[MaritalStatus]]="Married",tbl_Employees[[#This Row],[Attrition_Flag]]=1),1,0)</f>
        <v>0</v>
      </c>
      <c r="AO353">
        <v>1</v>
      </c>
      <c r="AP353">
        <f>IF(OR(tbl_Employees[[#This Row],[WorkLifeBalance]]=1,tbl_Employees[[#This Row],[WorkLifeBalance]]=2),1,0)</f>
        <v>0</v>
      </c>
    </row>
    <row r="354" spans="1:42" x14ac:dyDescent="0.3">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c r="AJ354">
        <v>5</v>
      </c>
      <c r="AK354" t="str">
        <f>VLOOKUP(tbl_Employees[[#This Row],[Fake_Performance]],Perf_Bands!$B:$C,2,FALSE)</f>
        <v>High Performer</v>
      </c>
      <c r="AL354">
        <f>IF(tbl_Employees[[#This Row],[Attrition]]="Yes",1,0)</f>
        <v>0</v>
      </c>
      <c r="AM354">
        <f>IF(AND(tbl_Employees[[#This Row],[Gender]]="Female",tbl_Employees[[#This Row],[Attrition_Flag]]=1),1,0)</f>
        <v>0</v>
      </c>
      <c r="AN354">
        <f>IF(AND(tbl_Employees[[#This Row],[MaritalStatus]]="Married",tbl_Employees[[#This Row],[Attrition_Flag]]=1),1,0)</f>
        <v>0</v>
      </c>
      <c r="AO354">
        <v>1</v>
      </c>
      <c r="AP354">
        <f>IF(OR(tbl_Employees[[#This Row],[WorkLifeBalance]]=1,tbl_Employees[[#This Row],[WorkLifeBalance]]=2),1,0)</f>
        <v>1</v>
      </c>
    </row>
    <row r="355" spans="1:42" x14ac:dyDescent="0.3">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c r="AJ355">
        <v>2</v>
      </c>
      <c r="AK355" t="str">
        <f>VLOOKUP(tbl_Employees[[#This Row],[Fake_Performance]],Perf_Bands!$B:$C,2,FALSE)</f>
        <v>To be Improved</v>
      </c>
      <c r="AL355">
        <f>IF(tbl_Employees[[#This Row],[Attrition]]="Yes",1,0)</f>
        <v>0</v>
      </c>
      <c r="AM355">
        <f>IF(AND(tbl_Employees[[#This Row],[Gender]]="Female",tbl_Employees[[#This Row],[Attrition_Flag]]=1),1,0)</f>
        <v>0</v>
      </c>
      <c r="AN355">
        <f>IF(AND(tbl_Employees[[#This Row],[MaritalStatus]]="Married",tbl_Employees[[#This Row],[Attrition_Flag]]=1),1,0)</f>
        <v>0</v>
      </c>
      <c r="AO355">
        <v>1</v>
      </c>
      <c r="AP355">
        <f>IF(OR(tbl_Employees[[#This Row],[WorkLifeBalance]]=1,tbl_Employees[[#This Row],[WorkLifeBalance]]=2),1,0)</f>
        <v>0</v>
      </c>
    </row>
    <row r="356" spans="1:42" x14ac:dyDescent="0.3">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c r="AJ356">
        <v>3</v>
      </c>
      <c r="AK356" t="str">
        <f>VLOOKUP(tbl_Employees[[#This Row],[Fake_Performance]],Perf_Bands!$B:$C,2,FALSE)</f>
        <v>To be Improved</v>
      </c>
      <c r="AL356">
        <f>IF(tbl_Employees[[#This Row],[Attrition]]="Yes",1,0)</f>
        <v>0</v>
      </c>
      <c r="AM356">
        <f>IF(AND(tbl_Employees[[#This Row],[Gender]]="Female",tbl_Employees[[#This Row],[Attrition_Flag]]=1),1,0)</f>
        <v>0</v>
      </c>
      <c r="AN356">
        <f>IF(AND(tbl_Employees[[#This Row],[MaritalStatus]]="Married",tbl_Employees[[#This Row],[Attrition_Flag]]=1),1,0)</f>
        <v>0</v>
      </c>
      <c r="AO356">
        <v>1</v>
      </c>
      <c r="AP356">
        <f>IF(OR(tbl_Employees[[#This Row],[WorkLifeBalance]]=1,tbl_Employees[[#This Row],[WorkLifeBalance]]=2),1,0)</f>
        <v>0</v>
      </c>
    </row>
    <row r="357" spans="1:42" x14ac:dyDescent="0.3">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c r="AJ357">
        <v>4</v>
      </c>
      <c r="AK357" t="str">
        <f>VLOOKUP(tbl_Employees[[#This Row],[Fake_Performance]],Perf_Bands!$B:$C,2,FALSE)</f>
        <v>High Performer</v>
      </c>
      <c r="AL357">
        <f>IF(tbl_Employees[[#This Row],[Attrition]]="Yes",1,0)</f>
        <v>0</v>
      </c>
      <c r="AM357">
        <f>IF(AND(tbl_Employees[[#This Row],[Gender]]="Female",tbl_Employees[[#This Row],[Attrition_Flag]]=1),1,0)</f>
        <v>0</v>
      </c>
      <c r="AN357">
        <f>IF(AND(tbl_Employees[[#This Row],[MaritalStatus]]="Married",tbl_Employees[[#This Row],[Attrition_Flag]]=1),1,0)</f>
        <v>0</v>
      </c>
      <c r="AO357">
        <v>1</v>
      </c>
      <c r="AP357">
        <f>IF(OR(tbl_Employees[[#This Row],[WorkLifeBalance]]=1,tbl_Employees[[#This Row],[WorkLifeBalance]]=2),1,0)</f>
        <v>0</v>
      </c>
    </row>
    <row r="358" spans="1:42" x14ac:dyDescent="0.3">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c r="AJ358">
        <v>2</v>
      </c>
      <c r="AK358" t="str">
        <f>VLOOKUP(tbl_Employees[[#This Row],[Fake_Performance]],Perf_Bands!$B:$C,2,FALSE)</f>
        <v>To be Improved</v>
      </c>
      <c r="AL358">
        <f>IF(tbl_Employees[[#This Row],[Attrition]]="Yes",1,0)</f>
        <v>0</v>
      </c>
      <c r="AM358">
        <f>IF(AND(tbl_Employees[[#This Row],[Gender]]="Female",tbl_Employees[[#This Row],[Attrition_Flag]]=1),1,0)</f>
        <v>0</v>
      </c>
      <c r="AN358">
        <f>IF(AND(tbl_Employees[[#This Row],[MaritalStatus]]="Married",tbl_Employees[[#This Row],[Attrition_Flag]]=1),1,0)</f>
        <v>0</v>
      </c>
      <c r="AO358">
        <v>1</v>
      </c>
      <c r="AP358">
        <f>IF(OR(tbl_Employees[[#This Row],[WorkLifeBalance]]=1,tbl_Employees[[#This Row],[WorkLifeBalance]]=2),1,0)</f>
        <v>0</v>
      </c>
    </row>
    <row r="359" spans="1:42" x14ac:dyDescent="0.3">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c r="AJ359">
        <v>4</v>
      </c>
      <c r="AK359" t="str">
        <f>VLOOKUP(tbl_Employees[[#This Row],[Fake_Performance]],Perf_Bands!$B:$C,2,FALSE)</f>
        <v>High Performer</v>
      </c>
      <c r="AL359">
        <f>IF(tbl_Employees[[#This Row],[Attrition]]="Yes",1,0)</f>
        <v>1</v>
      </c>
      <c r="AM359">
        <f>IF(AND(tbl_Employees[[#This Row],[Gender]]="Female",tbl_Employees[[#This Row],[Attrition_Flag]]=1),1,0)</f>
        <v>1</v>
      </c>
      <c r="AN359">
        <f>IF(AND(tbl_Employees[[#This Row],[MaritalStatus]]="Married",tbl_Employees[[#This Row],[Attrition_Flag]]=1),1,0)</f>
        <v>0</v>
      </c>
      <c r="AO359">
        <v>1</v>
      </c>
      <c r="AP359">
        <f>IF(OR(tbl_Employees[[#This Row],[WorkLifeBalance]]=1,tbl_Employees[[#This Row],[WorkLifeBalance]]=2),1,0)</f>
        <v>0</v>
      </c>
    </row>
    <row r="360" spans="1:42" x14ac:dyDescent="0.3">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c r="AJ360">
        <v>3</v>
      </c>
      <c r="AK360" t="str">
        <f>VLOOKUP(tbl_Employees[[#This Row],[Fake_Performance]],Perf_Bands!$B:$C,2,FALSE)</f>
        <v>To be Improved</v>
      </c>
      <c r="AL360">
        <f>IF(tbl_Employees[[#This Row],[Attrition]]="Yes",1,0)</f>
        <v>0</v>
      </c>
      <c r="AM360">
        <f>IF(AND(tbl_Employees[[#This Row],[Gender]]="Female",tbl_Employees[[#This Row],[Attrition_Flag]]=1),1,0)</f>
        <v>0</v>
      </c>
      <c r="AN360">
        <f>IF(AND(tbl_Employees[[#This Row],[MaritalStatus]]="Married",tbl_Employees[[#This Row],[Attrition_Flag]]=1),1,0)</f>
        <v>0</v>
      </c>
      <c r="AO360">
        <v>1</v>
      </c>
      <c r="AP360">
        <f>IF(OR(tbl_Employees[[#This Row],[WorkLifeBalance]]=1,tbl_Employees[[#This Row],[WorkLifeBalance]]=2),1,0)</f>
        <v>0</v>
      </c>
    </row>
    <row r="361" spans="1:42" x14ac:dyDescent="0.3">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c r="AJ361">
        <v>1</v>
      </c>
      <c r="AK361" t="str">
        <f>VLOOKUP(tbl_Employees[[#This Row],[Fake_Performance]],Perf_Bands!$B:$C,2,FALSE)</f>
        <v>Performance Improvement Plan</v>
      </c>
      <c r="AL361">
        <f>IF(tbl_Employees[[#This Row],[Attrition]]="Yes",1,0)</f>
        <v>0</v>
      </c>
      <c r="AM361">
        <f>IF(AND(tbl_Employees[[#This Row],[Gender]]="Female",tbl_Employees[[#This Row],[Attrition_Flag]]=1),1,0)</f>
        <v>0</v>
      </c>
      <c r="AN361">
        <f>IF(AND(tbl_Employees[[#This Row],[MaritalStatus]]="Married",tbl_Employees[[#This Row],[Attrition_Flag]]=1),1,0)</f>
        <v>0</v>
      </c>
      <c r="AO361">
        <v>1</v>
      </c>
      <c r="AP361">
        <f>IF(OR(tbl_Employees[[#This Row],[WorkLifeBalance]]=1,tbl_Employees[[#This Row],[WorkLifeBalance]]=2),1,0)</f>
        <v>0</v>
      </c>
    </row>
    <row r="362" spans="1:42" x14ac:dyDescent="0.3">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c r="AJ362">
        <v>3</v>
      </c>
      <c r="AK362" t="str">
        <f>VLOOKUP(tbl_Employees[[#This Row],[Fake_Performance]],Perf_Bands!$B:$C,2,FALSE)</f>
        <v>To be Improved</v>
      </c>
      <c r="AL362">
        <f>IF(tbl_Employees[[#This Row],[Attrition]]="Yes",1,0)</f>
        <v>0</v>
      </c>
      <c r="AM362">
        <f>IF(AND(tbl_Employees[[#This Row],[Gender]]="Female",tbl_Employees[[#This Row],[Attrition_Flag]]=1),1,0)</f>
        <v>0</v>
      </c>
      <c r="AN362">
        <f>IF(AND(tbl_Employees[[#This Row],[MaritalStatus]]="Married",tbl_Employees[[#This Row],[Attrition_Flag]]=1),1,0)</f>
        <v>0</v>
      </c>
      <c r="AO362">
        <v>1</v>
      </c>
      <c r="AP362">
        <f>IF(OR(tbl_Employees[[#This Row],[WorkLifeBalance]]=1,tbl_Employees[[#This Row],[WorkLifeBalance]]=2),1,0)</f>
        <v>0</v>
      </c>
    </row>
    <row r="363" spans="1:42" x14ac:dyDescent="0.3">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c r="AJ363">
        <v>4</v>
      </c>
      <c r="AK363" t="str">
        <f>VLOOKUP(tbl_Employees[[#This Row],[Fake_Performance]],Perf_Bands!$B:$C,2,FALSE)</f>
        <v>High Performer</v>
      </c>
      <c r="AL363">
        <f>IF(tbl_Employees[[#This Row],[Attrition]]="Yes",1,0)</f>
        <v>0</v>
      </c>
      <c r="AM363">
        <f>IF(AND(tbl_Employees[[#This Row],[Gender]]="Female",tbl_Employees[[#This Row],[Attrition_Flag]]=1),1,0)</f>
        <v>0</v>
      </c>
      <c r="AN363">
        <f>IF(AND(tbl_Employees[[#This Row],[MaritalStatus]]="Married",tbl_Employees[[#This Row],[Attrition_Flag]]=1),1,0)</f>
        <v>0</v>
      </c>
      <c r="AO363">
        <v>1</v>
      </c>
      <c r="AP363">
        <f>IF(OR(tbl_Employees[[#This Row],[WorkLifeBalance]]=1,tbl_Employees[[#This Row],[WorkLifeBalance]]=2),1,0)</f>
        <v>0</v>
      </c>
    </row>
    <row r="364" spans="1:42" x14ac:dyDescent="0.3">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c r="AJ364">
        <v>2</v>
      </c>
      <c r="AK364" t="str">
        <f>VLOOKUP(tbl_Employees[[#This Row],[Fake_Performance]],Perf_Bands!$B:$C,2,FALSE)</f>
        <v>To be Improved</v>
      </c>
      <c r="AL364">
        <f>IF(tbl_Employees[[#This Row],[Attrition]]="Yes",1,0)</f>
        <v>0</v>
      </c>
      <c r="AM364">
        <f>IF(AND(tbl_Employees[[#This Row],[Gender]]="Female",tbl_Employees[[#This Row],[Attrition_Flag]]=1),1,0)</f>
        <v>0</v>
      </c>
      <c r="AN364">
        <f>IF(AND(tbl_Employees[[#This Row],[MaritalStatus]]="Married",tbl_Employees[[#This Row],[Attrition_Flag]]=1),1,0)</f>
        <v>0</v>
      </c>
      <c r="AO364">
        <v>1</v>
      </c>
      <c r="AP364">
        <f>IF(OR(tbl_Employees[[#This Row],[WorkLifeBalance]]=1,tbl_Employees[[#This Row],[WorkLifeBalance]]=2),1,0)</f>
        <v>1</v>
      </c>
    </row>
    <row r="365" spans="1:42" x14ac:dyDescent="0.3">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c r="AJ365">
        <v>3</v>
      </c>
      <c r="AK365" t="str">
        <f>VLOOKUP(tbl_Employees[[#This Row],[Fake_Performance]],Perf_Bands!$B:$C,2,FALSE)</f>
        <v>To be Improved</v>
      </c>
      <c r="AL365">
        <f>IF(tbl_Employees[[#This Row],[Attrition]]="Yes",1,0)</f>
        <v>1</v>
      </c>
      <c r="AM365">
        <f>IF(AND(tbl_Employees[[#This Row],[Gender]]="Female",tbl_Employees[[#This Row],[Attrition_Flag]]=1),1,0)</f>
        <v>1</v>
      </c>
      <c r="AN365">
        <f>IF(AND(tbl_Employees[[#This Row],[MaritalStatus]]="Married",tbl_Employees[[#This Row],[Attrition_Flag]]=1),1,0)</f>
        <v>0</v>
      </c>
      <c r="AO365">
        <v>1</v>
      </c>
      <c r="AP365">
        <f>IF(OR(tbl_Employees[[#This Row],[WorkLifeBalance]]=1,tbl_Employees[[#This Row],[WorkLifeBalance]]=2),1,0)</f>
        <v>0</v>
      </c>
    </row>
    <row r="366" spans="1:42" x14ac:dyDescent="0.3">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c r="AJ366">
        <v>5</v>
      </c>
      <c r="AK366" t="str">
        <f>VLOOKUP(tbl_Employees[[#This Row],[Fake_Performance]],Perf_Bands!$B:$C,2,FALSE)</f>
        <v>High Performer</v>
      </c>
      <c r="AL366">
        <f>IF(tbl_Employees[[#This Row],[Attrition]]="Yes",1,0)</f>
        <v>0</v>
      </c>
      <c r="AM366">
        <f>IF(AND(tbl_Employees[[#This Row],[Gender]]="Female",tbl_Employees[[#This Row],[Attrition_Flag]]=1),1,0)</f>
        <v>0</v>
      </c>
      <c r="AN366">
        <f>IF(AND(tbl_Employees[[#This Row],[MaritalStatus]]="Married",tbl_Employees[[#This Row],[Attrition_Flag]]=1),1,0)</f>
        <v>0</v>
      </c>
      <c r="AO366">
        <v>1</v>
      </c>
      <c r="AP366">
        <f>IF(OR(tbl_Employees[[#This Row],[WorkLifeBalance]]=1,tbl_Employees[[#This Row],[WorkLifeBalance]]=2),1,0)</f>
        <v>0</v>
      </c>
    </row>
    <row r="367" spans="1:42" x14ac:dyDescent="0.3">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c r="AJ367">
        <v>4</v>
      </c>
      <c r="AK367" t="str">
        <f>VLOOKUP(tbl_Employees[[#This Row],[Fake_Performance]],Perf_Bands!$B:$C,2,FALSE)</f>
        <v>High Performer</v>
      </c>
      <c r="AL367">
        <f>IF(tbl_Employees[[#This Row],[Attrition]]="Yes",1,0)</f>
        <v>0</v>
      </c>
      <c r="AM367">
        <f>IF(AND(tbl_Employees[[#This Row],[Gender]]="Female",tbl_Employees[[#This Row],[Attrition_Flag]]=1),1,0)</f>
        <v>0</v>
      </c>
      <c r="AN367">
        <f>IF(AND(tbl_Employees[[#This Row],[MaritalStatus]]="Married",tbl_Employees[[#This Row],[Attrition_Flag]]=1),1,0)</f>
        <v>0</v>
      </c>
      <c r="AO367">
        <v>1</v>
      </c>
      <c r="AP367">
        <f>IF(OR(tbl_Employees[[#This Row],[WorkLifeBalance]]=1,tbl_Employees[[#This Row],[WorkLifeBalance]]=2),1,0)</f>
        <v>0</v>
      </c>
    </row>
    <row r="368" spans="1:42" x14ac:dyDescent="0.3">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c r="AJ368">
        <v>4</v>
      </c>
      <c r="AK368" t="str">
        <f>VLOOKUP(tbl_Employees[[#This Row],[Fake_Performance]],Perf_Bands!$B:$C,2,FALSE)</f>
        <v>High Performer</v>
      </c>
      <c r="AL368">
        <f>IF(tbl_Employees[[#This Row],[Attrition]]="Yes",1,0)</f>
        <v>1</v>
      </c>
      <c r="AM368">
        <f>IF(AND(tbl_Employees[[#This Row],[Gender]]="Female",tbl_Employees[[#This Row],[Attrition_Flag]]=1),1,0)</f>
        <v>0</v>
      </c>
      <c r="AN368">
        <f>IF(AND(tbl_Employees[[#This Row],[MaritalStatus]]="Married",tbl_Employees[[#This Row],[Attrition_Flag]]=1),1,0)</f>
        <v>0</v>
      </c>
      <c r="AO368">
        <v>1</v>
      </c>
      <c r="AP368">
        <f>IF(OR(tbl_Employees[[#This Row],[WorkLifeBalance]]=1,tbl_Employees[[#This Row],[WorkLifeBalance]]=2),1,0)</f>
        <v>0</v>
      </c>
    </row>
    <row r="369" spans="1:42" x14ac:dyDescent="0.3">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c r="AJ369">
        <v>1</v>
      </c>
      <c r="AK369" t="str">
        <f>VLOOKUP(tbl_Employees[[#This Row],[Fake_Performance]],Perf_Bands!$B:$C,2,FALSE)</f>
        <v>Performance Improvement Plan</v>
      </c>
      <c r="AL369">
        <f>IF(tbl_Employees[[#This Row],[Attrition]]="Yes",1,0)</f>
        <v>0</v>
      </c>
      <c r="AM369">
        <f>IF(AND(tbl_Employees[[#This Row],[Gender]]="Female",tbl_Employees[[#This Row],[Attrition_Flag]]=1),1,0)</f>
        <v>0</v>
      </c>
      <c r="AN369">
        <f>IF(AND(tbl_Employees[[#This Row],[MaritalStatus]]="Married",tbl_Employees[[#This Row],[Attrition_Flag]]=1),1,0)</f>
        <v>0</v>
      </c>
      <c r="AO369">
        <v>1</v>
      </c>
      <c r="AP369">
        <f>IF(OR(tbl_Employees[[#This Row],[WorkLifeBalance]]=1,tbl_Employees[[#This Row],[WorkLifeBalance]]=2),1,0)</f>
        <v>0</v>
      </c>
    </row>
    <row r="370" spans="1:42" x14ac:dyDescent="0.3">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c r="AJ370">
        <v>4</v>
      </c>
      <c r="AK370" t="str">
        <f>VLOOKUP(tbl_Employees[[#This Row],[Fake_Performance]],Perf_Bands!$B:$C,2,FALSE)</f>
        <v>High Performer</v>
      </c>
      <c r="AL370">
        <f>IF(tbl_Employees[[#This Row],[Attrition]]="Yes",1,0)</f>
        <v>1</v>
      </c>
      <c r="AM370">
        <f>IF(AND(tbl_Employees[[#This Row],[Gender]]="Female",tbl_Employees[[#This Row],[Attrition_Flag]]=1),1,0)</f>
        <v>0</v>
      </c>
      <c r="AN370">
        <f>IF(AND(tbl_Employees[[#This Row],[MaritalStatus]]="Married",tbl_Employees[[#This Row],[Attrition_Flag]]=1),1,0)</f>
        <v>1</v>
      </c>
      <c r="AO370">
        <v>1</v>
      </c>
      <c r="AP370">
        <f>IF(OR(tbl_Employees[[#This Row],[WorkLifeBalance]]=1,tbl_Employees[[#This Row],[WorkLifeBalance]]=2),1,0)</f>
        <v>0</v>
      </c>
    </row>
    <row r="371" spans="1:42" x14ac:dyDescent="0.3">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c r="AJ371">
        <v>4</v>
      </c>
      <c r="AK371" t="str">
        <f>VLOOKUP(tbl_Employees[[#This Row],[Fake_Performance]],Perf_Bands!$B:$C,2,FALSE)</f>
        <v>High Performer</v>
      </c>
      <c r="AL371">
        <f>IF(tbl_Employees[[#This Row],[Attrition]]="Yes",1,0)</f>
        <v>0</v>
      </c>
      <c r="AM371">
        <f>IF(AND(tbl_Employees[[#This Row],[Gender]]="Female",tbl_Employees[[#This Row],[Attrition_Flag]]=1),1,0)</f>
        <v>0</v>
      </c>
      <c r="AN371">
        <f>IF(AND(tbl_Employees[[#This Row],[MaritalStatus]]="Married",tbl_Employees[[#This Row],[Attrition_Flag]]=1),1,0)</f>
        <v>0</v>
      </c>
      <c r="AO371">
        <v>1</v>
      </c>
      <c r="AP371">
        <f>IF(OR(tbl_Employees[[#This Row],[WorkLifeBalance]]=1,tbl_Employees[[#This Row],[WorkLifeBalance]]=2),1,0)</f>
        <v>0</v>
      </c>
    </row>
    <row r="372" spans="1:42" x14ac:dyDescent="0.3">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c r="AJ372">
        <v>3</v>
      </c>
      <c r="AK372" t="str">
        <f>VLOOKUP(tbl_Employees[[#This Row],[Fake_Performance]],Perf_Bands!$B:$C,2,FALSE)</f>
        <v>To be Improved</v>
      </c>
      <c r="AL372">
        <f>IF(tbl_Employees[[#This Row],[Attrition]]="Yes",1,0)</f>
        <v>1</v>
      </c>
      <c r="AM372">
        <f>IF(AND(tbl_Employees[[#This Row],[Gender]]="Female",tbl_Employees[[#This Row],[Attrition_Flag]]=1),1,0)</f>
        <v>1</v>
      </c>
      <c r="AN372">
        <f>IF(AND(tbl_Employees[[#This Row],[MaritalStatus]]="Married",tbl_Employees[[#This Row],[Attrition_Flag]]=1),1,0)</f>
        <v>0</v>
      </c>
      <c r="AO372">
        <v>1</v>
      </c>
      <c r="AP372">
        <f>IF(OR(tbl_Employees[[#This Row],[WorkLifeBalance]]=1,tbl_Employees[[#This Row],[WorkLifeBalance]]=2),1,0)</f>
        <v>0</v>
      </c>
    </row>
    <row r="373" spans="1:42" x14ac:dyDescent="0.3">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c r="AJ373">
        <v>2</v>
      </c>
      <c r="AK373" t="str">
        <f>VLOOKUP(tbl_Employees[[#This Row],[Fake_Performance]],Perf_Bands!$B:$C,2,FALSE)</f>
        <v>To be Improved</v>
      </c>
      <c r="AL373">
        <f>IF(tbl_Employees[[#This Row],[Attrition]]="Yes",1,0)</f>
        <v>0</v>
      </c>
      <c r="AM373">
        <f>IF(AND(tbl_Employees[[#This Row],[Gender]]="Female",tbl_Employees[[#This Row],[Attrition_Flag]]=1),1,0)</f>
        <v>0</v>
      </c>
      <c r="AN373">
        <f>IF(AND(tbl_Employees[[#This Row],[MaritalStatus]]="Married",tbl_Employees[[#This Row],[Attrition_Flag]]=1),1,0)</f>
        <v>0</v>
      </c>
      <c r="AO373">
        <v>1</v>
      </c>
      <c r="AP373">
        <f>IF(OR(tbl_Employees[[#This Row],[WorkLifeBalance]]=1,tbl_Employees[[#This Row],[WorkLifeBalance]]=2),1,0)</f>
        <v>0</v>
      </c>
    </row>
    <row r="374" spans="1:42" x14ac:dyDescent="0.3">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c r="AJ374">
        <v>3</v>
      </c>
      <c r="AK374" t="str">
        <f>VLOOKUP(tbl_Employees[[#This Row],[Fake_Performance]],Perf_Bands!$B:$C,2,FALSE)</f>
        <v>To be Improved</v>
      </c>
      <c r="AL374">
        <f>IF(tbl_Employees[[#This Row],[Attrition]]="Yes",1,0)</f>
        <v>0</v>
      </c>
      <c r="AM374">
        <f>IF(AND(tbl_Employees[[#This Row],[Gender]]="Female",tbl_Employees[[#This Row],[Attrition_Flag]]=1),1,0)</f>
        <v>0</v>
      </c>
      <c r="AN374">
        <f>IF(AND(tbl_Employees[[#This Row],[MaritalStatus]]="Married",tbl_Employees[[#This Row],[Attrition_Flag]]=1),1,0)</f>
        <v>0</v>
      </c>
      <c r="AO374">
        <v>1</v>
      </c>
      <c r="AP374">
        <f>IF(OR(tbl_Employees[[#This Row],[WorkLifeBalance]]=1,tbl_Employees[[#This Row],[WorkLifeBalance]]=2),1,0)</f>
        <v>0</v>
      </c>
    </row>
    <row r="375" spans="1:42" x14ac:dyDescent="0.3">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c r="AJ375">
        <v>4</v>
      </c>
      <c r="AK375" t="str">
        <f>VLOOKUP(tbl_Employees[[#This Row],[Fake_Performance]],Perf_Bands!$B:$C,2,FALSE)</f>
        <v>High Performer</v>
      </c>
      <c r="AL375">
        <f>IF(tbl_Employees[[#This Row],[Attrition]]="Yes",1,0)</f>
        <v>0</v>
      </c>
      <c r="AM375">
        <f>IF(AND(tbl_Employees[[#This Row],[Gender]]="Female",tbl_Employees[[#This Row],[Attrition_Flag]]=1),1,0)</f>
        <v>0</v>
      </c>
      <c r="AN375">
        <f>IF(AND(tbl_Employees[[#This Row],[MaritalStatus]]="Married",tbl_Employees[[#This Row],[Attrition_Flag]]=1),1,0)</f>
        <v>0</v>
      </c>
      <c r="AO375">
        <v>1</v>
      </c>
      <c r="AP375">
        <f>IF(OR(tbl_Employees[[#This Row],[WorkLifeBalance]]=1,tbl_Employees[[#This Row],[WorkLifeBalance]]=2),1,0)</f>
        <v>0</v>
      </c>
    </row>
    <row r="376" spans="1:42" x14ac:dyDescent="0.3">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c r="AJ376">
        <v>5</v>
      </c>
      <c r="AK376" t="str">
        <f>VLOOKUP(tbl_Employees[[#This Row],[Fake_Performance]],Perf_Bands!$B:$C,2,FALSE)</f>
        <v>High Performer</v>
      </c>
      <c r="AL376">
        <f>IF(tbl_Employees[[#This Row],[Attrition]]="Yes",1,0)</f>
        <v>0</v>
      </c>
      <c r="AM376">
        <f>IF(AND(tbl_Employees[[#This Row],[Gender]]="Female",tbl_Employees[[#This Row],[Attrition_Flag]]=1),1,0)</f>
        <v>0</v>
      </c>
      <c r="AN376">
        <f>IF(AND(tbl_Employees[[#This Row],[MaritalStatus]]="Married",tbl_Employees[[#This Row],[Attrition_Flag]]=1),1,0)</f>
        <v>0</v>
      </c>
      <c r="AO376">
        <v>1</v>
      </c>
      <c r="AP376">
        <f>IF(OR(tbl_Employees[[#This Row],[WorkLifeBalance]]=1,tbl_Employees[[#This Row],[WorkLifeBalance]]=2),1,0)</f>
        <v>0</v>
      </c>
    </row>
    <row r="377" spans="1:42" x14ac:dyDescent="0.3">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c r="AJ377">
        <v>2</v>
      </c>
      <c r="AK377" t="str">
        <f>VLOOKUP(tbl_Employees[[#This Row],[Fake_Performance]],Perf_Bands!$B:$C,2,FALSE)</f>
        <v>To be Improved</v>
      </c>
      <c r="AL377">
        <f>IF(tbl_Employees[[#This Row],[Attrition]]="Yes",1,0)</f>
        <v>0</v>
      </c>
      <c r="AM377">
        <f>IF(AND(tbl_Employees[[#This Row],[Gender]]="Female",tbl_Employees[[#This Row],[Attrition_Flag]]=1),1,0)</f>
        <v>0</v>
      </c>
      <c r="AN377">
        <f>IF(AND(tbl_Employees[[#This Row],[MaritalStatus]]="Married",tbl_Employees[[#This Row],[Attrition_Flag]]=1),1,0)</f>
        <v>0</v>
      </c>
      <c r="AO377">
        <v>1</v>
      </c>
      <c r="AP377">
        <f>IF(OR(tbl_Employees[[#This Row],[WorkLifeBalance]]=1,tbl_Employees[[#This Row],[WorkLifeBalance]]=2),1,0)</f>
        <v>0</v>
      </c>
    </row>
    <row r="378" spans="1:42" x14ac:dyDescent="0.3">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c r="AJ378">
        <v>2</v>
      </c>
      <c r="AK378" t="str">
        <f>VLOOKUP(tbl_Employees[[#This Row],[Fake_Performance]],Perf_Bands!$B:$C,2,FALSE)</f>
        <v>To be Improved</v>
      </c>
      <c r="AL378">
        <f>IF(tbl_Employees[[#This Row],[Attrition]]="Yes",1,0)</f>
        <v>0</v>
      </c>
      <c r="AM378">
        <f>IF(AND(tbl_Employees[[#This Row],[Gender]]="Female",tbl_Employees[[#This Row],[Attrition_Flag]]=1),1,0)</f>
        <v>0</v>
      </c>
      <c r="AN378">
        <f>IF(AND(tbl_Employees[[#This Row],[MaritalStatus]]="Married",tbl_Employees[[#This Row],[Attrition_Flag]]=1),1,0)</f>
        <v>0</v>
      </c>
      <c r="AO378">
        <v>1</v>
      </c>
      <c r="AP378">
        <f>IF(OR(tbl_Employees[[#This Row],[WorkLifeBalance]]=1,tbl_Employees[[#This Row],[WorkLifeBalance]]=2),1,0)</f>
        <v>1</v>
      </c>
    </row>
    <row r="379" spans="1:42" x14ac:dyDescent="0.3">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c r="AJ379">
        <v>5</v>
      </c>
      <c r="AK379" t="str">
        <f>VLOOKUP(tbl_Employees[[#This Row],[Fake_Performance]],Perf_Bands!$B:$C,2,FALSE)</f>
        <v>High Performer</v>
      </c>
      <c r="AL379">
        <f>IF(tbl_Employees[[#This Row],[Attrition]]="Yes",1,0)</f>
        <v>0</v>
      </c>
      <c r="AM379">
        <f>IF(AND(tbl_Employees[[#This Row],[Gender]]="Female",tbl_Employees[[#This Row],[Attrition_Flag]]=1),1,0)</f>
        <v>0</v>
      </c>
      <c r="AN379">
        <f>IF(AND(tbl_Employees[[#This Row],[MaritalStatus]]="Married",tbl_Employees[[#This Row],[Attrition_Flag]]=1),1,0)</f>
        <v>0</v>
      </c>
      <c r="AO379">
        <v>1</v>
      </c>
      <c r="AP379">
        <f>IF(OR(tbl_Employees[[#This Row],[WorkLifeBalance]]=1,tbl_Employees[[#This Row],[WorkLifeBalance]]=2),1,0)</f>
        <v>0</v>
      </c>
    </row>
    <row r="380" spans="1:42" x14ac:dyDescent="0.3">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c r="AJ380">
        <v>5</v>
      </c>
      <c r="AK380" t="str">
        <f>VLOOKUP(tbl_Employees[[#This Row],[Fake_Performance]],Perf_Bands!$B:$C,2,FALSE)</f>
        <v>High Performer</v>
      </c>
      <c r="AL380">
        <f>IF(tbl_Employees[[#This Row],[Attrition]]="Yes",1,0)</f>
        <v>1</v>
      </c>
      <c r="AM380">
        <f>IF(AND(tbl_Employees[[#This Row],[Gender]]="Female",tbl_Employees[[#This Row],[Attrition_Flag]]=1),1,0)</f>
        <v>0</v>
      </c>
      <c r="AN380">
        <f>IF(AND(tbl_Employees[[#This Row],[MaritalStatus]]="Married",tbl_Employees[[#This Row],[Attrition_Flag]]=1),1,0)</f>
        <v>0</v>
      </c>
      <c r="AO380">
        <v>1</v>
      </c>
      <c r="AP380">
        <f>IF(OR(tbl_Employees[[#This Row],[WorkLifeBalance]]=1,tbl_Employees[[#This Row],[WorkLifeBalance]]=2),1,0)</f>
        <v>1</v>
      </c>
    </row>
    <row r="381" spans="1:42" x14ac:dyDescent="0.3">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c r="AJ381">
        <v>1</v>
      </c>
      <c r="AK381" t="str">
        <f>VLOOKUP(tbl_Employees[[#This Row],[Fake_Performance]],Perf_Bands!$B:$C,2,FALSE)</f>
        <v>Performance Improvement Plan</v>
      </c>
      <c r="AL381">
        <f>IF(tbl_Employees[[#This Row],[Attrition]]="Yes",1,0)</f>
        <v>0</v>
      </c>
      <c r="AM381">
        <f>IF(AND(tbl_Employees[[#This Row],[Gender]]="Female",tbl_Employees[[#This Row],[Attrition_Flag]]=1),1,0)</f>
        <v>0</v>
      </c>
      <c r="AN381">
        <f>IF(AND(tbl_Employees[[#This Row],[MaritalStatus]]="Married",tbl_Employees[[#This Row],[Attrition_Flag]]=1),1,0)</f>
        <v>0</v>
      </c>
      <c r="AO381">
        <v>1</v>
      </c>
      <c r="AP381">
        <f>IF(OR(tbl_Employees[[#This Row],[WorkLifeBalance]]=1,tbl_Employees[[#This Row],[WorkLifeBalance]]=2),1,0)</f>
        <v>0</v>
      </c>
    </row>
    <row r="382" spans="1:42" x14ac:dyDescent="0.3">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c r="AJ382">
        <v>3</v>
      </c>
      <c r="AK382" t="str">
        <f>VLOOKUP(tbl_Employees[[#This Row],[Fake_Performance]],Perf_Bands!$B:$C,2,FALSE)</f>
        <v>To be Improved</v>
      </c>
      <c r="AL382">
        <f>IF(tbl_Employees[[#This Row],[Attrition]]="Yes",1,0)</f>
        <v>0</v>
      </c>
      <c r="AM382">
        <f>IF(AND(tbl_Employees[[#This Row],[Gender]]="Female",tbl_Employees[[#This Row],[Attrition_Flag]]=1),1,0)</f>
        <v>0</v>
      </c>
      <c r="AN382">
        <f>IF(AND(tbl_Employees[[#This Row],[MaritalStatus]]="Married",tbl_Employees[[#This Row],[Attrition_Flag]]=1),1,0)</f>
        <v>0</v>
      </c>
      <c r="AO382">
        <v>1</v>
      </c>
      <c r="AP382">
        <f>IF(OR(tbl_Employees[[#This Row],[WorkLifeBalance]]=1,tbl_Employees[[#This Row],[WorkLifeBalance]]=2),1,0)</f>
        <v>0</v>
      </c>
    </row>
    <row r="383" spans="1:42" x14ac:dyDescent="0.3">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c r="AJ383">
        <v>4</v>
      </c>
      <c r="AK383" t="str">
        <f>VLOOKUP(tbl_Employees[[#This Row],[Fake_Performance]],Perf_Bands!$B:$C,2,FALSE)</f>
        <v>High Performer</v>
      </c>
      <c r="AL383">
        <f>IF(tbl_Employees[[#This Row],[Attrition]]="Yes",1,0)</f>
        <v>0</v>
      </c>
      <c r="AM383">
        <f>IF(AND(tbl_Employees[[#This Row],[Gender]]="Female",tbl_Employees[[#This Row],[Attrition_Flag]]=1),1,0)</f>
        <v>0</v>
      </c>
      <c r="AN383">
        <f>IF(AND(tbl_Employees[[#This Row],[MaritalStatus]]="Married",tbl_Employees[[#This Row],[Attrition_Flag]]=1),1,0)</f>
        <v>0</v>
      </c>
      <c r="AO383">
        <v>1</v>
      </c>
      <c r="AP383">
        <f>IF(OR(tbl_Employees[[#This Row],[WorkLifeBalance]]=1,tbl_Employees[[#This Row],[WorkLifeBalance]]=2),1,0)</f>
        <v>0</v>
      </c>
    </row>
    <row r="384" spans="1:42" x14ac:dyDescent="0.3">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c r="AJ384">
        <v>2</v>
      </c>
      <c r="AK384" t="str">
        <f>VLOOKUP(tbl_Employees[[#This Row],[Fake_Performance]],Perf_Bands!$B:$C,2,FALSE)</f>
        <v>To be Improved</v>
      </c>
      <c r="AL384">
        <f>IF(tbl_Employees[[#This Row],[Attrition]]="Yes",1,0)</f>
        <v>1</v>
      </c>
      <c r="AM384">
        <f>IF(AND(tbl_Employees[[#This Row],[Gender]]="Female",tbl_Employees[[#This Row],[Attrition_Flag]]=1),1,0)</f>
        <v>0</v>
      </c>
      <c r="AN384">
        <f>IF(AND(tbl_Employees[[#This Row],[MaritalStatus]]="Married",tbl_Employees[[#This Row],[Attrition_Flag]]=1),1,0)</f>
        <v>0</v>
      </c>
      <c r="AO384">
        <v>1</v>
      </c>
      <c r="AP384">
        <f>IF(OR(tbl_Employees[[#This Row],[WorkLifeBalance]]=1,tbl_Employees[[#This Row],[WorkLifeBalance]]=2),1,0)</f>
        <v>0</v>
      </c>
    </row>
    <row r="385" spans="1:42" x14ac:dyDescent="0.3">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c r="AJ385">
        <v>4</v>
      </c>
      <c r="AK385" t="str">
        <f>VLOOKUP(tbl_Employees[[#This Row],[Fake_Performance]],Perf_Bands!$B:$C,2,FALSE)</f>
        <v>High Performer</v>
      </c>
      <c r="AL385">
        <f>IF(tbl_Employees[[#This Row],[Attrition]]="Yes",1,0)</f>
        <v>0</v>
      </c>
      <c r="AM385">
        <f>IF(AND(tbl_Employees[[#This Row],[Gender]]="Female",tbl_Employees[[#This Row],[Attrition_Flag]]=1),1,0)</f>
        <v>0</v>
      </c>
      <c r="AN385">
        <f>IF(AND(tbl_Employees[[#This Row],[MaritalStatus]]="Married",tbl_Employees[[#This Row],[Attrition_Flag]]=1),1,0)</f>
        <v>0</v>
      </c>
      <c r="AO385">
        <v>1</v>
      </c>
      <c r="AP385">
        <f>IF(OR(tbl_Employees[[#This Row],[WorkLifeBalance]]=1,tbl_Employees[[#This Row],[WorkLifeBalance]]=2),1,0)</f>
        <v>0</v>
      </c>
    </row>
    <row r="386" spans="1:42" x14ac:dyDescent="0.3">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c r="AJ386">
        <v>5</v>
      </c>
      <c r="AK386" t="str">
        <f>VLOOKUP(tbl_Employees[[#This Row],[Fake_Performance]],Perf_Bands!$B:$C,2,FALSE)</f>
        <v>High Performer</v>
      </c>
      <c r="AL386">
        <f>IF(tbl_Employees[[#This Row],[Attrition]]="Yes",1,0)</f>
        <v>0</v>
      </c>
      <c r="AM386">
        <f>IF(AND(tbl_Employees[[#This Row],[Gender]]="Female",tbl_Employees[[#This Row],[Attrition_Flag]]=1),1,0)</f>
        <v>0</v>
      </c>
      <c r="AN386">
        <f>IF(AND(tbl_Employees[[#This Row],[MaritalStatus]]="Married",tbl_Employees[[#This Row],[Attrition_Flag]]=1),1,0)</f>
        <v>0</v>
      </c>
      <c r="AO386">
        <v>1</v>
      </c>
      <c r="AP386">
        <f>IF(OR(tbl_Employees[[#This Row],[WorkLifeBalance]]=1,tbl_Employees[[#This Row],[WorkLifeBalance]]=2),1,0)</f>
        <v>0</v>
      </c>
    </row>
    <row r="387" spans="1:42" x14ac:dyDescent="0.3">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c r="AJ387">
        <v>1</v>
      </c>
      <c r="AK387" t="str">
        <f>VLOOKUP(tbl_Employees[[#This Row],[Fake_Performance]],Perf_Bands!$B:$C,2,FALSE)</f>
        <v>Performance Improvement Plan</v>
      </c>
      <c r="AL387">
        <f>IF(tbl_Employees[[#This Row],[Attrition]]="Yes",1,0)</f>
        <v>1</v>
      </c>
      <c r="AM387">
        <f>IF(AND(tbl_Employees[[#This Row],[Gender]]="Female",tbl_Employees[[#This Row],[Attrition_Flag]]=1),1,0)</f>
        <v>0</v>
      </c>
      <c r="AN387">
        <f>IF(AND(tbl_Employees[[#This Row],[MaritalStatus]]="Married",tbl_Employees[[#This Row],[Attrition_Flag]]=1),1,0)</f>
        <v>0</v>
      </c>
      <c r="AO387">
        <v>1</v>
      </c>
      <c r="AP387">
        <f>IF(OR(tbl_Employees[[#This Row],[WorkLifeBalance]]=1,tbl_Employees[[#This Row],[WorkLifeBalance]]=2),1,0)</f>
        <v>0</v>
      </c>
    </row>
    <row r="388" spans="1:42" x14ac:dyDescent="0.3">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c r="AJ388">
        <v>4</v>
      </c>
      <c r="AK388" t="str">
        <f>VLOOKUP(tbl_Employees[[#This Row],[Fake_Performance]],Perf_Bands!$B:$C,2,FALSE)</f>
        <v>High Performer</v>
      </c>
      <c r="AL388">
        <f>IF(tbl_Employees[[#This Row],[Attrition]]="Yes",1,0)</f>
        <v>0</v>
      </c>
      <c r="AM388">
        <f>IF(AND(tbl_Employees[[#This Row],[Gender]]="Female",tbl_Employees[[#This Row],[Attrition_Flag]]=1),1,0)</f>
        <v>0</v>
      </c>
      <c r="AN388">
        <f>IF(AND(tbl_Employees[[#This Row],[MaritalStatus]]="Married",tbl_Employees[[#This Row],[Attrition_Flag]]=1),1,0)</f>
        <v>0</v>
      </c>
      <c r="AO388">
        <v>1</v>
      </c>
      <c r="AP388">
        <f>IF(OR(tbl_Employees[[#This Row],[WorkLifeBalance]]=1,tbl_Employees[[#This Row],[WorkLifeBalance]]=2),1,0)</f>
        <v>1</v>
      </c>
    </row>
    <row r="389" spans="1:42" x14ac:dyDescent="0.3">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c r="AJ389">
        <v>3</v>
      </c>
      <c r="AK389" t="str">
        <f>VLOOKUP(tbl_Employees[[#This Row],[Fake_Performance]],Perf_Bands!$B:$C,2,FALSE)</f>
        <v>To be Improved</v>
      </c>
      <c r="AL389">
        <f>IF(tbl_Employees[[#This Row],[Attrition]]="Yes",1,0)</f>
        <v>0</v>
      </c>
      <c r="AM389">
        <f>IF(AND(tbl_Employees[[#This Row],[Gender]]="Female",tbl_Employees[[#This Row],[Attrition_Flag]]=1),1,0)</f>
        <v>0</v>
      </c>
      <c r="AN389">
        <f>IF(AND(tbl_Employees[[#This Row],[MaritalStatus]]="Married",tbl_Employees[[#This Row],[Attrition_Flag]]=1),1,0)</f>
        <v>0</v>
      </c>
      <c r="AO389">
        <v>1</v>
      </c>
      <c r="AP389">
        <f>IF(OR(tbl_Employees[[#This Row],[WorkLifeBalance]]=1,tbl_Employees[[#This Row],[WorkLifeBalance]]=2),1,0)</f>
        <v>0</v>
      </c>
    </row>
    <row r="390" spans="1:42" x14ac:dyDescent="0.3">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c r="AJ390">
        <v>3</v>
      </c>
      <c r="AK390" t="str">
        <f>VLOOKUP(tbl_Employees[[#This Row],[Fake_Performance]],Perf_Bands!$B:$C,2,FALSE)</f>
        <v>To be Improved</v>
      </c>
      <c r="AL390">
        <f>IF(tbl_Employees[[#This Row],[Attrition]]="Yes",1,0)</f>
        <v>0</v>
      </c>
      <c r="AM390">
        <f>IF(AND(tbl_Employees[[#This Row],[Gender]]="Female",tbl_Employees[[#This Row],[Attrition_Flag]]=1),1,0)</f>
        <v>0</v>
      </c>
      <c r="AN390">
        <f>IF(AND(tbl_Employees[[#This Row],[MaritalStatus]]="Married",tbl_Employees[[#This Row],[Attrition_Flag]]=1),1,0)</f>
        <v>0</v>
      </c>
      <c r="AO390">
        <v>1</v>
      </c>
      <c r="AP390">
        <f>IF(OR(tbl_Employees[[#This Row],[WorkLifeBalance]]=1,tbl_Employees[[#This Row],[WorkLifeBalance]]=2),1,0)</f>
        <v>0</v>
      </c>
    </row>
    <row r="391" spans="1:42" x14ac:dyDescent="0.3">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c r="AJ391">
        <v>2</v>
      </c>
      <c r="AK391" t="str">
        <f>VLOOKUP(tbl_Employees[[#This Row],[Fake_Performance]],Perf_Bands!$B:$C,2,FALSE)</f>
        <v>To be Improved</v>
      </c>
      <c r="AL391">
        <f>IF(tbl_Employees[[#This Row],[Attrition]]="Yes",1,0)</f>
        <v>0</v>
      </c>
      <c r="AM391">
        <f>IF(AND(tbl_Employees[[#This Row],[Gender]]="Female",tbl_Employees[[#This Row],[Attrition_Flag]]=1),1,0)</f>
        <v>0</v>
      </c>
      <c r="AN391">
        <f>IF(AND(tbl_Employees[[#This Row],[MaritalStatus]]="Married",tbl_Employees[[#This Row],[Attrition_Flag]]=1),1,0)</f>
        <v>0</v>
      </c>
      <c r="AO391">
        <v>1</v>
      </c>
      <c r="AP391">
        <f>IF(OR(tbl_Employees[[#This Row],[WorkLifeBalance]]=1,tbl_Employees[[#This Row],[WorkLifeBalance]]=2),1,0)</f>
        <v>1</v>
      </c>
    </row>
    <row r="392" spans="1:42" x14ac:dyDescent="0.3">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c r="AJ392">
        <v>3</v>
      </c>
      <c r="AK392" t="str">
        <f>VLOOKUP(tbl_Employees[[#This Row],[Fake_Performance]],Perf_Bands!$B:$C,2,FALSE)</f>
        <v>To be Improved</v>
      </c>
      <c r="AL392">
        <f>IF(tbl_Employees[[#This Row],[Attrition]]="Yes",1,0)</f>
        <v>0</v>
      </c>
      <c r="AM392">
        <f>IF(AND(tbl_Employees[[#This Row],[Gender]]="Female",tbl_Employees[[#This Row],[Attrition_Flag]]=1),1,0)</f>
        <v>0</v>
      </c>
      <c r="AN392">
        <f>IF(AND(tbl_Employees[[#This Row],[MaritalStatus]]="Married",tbl_Employees[[#This Row],[Attrition_Flag]]=1),1,0)</f>
        <v>0</v>
      </c>
      <c r="AO392">
        <v>1</v>
      </c>
      <c r="AP392">
        <f>IF(OR(tbl_Employees[[#This Row],[WorkLifeBalance]]=1,tbl_Employees[[#This Row],[WorkLifeBalance]]=2),1,0)</f>
        <v>0</v>
      </c>
    </row>
    <row r="393" spans="1:42" x14ac:dyDescent="0.3">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c r="AJ393">
        <v>2</v>
      </c>
      <c r="AK393" t="str">
        <f>VLOOKUP(tbl_Employees[[#This Row],[Fake_Performance]],Perf_Bands!$B:$C,2,FALSE)</f>
        <v>To be Improved</v>
      </c>
      <c r="AL393">
        <f>IF(tbl_Employees[[#This Row],[Attrition]]="Yes",1,0)</f>
        <v>0</v>
      </c>
      <c r="AM393">
        <f>IF(AND(tbl_Employees[[#This Row],[Gender]]="Female",tbl_Employees[[#This Row],[Attrition_Flag]]=1),1,0)</f>
        <v>0</v>
      </c>
      <c r="AN393">
        <f>IF(AND(tbl_Employees[[#This Row],[MaritalStatus]]="Married",tbl_Employees[[#This Row],[Attrition_Flag]]=1),1,0)</f>
        <v>0</v>
      </c>
      <c r="AO393">
        <v>1</v>
      </c>
      <c r="AP393">
        <f>IF(OR(tbl_Employees[[#This Row],[WorkLifeBalance]]=1,tbl_Employees[[#This Row],[WorkLifeBalance]]=2),1,0)</f>
        <v>0</v>
      </c>
    </row>
    <row r="394" spans="1:42" x14ac:dyDescent="0.3">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c r="AJ394">
        <v>1</v>
      </c>
      <c r="AK394" t="str">
        <f>VLOOKUP(tbl_Employees[[#This Row],[Fake_Performance]],Perf_Bands!$B:$C,2,FALSE)</f>
        <v>Performance Improvement Plan</v>
      </c>
      <c r="AL394">
        <f>IF(tbl_Employees[[#This Row],[Attrition]]="Yes",1,0)</f>
        <v>0</v>
      </c>
      <c r="AM394">
        <f>IF(AND(tbl_Employees[[#This Row],[Gender]]="Female",tbl_Employees[[#This Row],[Attrition_Flag]]=1),1,0)</f>
        <v>0</v>
      </c>
      <c r="AN394">
        <f>IF(AND(tbl_Employees[[#This Row],[MaritalStatus]]="Married",tbl_Employees[[#This Row],[Attrition_Flag]]=1),1,0)</f>
        <v>0</v>
      </c>
      <c r="AO394">
        <v>1</v>
      </c>
      <c r="AP394">
        <f>IF(OR(tbl_Employees[[#This Row],[WorkLifeBalance]]=1,tbl_Employees[[#This Row],[WorkLifeBalance]]=2),1,0)</f>
        <v>1</v>
      </c>
    </row>
    <row r="395" spans="1:42" x14ac:dyDescent="0.3">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c r="AJ395">
        <v>1</v>
      </c>
      <c r="AK395" t="str">
        <f>VLOOKUP(tbl_Employees[[#This Row],[Fake_Performance]],Perf_Bands!$B:$C,2,FALSE)</f>
        <v>Performance Improvement Plan</v>
      </c>
      <c r="AL395">
        <f>IF(tbl_Employees[[#This Row],[Attrition]]="Yes",1,0)</f>
        <v>0</v>
      </c>
      <c r="AM395">
        <f>IF(AND(tbl_Employees[[#This Row],[Gender]]="Female",tbl_Employees[[#This Row],[Attrition_Flag]]=1),1,0)</f>
        <v>0</v>
      </c>
      <c r="AN395">
        <f>IF(AND(tbl_Employees[[#This Row],[MaritalStatus]]="Married",tbl_Employees[[#This Row],[Attrition_Flag]]=1),1,0)</f>
        <v>0</v>
      </c>
      <c r="AO395">
        <v>1</v>
      </c>
      <c r="AP395">
        <f>IF(OR(tbl_Employees[[#This Row],[WorkLifeBalance]]=1,tbl_Employees[[#This Row],[WorkLifeBalance]]=2),1,0)</f>
        <v>0</v>
      </c>
    </row>
    <row r="396" spans="1:42" x14ac:dyDescent="0.3">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c r="AJ396">
        <v>5</v>
      </c>
      <c r="AK396" t="str">
        <f>VLOOKUP(tbl_Employees[[#This Row],[Fake_Performance]],Perf_Bands!$B:$C,2,FALSE)</f>
        <v>High Performer</v>
      </c>
      <c r="AL396">
        <f>IF(tbl_Employees[[#This Row],[Attrition]]="Yes",1,0)</f>
        <v>0</v>
      </c>
      <c r="AM396">
        <f>IF(AND(tbl_Employees[[#This Row],[Gender]]="Female",tbl_Employees[[#This Row],[Attrition_Flag]]=1),1,0)</f>
        <v>0</v>
      </c>
      <c r="AN396">
        <f>IF(AND(tbl_Employees[[#This Row],[MaritalStatus]]="Married",tbl_Employees[[#This Row],[Attrition_Flag]]=1),1,0)</f>
        <v>0</v>
      </c>
      <c r="AO396">
        <v>1</v>
      </c>
      <c r="AP396">
        <f>IF(OR(tbl_Employees[[#This Row],[WorkLifeBalance]]=1,tbl_Employees[[#This Row],[WorkLifeBalance]]=2),1,0)</f>
        <v>1</v>
      </c>
    </row>
    <row r="397" spans="1:42" x14ac:dyDescent="0.3">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c r="AJ397">
        <v>1</v>
      </c>
      <c r="AK397" t="str">
        <f>VLOOKUP(tbl_Employees[[#This Row],[Fake_Performance]],Perf_Bands!$B:$C,2,FALSE)</f>
        <v>Performance Improvement Plan</v>
      </c>
      <c r="AL397">
        <f>IF(tbl_Employees[[#This Row],[Attrition]]="Yes",1,0)</f>
        <v>0</v>
      </c>
      <c r="AM397">
        <f>IF(AND(tbl_Employees[[#This Row],[Gender]]="Female",tbl_Employees[[#This Row],[Attrition_Flag]]=1),1,0)</f>
        <v>0</v>
      </c>
      <c r="AN397">
        <f>IF(AND(tbl_Employees[[#This Row],[MaritalStatus]]="Married",tbl_Employees[[#This Row],[Attrition_Flag]]=1),1,0)</f>
        <v>0</v>
      </c>
      <c r="AO397">
        <v>1</v>
      </c>
      <c r="AP397">
        <f>IF(OR(tbl_Employees[[#This Row],[WorkLifeBalance]]=1,tbl_Employees[[#This Row],[WorkLifeBalance]]=2),1,0)</f>
        <v>0</v>
      </c>
    </row>
    <row r="398" spans="1:42" x14ac:dyDescent="0.3">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c r="AJ398">
        <v>4</v>
      </c>
      <c r="AK398" t="str">
        <f>VLOOKUP(tbl_Employees[[#This Row],[Fake_Performance]],Perf_Bands!$B:$C,2,FALSE)</f>
        <v>High Performer</v>
      </c>
      <c r="AL398">
        <f>IF(tbl_Employees[[#This Row],[Attrition]]="Yes",1,0)</f>
        <v>0</v>
      </c>
      <c r="AM398">
        <f>IF(AND(tbl_Employees[[#This Row],[Gender]]="Female",tbl_Employees[[#This Row],[Attrition_Flag]]=1),1,0)</f>
        <v>0</v>
      </c>
      <c r="AN398">
        <f>IF(AND(tbl_Employees[[#This Row],[MaritalStatus]]="Married",tbl_Employees[[#This Row],[Attrition_Flag]]=1),1,0)</f>
        <v>0</v>
      </c>
      <c r="AO398">
        <v>1</v>
      </c>
      <c r="AP398">
        <f>IF(OR(tbl_Employees[[#This Row],[WorkLifeBalance]]=1,tbl_Employees[[#This Row],[WorkLifeBalance]]=2),1,0)</f>
        <v>0</v>
      </c>
    </row>
    <row r="399" spans="1:42" x14ac:dyDescent="0.3">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c r="AJ399">
        <v>4</v>
      </c>
      <c r="AK399" t="str">
        <f>VLOOKUP(tbl_Employees[[#This Row],[Fake_Performance]],Perf_Bands!$B:$C,2,FALSE)</f>
        <v>High Performer</v>
      </c>
      <c r="AL399">
        <f>IF(tbl_Employees[[#This Row],[Attrition]]="Yes",1,0)</f>
        <v>0</v>
      </c>
      <c r="AM399">
        <f>IF(AND(tbl_Employees[[#This Row],[Gender]]="Female",tbl_Employees[[#This Row],[Attrition_Flag]]=1),1,0)</f>
        <v>0</v>
      </c>
      <c r="AN399">
        <f>IF(AND(tbl_Employees[[#This Row],[MaritalStatus]]="Married",tbl_Employees[[#This Row],[Attrition_Flag]]=1),1,0)</f>
        <v>0</v>
      </c>
      <c r="AO399">
        <v>1</v>
      </c>
      <c r="AP399">
        <f>IF(OR(tbl_Employees[[#This Row],[WorkLifeBalance]]=1,tbl_Employees[[#This Row],[WorkLifeBalance]]=2),1,0)</f>
        <v>0</v>
      </c>
    </row>
    <row r="400" spans="1:42" x14ac:dyDescent="0.3">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c r="AJ400">
        <v>1</v>
      </c>
      <c r="AK400" t="str">
        <f>VLOOKUP(tbl_Employees[[#This Row],[Fake_Performance]],Perf_Bands!$B:$C,2,FALSE)</f>
        <v>Performance Improvement Plan</v>
      </c>
      <c r="AL400">
        <f>IF(tbl_Employees[[#This Row],[Attrition]]="Yes",1,0)</f>
        <v>0</v>
      </c>
      <c r="AM400">
        <f>IF(AND(tbl_Employees[[#This Row],[Gender]]="Female",tbl_Employees[[#This Row],[Attrition_Flag]]=1),1,0)</f>
        <v>0</v>
      </c>
      <c r="AN400">
        <f>IF(AND(tbl_Employees[[#This Row],[MaritalStatus]]="Married",tbl_Employees[[#This Row],[Attrition_Flag]]=1),1,0)</f>
        <v>0</v>
      </c>
      <c r="AO400">
        <v>1</v>
      </c>
      <c r="AP400">
        <f>IF(OR(tbl_Employees[[#This Row],[WorkLifeBalance]]=1,tbl_Employees[[#This Row],[WorkLifeBalance]]=2),1,0)</f>
        <v>0</v>
      </c>
    </row>
    <row r="401" spans="1:42" x14ac:dyDescent="0.3">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c r="AJ401">
        <v>2</v>
      </c>
      <c r="AK401" t="str">
        <f>VLOOKUP(tbl_Employees[[#This Row],[Fake_Performance]],Perf_Bands!$B:$C,2,FALSE)</f>
        <v>To be Improved</v>
      </c>
      <c r="AL401">
        <f>IF(tbl_Employees[[#This Row],[Attrition]]="Yes",1,0)</f>
        <v>0</v>
      </c>
      <c r="AM401">
        <f>IF(AND(tbl_Employees[[#This Row],[Gender]]="Female",tbl_Employees[[#This Row],[Attrition_Flag]]=1),1,0)</f>
        <v>0</v>
      </c>
      <c r="AN401">
        <f>IF(AND(tbl_Employees[[#This Row],[MaritalStatus]]="Married",tbl_Employees[[#This Row],[Attrition_Flag]]=1),1,0)</f>
        <v>0</v>
      </c>
      <c r="AO401">
        <v>1</v>
      </c>
      <c r="AP401">
        <f>IF(OR(tbl_Employees[[#This Row],[WorkLifeBalance]]=1,tbl_Employees[[#This Row],[WorkLifeBalance]]=2),1,0)</f>
        <v>0</v>
      </c>
    </row>
    <row r="402" spans="1:42" x14ac:dyDescent="0.3">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c r="AJ402">
        <v>4</v>
      </c>
      <c r="AK402" t="str">
        <f>VLOOKUP(tbl_Employees[[#This Row],[Fake_Performance]],Perf_Bands!$B:$C,2,FALSE)</f>
        <v>High Performer</v>
      </c>
      <c r="AL402">
        <f>IF(tbl_Employees[[#This Row],[Attrition]]="Yes",1,0)</f>
        <v>0</v>
      </c>
      <c r="AM402">
        <f>IF(AND(tbl_Employees[[#This Row],[Gender]]="Female",tbl_Employees[[#This Row],[Attrition_Flag]]=1),1,0)</f>
        <v>0</v>
      </c>
      <c r="AN402">
        <f>IF(AND(tbl_Employees[[#This Row],[MaritalStatus]]="Married",tbl_Employees[[#This Row],[Attrition_Flag]]=1),1,0)</f>
        <v>0</v>
      </c>
      <c r="AO402">
        <v>1</v>
      </c>
      <c r="AP402">
        <f>IF(OR(tbl_Employees[[#This Row],[WorkLifeBalance]]=1,tbl_Employees[[#This Row],[WorkLifeBalance]]=2),1,0)</f>
        <v>0</v>
      </c>
    </row>
    <row r="403" spans="1:42" x14ac:dyDescent="0.3">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c r="AJ403">
        <v>5</v>
      </c>
      <c r="AK403" t="str">
        <f>VLOOKUP(tbl_Employees[[#This Row],[Fake_Performance]],Perf_Bands!$B:$C,2,FALSE)</f>
        <v>High Performer</v>
      </c>
      <c r="AL403">
        <f>IF(tbl_Employees[[#This Row],[Attrition]]="Yes",1,0)</f>
        <v>0</v>
      </c>
      <c r="AM403">
        <f>IF(AND(tbl_Employees[[#This Row],[Gender]]="Female",tbl_Employees[[#This Row],[Attrition_Flag]]=1),1,0)</f>
        <v>0</v>
      </c>
      <c r="AN403">
        <f>IF(AND(tbl_Employees[[#This Row],[MaritalStatus]]="Married",tbl_Employees[[#This Row],[Attrition_Flag]]=1),1,0)</f>
        <v>0</v>
      </c>
      <c r="AO403">
        <v>1</v>
      </c>
      <c r="AP403">
        <f>IF(OR(tbl_Employees[[#This Row],[WorkLifeBalance]]=1,tbl_Employees[[#This Row],[WorkLifeBalance]]=2),1,0)</f>
        <v>1</v>
      </c>
    </row>
    <row r="404" spans="1:42" x14ac:dyDescent="0.3">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c r="AJ404">
        <v>2</v>
      </c>
      <c r="AK404" t="str">
        <f>VLOOKUP(tbl_Employees[[#This Row],[Fake_Performance]],Perf_Bands!$B:$C,2,FALSE)</f>
        <v>To be Improved</v>
      </c>
      <c r="AL404">
        <f>IF(tbl_Employees[[#This Row],[Attrition]]="Yes",1,0)</f>
        <v>0</v>
      </c>
      <c r="AM404">
        <f>IF(AND(tbl_Employees[[#This Row],[Gender]]="Female",tbl_Employees[[#This Row],[Attrition_Flag]]=1),1,0)</f>
        <v>0</v>
      </c>
      <c r="AN404">
        <f>IF(AND(tbl_Employees[[#This Row],[MaritalStatus]]="Married",tbl_Employees[[#This Row],[Attrition_Flag]]=1),1,0)</f>
        <v>0</v>
      </c>
      <c r="AO404">
        <v>1</v>
      </c>
      <c r="AP404">
        <f>IF(OR(tbl_Employees[[#This Row],[WorkLifeBalance]]=1,tbl_Employees[[#This Row],[WorkLifeBalance]]=2),1,0)</f>
        <v>0</v>
      </c>
    </row>
    <row r="405" spans="1:42" x14ac:dyDescent="0.3">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c r="AJ405">
        <v>2</v>
      </c>
      <c r="AK405" t="str">
        <f>VLOOKUP(tbl_Employees[[#This Row],[Fake_Performance]],Perf_Bands!$B:$C,2,FALSE)</f>
        <v>To be Improved</v>
      </c>
      <c r="AL405">
        <f>IF(tbl_Employees[[#This Row],[Attrition]]="Yes",1,0)</f>
        <v>0</v>
      </c>
      <c r="AM405">
        <f>IF(AND(tbl_Employees[[#This Row],[Gender]]="Female",tbl_Employees[[#This Row],[Attrition_Flag]]=1),1,0)</f>
        <v>0</v>
      </c>
      <c r="AN405">
        <f>IF(AND(tbl_Employees[[#This Row],[MaritalStatus]]="Married",tbl_Employees[[#This Row],[Attrition_Flag]]=1),1,0)</f>
        <v>0</v>
      </c>
      <c r="AO405">
        <v>1</v>
      </c>
      <c r="AP405">
        <f>IF(OR(tbl_Employees[[#This Row],[WorkLifeBalance]]=1,tbl_Employees[[#This Row],[WorkLifeBalance]]=2),1,0)</f>
        <v>0</v>
      </c>
    </row>
    <row r="406" spans="1:42" x14ac:dyDescent="0.3">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c r="AJ406">
        <v>2</v>
      </c>
      <c r="AK406" t="str">
        <f>VLOOKUP(tbl_Employees[[#This Row],[Fake_Performance]],Perf_Bands!$B:$C,2,FALSE)</f>
        <v>To be Improved</v>
      </c>
      <c r="AL406">
        <f>IF(tbl_Employees[[#This Row],[Attrition]]="Yes",1,0)</f>
        <v>0</v>
      </c>
      <c r="AM406">
        <f>IF(AND(tbl_Employees[[#This Row],[Gender]]="Female",tbl_Employees[[#This Row],[Attrition_Flag]]=1),1,0)</f>
        <v>0</v>
      </c>
      <c r="AN406">
        <f>IF(AND(tbl_Employees[[#This Row],[MaritalStatus]]="Married",tbl_Employees[[#This Row],[Attrition_Flag]]=1),1,0)</f>
        <v>0</v>
      </c>
      <c r="AO406">
        <v>1</v>
      </c>
      <c r="AP406">
        <f>IF(OR(tbl_Employees[[#This Row],[WorkLifeBalance]]=1,tbl_Employees[[#This Row],[WorkLifeBalance]]=2),1,0)</f>
        <v>0</v>
      </c>
    </row>
    <row r="407" spans="1:42" x14ac:dyDescent="0.3">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c r="AJ407">
        <v>1</v>
      </c>
      <c r="AK407" t="str">
        <f>VLOOKUP(tbl_Employees[[#This Row],[Fake_Performance]],Perf_Bands!$B:$C,2,FALSE)</f>
        <v>Performance Improvement Plan</v>
      </c>
      <c r="AL407">
        <f>IF(tbl_Employees[[#This Row],[Attrition]]="Yes",1,0)</f>
        <v>1</v>
      </c>
      <c r="AM407">
        <f>IF(AND(tbl_Employees[[#This Row],[Gender]]="Female",tbl_Employees[[#This Row],[Attrition_Flag]]=1),1,0)</f>
        <v>0</v>
      </c>
      <c r="AN407">
        <f>IF(AND(tbl_Employees[[#This Row],[MaritalStatus]]="Married",tbl_Employees[[#This Row],[Attrition_Flag]]=1),1,0)</f>
        <v>1</v>
      </c>
      <c r="AO407">
        <v>1</v>
      </c>
      <c r="AP407">
        <f>IF(OR(tbl_Employees[[#This Row],[WorkLifeBalance]]=1,tbl_Employees[[#This Row],[WorkLifeBalance]]=2),1,0)</f>
        <v>0</v>
      </c>
    </row>
    <row r="408" spans="1:42" x14ac:dyDescent="0.3">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c r="AJ408">
        <v>2</v>
      </c>
      <c r="AK408" t="str">
        <f>VLOOKUP(tbl_Employees[[#This Row],[Fake_Performance]],Perf_Bands!$B:$C,2,FALSE)</f>
        <v>To be Improved</v>
      </c>
      <c r="AL408">
        <f>IF(tbl_Employees[[#This Row],[Attrition]]="Yes",1,0)</f>
        <v>0</v>
      </c>
      <c r="AM408">
        <f>IF(AND(tbl_Employees[[#This Row],[Gender]]="Female",tbl_Employees[[#This Row],[Attrition_Flag]]=1),1,0)</f>
        <v>0</v>
      </c>
      <c r="AN408">
        <f>IF(AND(tbl_Employees[[#This Row],[MaritalStatus]]="Married",tbl_Employees[[#This Row],[Attrition_Flag]]=1),1,0)</f>
        <v>0</v>
      </c>
      <c r="AO408">
        <v>1</v>
      </c>
      <c r="AP408">
        <f>IF(OR(tbl_Employees[[#This Row],[WorkLifeBalance]]=1,tbl_Employees[[#This Row],[WorkLifeBalance]]=2),1,0)</f>
        <v>0</v>
      </c>
    </row>
    <row r="409" spans="1:42" x14ac:dyDescent="0.3">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c r="AJ409">
        <v>5</v>
      </c>
      <c r="AK409" t="str">
        <f>VLOOKUP(tbl_Employees[[#This Row],[Fake_Performance]],Perf_Bands!$B:$C,2,FALSE)</f>
        <v>High Performer</v>
      </c>
      <c r="AL409">
        <f>IF(tbl_Employees[[#This Row],[Attrition]]="Yes",1,0)</f>
        <v>0</v>
      </c>
      <c r="AM409">
        <f>IF(AND(tbl_Employees[[#This Row],[Gender]]="Female",tbl_Employees[[#This Row],[Attrition_Flag]]=1),1,0)</f>
        <v>0</v>
      </c>
      <c r="AN409">
        <f>IF(AND(tbl_Employees[[#This Row],[MaritalStatus]]="Married",tbl_Employees[[#This Row],[Attrition_Flag]]=1),1,0)</f>
        <v>0</v>
      </c>
      <c r="AO409">
        <v>1</v>
      </c>
      <c r="AP409">
        <f>IF(OR(tbl_Employees[[#This Row],[WorkLifeBalance]]=1,tbl_Employees[[#This Row],[WorkLifeBalance]]=2),1,0)</f>
        <v>1</v>
      </c>
    </row>
    <row r="410" spans="1:42" x14ac:dyDescent="0.3">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c r="AJ410">
        <v>3</v>
      </c>
      <c r="AK410" t="str">
        <f>VLOOKUP(tbl_Employees[[#This Row],[Fake_Performance]],Perf_Bands!$B:$C,2,FALSE)</f>
        <v>To be Improved</v>
      </c>
      <c r="AL410">
        <f>IF(tbl_Employees[[#This Row],[Attrition]]="Yes",1,0)</f>
        <v>0</v>
      </c>
      <c r="AM410">
        <f>IF(AND(tbl_Employees[[#This Row],[Gender]]="Female",tbl_Employees[[#This Row],[Attrition_Flag]]=1),1,0)</f>
        <v>0</v>
      </c>
      <c r="AN410">
        <f>IF(AND(tbl_Employees[[#This Row],[MaritalStatus]]="Married",tbl_Employees[[#This Row],[Attrition_Flag]]=1),1,0)</f>
        <v>0</v>
      </c>
      <c r="AO410">
        <v>1</v>
      </c>
      <c r="AP410">
        <f>IF(OR(tbl_Employees[[#This Row],[WorkLifeBalance]]=1,tbl_Employees[[#This Row],[WorkLifeBalance]]=2),1,0)</f>
        <v>1</v>
      </c>
    </row>
    <row r="411" spans="1:42" x14ac:dyDescent="0.3">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c r="AJ411">
        <v>1</v>
      </c>
      <c r="AK411" t="str">
        <f>VLOOKUP(tbl_Employees[[#This Row],[Fake_Performance]],Perf_Bands!$B:$C,2,FALSE)</f>
        <v>Performance Improvement Plan</v>
      </c>
      <c r="AL411">
        <f>IF(tbl_Employees[[#This Row],[Attrition]]="Yes",1,0)</f>
        <v>0</v>
      </c>
      <c r="AM411">
        <f>IF(AND(tbl_Employees[[#This Row],[Gender]]="Female",tbl_Employees[[#This Row],[Attrition_Flag]]=1),1,0)</f>
        <v>0</v>
      </c>
      <c r="AN411">
        <f>IF(AND(tbl_Employees[[#This Row],[MaritalStatus]]="Married",tbl_Employees[[#This Row],[Attrition_Flag]]=1),1,0)</f>
        <v>0</v>
      </c>
      <c r="AO411">
        <v>1</v>
      </c>
      <c r="AP411">
        <f>IF(OR(tbl_Employees[[#This Row],[WorkLifeBalance]]=1,tbl_Employees[[#This Row],[WorkLifeBalance]]=2),1,0)</f>
        <v>0</v>
      </c>
    </row>
    <row r="412" spans="1:42" x14ac:dyDescent="0.3">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c r="AJ412">
        <v>3</v>
      </c>
      <c r="AK412" t="str">
        <f>VLOOKUP(tbl_Employees[[#This Row],[Fake_Performance]],Perf_Bands!$B:$C,2,FALSE)</f>
        <v>To be Improved</v>
      </c>
      <c r="AL412">
        <f>IF(tbl_Employees[[#This Row],[Attrition]]="Yes",1,0)</f>
        <v>0</v>
      </c>
      <c r="AM412">
        <f>IF(AND(tbl_Employees[[#This Row],[Gender]]="Female",tbl_Employees[[#This Row],[Attrition_Flag]]=1),1,0)</f>
        <v>0</v>
      </c>
      <c r="AN412">
        <f>IF(AND(tbl_Employees[[#This Row],[MaritalStatus]]="Married",tbl_Employees[[#This Row],[Attrition_Flag]]=1),1,0)</f>
        <v>0</v>
      </c>
      <c r="AO412">
        <v>1</v>
      </c>
      <c r="AP412">
        <f>IF(OR(tbl_Employees[[#This Row],[WorkLifeBalance]]=1,tbl_Employees[[#This Row],[WorkLifeBalance]]=2),1,0)</f>
        <v>0</v>
      </c>
    </row>
    <row r="413" spans="1:42" x14ac:dyDescent="0.3">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c r="AJ413">
        <v>5</v>
      </c>
      <c r="AK413" t="str">
        <f>VLOOKUP(tbl_Employees[[#This Row],[Fake_Performance]],Perf_Bands!$B:$C,2,FALSE)</f>
        <v>High Performer</v>
      </c>
      <c r="AL413">
        <f>IF(tbl_Employees[[#This Row],[Attrition]]="Yes",1,0)</f>
        <v>0</v>
      </c>
      <c r="AM413">
        <f>IF(AND(tbl_Employees[[#This Row],[Gender]]="Female",tbl_Employees[[#This Row],[Attrition_Flag]]=1),1,0)</f>
        <v>0</v>
      </c>
      <c r="AN413">
        <f>IF(AND(tbl_Employees[[#This Row],[MaritalStatus]]="Married",tbl_Employees[[#This Row],[Attrition_Flag]]=1),1,0)</f>
        <v>0</v>
      </c>
      <c r="AO413">
        <v>1</v>
      </c>
      <c r="AP413">
        <f>IF(OR(tbl_Employees[[#This Row],[WorkLifeBalance]]=1,tbl_Employees[[#This Row],[WorkLifeBalance]]=2),1,0)</f>
        <v>1</v>
      </c>
    </row>
    <row r="414" spans="1:42" x14ac:dyDescent="0.3">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c r="AJ414">
        <v>4</v>
      </c>
      <c r="AK414" t="str">
        <f>VLOOKUP(tbl_Employees[[#This Row],[Fake_Performance]],Perf_Bands!$B:$C,2,FALSE)</f>
        <v>High Performer</v>
      </c>
      <c r="AL414">
        <f>IF(tbl_Employees[[#This Row],[Attrition]]="Yes",1,0)</f>
        <v>0</v>
      </c>
      <c r="AM414">
        <f>IF(AND(tbl_Employees[[#This Row],[Gender]]="Female",tbl_Employees[[#This Row],[Attrition_Flag]]=1),1,0)</f>
        <v>0</v>
      </c>
      <c r="AN414">
        <f>IF(AND(tbl_Employees[[#This Row],[MaritalStatus]]="Married",tbl_Employees[[#This Row],[Attrition_Flag]]=1),1,0)</f>
        <v>0</v>
      </c>
      <c r="AO414">
        <v>1</v>
      </c>
      <c r="AP414">
        <f>IF(OR(tbl_Employees[[#This Row],[WorkLifeBalance]]=1,tbl_Employees[[#This Row],[WorkLifeBalance]]=2),1,0)</f>
        <v>1</v>
      </c>
    </row>
    <row r="415" spans="1:42" x14ac:dyDescent="0.3">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c r="AJ415">
        <v>1</v>
      </c>
      <c r="AK415" t="str">
        <f>VLOOKUP(tbl_Employees[[#This Row],[Fake_Performance]],Perf_Bands!$B:$C,2,FALSE)</f>
        <v>Performance Improvement Plan</v>
      </c>
      <c r="AL415">
        <f>IF(tbl_Employees[[#This Row],[Attrition]]="Yes",1,0)</f>
        <v>0</v>
      </c>
      <c r="AM415">
        <f>IF(AND(tbl_Employees[[#This Row],[Gender]]="Female",tbl_Employees[[#This Row],[Attrition_Flag]]=1),1,0)</f>
        <v>0</v>
      </c>
      <c r="AN415">
        <f>IF(AND(tbl_Employees[[#This Row],[MaritalStatus]]="Married",tbl_Employees[[#This Row],[Attrition_Flag]]=1),1,0)</f>
        <v>0</v>
      </c>
      <c r="AO415">
        <v>1</v>
      </c>
      <c r="AP415">
        <f>IF(OR(tbl_Employees[[#This Row],[WorkLifeBalance]]=1,tbl_Employees[[#This Row],[WorkLifeBalance]]=2),1,0)</f>
        <v>0</v>
      </c>
    </row>
    <row r="416" spans="1:42" x14ac:dyDescent="0.3">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c r="AJ416">
        <v>2</v>
      </c>
      <c r="AK416" t="str">
        <f>VLOOKUP(tbl_Employees[[#This Row],[Fake_Performance]],Perf_Bands!$B:$C,2,FALSE)</f>
        <v>To be Improved</v>
      </c>
      <c r="AL416">
        <f>IF(tbl_Employees[[#This Row],[Attrition]]="Yes",1,0)</f>
        <v>1</v>
      </c>
      <c r="AM416">
        <f>IF(AND(tbl_Employees[[#This Row],[Gender]]="Female",tbl_Employees[[#This Row],[Attrition_Flag]]=1),1,0)</f>
        <v>1</v>
      </c>
      <c r="AN416">
        <f>IF(AND(tbl_Employees[[#This Row],[MaritalStatus]]="Married",tbl_Employees[[#This Row],[Attrition_Flag]]=1),1,0)</f>
        <v>0</v>
      </c>
      <c r="AO416">
        <v>1</v>
      </c>
      <c r="AP416">
        <f>IF(OR(tbl_Employees[[#This Row],[WorkLifeBalance]]=1,tbl_Employees[[#This Row],[WorkLifeBalance]]=2),1,0)</f>
        <v>0</v>
      </c>
    </row>
    <row r="417" spans="1:42" x14ac:dyDescent="0.3">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c r="AJ417">
        <v>5</v>
      </c>
      <c r="AK417" t="str">
        <f>VLOOKUP(tbl_Employees[[#This Row],[Fake_Performance]],Perf_Bands!$B:$C,2,FALSE)</f>
        <v>High Performer</v>
      </c>
      <c r="AL417">
        <f>IF(tbl_Employees[[#This Row],[Attrition]]="Yes",1,0)</f>
        <v>1</v>
      </c>
      <c r="AM417">
        <f>IF(AND(tbl_Employees[[#This Row],[Gender]]="Female",tbl_Employees[[#This Row],[Attrition_Flag]]=1),1,0)</f>
        <v>1</v>
      </c>
      <c r="AN417">
        <f>IF(AND(tbl_Employees[[#This Row],[MaritalStatus]]="Married",tbl_Employees[[#This Row],[Attrition_Flag]]=1),1,0)</f>
        <v>0</v>
      </c>
      <c r="AO417">
        <v>1</v>
      </c>
      <c r="AP417">
        <f>IF(OR(tbl_Employees[[#This Row],[WorkLifeBalance]]=1,tbl_Employees[[#This Row],[WorkLifeBalance]]=2),1,0)</f>
        <v>1</v>
      </c>
    </row>
    <row r="418" spans="1:42" x14ac:dyDescent="0.3">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c r="AJ418">
        <v>4</v>
      </c>
      <c r="AK418" t="str">
        <f>VLOOKUP(tbl_Employees[[#This Row],[Fake_Performance]],Perf_Bands!$B:$C,2,FALSE)</f>
        <v>High Performer</v>
      </c>
      <c r="AL418">
        <f>IF(tbl_Employees[[#This Row],[Attrition]]="Yes",1,0)</f>
        <v>0</v>
      </c>
      <c r="AM418">
        <f>IF(AND(tbl_Employees[[#This Row],[Gender]]="Female",tbl_Employees[[#This Row],[Attrition_Flag]]=1),1,0)</f>
        <v>0</v>
      </c>
      <c r="AN418">
        <f>IF(AND(tbl_Employees[[#This Row],[MaritalStatus]]="Married",tbl_Employees[[#This Row],[Attrition_Flag]]=1),1,0)</f>
        <v>0</v>
      </c>
      <c r="AO418">
        <v>1</v>
      </c>
      <c r="AP418">
        <f>IF(OR(tbl_Employees[[#This Row],[WorkLifeBalance]]=1,tbl_Employees[[#This Row],[WorkLifeBalance]]=2),1,0)</f>
        <v>0</v>
      </c>
    </row>
    <row r="419" spans="1:42" x14ac:dyDescent="0.3">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c r="AJ419">
        <v>2</v>
      </c>
      <c r="AK419" t="str">
        <f>VLOOKUP(tbl_Employees[[#This Row],[Fake_Performance]],Perf_Bands!$B:$C,2,FALSE)</f>
        <v>To be Improved</v>
      </c>
      <c r="AL419">
        <f>IF(tbl_Employees[[#This Row],[Attrition]]="Yes",1,0)</f>
        <v>0</v>
      </c>
      <c r="AM419">
        <f>IF(AND(tbl_Employees[[#This Row],[Gender]]="Female",tbl_Employees[[#This Row],[Attrition_Flag]]=1),1,0)</f>
        <v>0</v>
      </c>
      <c r="AN419">
        <f>IF(AND(tbl_Employees[[#This Row],[MaritalStatus]]="Married",tbl_Employees[[#This Row],[Attrition_Flag]]=1),1,0)</f>
        <v>0</v>
      </c>
      <c r="AO419">
        <v>1</v>
      </c>
      <c r="AP419">
        <f>IF(OR(tbl_Employees[[#This Row],[WorkLifeBalance]]=1,tbl_Employees[[#This Row],[WorkLifeBalance]]=2),1,0)</f>
        <v>0</v>
      </c>
    </row>
    <row r="420" spans="1:42" x14ac:dyDescent="0.3">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c r="AJ420">
        <v>3</v>
      </c>
      <c r="AK420" t="str">
        <f>VLOOKUP(tbl_Employees[[#This Row],[Fake_Performance]],Perf_Bands!$B:$C,2,FALSE)</f>
        <v>To be Improved</v>
      </c>
      <c r="AL420">
        <f>IF(tbl_Employees[[#This Row],[Attrition]]="Yes",1,0)</f>
        <v>0</v>
      </c>
      <c r="AM420">
        <f>IF(AND(tbl_Employees[[#This Row],[Gender]]="Female",tbl_Employees[[#This Row],[Attrition_Flag]]=1),1,0)</f>
        <v>0</v>
      </c>
      <c r="AN420">
        <f>IF(AND(tbl_Employees[[#This Row],[MaritalStatus]]="Married",tbl_Employees[[#This Row],[Attrition_Flag]]=1),1,0)</f>
        <v>0</v>
      </c>
      <c r="AO420">
        <v>1</v>
      </c>
      <c r="AP420">
        <f>IF(OR(tbl_Employees[[#This Row],[WorkLifeBalance]]=1,tbl_Employees[[#This Row],[WorkLifeBalance]]=2),1,0)</f>
        <v>1</v>
      </c>
    </row>
    <row r="421" spans="1:42" x14ac:dyDescent="0.3">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c r="AJ421">
        <v>4</v>
      </c>
      <c r="AK421" t="str">
        <f>VLOOKUP(tbl_Employees[[#This Row],[Fake_Performance]],Perf_Bands!$B:$C,2,FALSE)</f>
        <v>High Performer</v>
      </c>
      <c r="AL421">
        <f>IF(tbl_Employees[[#This Row],[Attrition]]="Yes",1,0)</f>
        <v>0</v>
      </c>
      <c r="AM421">
        <f>IF(AND(tbl_Employees[[#This Row],[Gender]]="Female",tbl_Employees[[#This Row],[Attrition_Flag]]=1),1,0)</f>
        <v>0</v>
      </c>
      <c r="AN421">
        <f>IF(AND(tbl_Employees[[#This Row],[MaritalStatus]]="Married",tbl_Employees[[#This Row],[Attrition_Flag]]=1),1,0)</f>
        <v>0</v>
      </c>
      <c r="AO421">
        <v>1</v>
      </c>
      <c r="AP421">
        <f>IF(OR(tbl_Employees[[#This Row],[WorkLifeBalance]]=1,tbl_Employees[[#This Row],[WorkLifeBalance]]=2),1,0)</f>
        <v>1</v>
      </c>
    </row>
    <row r="422" spans="1:42" x14ac:dyDescent="0.3">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c r="AJ422">
        <v>5</v>
      </c>
      <c r="AK422" t="str">
        <f>VLOOKUP(tbl_Employees[[#This Row],[Fake_Performance]],Perf_Bands!$B:$C,2,FALSE)</f>
        <v>High Performer</v>
      </c>
      <c r="AL422">
        <f>IF(tbl_Employees[[#This Row],[Attrition]]="Yes",1,0)</f>
        <v>0</v>
      </c>
      <c r="AM422">
        <f>IF(AND(tbl_Employees[[#This Row],[Gender]]="Female",tbl_Employees[[#This Row],[Attrition_Flag]]=1),1,0)</f>
        <v>0</v>
      </c>
      <c r="AN422">
        <f>IF(AND(tbl_Employees[[#This Row],[MaritalStatus]]="Married",tbl_Employees[[#This Row],[Attrition_Flag]]=1),1,0)</f>
        <v>0</v>
      </c>
      <c r="AO422">
        <v>1</v>
      </c>
      <c r="AP422">
        <f>IF(OR(tbl_Employees[[#This Row],[WorkLifeBalance]]=1,tbl_Employees[[#This Row],[WorkLifeBalance]]=2),1,0)</f>
        <v>0</v>
      </c>
    </row>
    <row r="423" spans="1:42" x14ac:dyDescent="0.3">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c r="AJ423">
        <v>1</v>
      </c>
      <c r="AK423" t="str">
        <f>VLOOKUP(tbl_Employees[[#This Row],[Fake_Performance]],Perf_Bands!$B:$C,2,FALSE)</f>
        <v>Performance Improvement Plan</v>
      </c>
      <c r="AL423">
        <f>IF(tbl_Employees[[#This Row],[Attrition]]="Yes",1,0)</f>
        <v>1</v>
      </c>
      <c r="AM423">
        <f>IF(AND(tbl_Employees[[#This Row],[Gender]]="Female",tbl_Employees[[#This Row],[Attrition_Flag]]=1),1,0)</f>
        <v>1</v>
      </c>
      <c r="AN423">
        <f>IF(AND(tbl_Employees[[#This Row],[MaritalStatus]]="Married",tbl_Employees[[#This Row],[Attrition_Flag]]=1),1,0)</f>
        <v>1</v>
      </c>
      <c r="AO423">
        <v>1</v>
      </c>
      <c r="AP423">
        <f>IF(OR(tbl_Employees[[#This Row],[WorkLifeBalance]]=1,tbl_Employees[[#This Row],[WorkLifeBalance]]=2),1,0)</f>
        <v>0</v>
      </c>
    </row>
    <row r="424" spans="1:42" x14ac:dyDescent="0.3">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c r="AJ424">
        <v>1</v>
      </c>
      <c r="AK424" t="str">
        <f>VLOOKUP(tbl_Employees[[#This Row],[Fake_Performance]],Perf_Bands!$B:$C,2,FALSE)</f>
        <v>Performance Improvement Plan</v>
      </c>
      <c r="AL424">
        <f>IF(tbl_Employees[[#This Row],[Attrition]]="Yes",1,0)</f>
        <v>1</v>
      </c>
      <c r="AM424">
        <f>IF(AND(tbl_Employees[[#This Row],[Gender]]="Female",tbl_Employees[[#This Row],[Attrition_Flag]]=1),1,0)</f>
        <v>0</v>
      </c>
      <c r="AN424">
        <f>IF(AND(tbl_Employees[[#This Row],[MaritalStatus]]="Married",tbl_Employees[[#This Row],[Attrition_Flag]]=1),1,0)</f>
        <v>0</v>
      </c>
      <c r="AO424">
        <v>1</v>
      </c>
      <c r="AP424">
        <f>IF(OR(tbl_Employees[[#This Row],[WorkLifeBalance]]=1,tbl_Employees[[#This Row],[WorkLifeBalance]]=2),1,0)</f>
        <v>0</v>
      </c>
    </row>
    <row r="425" spans="1:42" x14ac:dyDescent="0.3">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c r="AJ425">
        <v>4</v>
      </c>
      <c r="AK425" t="str">
        <f>VLOOKUP(tbl_Employees[[#This Row],[Fake_Performance]],Perf_Bands!$B:$C,2,FALSE)</f>
        <v>High Performer</v>
      </c>
      <c r="AL425">
        <f>IF(tbl_Employees[[#This Row],[Attrition]]="Yes",1,0)</f>
        <v>0</v>
      </c>
      <c r="AM425">
        <f>IF(AND(tbl_Employees[[#This Row],[Gender]]="Female",tbl_Employees[[#This Row],[Attrition_Flag]]=1),1,0)</f>
        <v>0</v>
      </c>
      <c r="AN425">
        <f>IF(AND(tbl_Employees[[#This Row],[MaritalStatus]]="Married",tbl_Employees[[#This Row],[Attrition_Flag]]=1),1,0)</f>
        <v>0</v>
      </c>
      <c r="AO425">
        <v>1</v>
      </c>
      <c r="AP425">
        <f>IF(OR(tbl_Employees[[#This Row],[WorkLifeBalance]]=1,tbl_Employees[[#This Row],[WorkLifeBalance]]=2),1,0)</f>
        <v>0</v>
      </c>
    </row>
    <row r="426" spans="1:42" x14ac:dyDescent="0.3">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c r="AJ426">
        <v>4</v>
      </c>
      <c r="AK426" t="str">
        <f>VLOOKUP(tbl_Employees[[#This Row],[Fake_Performance]],Perf_Bands!$B:$C,2,FALSE)</f>
        <v>High Performer</v>
      </c>
      <c r="AL426">
        <f>IF(tbl_Employees[[#This Row],[Attrition]]="Yes",1,0)</f>
        <v>0</v>
      </c>
      <c r="AM426">
        <f>IF(AND(tbl_Employees[[#This Row],[Gender]]="Female",tbl_Employees[[#This Row],[Attrition_Flag]]=1),1,0)</f>
        <v>0</v>
      </c>
      <c r="AN426">
        <f>IF(AND(tbl_Employees[[#This Row],[MaritalStatus]]="Married",tbl_Employees[[#This Row],[Attrition_Flag]]=1),1,0)</f>
        <v>0</v>
      </c>
      <c r="AO426">
        <v>1</v>
      </c>
      <c r="AP426">
        <f>IF(OR(tbl_Employees[[#This Row],[WorkLifeBalance]]=1,tbl_Employees[[#This Row],[WorkLifeBalance]]=2),1,0)</f>
        <v>1</v>
      </c>
    </row>
    <row r="427" spans="1:42" x14ac:dyDescent="0.3">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c r="AJ427">
        <v>2</v>
      </c>
      <c r="AK427" t="str">
        <f>VLOOKUP(tbl_Employees[[#This Row],[Fake_Performance]],Perf_Bands!$B:$C,2,FALSE)</f>
        <v>To be Improved</v>
      </c>
      <c r="AL427">
        <f>IF(tbl_Employees[[#This Row],[Attrition]]="Yes",1,0)</f>
        <v>0</v>
      </c>
      <c r="AM427">
        <f>IF(AND(tbl_Employees[[#This Row],[Gender]]="Female",tbl_Employees[[#This Row],[Attrition_Flag]]=1),1,0)</f>
        <v>0</v>
      </c>
      <c r="AN427">
        <f>IF(AND(tbl_Employees[[#This Row],[MaritalStatus]]="Married",tbl_Employees[[#This Row],[Attrition_Flag]]=1),1,0)</f>
        <v>0</v>
      </c>
      <c r="AO427">
        <v>1</v>
      </c>
      <c r="AP427">
        <f>IF(OR(tbl_Employees[[#This Row],[WorkLifeBalance]]=1,tbl_Employees[[#This Row],[WorkLifeBalance]]=2),1,0)</f>
        <v>0</v>
      </c>
    </row>
    <row r="428" spans="1:42" x14ac:dyDescent="0.3">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c r="AJ428">
        <v>3</v>
      </c>
      <c r="AK428" t="str">
        <f>VLOOKUP(tbl_Employees[[#This Row],[Fake_Performance]],Perf_Bands!$B:$C,2,FALSE)</f>
        <v>To be Improved</v>
      </c>
      <c r="AL428">
        <f>IF(tbl_Employees[[#This Row],[Attrition]]="Yes",1,0)</f>
        <v>0</v>
      </c>
      <c r="AM428">
        <f>IF(AND(tbl_Employees[[#This Row],[Gender]]="Female",tbl_Employees[[#This Row],[Attrition_Flag]]=1),1,0)</f>
        <v>0</v>
      </c>
      <c r="AN428">
        <f>IF(AND(tbl_Employees[[#This Row],[MaritalStatus]]="Married",tbl_Employees[[#This Row],[Attrition_Flag]]=1),1,0)</f>
        <v>0</v>
      </c>
      <c r="AO428">
        <v>1</v>
      </c>
      <c r="AP428">
        <f>IF(OR(tbl_Employees[[#This Row],[WorkLifeBalance]]=1,tbl_Employees[[#This Row],[WorkLifeBalance]]=2),1,0)</f>
        <v>1</v>
      </c>
    </row>
    <row r="429" spans="1:42" x14ac:dyDescent="0.3">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c r="AJ429">
        <v>2</v>
      </c>
      <c r="AK429" t="str">
        <f>VLOOKUP(tbl_Employees[[#This Row],[Fake_Performance]],Perf_Bands!$B:$C,2,FALSE)</f>
        <v>To be Improved</v>
      </c>
      <c r="AL429">
        <f>IF(tbl_Employees[[#This Row],[Attrition]]="Yes",1,0)</f>
        <v>0</v>
      </c>
      <c r="AM429">
        <f>IF(AND(tbl_Employees[[#This Row],[Gender]]="Female",tbl_Employees[[#This Row],[Attrition_Flag]]=1),1,0)</f>
        <v>0</v>
      </c>
      <c r="AN429">
        <f>IF(AND(tbl_Employees[[#This Row],[MaritalStatus]]="Married",tbl_Employees[[#This Row],[Attrition_Flag]]=1),1,0)</f>
        <v>0</v>
      </c>
      <c r="AO429">
        <v>1</v>
      </c>
      <c r="AP429">
        <f>IF(OR(tbl_Employees[[#This Row],[WorkLifeBalance]]=1,tbl_Employees[[#This Row],[WorkLifeBalance]]=2),1,0)</f>
        <v>0</v>
      </c>
    </row>
    <row r="430" spans="1:42" x14ac:dyDescent="0.3">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c r="AJ430">
        <v>5</v>
      </c>
      <c r="AK430" t="str">
        <f>VLOOKUP(tbl_Employees[[#This Row],[Fake_Performance]],Perf_Bands!$B:$C,2,FALSE)</f>
        <v>High Performer</v>
      </c>
      <c r="AL430">
        <f>IF(tbl_Employees[[#This Row],[Attrition]]="Yes",1,0)</f>
        <v>0</v>
      </c>
      <c r="AM430">
        <f>IF(AND(tbl_Employees[[#This Row],[Gender]]="Female",tbl_Employees[[#This Row],[Attrition_Flag]]=1),1,0)</f>
        <v>0</v>
      </c>
      <c r="AN430">
        <f>IF(AND(tbl_Employees[[#This Row],[MaritalStatus]]="Married",tbl_Employees[[#This Row],[Attrition_Flag]]=1),1,0)</f>
        <v>0</v>
      </c>
      <c r="AO430">
        <v>1</v>
      </c>
      <c r="AP430">
        <f>IF(OR(tbl_Employees[[#This Row],[WorkLifeBalance]]=1,tbl_Employees[[#This Row],[WorkLifeBalance]]=2),1,0)</f>
        <v>0</v>
      </c>
    </row>
    <row r="431" spans="1:42" x14ac:dyDescent="0.3">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c r="AJ431">
        <v>1</v>
      </c>
      <c r="AK431" t="str">
        <f>VLOOKUP(tbl_Employees[[#This Row],[Fake_Performance]],Perf_Bands!$B:$C,2,FALSE)</f>
        <v>Performance Improvement Plan</v>
      </c>
      <c r="AL431">
        <f>IF(tbl_Employees[[#This Row],[Attrition]]="Yes",1,0)</f>
        <v>0</v>
      </c>
      <c r="AM431">
        <f>IF(AND(tbl_Employees[[#This Row],[Gender]]="Female",tbl_Employees[[#This Row],[Attrition_Flag]]=1),1,0)</f>
        <v>0</v>
      </c>
      <c r="AN431">
        <f>IF(AND(tbl_Employees[[#This Row],[MaritalStatus]]="Married",tbl_Employees[[#This Row],[Attrition_Flag]]=1),1,0)</f>
        <v>0</v>
      </c>
      <c r="AO431">
        <v>1</v>
      </c>
      <c r="AP431">
        <f>IF(OR(tbl_Employees[[#This Row],[WorkLifeBalance]]=1,tbl_Employees[[#This Row],[WorkLifeBalance]]=2),1,0)</f>
        <v>1</v>
      </c>
    </row>
    <row r="432" spans="1:42" x14ac:dyDescent="0.3">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c r="AJ432">
        <v>3</v>
      </c>
      <c r="AK432" t="str">
        <f>VLOOKUP(tbl_Employees[[#This Row],[Fake_Performance]],Perf_Bands!$B:$C,2,FALSE)</f>
        <v>To be Improved</v>
      </c>
      <c r="AL432">
        <f>IF(tbl_Employees[[#This Row],[Attrition]]="Yes",1,0)</f>
        <v>0</v>
      </c>
      <c r="AM432">
        <f>IF(AND(tbl_Employees[[#This Row],[Gender]]="Female",tbl_Employees[[#This Row],[Attrition_Flag]]=1),1,0)</f>
        <v>0</v>
      </c>
      <c r="AN432">
        <f>IF(AND(tbl_Employees[[#This Row],[MaritalStatus]]="Married",tbl_Employees[[#This Row],[Attrition_Flag]]=1),1,0)</f>
        <v>0</v>
      </c>
      <c r="AO432">
        <v>1</v>
      </c>
      <c r="AP432">
        <f>IF(OR(tbl_Employees[[#This Row],[WorkLifeBalance]]=1,tbl_Employees[[#This Row],[WorkLifeBalance]]=2),1,0)</f>
        <v>0</v>
      </c>
    </row>
    <row r="433" spans="1:42" x14ac:dyDescent="0.3">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c r="AJ433">
        <v>3</v>
      </c>
      <c r="AK433" t="str">
        <f>VLOOKUP(tbl_Employees[[#This Row],[Fake_Performance]],Perf_Bands!$B:$C,2,FALSE)</f>
        <v>To be Improved</v>
      </c>
      <c r="AL433">
        <f>IF(tbl_Employees[[#This Row],[Attrition]]="Yes",1,0)</f>
        <v>0</v>
      </c>
      <c r="AM433">
        <f>IF(AND(tbl_Employees[[#This Row],[Gender]]="Female",tbl_Employees[[#This Row],[Attrition_Flag]]=1),1,0)</f>
        <v>0</v>
      </c>
      <c r="AN433">
        <f>IF(AND(tbl_Employees[[#This Row],[MaritalStatus]]="Married",tbl_Employees[[#This Row],[Attrition_Flag]]=1),1,0)</f>
        <v>0</v>
      </c>
      <c r="AO433">
        <v>1</v>
      </c>
      <c r="AP433">
        <f>IF(OR(tbl_Employees[[#This Row],[WorkLifeBalance]]=1,tbl_Employees[[#This Row],[WorkLifeBalance]]=2),1,0)</f>
        <v>0</v>
      </c>
    </row>
    <row r="434" spans="1:42" x14ac:dyDescent="0.3">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c r="AJ434">
        <v>5</v>
      </c>
      <c r="AK434" t="str">
        <f>VLOOKUP(tbl_Employees[[#This Row],[Fake_Performance]],Perf_Bands!$B:$C,2,FALSE)</f>
        <v>High Performer</v>
      </c>
      <c r="AL434">
        <f>IF(tbl_Employees[[#This Row],[Attrition]]="Yes",1,0)</f>
        <v>0</v>
      </c>
      <c r="AM434">
        <f>IF(AND(tbl_Employees[[#This Row],[Gender]]="Female",tbl_Employees[[#This Row],[Attrition_Flag]]=1),1,0)</f>
        <v>0</v>
      </c>
      <c r="AN434">
        <f>IF(AND(tbl_Employees[[#This Row],[MaritalStatus]]="Married",tbl_Employees[[#This Row],[Attrition_Flag]]=1),1,0)</f>
        <v>0</v>
      </c>
      <c r="AO434">
        <v>1</v>
      </c>
      <c r="AP434">
        <f>IF(OR(tbl_Employees[[#This Row],[WorkLifeBalance]]=1,tbl_Employees[[#This Row],[WorkLifeBalance]]=2),1,0)</f>
        <v>0</v>
      </c>
    </row>
    <row r="435" spans="1:42" x14ac:dyDescent="0.3">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c r="AJ435">
        <v>3</v>
      </c>
      <c r="AK435" t="str">
        <f>VLOOKUP(tbl_Employees[[#This Row],[Fake_Performance]],Perf_Bands!$B:$C,2,FALSE)</f>
        <v>To be Improved</v>
      </c>
      <c r="AL435">
        <f>IF(tbl_Employees[[#This Row],[Attrition]]="Yes",1,0)</f>
        <v>0</v>
      </c>
      <c r="AM435">
        <f>IF(AND(tbl_Employees[[#This Row],[Gender]]="Female",tbl_Employees[[#This Row],[Attrition_Flag]]=1),1,0)</f>
        <v>0</v>
      </c>
      <c r="AN435">
        <f>IF(AND(tbl_Employees[[#This Row],[MaritalStatus]]="Married",tbl_Employees[[#This Row],[Attrition_Flag]]=1),1,0)</f>
        <v>0</v>
      </c>
      <c r="AO435">
        <v>1</v>
      </c>
      <c r="AP435">
        <f>IF(OR(tbl_Employees[[#This Row],[WorkLifeBalance]]=1,tbl_Employees[[#This Row],[WorkLifeBalance]]=2),1,0)</f>
        <v>0</v>
      </c>
    </row>
    <row r="436" spans="1:42" x14ac:dyDescent="0.3">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c r="AJ436">
        <v>3</v>
      </c>
      <c r="AK436" t="str">
        <f>VLOOKUP(tbl_Employees[[#This Row],[Fake_Performance]],Perf_Bands!$B:$C,2,FALSE)</f>
        <v>To be Improved</v>
      </c>
      <c r="AL436">
        <f>IF(tbl_Employees[[#This Row],[Attrition]]="Yes",1,0)</f>
        <v>0</v>
      </c>
      <c r="AM436">
        <f>IF(AND(tbl_Employees[[#This Row],[Gender]]="Female",tbl_Employees[[#This Row],[Attrition_Flag]]=1),1,0)</f>
        <v>0</v>
      </c>
      <c r="AN436">
        <f>IF(AND(tbl_Employees[[#This Row],[MaritalStatus]]="Married",tbl_Employees[[#This Row],[Attrition_Flag]]=1),1,0)</f>
        <v>0</v>
      </c>
      <c r="AO436">
        <v>1</v>
      </c>
      <c r="AP436">
        <f>IF(OR(tbl_Employees[[#This Row],[WorkLifeBalance]]=1,tbl_Employees[[#This Row],[WorkLifeBalance]]=2),1,0)</f>
        <v>0</v>
      </c>
    </row>
    <row r="437" spans="1:42" x14ac:dyDescent="0.3">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c r="AJ437">
        <v>1</v>
      </c>
      <c r="AK437" t="str">
        <f>VLOOKUP(tbl_Employees[[#This Row],[Fake_Performance]],Perf_Bands!$B:$C,2,FALSE)</f>
        <v>Performance Improvement Plan</v>
      </c>
      <c r="AL437">
        <f>IF(tbl_Employees[[#This Row],[Attrition]]="Yes",1,0)</f>
        <v>1</v>
      </c>
      <c r="AM437">
        <f>IF(AND(tbl_Employees[[#This Row],[Gender]]="Female",tbl_Employees[[#This Row],[Attrition_Flag]]=1),1,0)</f>
        <v>0</v>
      </c>
      <c r="AN437">
        <f>IF(AND(tbl_Employees[[#This Row],[MaritalStatus]]="Married",tbl_Employees[[#This Row],[Attrition_Flag]]=1),1,0)</f>
        <v>1</v>
      </c>
      <c r="AO437">
        <v>1</v>
      </c>
      <c r="AP437">
        <f>IF(OR(tbl_Employees[[#This Row],[WorkLifeBalance]]=1,tbl_Employees[[#This Row],[WorkLifeBalance]]=2),1,0)</f>
        <v>0</v>
      </c>
    </row>
    <row r="438" spans="1:42" x14ac:dyDescent="0.3">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c r="AJ438">
        <v>1</v>
      </c>
      <c r="AK438" t="str">
        <f>VLOOKUP(tbl_Employees[[#This Row],[Fake_Performance]],Perf_Bands!$B:$C,2,FALSE)</f>
        <v>Performance Improvement Plan</v>
      </c>
      <c r="AL438">
        <f>IF(tbl_Employees[[#This Row],[Attrition]]="Yes",1,0)</f>
        <v>1</v>
      </c>
      <c r="AM438">
        <f>IF(AND(tbl_Employees[[#This Row],[Gender]]="Female",tbl_Employees[[#This Row],[Attrition_Flag]]=1),1,0)</f>
        <v>0</v>
      </c>
      <c r="AN438">
        <f>IF(AND(tbl_Employees[[#This Row],[MaritalStatus]]="Married",tbl_Employees[[#This Row],[Attrition_Flag]]=1),1,0)</f>
        <v>0</v>
      </c>
      <c r="AO438">
        <v>1</v>
      </c>
      <c r="AP438">
        <f>IF(OR(tbl_Employees[[#This Row],[WorkLifeBalance]]=1,tbl_Employees[[#This Row],[WorkLifeBalance]]=2),1,0)</f>
        <v>0</v>
      </c>
    </row>
    <row r="439" spans="1:42" x14ac:dyDescent="0.3">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c r="AJ439">
        <v>2</v>
      </c>
      <c r="AK439" t="str">
        <f>VLOOKUP(tbl_Employees[[#This Row],[Fake_Performance]],Perf_Bands!$B:$C,2,FALSE)</f>
        <v>To be Improved</v>
      </c>
      <c r="AL439">
        <f>IF(tbl_Employees[[#This Row],[Attrition]]="Yes",1,0)</f>
        <v>0</v>
      </c>
      <c r="AM439">
        <f>IF(AND(tbl_Employees[[#This Row],[Gender]]="Female",tbl_Employees[[#This Row],[Attrition_Flag]]=1),1,0)</f>
        <v>0</v>
      </c>
      <c r="AN439">
        <f>IF(AND(tbl_Employees[[#This Row],[MaritalStatus]]="Married",tbl_Employees[[#This Row],[Attrition_Flag]]=1),1,0)</f>
        <v>0</v>
      </c>
      <c r="AO439">
        <v>1</v>
      </c>
      <c r="AP439">
        <f>IF(OR(tbl_Employees[[#This Row],[WorkLifeBalance]]=1,tbl_Employees[[#This Row],[WorkLifeBalance]]=2),1,0)</f>
        <v>0</v>
      </c>
    </row>
    <row r="440" spans="1:42" x14ac:dyDescent="0.3">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c r="AJ440">
        <v>1</v>
      </c>
      <c r="AK440" t="str">
        <f>VLOOKUP(tbl_Employees[[#This Row],[Fake_Performance]],Perf_Bands!$B:$C,2,FALSE)</f>
        <v>Performance Improvement Plan</v>
      </c>
      <c r="AL440">
        <f>IF(tbl_Employees[[#This Row],[Attrition]]="Yes",1,0)</f>
        <v>0</v>
      </c>
      <c r="AM440">
        <f>IF(AND(tbl_Employees[[#This Row],[Gender]]="Female",tbl_Employees[[#This Row],[Attrition_Flag]]=1),1,0)</f>
        <v>0</v>
      </c>
      <c r="AN440">
        <f>IF(AND(tbl_Employees[[#This Row],[MaritalStatus]]="Married",tbl_Employees[[#This Row],[Attrition_Flag]]=1),1,0)</f>
        <v>0</v>
      </c>
      <c r="AO440">
        <v>1</v>
      </c>
      <c r="AP440">
        <f>IF(OR(tbl_Employees[[#This Row],[WorkLifeBalance]]=1,tbl_Employees[[#This Row],[WorkLifeBalance]]=2),1,0)</f>
        <v>0</v>
      </c>
    </row>
    <row r="441" spans="1:42" x14ac:dyDescent="0.3">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c r="AJ441">
        <v>5</v>
      </c>
      <c r="AK441" t="str">
        <f>VLOOKUP(tbl_Employees[[#This Row],[Fake_Performance]],Perf_Bands!$B:$C,2,FALSE)</f>
        <v>High Performer</v>
      </c>
      <c r="AL441">
        <f>IF(tbl_Employees[[#This Row],[Attrition]]="Yes",1,0)</f>
        <v>1</v>
      </c>
      <c r="AM441">
        <f>IF(AND(tbl_Employees[[#This Row],[Gender]]="Female",tbl_Employees[[#This Row],[Attrition_Flag]]=1),1,0)</f>
        <v>0</v>
      </c>
      <c r="AN441">
        <f>IF(AND(tbl_Employees[[#This Row],[MaritalStatus]]="Married",tbl_Employees[[#This Row],[Attrition_Flag]]=1),1,0)</f>
        <v>1</v>
      </c>
      <c r="AO441">
        <v>1</v>
      </c>
      <c r="AP441">
        <f>IF(OR(tbl_Employees[[#This Row],[WorkLifeBalance]]=1,tbl_Employees[[#This Row],[WorkLifeBalance]]=2),1,0)</f>
        <v>0</v>
      </c>
    </row>
    <row r="442" spans="1:42" x14ac:dyDescent="0.3">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c r="AJ442">
        <v>3</v>
      </c>
      <c r="AK442" t="str">
        <f>VLOOKUP(tbl_Employees[[#This Row],[Fake_Performance]],Perf_Bands!$B:$C,2,FALSE)</f>
        <v>To be Improved</v>
      </c>
      <c r="AL442">
        <f>IF(tbl_Employees[[#This Row],[Attrition]]="Yes",1,0)</f>
        <v>1</v>
      </c>
      <c r="AM442">
        <f>IF(AND(tbl_Employees[[#This Row],[Gender]]="Female",tbl_Employees[[#This Row],[Attrition_Flag]]=1),1,0)</f>
        <v>1</v>
      </c>
      <c r="AN442">
        <f>IF(AND(tbl_Employees[[#This Row],[MaritalStatus]]="Married",tbl_Employees[[#This Row],[Attrition_Flag]]=1),1,0)</f>
        <v>0</v>
      </c>
      <c r="AO442">
        <v>1</v>
      </c>
      <c r="AP442">
        <f>IF(OR(tbl_Employees[[#This Row],[WorkLifeBalance]]=1,tbl_Employees[[#This Row],[WorkLifeBalance]]=2),1,0)</f>
        <v>0</v>
      </c>
    </row>
    <row r="443" spans="1:42" x14ac:dyDescent="0.3">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c r="AJ443">
        <v>1</v>
      </c>
      <c r="AK443" t="str">
        <f>VLOOKUP(tbl_Employees[[#This Row],[Fake_Performance]],Perf_Bands!$B:$C,2,FALSE)</f>
        <v>Performance Improvement Plan</v>
      </c>
      <c r="AL443">
        <f>IF(tbl_Employees[[#This Row],[Attrition]]="Yes",1,0)</f>
        <v>0</v>
      </c>
      <c r="AM443">
        <f>IF(AND(tbl_Employees[[#This Row],[Gender]]="Female",tbl_Employees[[#This Row],[Attrition_Flag]]=1),1,0)</f>
        <v>0</v>
      </c>
      <c r="AN443">
        <f>IF(AND(tbl_Employees[[#This Row],[MaritalStatus]]="Married",tbl_Employees[[#This Row],[Attrition_Flag]]=1),1,0)</f>
        <v>0</v>
      </c>
      <c r="AO443">
        <v>1</v>
      </c>
      <c r="AP443">
        <f>IF(OR(tbl_Employees[[#This Row],[WorkLifeBalance]]=1,tbl_Employees[[#This Row],[WorkLifeBalance]]=2),1,0)</f>
        <v>0</v>
      </c>
    </row>
    <row r="444" spans="1:42" x14ac:dyDescent="0.3">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c r="AJ444">
        <v>4</v>
      </c>
      <c r="AK444" t="str">
        <f>VLOOKUP(tbl_Employees[[#This Row],[Fake_Performance]],Perf_Bands!$B:$C,2,FALSE)</f>
        <v>High Performer</v>
      </c>
      <c r="AL444">
        <f>IF(tbl_Employees[[#This Row],[Attrition]]="Yes",1,0)</f>
        <v>0</v>
      </c>
      <c r="AM444">
        <f>IF(AND(tbl_Employees[[#This Row],[Gender]]="Female",tbl_Employees[[#This Row],[Attrition_Flag]]=1),1,0)</f>
        <v>0</v>
      </c>
      <c r="AN444">
        <f>IF(AND(tbl_Employees[[#This Row],[MaritalStatus]]="Married",tbl_Employees[[#This Row],[Attrition_Flag]]=1),1,0)</f>
        <v>0</v>
      </c>
      <c r="AO444">
        <v>1</v>
      </c>
      <c r="AP444">
        <f>IF(OR(tbl_Employees[[#This Row],[WorkLifeBalance]]=1,tbl_Employees[[#This Row],[WorkLifeBalance]]=2),1,0)</f>
        <v>1</v>
      </c>
    </row>
    <row r="445" spans="1:42" x14ac:dyDescent="0.3">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c r="AJ445">
        <v>1</v>
      </c>
      <c r="AK445" t="str">
        <f>VLOOKUP(tbl_Employees[[#This Row],[Fake_Performance]],Perf_Bands!$B:$C,2,FALSE)</f>
        <v>Performance Improvement Plan</v>
      </c>
      <c r="AL445">
        <f>IF(tbl_Employees[[#This Row],[Attrition]]="Yes",1,0)</f>
        <v>1</v>
      </c>
      <c r="AM445">
        <f>IF(AND(tbl_Employees[[#This Row],[Gender]]="Female",tbl_Employees[[#This Row],[Attrition_Flag]]=1),1,0)</f>
        <v>0</v>
      </c>
      <c r="AN445">
        <f>IF(AND(tbl_Employees[[#This Row],[MaritalStatus]]="Married",tbl_Employees[[#This Row],[Attrition_Flag]]=1),1,0)</f>
        <v>0</v>
      </c>
      <c r="AO445">
        <v>1</v>
      </c>
      <c r="AP445">
        <f>IF(OR(tbl_Employees[[#This Row],[WorkLifeBalance]]=1,tbl_Employees[[#This Row],[WorkLifeBalance]]=2),1,0)</f>
        <v>0</v>
      </c>
    </row>
    <row r="446" spans="1:42" x14ac:dyDescent="0.3">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c r="AJ446">
        <v>5</v>
      </c>
      <c r="AK446" t="str">
        <f>VLOOKUP(tbl_Employees[[#This Row],[Fake_Performance]],Perf_Bands!$B:$C,2,FALSE)</f>
        <v>High Performer</v>
      </c>
      <c r="AL446">
        <f>IF(tbl_Employees[[#This Row],[Attrition]]="Yes",1,0)</f>
        <v>0</v>
      </c>
      <c r="AM446">
        <f>IF(AND(tbl_Employees[[#This Row],[Gender]]="Female",tbl_Employees[[#This Row],[Attrition_Flag]]=1),1,0)</f>
        <v>0</v>
      </c>
      <c r="AN446">
        <f>IF(AND(tbl_Employees[[#This Row],[MaritalStatus]]="Married",tbl_Employees[[#This Row],[Attrition_Flag]]=1),1,0)</f>
        <v>0</v>
      </c>
      <c r="AO446">
        <v>1</v>
      </c>
      <c r="AP446">
        <f>IF(OR(tbl_Employees[[#This Row],[WorkLifeBalance]]=1,tbl_Employees[[#This Row],[WorkLifeBalance]]=2),1,0)</f>
        <v>0</v>
      </c>
    </row>
    <row r="447" spans="1:42" x14ac:dyDescent="0.3">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c r="AJ447">
        <v>5</v>
      </c>
      <c r="AK447" t="str">
        <f>VLOOKUP(tbl_Employees[[#This Row],[Fake_Performance]],Perf_Bands!$B:$C,2,FALSE)</f>
        <v>High Performer</v>
      </c>
      <c r="AL447">
        <f>IF(tbl_Employees[[#This Row],[Attrition]]="Yes",1,0)</f>
        <v>0</v>
      </c>
      <c r="AM447">
        <f>IF(AND(tbl_Employees[[#This Row],[Gender]]="Female",tbl_Employees[[#This Row],[Attrition_Flag]]=1),1,0)</f>
        <v>0</v>
      </c>
      <c r="AN447">
        <f>IF(AND(tbl_Employees[[#This Row],[MaritalStatus]]="Married",tbl_Employees[[#This Row],[Attrition_Flag]]=1),1,0)</f>
        <v>0</v>
      </c>
      <c r="AO447">
        <v>1</v>
      </c>
      <c r="AP447">
        <f>IF(OR(tbl_Employees[[#This Row],[WorkLifeBalance]]=1,tbl_Employees[[#This Row],[WorkLifeBalance]]=2),1,0)</f>
        <v>0</v>
      </c>
    </row>
    <row r="448" spans="1:42" x14ac:dyDescent="0.3">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c r="AJ448">
        <v>3</v>
      </c>
      <c r="AK448" t="str">
        <f>VLOOKUP(tbl_Employees[[#This Row],[Fake_Performance]],Perf_Bands!$B:$C,2,FALSE)</f>
        <v>To be Improved</v>
      </c>
      <c r="AL448">
        <f>IF(tbl_Employees[[#This Row],[Attrition]]="Yes",1,0)</f>
        <v>0</v>
      </c>
      <c r="AM448">
        <f>IF(AND(tbl_Employees[[#This Row],[Gender]]="Female",tbl_Employees[[#This Row],[Attrition_Flag]]=1),1,0)</f>
        <v>0</v>
      </c>
      <c r="AN448">
        <f>IF(AND(tbl_Employees[[#This Row],[MaritalStatus]]="Married",tbl_Employees[[#This Row],[Attrition_Flag]]=1),1,0)</f>
        <v>0</v>
      </c>
      <c r="AO448">
        <v>1</v>
      </c>
      <c r="AP448">
        <f>IF(OR(tbl_Employees[[#This Row],[WorkLifeBalance]]=1,tbl_Employees[[#This Row],[WorkLifeBalance]]=2),1,0)</f>
        <v>0</v>
      </c>
    </row>
    <row r="449" spans="1:42" x14ac:dyDescent="0.3">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c r="AJ449">
        <v>2</v>
      </c>
      <c r="AK449" t="str">
        <f>VLOOKUP(tbl_Employees[[#This Row],[Fake_Performance]],Perf_Bands!$B:$C,2,FALSE)</f>
        <v>To be Improved</v>
      </c>
      <c r="AL449">
        <f>IF(tbl_Employees[[#This Row],[Attrition]]="Yes",1,0)</f>
        <v>0</v>
      </c>
      <c r="AM449">
        <f>IF(AND(tbl_Employees[[#This Row],[Gender]]="Female",tbl_Employees[[#This Row],[Attrition_Flag]]=1),1,0)</f>
        <v>0</v>
      </c>
      <c r="AN449">
        <f>IF(AND(tbl_Employees[[#This Row],[MaritalStatus]]="Married",tbl_Employees[[#This Row],[Attrition_Flag]]=1),1,0)</f>
        <v>0</v>
      </c>
      <c r="AO449">
        <v>1</v>
      </c>
      <c r="AP449">
        <f>IF(OR(tbl_Employees[[#This Row],[WorkLifeBalance]]=1,tbl_Employees[[#This Row],[WorkLifeBalance]]=2),1,0)</f>
        <v>0</v>
      </c>
    </row>
    <row r="450" spans="1:42" x14ac:dyDescent="0.3">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c r="AJ450">
        <v>5</v>
      </c>
      <c r="AK450" t="str">
        <f>VLOOKUP(tbl_Employees[[#This Row],[Fake_Performance]],Perf_Bands!$B:$C,2,FALSE)</f>
        <v>High Performer</v>
      </c>
      <c r="AL450">
        <f>IF(tbl_Employees[[#This Row],[Attrition]]="Yes",1,0)</f>
        <v>0</v>
      </c>
      <c r="AM450">
        <f>IF(AND(tbl_Employees[[#This Row],[Gender]]="Female",tbl_Employees[[#This Row],[Attrition_Flag]]=1),1,0)</f>
        <v>0</v>
      </c>
      <c r="AN450">
        <f>IF(AND(tbl_Employees[[#This Row],[MaritalStatus]]="Married",tbl_Employees[[#This Row],[Attrition_Flag]]=1),1,0)</f>
        <v>0</v>
      </c>
      <c r="AO450">
        <v>1</v>
      </c>
      <c r="AP450">
        <f>IF(OR(tbl_Employees[[#This Row],[WorkLifeBalance]]=1,tbl_Employees[[#This Row],[WorkLifeBalance]]=2),1,0)</f>
        <v>0</v>
      </c>
    </row>
    <row r="451" spans="1:42" x14ac:dyDescent="0.3">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c r="AJ451">
        <v>5</v>
      </c>
      <c r="AK451" t="str">
        <f>VLOOKUP(tbl_Employees[[#This Row],[Fake_Performance]],Perf_Bands!$B:$C,2,FALSE)</f>
        <v>High Performer</v>
      </c>
      <c r="AL451">
        <f>IF(tbl_Employees[[#This Row],[Attrition]]="Yes",1,0)</f>
        <v>0</v>
      </c>
      <c r="AM451">
        <f>IF(AND(tbl_Employees[[#This Row],[Gender]]="Female",tbl_Employees[[#This Row],[Attrition_Flag]]=1),1,0)</f>
        <v>0</v>
      </c>
      <c r="AN451">
        <f>IF(AND(tbl_Employees[[#This Row],[MaritalStatus]]="Married",tbl_Employees[[#This Row],[Attrition_Flag]]=1),1,0)</f>
        <v>0</v>
      </c>
      <c r="AO451">
        <v>1</v>
      </c>
      <c r="AP451">
        <f>IF(OR(tbl_Employees[[#This Row],[WorkLifeBalance]]=1,tbl_Employees[[#This Row],[WorkLifeBalance]]=2),1,0)</f>
        <v>0</v>
      </c>
    </row>
    <row r="452" spans="1:42" x14ac:dyDescent="0.3">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c r="AJ452">
        <v>2</v>
      </c>
      <c r="AK452" t="str">
        <f>VLOOKUP(tbl_Employees[[#This Row],[Fake_Performance]],Perf_Bands!$B:$C,2,FALSE)</f>
        <v>To be Improved</v>
      </c>
      <c r="AL452">
        <f>IF(tbl_Employees[[#This Row],[Attrition]]="Yes",1,0)</f>
        <v>0</v>
      </c>
      <c r="AM452">
        <f>IF(AND(tbl_Employees[[#This Row],[Gender]]="Female",tbl_Employees[[#This Row],[Attrition_Flag]]=1),1,0)</f>
        <v>0</v>
      </c>
      <c r="AN452">
        <f>IF(AND(tbl_Employees[[#This Row],[MaritalStatus]]="Married",tbl_Employees[[#This Row],[Attrition_Flag]]=1),1,0)</f>
        <v>0</v>
      </c>
      <c r="AO452">
        <v>1</v>
      </c>
      <c r="AP452">
        <f>IF(OR(tbl_Employees[[#This Row],[WorkLifeBalance]]=1,tbl_Employees[[#This Row],[WorkLifeBalance]]=2),1,0)</f>
        <v>0</v>
      </c>
    </row>
    <row r="453" spans="1:42" x14ac:dyDescent="0.3">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c r="AJ453">
        <v>4</v>
      </c>
      <c r="AK453" t="str">
        <f>VLOOKUP(tbl_Employees[[#This Row],[Fake_Performance]],Perf_Bands!$B:$C,2,FALSE)</f>
        <v>High Performer</v>
      </c>
      <c r="AL453">
        <f>IF(tbl_Employees[[#This Row],[Attrition]]="Yes",1,0)</f>
        <v>0</v>
      </c>
      <c r="AM453">
        <f>IF(AND(tbl_Employees[[#This Row],[Gender]]="Female",tbl_Employees[[#This Row],[Attrition_Flag]]=1),1,0)</f>
        <v>0</v>
      </c>
      <c r="AN453">
        <f>IF(AND(tbl_Employees[[#This Row],[MaritalStatus]]="Married",tbl_Employees[[#This Row],[Attrition_Flag]]=1),1,0)</f>
        <v>0</v>
      </c>
      <c r="AO453">
        <v>1</v>
      </c>
      <c r="AP453">
        <f>IF(OR(tbl_Employees[[#This Row],[WorkLifeBalance]]=1,tbl_Employees[[#This Row],[WorkLifeBalance]]=2),1,0)</f>
        <v>1</v>
      </c>
    </row>
    <row r="454" spans="1:42" x14ac:dyDescent="0.3">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c r="AJ454">
        <v>3</v>
      </c>
      <c r="AK454" t="str">
        <f>VLOOKUP(tbl_Employees[[#This Row],[Fake_Performance]],Perf_Bands!$B:$C,2,FALSE)</f>
        <v>To be Improved</v>
      </c>
      <c r="AL454">
        <f>IF(tbl_Employees[[#This Row],[Attrition]]="Yes",1,0)</f>
        <v>0</v>
      </c>
      <c r="AM454">
        <f>IF(AND(tbl_Employees[[#This Row],[Gender]]="Female",tbl_Employees[[#This Row],[Attrition_Flag]]=1),1,0)</f>
        <v>0</v>
      </c>
      <c r="AN454">
        <f>IF(AND(tbl_Employees[[#This Row],[MaritalStatus]]="Married",tbl_Employees[[#This Row],[Attrition_Flag]]=1),1,0)</f>
        <v>0</v>
      </c>
      <c r="AO454">
        <v>1</v>
      </c>
      <c r="AP454">
        <f>IF(OR(tbl_Employees[[#This Row],[WorkLifeBalance]]=1,tbl_Employees[[#This Row],[WorkLifeBalance]]=2),1,0)</f>
        <v>0</v>
      </c>
    </row>
    <row r="455" spans="1:42" x14ac:dyDescent="0.3">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c r="AJ455">
        <v>2</v>
      </c>
      <c r="AK455" t="str">
        <f>VLOOKUP(tbl_Employees[[#This Row],[Fake_Performance]],Perf_Bands!$B:$C,2,FALSE)</f>
        <v>To be Improved</v>
      </c>
      <c r="AL455">
        <f>IF(tbl_Employees[[#This Row],[Attrition]]="Yes",1,0)</f>
        <v>1</v>
      </c>
      <c r="AM455">
        <f>IF(AND(tbl_Employees[[#This Row],[Gender]]="Female",tbl_Employees[[#This Row],[Attrition_Flag]]=1),1,0)</f>
        <v>1</v>
      </c>
      <c r="AN455">
        <f>IF(AND(tbl_Employees[[#This Row],[MaritalStatus]]="Married",tbl_Employees[[#This Row],[Attrition_Flag]]=1),1,0)</f>
        <v>0</v>
      </c>
      <c r="AO455">
        <v>1</v>
      </c>
      <c r="AP455">
        <f>IF(OR(tbl_Employees[[#This Row],[WorkLifeBalance]]=1,tbl_Employees[[#This Row],[WorkLifeBalance]]=2),1,0)</f>
        <v>1</v>
      </c>
    </row>
    <row r="456" spans="1:42" x14ac:dyDescent="0.3">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c r="AJ456">
        <v>2</v>
      </c>
      <c r="AK456" t="str">
        <f>VLOOKUP(tbl_Employees[[#This Row],[Fake_Performance]],Perf_Bands!$B:$C,2,FALSE)</f>
        <v>To be Improved</v>
      </c>
      <c r="AL456">
        <f>IF(tbl_Employees[[#This Row],[Attrition]]="Yes",1,0)</f>
        <v>0</v>
      </c>
      <c r="AM456">
        <f>IF(AND(tbl_Employees[[#This Row],[Gender]]="Female",tbl_Employees[[#This Row],[Attrition_Flag]]=1),1,0)</f>
        <v>0</v>
      </c>
      <c r="AN456">
        <f>IF(AND(tbl_Employees[[#This Row],[MaritalStatus]]="Married",tbl_Employees[[#This Row],[Attrition_Flag]]=1),1,0)</f>
        <v>0</v>
      </c>
      <c r="AO456">
        <v>1</v>
      </c>
      <c r="AP456">
        <f>IF(OR(tbl_Employees[[#This Row],[WorkLifeBalance]]=1,tbl_Employees[[#This Row],[WorkLifeBalance]]=2),1,0)</f>
        <v>0</v>
      </c>
    </row>
    <row r="457" spans="1:42" x14ac:dyDescent="0.3">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c r="AJ457">
        <v>4</v>
      </c>
      <c r="AK457" t="str">
        <f>VLOOKUP(tbl_Employees[[#This Row],[Fake_Performance]],Perf_Bands!$B:$C,2,FALSE)</f>
        <v>High Performer</v>
      </c>
      <c r="AL457">
        <f>IF(tbl_Employees[[#This Row],[Attrition]]="Yes",1,0)</f>
        <v>0</v>
      </c>
      <c r="AM457">
        <f>IF(AND(tbl_Employees[[#This Row],[Gender]]="Female",tbl_Employees[[#This Row],[Attrition_Flag]]=1),1,0)</f>
        <v>0</v>
      </c>
      <c r="AN457">
        <f>IF(AND(tbl_Employees[[#This Row],[MaritalStatus]]="Married",tbl_Employees[[#This Row],[Attrition_Flag]]=1),1,0)</f>
        <v>0</v>
      </c>
      <c r="AO457">
        <v>1</v>
      </c>
      <c r="AP457">
        <f>IF(OR(tbl_Employees[[#This Row],[WorkLifeBalance]]=1,tbl_Employees[[#This Row],[WorkLifeBalance]]=2),1,0)</f>
        <v>0</v>
      </c>
    </row>
    <row r="458" spans="1:42" x14ac:dyDescent="0.3">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c r="AJ458">
        <v>1</v>
      </c>
      <c r="AK458" t="str">
        <f>VLOOKUP(tbl_Employees[[#This Row],[Fake_Performance]],Perf_Bands!$B:$C,2,FALSE)</f>
        <v>Performance Improvement Plan</v>
      </c>
      <c r="AL458">
        <f>IF(tbl_Employees[[#This Row],[Attrition]]="Yes",1,0)</f>
        <v>0</v>
      </c>
      <c r="AM458">
        <f>IF(AND(tbl_Employees[[#This Row],[Gender]]="Female",tbl_Employees[[#This Row],[Attrition_Flag]]=1),1,0)</f>
        <v>0</v>
      </c>
      <c r="AN458">
        <f>IF(AND(tbl_Employees[[#This Row],[MaritalStatus]]="Married",tbl_Employees[[#This Row],[Attrition_Flag]]=1),1,0)</f>
        <v>0</v>
      </c>
      <c r="AO458">
        <v>1</v>
      </c>
      <c r="AP458">
        <f>IF(OR(tbl_Employees[[#This Row],[WorkLifeBalance]]=1,tbl_Employees[[#This Row],[WorkLifeBalance]]=2),1,0)</f>
        <v>1</v>
      </c>
    </row>
    <row r="459" spans="1:42" x14ac:dyDescent="0.3">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c r="AJ459">
        <v>3</v>
      </c>
      <c r="AK459" t="str">
        <f>VLOOKUP(tbl_Employees[[#This Row],[Fake_Performance]],Perf_Bands!$B:$C,2,FALSE)</f>
        <v>To be Improved</v>
      </c>
      <c r="AL459">
        <f>IF(tbl_Employees[[#This Row],[Attrition]]="Yes",1,0)</f>
        <v>1</v>
      </c>
      <c r="AM459">
        <f>IF(AND(tbl_Employees[[#This Row],[Gender]]="Female",tbl_Employees[[#This Row],[Attrition_Flag]]=1),1,0)</f>
        <v>0</v>
      </c>
      <c r="AN459">
        <f>IF(AND(tbl_Employees[[#This Row],[MaritalStatus]]="Married",tbl_Employees[[#This Row],[Attrition_Flag]]=1),1,0)</f>
        <v>0</v>
      </c>
      <c r="AO459">
        <v>1</v>
      </c>
      <c r="AP459">
        <f>IF(OR(tbl_Employees[[#This Row],[WorkLifeBalance]]=1,tbl_Employees[[#This Row],[WorkLifeBalance]]=2),1,0)</f>
        <v>0</v>
      </c>
    </row>
    <row r="460" spans="1:42" x14ac:dyDescent="0.3">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c r="AJ460">
        <v>2</v>
      </c>
      <c r="AK460" t="str">
        <f>VLOOKUP(tbl_Employees[[#This Row],[Fake_Performance]],Perf_Bands!$B:$C,2,FALSE)</f>
        <v>To be Improved</v>
      </c>
      <c r="AL460">
        <f>IF(tbl_Employees[[#This Row],[Attrition]]="Yes",1,0)</f>
        <v>0</v>
      </c>
      <c r="AM460">
        <f>IF(AND(tbl_Employees[[#This Row],[Gender]]="Female",tbl_Employees[[#This Row],[Attrition_Flag]]=1),1,0)</f>
        <v>0</v>
      </c>
      <c r="AN460">
        <f>IF(AND(tbl_Employees[[#This Row],[MaritalStatus]]="Married",tbl_Employees[[#This Row],[Attrition_Flag]]=1),1,0)</f>
        <v>0</v>
      </c>
      <c r="AO460">
        <v>1</v>
      </c>
      <c r="AP460">
        <f>IF(OR(tbl_Employees[[#This Row],[WorkLifeBalance]]=1,tbl_Employees[[#This Row],[WorkLifeBalance]]=2),1,0)</f>
        <v>0</v>
      </c>
    </row>
    <row r="461" spans="1:42" x14ac:dyDescent="0.3">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c r="AJ461">
        <v>4</v>
      </c>
      <c r="AK461" t="str">
        <f>VLOOKUP(tbl_Employees[[#This Row],[Fake_Performance]],Perf_Bands!$B:$C,2,FALSE)</f>
        <v>High Performer</v>
      </c>
      <c r="AL461">
        <f>IF(tbl_Employees[[#This Row],[Attrition]]="Yes",1,0)</f>
        <v>0</v>
      </c>
      <c r="AM461">
        <f>IF(AND(tbl_Employees[[#This Row],[Gender]]="Female",tbl_Employees[[#This Row],[Attrition_Flag]]=1),1,0)</f>
        <v>0</v>
      </c>
      <c r="AN461">
        <f>IF(AND(tbl_Employees[[#This Row],[MaritalStatus]]="Married",tbl_Employees[[#This Row],[Attrition_Flag]]=1),1,0)</f>
        <v>0</v>
      </c>
      <c r="AO461">
        <v>1</v>
      </c>
      <c r="AP461">
        <f>IF(OR(tbl_Employees[[#This Row],[WorkLifeBalance]]=1,tbl_Employees[[#This Row],[WorkLifeBalance]]=2),1,0)</f>
        <v>0</v>
      </c>
    </row>
    <row r="462" spans="1:42" x14ac:dyDescent="0.3">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c r="AJ462">
        <v>4</v>
      </c>
      <c r="AK462" t="str">
        <f>VLOOKUP(tbl_Employees[[#This Row],[Fake_Performance]],Perf_Bands!$B:$C,2,FALSE)</f>
        <v>High Performer</v>
      </c>
      <c r="AL462">
        <f>IF(tbl_Employees[[#This Row],[Attrition]]="Yes",1,0)</f>
        <v>0</v>
      </c>
      <c r="AM462">
        <f>IF(AND(tbl_Employees[[#This Row],[Gender]]="Female",tbl_Employees[[#This Row],[Attrition_Flag]]=1),1,0)</f>
        <v>0</v>
      </c>
      <c r="AN462">
        <f>IF(AND(tbl_Employees[[#This Row],[MaritalStatus]]="Married",tbl_Employees[[#This Row],[Attrition_Flag]]=1),1,0)</f>
        <v>0</v>
      </c>
      <c r="AO462">
        <v>1</v>
      </c>
      <c r="AP462">
        <f>IF(OR(tbl_Employees[[#This Row],[WorkLifeBalance]]=1,tbl_Employees[[#This Row],[WorkLifeBalance]]=2),1,0)</f>
        <v>0</v>
      </c>
    </row>
    <row r="463" spans="1:42" x14ac:dyDescent="0.3">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c r="AJ463">
        <v>4</v>
      </c>
      <c r="AK463" t="str">
        <f>VLOOKUP(tbl_Employees[[#This Row],[Fake_Performance]],Perf_Bands!$B:$C,2,FALSE)</f>
        <v>High Performer</v>
      </c>
      <c r="AL463">
        <f>IF(tbl_Employees[[#This Row],[Attrition]]="Yes",1,0)</f>
        <v>0</v>
      </c>
      <c r="AM463">
        <f>IF(AND(tbl_Employees[[#This Row],[Gender]]="Female",tbl_Employees[[#This Row],[Attrition_Flag]]=1),1,0)</f>
        <v>0</v>
      </c>
      <c r="AN463">
        <f>IF(AND(tbl_Employees[[#This Row],[MaritalStatus]]="Married",tbl_Employees[[#This Row],[Attrition_Flag]]=1),1,0)</f>
        <v>0</v>
      </c>
      <c r="AO463">
        <v>1</v>
      </c>
      <c r="AP463">
        <f>IF(OR(tbl_Employees[[#This Row],[WorkLifeBalance]]=1,tbl_Employees[[#This Row],[WorkLifeBalance]]=2),1,0)</f>
        <v>0</v>
      </c>
    </row>
    <row r="464" spans="1:42" x14ac:dyDescent="0.3">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c r="AJ464">
        <v>4</v>
      </c>
      <c r="AK464" t="str">
        <f>VLOOKUP(tbl_Employees[[#This Row],[Fake_Performance]],Perf_Bands!$B:$C,2,FALSE)</f>
        <v>High Performer</v>
      </c>
      <c r="AL464">
        <f>IF(tbl_Employees[[#This Row],[Attrition]]="Yes",1,0)</f>
        <v>0</v>
      </c>
      <c r="AM464">
        <f>IF(AND(tbl_Employees[[#This Row],[Gender]]="Female",tbl_Employees[[#This Row],[Attrition_Flag]]=1),1,0)</f>
        <v>0</v>
      </c>
      <c r="AN464">
        <f>IF(AND(tbl_Employees[[#This Row],[MaritalStatus]]="Married",tbl_Employees[[#This Row],[Attrition_Flag]]=1),1,0)</f>
        <v>0</v>
      </c>
      <c r="AO464">
        <v>1</v>
      </c>
      <c r="AP464">
        <f>IF(OR(tbl_Employees[[#This Row],[WorkLifeBalance]]=1,tbl_Employees[[#This Row],[WorkLifeBalance]]=2),1,0)</f>
        <v>0</v>
      </c>
    </row>
    <row r="465" spans="1:42" x14ac:dyDescent="0.3">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c r="AJ465">
        <v>3</v>
      </c>
      <c r="AK465" t="str">
        <f>VLOOKUP(tbl_Employees[[#This Row],[Fake_Performance]],Perf_Bands!$B:$C,2,FALSE)</f>
        <v>To be Improved</v>
      </c>
      <c r="AL465">
        <f>IF(tbl_Employees[[#This Row],[Attrition]]="Yes",1,0)</f>
        <v>1</v>
      </c>
      <c r="AM465">
        <f>IF(AND(tbl_Employees[[#This Row],[Gender]]="Female",tbl_Employees[[#This Row],[Attrition_Flag]]=1),1,0)</f>
        <v>0</v>
      </c>
      <c r="AN465">
        <f>IF(AND(tbl_Employees[[#This Row],[MaritalStatus]]="Married",tbl_Employees[[#This Row],[Attrition_Flag]]=1),1,0)</f>
        <v>0</v>
      </c>
      <c r="AO465">
        <v>1</v>
      </c>
      <c r="AP465">
        <f>IF(OR(tbl_Employees[[#This Row],[WorkLifeBalance]]=1,tbl_Employees[[#This Row],[WorkLifeBalance]]=2),1,0)</f>
        <v>1</v>
      </c>
    </row>
    <row r="466" spans="1:42" x14ac:dyDescent="0.3">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c r="AJ466">
        <v>5</v>
      </c>
      <c r="AK466" t="str">
        <f>VLOOKUP(tbl_Employees[[#This Row],[Fake_Performance]],Perf_Bands!$B:$C,2,FALSE)</f>
        <v>High Performer</v>
      </c>
      <c r="AL466">
        <f>IF(tbl_Employees[[#This Row],[Attrition]]="Yes",1,0)</f>
        <v>0</v>
      </c>
      <c r="AM466">
        <f>IF(AND(tbl_Employees[[#This Row],[Gender]]="Female",tbl_Employees[[#This Row],[Attrition_Flag]]=1),1,0)</f>
        <v>0</v>
      </c>
      <c r="AN466">
        <f>IF(AND(tbl_Employees[[#This Row],[MaritalStatus]]="Married",tbl_Employees[[#This Row],[Attrition_Flag]]=1),1,0)</f>
        <v>0</v>
      </c>
      <c r="AO466">
        <v>1</v>
      </c>
      <c r="AP466">
        <f>IF(OR(tbl_Employees[[#This Row],[WorkLifeBalance]]=1,tbl_Employees[[#This Row],[WorkLifeBalance]]=2),1,0)</f>
        <v>0</v>
      </c>
    </row>
    <row r="467" spans="1:42" x14ac:dyDescent="0.3">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c r="AJ467">
        <v>5</v>
      </c>
      <c r="AK467" t="str">
        <f>VLOOKUP(tbl_Employees[[#This Row],[Fake_Performance]],Perf_Bands!$B:$C,2,FALSE)</f>
        <v>High Performer</v>
      </c>
      <c r="AL467">
        <f>IF(tbl_Employees[[#This Row],[Attrition]]="Yes",1,0)</f>
        <v>0</v>
      </c>
      <c r="AM467">
        <f>IF(AND(tbl_Employees[[#This Row],[Gender]]="Female",tbl_Employees[[#This Row],[Attrition_Flag]]=1),1,0)</f>
        <v>0</v>
      </c>
      <c r="AN467">
        <f>IF(AND(tbl_Employees[[#This Row],[MaritalStatus]]="Married",tbl_Employees[[#This Row],[Attrition_Flag]]=1),1,0)</f>
        <v>0</v>
      </c>
      <c r="AO467">
        <v>1</v>
      </c>
      <c r="AP467">
        <f>IF(OR(tbl_Employees[[#This Row],[WorkLifeBalance]]=1,tbl_Employees[[#This Row],[WorkLifeBalance]]=2),1,0)</f>
        <v>1</v>
      </c>
    </row>
    <row r="468" spans="1:42" x14ac:dyDescent="0.3">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c r="AJ468">
        <v>2</v>
      </c>
      <c r="AK468" t="str">
        <f>VLOOKUP(tbl_Employees[[#This Row],[Fake_Performance]],Perf_Bands!$B:$C,2,FALSE)</f>
        <v>To be Improved</v>
      </c>
      <c r="AL468">
        <f>IF(tbl_Employees[[#This Row],[Attrition]]="Yes",1,0)</f>
        <v>0</v>
      </c>
      <c r="AM468">
        <f>IF(AND(tbl_Employees[[#This Row],[Gender]]="Female",tbl_Employees[[#This Row],[Attrition_Flag]]=1),1,0)</f>
        <v>0</v>
      </c>
      <c r="AN468">
        <f>IF(AND(tbl_Employees[[#This Row],[MaritalStatus]]="Married",tbl_Employees[[#This Row],[Attrition_Flag]]=1),1,0)</f>
        <v>0</v>
      </c>
      <c r="AO468">
        <v>1</v>
      </c>
      <c r="AP468">
        <f>IF(OR(tbl_Employees[[#This Row],[WorkLifeBalance]]=1,tbl_Employees[[#This Row],[WorkLifeBalance]]=2),1,0)</f>
        <v>0</v>
      </c>
    </row>
    <row r="469" spans="1:42" x14ac:dyDescent="0.3">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c r="AJ469">
        <v>5</v>
      </c>
      <c r="AK469" t="str">
        <f>VLOOKUP(tbl_Employees[[#This Row],[Fake_Performance]],Perf_Bands!$B:$C,2,FALSE)</f>
        <v>High Performer</v>
      </c>
      <c r="AL469">
        <f>IF(tbl_Employees[[#This Row],[Attrition]]="Yes",1,0)</f>
        <v>0</v>
      </c>
      <c r="AM469">
        <f>IF(AND(tbl_Employees[[#This Row],[Gender]]="Female",tbl_Employees[[#This Row],[Attrition_Flag]]=1),1,0)</f>
        <v>0</v>
      </c>
      <c r="AN469">
        <f>IF(AND(tbl_Employees[[#This Row],[MaritalStatus]]="Married",tbl_Employees[[#This Row],[Attrition_Flag]]=1),1,0)</f>
        <v>0</v>
      </c>
      <c r="AO469">
        <v>1</v>
      </c>
      <c r="AP469">
        <f>IF(OR(tbl_Employees[[#This Row],[WorkLifeBalance]]=1,tbl_Employees[[#This Row],[WorkLifeBalance]]=2),1,0)</f>
        <v>0</v>
      </c>
    </row>
    <row r="470" spans="1:42" x14ac:dyDescent="0.3">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c r="AJ470">
        <v>1</v>
      </c>
      <c r="AK470" t="str">
        <f>VLOOKUP(tbl_Employees[[#This Row],[Fake_Performance]],Perf_Bands!$B:$C,2,FALSE)</f>
        <v>Performance Improvement Plan</v>
      </c>
      <c r="AL470">
        <f>IF(tbl_Employees[[#This Row],[Attrition]]="Yes",1,0)</f>
        <v>0</v>
      </c>
      <c r="AM470">
        <f>IF(AND(tbl_Employees[[#This Row],[Gender]]="Female",tbl_Employees[[#This Row],[Attrition_Flag]]=1),1,0)</f>
        <v>0</v>
      </c>
      <c r="AN470">
        <f>IF(AND(tbl_Employees[[#This Row],[MaritalStatus]]="Married",tbl_Employees[[#This Row],[Attrition_Flag]]=1),1,0)</f>
        <v>0</v>
      </c>
      <c r="AO470">
        <v>1</v>
      </c>
      <c r="AP470">
        <f>IF(OR(tbl_Employees[[#This Row],[WorkLifeBalance]]=1,tbl_Employees[[#This Row],[WorkLifeBalance]]=2),1,0)</f>
        <v>0</v>
      </c>
    </row>
    <row r="471" spans="1:42" x14ac:dyDescent="0.3">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c r="AJ471">
        <v>2</v>
      </c>
      <c r="AK471" t="str">
        <f>VLOOKUP(tbl_Employees[[#This Row],[Fake_Performance]],Perf_Bands!$B:$C,2,FALSE)</f>
        <v>To be Improved</v>
      </c>
      <c r="AL471">
        <f>IF(tbl_Employees[[#This Row],[Attrition]]="Yes",1,0)</f>
        <v>1</v>
      </c>
      <c r="AM471">
        <f>IF(AND(tbl_Employees[[#This Row],[Gender]]="Female",tbl_Employees[[#This Row],[Attrition_Flag]]=1),1,0)</f>
        <v>0</v>
      </c>
      <c r="AN471">
        <f>IF(AND(tbl_Employees[[#This Row],[MaritalStatus]]="Married",tbl_Employees[[#This Row],[Attrition_Flag]]=1),1,0)</f>
        <v>1</v>
      </c>
      <c r="AO471">
        <v>1</v>
      </c>
      <c r="AP471">
        <f>IF(OR(tbl_Employees[[#This Row],[WorkLifeBalance]]=1,tbl_Employees[[#This Row],[WorkLifeBalance]]=2),1,0)</f>
        <v>0</v>
      </c>
    </row>
    <row r="472" spans="1:42" x14ac:dyDescent="0.3">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c r="AJ472">
        <v>2</v>
      </c>
      <c r="AK472" t="str">
        <f>VLOOKUP(tbl_Employees[[#This Row],[Fake_Performance]],Perf_Bands!$B:$C,2,FALSE)</f>
        <v>To be Improved</v>
      </c>
      <c r="AL472">
        <f>IF(tbl_Employees[[#This Row],[Attrition]]="Yes",1,0)</f>
        <v>0</v>
      </c>
      <c r="AM472">
        <f>IF(AND(tbl_Employees[[#This Row],[Gender]]="Female",tbl_Employees[[#This Row],[Attrition_Flag]]=1),1,0)</f>
        <v>0</v>
      </c>
      <c r="AN472">
        <f>IF(AND(tbl_Employees[[#This Row],[MaritalStatus]]="Married",tbl_Employees[[#This Row],[Attrition_Flag]]=1),1,0)</f>
        <v>0</v>
      </c>
      <c r="AO472">
        <v>1</v>
      </c>
      <c r="AP472">
        <f>IF(OR(tbl_Employees[[#This Row],[WorkLifeBalance]]=1,tbl_Employees[[#This Row],[WorkLifeBalance]]=2),1,0)</f>
        <v>0</v>
      </c>
    </row>
    <row r="473" spans="1:42" x14ac:dyDescent="0.3">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c r="AJ473">
        <v>5</v>
      </c>
      <c r="AK473" t="str">
        <f>VLOOKUP(tbl_Employees[[#This Row],[Fake_Performance]],Perf_Bands!$B:$C,2,FALSE)</f>
        <v>High Performer</v>
      </c>
      <c r="AL473">
        <f>IF(tbl_Employees[[#This Row],[Attrition]]="Yes",1,0)</f>
        <v>0</v>
      </c>
      <c r="AM473">
        <f>IF(AND(tbl_Employees[[#This Row],[Gender]]="Female",tbl_Employees[[#This Row],[Attrition_Flag]]=1),1,0)</f>
        <v>0</v>
      </c>
      <c r="AN473">
        <f>IF(AND(tbl_Employees[[#This Row],[MaritalStatus]]="Married",tbl_Employees[[#This Row],[Attrition_Flag]]=1),1,0)</f>
        <v>0</v>
      </c>
      <c r="AO473">
        <v>1</v>
      </c>
      <c r="AP473">
        <f>IF(OR(tbl_Employees[[#This Row],[WorkLifeBalance]]=1,tbl_Employees[[#This Row],[WorkLifeBalance]]=2),1,0)</f>
        <v>0</v>
      </c>
    </row>
    <row r="474" spans="1:42" x14ac:dyDescent="0.3">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c r="AJ474">
        <v>3</v>
      </c>
      <c r="AK474" t="str">
        <f>VLOOKUP(tbl_Employees[[#This Row],[Fake_Performance]],Perf_Bands!$B:$C,2,FALSE)</f>
        <v>To be Improved</v>
      </c>
      <c r="AL474">
        <f>IF(tbl_Employees[[#This Row],[Attrition]]="Yes",1,0)</f>
        <v>0</v>
      </c>
      <c r="AM474">
        <f>IF(AND(tbl_Employees[[#This Row],[Gender]]="Female",tbl_Employees[[#This Row],[Attrition_Flag]]=1),1,0)</f>
        <v>0</v>
      </c>
      <c r="AN474">
        <f>IF(AND(tbl_Employees[[#This Row],[MaritalStatus]]="Married",tbl_Employees[[#This Row],[Attrition_Flag]]=1),1,0)</f>
        <v>0</v>
      </c>
      <c r="AO474">
        <v>1</v>
      </c>
      <c r="AP474">
        <f>IF(OR(tbl_Employees[[#This Row],[WorkLifeBalance]]=1,tbl_Employees[[#This Row],[WorkLifeBalance]]=2),1,0)</f>
        <v>1</v>
      </c>
    </row>
    <row r="475" spans="1:42" x14ac:dyDescent="0.3">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c r="AJ475">
        <v>5</v>
      </c>
      <c r="AK475" t="str">
        <f>VLOOKUP(tbl_Employees[[#This Row],[Fake_Performance]],Perf_Bands!$B:$C,2,FALSE)</f>
        <v>High Performer</v>
      </c>
      <c r="AL475">
        <f>IF(tbl_Employees[[#This Row],[Attrition]]="Yes",1,0)</f>
        <v>0</v>
      </c>
      <c r="AM475">
        <f>IF(AND(tbl_Employees[[#This Row],[Gender]]="Female",tbl_Employees[[#This Row],[Attrition_Flag]]=1),1,0)</f>
        <v>0</v>
      </c>
      <c r="AN475">
        <f>IF(AND(tbl_Employees[[#This Row],[MaritalStatus]]="Married",tbl_Employees[[#This Row],[Attrition_Flag]]=1),1,0)</f>
        <v>0</v>
      </c>
      <c r="AO475">
        <v>1</v>
      </c>
      <c r="AP475">
        <f>IF(OR(tbl_Employees[[#This Row],[WorkLifeBalance]]=1,tbl_Employees[[#This Row],[WorkLifeBalance]]=2),1,0)</f>
        <v>0</v>
      </c>
    </row>
    <row r="476" spans="1:42" x14ac:dyDescent="0.3">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c r="AJ476">
        <v>2</v>
      </c>
      <c r="AK476" t="str">
        <f>VLOOKUP(tbl_Employees[[#This Row],[Fake_Performance]],Perf_Bands!$B:$C,2,FALSE)</f>
        <v>To be Improved</v>
      </c>
      <c r="AL476">
        <f>IF(tbl_Employees[[#This Row],[Attrition]]="Yes",1,0)</f>
        <v>0</v>
      </c>
      <c r="AM476">
        <f>IF(AND(tbl_Employees[[#This Row],[Gender]]="Female",tbl_Employees[[#This Row],[Attrition_Flag]]=1),1,0)</f>
        <v>0</v>
      </c>
      <c r="AN476">
        <f>IF(AND(tbl_Employees[[#This Row],[MaritalStatus]]="Married",tbl_Employees[[#This Row],[Attrition_Flag]]=1),1,0)</f>
        <v>0</v>
      </c>
      <c r="AO476">
        <v>1</v>
      </c>
      <c r="AP476">
        <f>IF(OR(tbl_Employees[[#This Row],[WorkLifeBalance]]=1,tbl_Employees[[#This Row],[WorkLifeBalance]]=2),1,0)</f>
        <v>0</v>
      </c>
    </row>
    <row r="477" spans="1:42" x14ac:dyDescent="0.3">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c r="AJ477">
        <v>3</v>
      </c>
      <c r="AK477" t="str">
        <f>VLOOKUP(tbl_Employees[[#This Row],[Fake_Performance]],Perf_Bands!$B:$C,2,FALSE)</f>
        <v>To be Improved</v>
      </c>
      <c r="AL477">
        <f>IF(tbl_Employees[[#This Row],[Attrition]]="Yes",1,0)</f>
        <v>0</v>
      </c>
      <c r="AM477">
        <f>IF(AND(tbl_Employees[[#This Row],[Gender]]="Female",tbl_Employees[[#This Row],[Attrition_Flag]]=1),1,0)</f>
        <v>0</v>
      </c>
      <c r="AN477">
        <f>IF(AND(tbl_Employees[[#This Row],[MaritalStatus]]="Married",tbl_Employees[[#This Row],[Attrition_Flag]]=1),1,0)</f>
        <v>0</v>
      </c>
      <c r="AO477">
        <v>1</v>
      </c>
      <c r="AP477">
        <f>IF(OR(tbl_Employees[[#This Row],[WorkLifeBalance]]=1,tbl_Employees[[#This Row],[WorkLifeBalance]]=2),1,0)</f>
        <v>0</v>
      </c>
    </row>
    <row r="478" spans="1:42" x14ac:dyDescent="0.3">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c r="AJ478">
        <v>2</v>
      </c>
      <c r="AK478" t="str">
        <f>VLOOKUP(tbl_Employees[[#This Row],[Fake_Performance]],Perf_Bands!$B:$C,2,FALSE)</f>
        <v>To be Improved</v>
      </c>
      <c r="AL478">
        <f>IF(tbl_Employees[[#This Row],[Attrition]]="Yes",1,0)</f>
        <v>0</v>
      </c>
      <c r="AM478">
        <f>IF(AND(tbl_Employees[[#This Row],[Gender]]="Female",tbl_Employees[[#This Row],[Attrition_Flag]]=1),1,0)</f>
        <v>0</v>
      </c>
      <c r="AN478">
        <f>IF(AND(tbl_Employees[[#This Row],[MaritalStatus]]="Married",tbl_Employees[[#This Row],[Attrition_Flag]]=1),1,0)</f>
        <v>0</v>
      </c>
      <c r="AO478">
        <v>1</v>
      </c>
      <c r="AP478">
        <f>IF(OR(tbl_Employees[[#This Row],[WorkLifeBalance]]=1,tbl_Employees[[#This Row],[WorkLifeBalance]]=2),1,0)</f>
        <v>0</v>
      </c>
    </row>
    <row r="479" spans="1:42" x14ac:dyDescent="0.3">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c r="AJ479">
        <v>2</v>
      </c>
      <c r="AK479" t="str">
        <f>VLOOKUP(tbl_Employees[[#This Row],[Fake_Performance]],Perf_Bands!$B:$C,2,FALSE)</f>
        <v>To be Improved</v>
      </c>
      <c r="AL479">
        <f>IF(tbl_Employees[[#This Row],[Attrition]]="Yes",1,0)</f>
        <v>0</v>
      </c>
      <c r="AM479">
        <f>IF(AND(tbl_Employees[[#This Row],[Gender]]="Female",tbl_Employees[[#This Row],[Attrition_Flag]]=1),1,0)</f>
        <v>0</v>
      </c>
      <c r="AN479">
        <f>IF(AND(tbl_Employees[[#This Row],[MaritalStatus]]="Married",tbl_Employees[[#This Row],[Attrition_Flag]]=1),1,0)</f>
        <v>0</v>
      </c>
      <c r="AO479">
        <v>1</v>
      </c>
      <c r="AP479">
        <f>IF(OR(tbl_Employees[[#This Row],[WorkLifeBalance]]=1,tbl_Employees[[#This Row],[WorkLifeBalance]]=2),1,0)</f>
        <v>0</v>
      </c>
    </row>
    <row r="480" spans="1:42" x14ac:dyDescent="0.3">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c r="AJ480">
        <v>1</v>
      </c>
      <c r="AK480" t="str">
        <f>VLOOKUP(tbl_Employees[[#This Row],[Fake_Performance]],Perf_Bands!$B:$C,2,FALSE)</f>
        <v>Performance Improvement Plan</v>
      </c>
      <c r="AL480">
        <f>IF(tbl_Employees[[#This Row],[Attrition]]="Yes",1,0)</f>
        <v>0</v>
      </c>
      <c r="AM480">
        <f>IF(AND(tbl_Employees[[#This Row],[Gender]]="Female",tbl_Employees[[#This Row],[Attrition_Flag]]=1),1,0)</f>
        <v>0</v>
      </c>
      <c r="AN480">
        <f>IF(AND(tbl_Employees[[#This Row],[MaritalStatus]]="Married",tbl_Employees[[#This Row],[Attrition_Flag]]=1),1,0)</f>
        <v>0</v>
      </c>
      <c r="AO480">
        <v>1</v>
      </c>
      <c r="AP480">
        <f>IF(OR(tbl_Employees[[#This Row],[WorkLifeBalance]]=1,tbl_Employees[[#This Row],[WorkLifeBalance]]=2),1,0)</f>
        <v>0</v>
      </c>
    </row>
    <row r="481" spans="1:42" x14ac:dyDescent="0.3">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c r="AJ481">
        <v>5</v>
      </c>
      <c r="AK481" t="str">
        <f>VLOOKUP(tbl_Employees[[#This Row],[Fake_Performance]],Perf_Bands!$B:$C,2,FALSE)</f>
        <v>High Performer</v>
      </c>
      <c r="AL481">
        <f>IF(tbl_Employees[[#This Row],[Attrition]]="Yes",1,0)</f>
        <v>1</v>
      </c>
      <c r="AM481">
        <f>IF(AND(tbl_Employees[[#This Row],[Gender]]="Female",tbl_Employees[[#This Row],[Attrition_Flag]]=1),1,0)</f>
        <v>1</v>
      </c>
      <c r="AN481">
        <f>IF(AND(tbl_Employees[[#This Row],[MaritalStatus]]="Married",tbl_Employees[[#This Row],[Attrition_Flag]]=1),1,0)</f>
        <v>1</v>
      </c>
      <c r="AO481">
        <v>1</v>
      </c>
      <c r="AP481">
        <f>IF(OR(tbl_Employees[[#This Row],[WorkLifeBalance]]=1,tbl_Employees[[#This Row],[WorkLifeBalance]]=2),1,0)</f>
        <v>0</v>
      </c>
    </row>
    <row r="482" spans="1:42" x14ac:dyDescent="0.3">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c r="AJ482">
        <v>1</v>
      </c>
      <c r="AK482" t="str">
        <f>VLOOKUP(tbl_Employees[[#This Row],[Fake_Performance]],Perf_Bands!$B:$C,2,FALSE)</f>
        <v>Performance Improvement Plan</v>
      </c>
      <c r="AL482">
        <f>IF(tbl_Employees[[#This Row],[Attrition]]="Yes",1,0)</f>
        <v>1</v>
      </c>
      <c r="AM482">
        <f>IF(AND(tbl_Employees[[#This Row],[Gender]]="Female",tbl_Employees[[#This Row],[Attrition_Flag]]=1),1,0)</f>
        <v>0</v>
      </c>
      <c r="AN482">
        <f>IF(AND(tbl_Employees[[#This Row],[MaritalStatus]]="Married",tbl_Employees[[#This Row],[Attrition_Flag]]=1),1,0)</f>
        <v>1</v>
      </c>
      <c r="AO482">
        <v>1</v>
      </c>
      <c r="AP482">
        <f>IF(OR(tbl_Employees[[#This Row],[WorkLifeBalance]]=1,tbl_Employees[[#This Row],[WorkLifeBalance]]=2),1,0)</f>
        <v>0</v>
      </c>
    </row>
    <row r="483" spans="1:42" x14ac:dyDescent="0.3">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c r="AJ483">
        <v>3</v>
      </c>
      <c r="AK483" t="str">
        <f>VLOOKUP(tbl_Employees[[#This Row],[Fake_Performance]],Perf_Bands!$B:$C,2,FALSE)</f>
        <v>To be Improved</v>
      </c>
      <c r="AL483">
        <f>IF(tbl_Employees[[#This Row],[Attrition]]="Yes",1,0)</f>
        <v>0</v>
      </c>
      <c r="AM483">
        <f>IF(AND(tbl_Employees[[#This Row],[Gender]]="Female",tbl_Employees[[#This Row],[Attrition_Flag]]=1),1,0)</f>
        <v>0</v>
      </c>
      <c r="AN483">
        <f>IF(AND(tbl_Employees[[#This Row],[MaritalStatus]]="Married",tbl_Employees[[#This Row],[Attrition_Flag]]=1),1,0)</f>
        <v>0</v>
      </c>
      <c r="AO483">
        <v>1</v>
      </c>
      <c r="AP483">
        <f>IF(OR(tbl_Employees[[#This Row],[WorkLifeBalance]]=1,tbl_Employees[[#This Row],[WorkLifeBalance]]=2),1,0)</f>
        <v>0</v>
      </c>
    </row>
    <row r="484" spans="1:42" x14ac:dyDescent="0.3">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c r="AJ484">
        <v>5</v>
      </c>
      <c r="AK484" t="str">
        <f>VLOOKUP(tbl_Employees[[#This Row],[Fake_Performance]],Perf_Bands!$B:$C,2,FALSE)</f>
        <v>High Performer</v>
      </c>
      <c r="AL484">
        <f>IF(tbl_Employees[[#This Row],[Attrition]]="Yes",1,0)</f>
        <v>1</v>
      </c>
      <c r="AM484">
        <f>IF(AND(tbl_Employees[[#This Row],[Gender]]="Female",tbl_Employees[[#This Row],[Attrition_Flag]]=1),1,0)</f>
        <v>0</v>
      </c>
      <c r="AN484">
        <f>IF(AND(tbl_Employees[[#This Row],[MaritalStatus]]="Married",tbl_Employees[[#This Row],[Attrition_Flag]]=1),1,0)</f>
        <v>0</v>
      </c>
      <c r="AO484">
        <v>1</v>
      </c>
      <c r="AP484">
        <f>IF(OR(tbl_Employees[[#This Row],[WorkLifeBalance]]=1,tbl_Employees[[#This Row],[WorkLifeBalance]]=2),1,0)</f>
        <v>1</v>
      </c>
    </row>
    <row r="485" spans="1:42" x14ac:dyDescent="0.3">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c r="AJ485">
        <v>3</v>
      </c>
      <c r="AK485" t="str">
        <f>VLOOKUP(tbl_Employees[[#This Row],[Fake_Performance]],Perf_Bands!$B:$C,2,FALSE)</f>
        <v>To be Improved</v>
      </c>
      <c r="AL485">
        <f>IF(tbl_Employees[[#This Row],[Attrition]]="Yes",1,0)</f>
        <v>0</v>
      </c>
      <c r="AM485">
        <f>IF(AND(tbl_Employees[[#This Row],[Gender]]="Female",tbl_Employees[[#This Row],[Attrition_Flag]]=1),1,0)</f>
        <v>0</v>
      </c>
      <c r="AN485">
        <f>IF(AND(tbl_Employees[[#This Row],[MaritalStatus]]="Married",tbl_Employees[[#This Row],[Attrition_Flag]]=1),1,0)</f>
        <v>0</v>
      </c>
      <c r="AO485">
        <v>1</v>
      </c>
      <c r="AP485">
        <f>IF(OR(tbl_Employees[[#This Row],[WorkLifeBalance]]=1,tbl_Employees[[#This Row],[WorkLifeBalance]]=2),1,0)</f>
        <v>0</v>
      </c>
    </row>
    <row r="486" spans="1:42" x14ac:dyDescent="0.3">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c r="AJ486">
        <v>4</v>
      </c>
      <c r="AK486" t="str">
        <f>VLOOKUP(tbl_Employees[[#This Row],[Fake_Performance]],Perf_Bands!$B:$C,2,FALSE)</f>
        <v>High Performer</v>
      </c>
      <c r="AL486">
        <f>IF(tbl_Employees[[#This Row],[Attrition]]="Yes",1,0)</f>
        <v>0</v>
      </c>
      <c r="AM486">
        <f>IF(AND(tbl_Employees[[#This Row],[Gender]]="Female",tbl_Employees[[#This Row],[Attrition_Flag]]=1),1,0)</f>
        <v>0</v>
      </c>
      <c r="AN486">
        <f>IF(AND(tbl_Employees[[#This Row],[MaritalStatus]]="Married",tbl_Employees[[#This Row],[Attrition_Flag]]=1),1,0)</f>
        <v>0</v>
      </c>
      <c r="AO486">
        <v>1</v>
      </c>
      <c r="AP486">
        <f>IF(OR(tbl_Employees[[#This Row],[WorkLifeBalance]]=1,tbl_Employees[[#This Row],[WorkLifeBalance]]=2),1,0)</f>
        <v>0</v>
      </c>
    </row>
    <row r="487" spans="1:42" x14ac:dyDescent="0.3">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c r="AJ487">
        <v>1</v>
      </c>
      <c r="AK487" t="str">
        <f>VLOOKUP(tbl_Employees[[#This Row],[Fake_Performance]],Perf_Bands!$B:$C,2,FALSE)</f>
        <v>Performance Improvement Plan</v>
      </c>
      <c r="AL487">
        <f>IF(tbl_Employees[[#This Row],[Attrition]]="Yes",1,0)</f>
        <v>0</v>
      </c>
      <c r="AM487">
        <f>IF(AND(tbl_Employees[[#This Row],[Gender]]="Female",tbl_Employees[[#This Row],[Attrition_Flag]]=1),1,0)</f>
        <v>0</v>
      </c>
      <c r="AN487">
        <f>IF(AND(tbl_Employees[[#This Row],[MaritalStatus]]="Married",tbl_Employees[[#This Row],[Attrition_Flag]]=1),1,0)</f>
        <v>0</v>
      </c>
      <c r="AO487">
        <v>1</v>
      </c>
      <c r="AP487">
        <f>IF(OR(tbl_Employees[[#This Row],[WorkLifeBalance]]=1,tbl_Employees[[#This Row],[WorkLifeBalance]]=2),1,0)</f>
        <v>1</v>
      </c>
    </row>
    <row r="488" spans="1:42" x14ac:dyDescent="0.3">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c r="AJ488">
        <v>1</v>
      </c>
      <c r="AK488" t="str">
        <f>VLOOKUP(tbl_Employees[[#This Row],[Fake_Performance]],Perf_Bands!$B:$C,2,FALSE)</f>
        <v>Performance Improvement Plan</v>
      </c>
      <c r="AL488">
        <f>IF(tbl_Employees[[#This Row],[Attrition]]="Yes",1,0)</f>
        <v>0</v>
      </c>
      <c r="AM488">
        <f>IF(AND(tbl_Employees[[#This Row],[Gender]]="Female",tbl_Employees[[#This Row],[Attrition_Flag]]=1),1,0)</f>
        <v>0</v>
      </c>
      <c r="AN488">
        <f>IF(AND(tbl_Employees[[#This Row],[MaritalStatus]]="Married",tbl_Employees[[#This Row],[Attrition_Flag]]=1),1,0)</f>
        <v>0</v>
      </c>
      <c r="AO488">
        <v>1</v>
      </c>
      <c r="AP488">
        <f>IF(OR(tbl_Employees[[#This Row],[WorkLifeBalance]]=1,tbl_Employees[[#This Row],[WorkLifeBalance]]=2),1,0)</f>
        <v>1</v>
      </c>
    </row>
    <row r="489" spans="1:42" x14ac:dyDescent="0.3">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c r="AJ489">
        <v>5</v>
      </c>
      <c r="AK489" t="str">
        <f>VLOOKUP(tbl_Employees[[#This Row],[Fake_Performance]],Perf_Bands!$B:$C,2,FALSE)</f>
        <v>High Performer</v>
      </c>
      <c r="AL489">
        <f>IF(tbl_Employees[[#This Row],[Attrition]]="Yes",1,0)</f>
        <v>0</v>
      </c>
      <c r="AM489">
        <f>IF(AND(tbl_Employees[[#This Row],[Gender]]="Female",tbl_Employees[[#This Row],[Attrition_Flag]]=1),1,0)</f>
        <v>0</v>
      </c>
      <c r="AN489">
        <f>IF(AND(tbl_Employees[[#This Row],[MaritalStatus]]="Married",tbl_Employees[[#This Row],[Attrition_Flag]]=1),1,0)</f>
        <v>0</v>
      </c>
      <c r="AO489">
        <v>1</v>
      </c>
      <c r="AP489">
        <f>IF(OR(tbl_Employees[[#This Row],[WorkLifeBalance]]=1,tbl_Employees[[#This Row],[WorkLifeBalance]]=2),1,0)</f>
        <v>0</v>
      </c>
    </row>
    <row r="490" spans="1:42" x14ac:dyDescent="0.3">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c r="AJ490">
        <v>4</v>
      </c>
      <c r="AK490" t="str">
        <f>VLOOKUP(tbl_Employees[[#This Row],[Fake_Performance]],Perf_Bands!$B:$C,2,FALSE)</f>
        <v>High Performer</v>
      </c>
      <c r="AL490">
        <f>IF(tbl_Employees[[#This Row],[Attrition]]="Yes",1,0)</f>
        <v>0</v>
      </c>
      <c r="AM490">
        <f>IF(AND(tbl_Employees[[#This Row],[Gender]]="Female",tbl_Employees[[#This Row],[Attrition_Flag]]=1),1,0)</f>
        <v>0</v>
      </c>
      <c r="AN490">
        <f>IF(AND(tbl_Employees[[#This Row],[MaritalStatus]]="Married",tbl_Employees[[#This Row],[Attrition_Flag]]=1),1,0)</f>
        <v>0</v>
      </c>
      <c r="AO490">
        <v>1</v>
      </c>
      <c r="AP490">
        <f>IF(OR(tbl_Employees[[#This Row],[WorkLifeBalance]]=1,tbl_Employees[[#This Row],[WorkLifeBalance]]=2),1,0)</f>
        <v>0</v>
      </c>
    </row>
    <row r="491" spans="1:42" x14ac:dyDescent="0.3">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c r="AJ491">
        <v>4</v>
      </c>
      <c r="AK491" t="str">
        <f>VLOOKUP(tbl_Employees[[#This Row],[Fake_Performance]],Perf_Bands!$B:$C,2,FALSE)</f>
        <v>High Performer</v>
      </c>
      <c r="AL491">
        <f>IF(tbl_Employees[[#This Row],[Attrition]]="Yes",1,0)</f>
        <v>0</v>
      </c>
      <c r="AM491">
        <f>IF(AND(tbl_Employees[[#This Row],[Gender]]="Female",tbl_Employees[[#This Row],[Attrition_Flag]]=1),1,0)</f>
        <v>0</v>
      </c>
      <c r="AN491">
        <f>IF(AND(tbl_Employees[[#This Row],[MaritalStatus]]="Married",tbl_Employees[[#This Row],[Attrition_Flag]]=1),1,0)</f>
        <v>0</v>
      </c>
      <c r="AO491">
        <v>1</v>
      </c>
      <c r="AP491">
        <f>IF(OR(tbl_Employees[[#This Row],[WorkLifeBalance]]=1,tbl_Employees[[#This Row],[WorkLifeBalance]]=2),1,0)</f>
        <v>1</v>
      </c>
    </row>
    <row r="492" spans="1:42" x14ac:dyDescent="0.3">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c r="AJ492">
        <v>4</v>
      </c>
      <c r="AK492" t="str">
        <f>VLOOKUP(tbl_Employees[[#This Row],[Fake_Performance]],Perf_Bands!$B:$C,2,FALSE)</f>
        <v>High Performer</v>
      </c>
      <c r="AL492">
        <f>IF(tbl_Employees[[#This Row],[Attrition]]="Yes",1,0)</f>
        <v>0</v>
      </c>
      <c r="AM492">
        <f>IF(AND(tbl_Employees[[#This Row],[Gender]]="Female",tbl_Employees[[#This Row],[Attrition_Flag]]=1),1,0)</f>
        <v>0</v>
      </c>
      <c r="AN492">
        <f>IF(AND(tbl_Employees[[#This Row],[MaritalStatus]]="Married",tbl_Employees[[#This Row],[Attrition_Flag]]=1),1,0)</f>
        <v>0</v>
      </c>
      <c r="AO492">
        <v>1</v>
      </c>
      <c r="AP492">
        <f>IF(OR(tbl_Employees[[#This Row],[WorkLifeBalance]]=1,tbl_Employees[[#This Row],[WorkLifeBalance]]=2),1,0)</f>
        <v>1</v>
      </c>
    </row>
    <row r="493" spans="1:42" x14ac:dyDescent="0.3">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c r="AJ493">
        <v>4</v>
      </c>
      <c r="AK493" t="str">
        <f>VLOOKUP(tbl_Employees[[#This Row],[Fake_Performance]],Perf_Bands!$B:$C,2,FALSE)</f>
        <v>High Performer</v>
      </c>
      <c r="AL493">
        <f>IF(tbl_Employees[[#This Row],[Attrition]]="Yes",1,0)</f>
        <v>0</v>
      </c>
      <c r="AM493">
        <f>IF(AND(tbl_Employees[[#This Row],[Gender]]="Female",tbl_Employees[[#This Row],[Attrition_Flag]]=1),1,0)</f>
        <v>0</v>
      </c>
      <c r="AN493">
        <f>IF(AND(tbl_Employees[[#This Row],[MaritalStatus]]="Married",tbl_Employees[[#This Row],[Attrition_Flag]]=1),1,0)</f>
        <v>0</v>
      </c>
      <c r="AO493">
        <v>1</v>
      </c>
      <c r="AP493">
        <f>IF(OR(tbl_Employees[[#This Row],[WorkLifeBalance]]=1,tbl_Employees[[#This Row],[WorkLifeBalance]]=2),1,0)</f>
        <v>0</v>
      </c>
    </row>
    <row r="494" spans="1:42" x14ac:dyDescent="0.3">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c r="AJ494">
        <v>5</v>
      </c>
      <c r="AK494" t="str">
        <f>VLOOKUP(tbl_Employees[[#This Row],[Fake_Performance]],Perf_Bands!$B:$C,2,FALSE)</f>
        <v>High Performer</v>
      </c>
      <c r="AL494">
        <f>IF(tbl_Employees[[#This Row],[Attrition]]="Yes",1,0)</f>
        <v>0</v>
      </c>
      <c r="AM494">
        <f>IF(AND(tbl_Employees[[#This Row],[Gender]]="Female",tbl_Employees[[#This Row],[Attrition_Flag]]=1),1,0)</f>
        <v>0</v>
      </c>
      <c r="AN494">
        <f>IF(AND(tbl_Employees[[#This Row],[MaritalStatus]]="Married",tbl_Employees[[#This Row],[Attrition_Flag]]=1),1,0)</f>
        <v>0</v>
      </c>
      <c r="AO494">
        <v>1</v>
      </c>
      <c r="AP494">
        <f>IF(OR(tbl_Employees[[#This Row],[WorkLifeBalance]]=1,tbl_Employees[[#This Row],[WorkLifeBalance]]=2),1,0)</f>
        <v>1</v>
      </c>
    </row>
    <row r="495" spans="1:42" x14ac:dyDescent="0.3">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c r="AJ495">
        <v>4</v>
      </c>
      <c r="AK495" t="str">
        <f>VLOOKUP(tbl_Employees[[#This Row],[Fake_Performance]],Perf_Bands!$B:$C,2,FALSE)</f>
        <v>High Performer</v>
      </c>
      <c r="AL495">
        <f>IF(tbl_Employees[[#This Row],[Attrition]]="Yes",1,0)</f>
        <v>0</v>
      </c>
      <c r="AM495">
        <f>IF(AND(tbl_Employees[[#This Row],[Gender]]="Female",tbl_Employees[[#This Row],[Attrition_Flag]]=1),1,0)</f>
        <v>0</v>
      </c>
      <c r="AN495">
        <f>IF(AND(tbl_Employees[[#This Row],[MaritalStatus]]="Married",tbl_Employees[[#This Row],[Attrition_Flag]]=1),1,0)</f>
        <v>0</v>
      </c>
      <c r="AO495">
        <v>1</v>
      </c>
      <c r="AP495">
        <f>IF(OR(tbl_Employees[[#This Row],[WorkLifeBalance]]=1,tbl_Employees[[#This Row],[WorkLifeBalance]]=2),1,0)</f>
        <v>0</v>
      </c>
    </row>
    <row r="496" spans="1:42" x14ac:dyDescent="0.3">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c r="AJ496">
        <v>4</v>
      </c>
      <c r="AK496" t="str">
        <f>VLOOKUP(tbl_Employees[[#This Row],[Fake_Performance]],Perf_Bands!$B:$C,2,FALSE)</f>
        <v>High Performer</v>
      </c>
      <c r="AL496">
        <f>IF(tbl_Employees[[#This Row],[Attrition]]="Yes",1,0)</f>
        <v>0</v>
      </c>
      <c r="AM496">
        <f>IF(AND(tbl_Employees[[#This Row],[Gender]]="Female",tbl_Employees[[#This Row],[Attrition_Flag]]=1),1,0)</f>
        <v>0</v>
      </c>
      <c r="AN496">
        <f>IF(AND(tbl_Employees[[#This Row],[MaritalStatus]]="Married",tbl_Employees[[#This Row],[Attrition_Flag]]=1),1,0)</f>
        <v>0</v>
      </c>
      <c r="AO496">
        <v>1</v>
      </c>
      <c r="AP496">
        <f>IF(OR(tbl_Employees[[#This Row],[WorkLifeBalance]]=1,tbl_Employees[[#This Row],[WorkLifeBalance]]=2),1,0)</f>
        <v>0</v>
      </c>
    </row>
    <row r="497" spans="1:42" x14ac:dyDescent="0.3">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c r="AJ497">
        <v>2</v>
      </c>
      <c r="AK497" t="str">
        <f>VLOOKUP(tbl_Employees[[#This Row],[Fake_Performance]],Perf_Bands!$B:$C,2,FALSE)</f>
        <v>To be Improved</v>
      </c>
      <c r="AL497">
        <f>IF(tbl_Employees[[#This Row],[Attrition]]="Yes",1,0)</f>
        <v>1</v>
      </c>
      <c r="AM497">
        <f>IF(AND(tbl_Employees[[#This Row],[Gender]]="Female",tbl_Employees[[#This Row],[Attrition_Flag]]=1),1,0)</f>
        <v>0</v>
      </c>
      <c r="AN497">
        <f>IF(AND(tbl_Employees[[#This Row],[MaritalStatus]]="Married",tbl_Employees[[#This Row],[Attrition_Flag]]=1),1,0)</f>
        <v>0</v>
      </c>
      <c r="AO497">
        <v>1</v>
      </c>
      <c r="AP497">
        <f>IF(OR(tbl_Employees[[#This Row],[WorkLifeBalance]]=1,tbl_Employees[[#This Row],[WorkLifeBalance]]=2),1,0)</f>
        <v>0</v>
      </c>
    </row>
    <row r="498" spans="1:42" x14ac:dyDescent="0.3">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c r="AJ498">
        <v>1</v>
      </c>
      <c r="AK498" t="str">
        <f>VLOOKUP(tbl_Employees[[#This Row],[Fake_Performance]],Perf_Bands!$B:$C,2,FALSE)</f>
        <v>Performance Improvement Plan</v>
      </c>
      <c r="AL498">
        <f>IF(tbl_Employees[[#This Row],[Attrition]]="Yes",1,0)</f>
        <v>0</v>
      </c>
      <c r="AM498">
        <f>IF(AND(tbl_Employees[[#This Row],[Gender]]="Female",tbl_Employees[[#This Row],[Attrition_Flag]]=1),1,0)</f>
        <v>0</v>
      </c>
      <c r="AN498">
        <f>IF(AND(tbl_Employees[[#This Row],[MaritalStatus]]="Married",tbl_Employees[[#This Row],[Attrition_Flag]]=1),1,0)</f>
        <v>0</v>
      </c>
      <c r="AO498">
        <v>1</v>
      </c>
      <c r="AP498">
        <f>IF(OR(tbl_Employees[[#This Row],[WorkLifeBalance]]=1,tbl_Employees[[#This Row],[WorkLifeBalance]]=2),1,0)</f>
        <v>0</v>
      </c>
    </row>
    <row r="499" spans="1:42" x14ac:dyDescent="0.3">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c r="AJ499">
        <v>2</v>
      </c>
      <c r="AK499" t="str">
        <f>VLOOKUP(tbl_Employees[[#This Row],[Fake_Performance]],Perf_Bands!$B:$C,2,FALSE)</f>
        <v>To be Improved</v>
      </c>
      <c r="AL499">
        <f>IF(tbl_Employees[[#This Row],[Attrition]]="Yes",1,0)</f>
        <v>0</v>
      </c>
      <c r="AM499">
        <f>IF(AND(tbl_Employees[[#This Row],[Gender]]="Female",tbl_Employees[[#This Row],[Attrition_Flag]]=1),1,0)</f>
        <v>0</v>
      </c>
      <c r="AN499">
        <f>IF(AND(tbl_Employees[[#This Row],[MaritalStatus]]="Married",tbl_Employees[[#This Row],[Attrition_Flag]]=1),1,0)</f>
        <v>0</v>
      </c>
      <c r="AO499">
        <v>1</v>
      </c>
      <c r="AP499">
        <f>IF(OR(tbl_Employees[[#This Row],[WorkLifeBalance]]=1,tbl_Employees[[#This Row],[WorkLifeBalance]]=2),1,0)</f>
        <v>0</v>
      </c>
    </row>
    <row r="500" spans="1:42" x14ac:dyDescent="0.3">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c r="AJ500">
        <v>5</v>
      </c>
      <c r="AK500" t="str">
        <f>VLOOKUP(tbl_Employees[[#This Row],[Fake_Performance]],Perf_Bands!$B:$C,2,FALSE)</f>
        <v>High Performer</v>
      </c>
      <c r="AL500">
        <f>IF(tbl_Employees[[#This Row],[Attrition]]="Yes",1,0)</f>
        <v>0</v>
      </c>
      <c r="AM500">
        <f>IF(AND(tbl_Employees[[#This Row],[Gender]]="Female",tbl_Employees[[#This Row],[Attrition_Flag]]=1),1,0)</f>
        <v>0</v>
      </c>
      <c r="AN500">
        <f>IF(AND(tbl_Employees[[#This Row],[MaritalStatus]]="Married",tbl_Employees[[#This Row],[Attrition_Flag]]=1),1,0)</f>
        <v>0</v>
      </c>
      <c r="AO500">
        <v>1</v>
      </c>
      <c r="AP500">
        <f>IF(OR(tbl_Employees[[#This Row],[WorkLifeBalance]]=1,tbl_Employees[[#This Row],[WorkLifeBalance]]=2),1,0)</f>
        <v>0</v>
      </c>
    </row>
    <row r="501" spans="1:42" x14ac:dyDescent="0.3">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c r="AJ501">
        <v>1</v>
      </c>
      <c r="AK501" t="str">
        <f>VLOOKUP(tbl_Employees[[#This Row],[Fake_Performance]],Perf_Bands!$B:$C,2,FALSE)</f>
        <v>Performance Improvement Plan</v>
      </c>
      <c r="AL501">
        <f>IF(tbl_Employees[[#This Row],[Attrition]]="Yes",1,0)</f>
        <v>0</v>
      </c>
      <c r="AM501">
        <f>IF(AND(tbl_Employees[[#This Row],[Gender]]="Female",tbl_Employees[[#This Row],[Attrition_Flag]]=1),1,0)</f>
        <v>0</v>
      </c>
      <c r="AN501">
        <f>IF(AND(tbl_Employees[[#This Row],[MaritalStatus]]="Married",tbl_Employees[[#This Row],[Attrition_Flag]]=1),1,0)</f>
        <v>0</v>
      </c>
      <c r="AO501">
        <v>1</v>
      </c>
      <c r="AP501">
        <f>IF(OR(tbl_Employees[[#This Row],[WorkLifeBalance]]=1,tbl_Employees[[#This Row],[WorkLifeBalance]]=2),1,0)</f>
        <v>0</v>
      </c>
    </row>
    <row r="502" spans="1:42" x14ac:dyDescent="0.3">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c r="AJ502">
        <v>3</v>
      </c>
      <c r="AK502" t="str">
        <f>VLOOKUP(tbl_Employees[[#This Row],[Fake_Performance]],Perf_Bands!$B:$C,2,FALSE)</f>
        <v>To be Improved</v>
      </c>
      <c r="AL502">
        <f>IF(tbl_Employees[[#This Row],[Attrition]]="Yes",1,0)</f>
        <v>0</v>
      </c>
      <c r="AM502">
        <f>IF(AND(tbl_Employees[[#This Row],[Gender]]="Female",tbl_Employees[[#This Row],[Attrition_Flag]]=1),1,0)</f>
        <v>0</v>
      </c>
      <c r="AN502">
        <f>IF(AND(tbl_Employees[[#This Row],[MaritalStatus]]="Married",tbl_Employees[[#This Row],[Attrition_Flag]]=1),1,0)</f>
        <v>0</v>
      </c>
      <c r="AO502">
        <v>1</v>
      </c>
      <c r="AP502">
        <f>IF(OR(tbl_Employees[[#This Row],[WorkLifeBalance]]=1,tbl_Employees[[#This Row],[WorkLifeBalance]]=2),1,0)</f>
        <v>1</v>
      </c>
    </row>
    <row r="503" spans="1:42" x14ac:dyDescent="0.3">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c r="AJ503">
        <v>5</v>
      </c>
      <c r="AK503" t="str">
        <f>VLOOKUP(tbl_Employees[[#This Row],[Fake_Performance]],Perf_Bands!$B:$C,2,FALSE)</f>
        <v>High Performer</v>
      </c>
      <c r="AL503">
        <f>IF(tbl_Employees[[#This Row],[Attrition]]="Yes",1,0)</f>
        <v>0</v>
      </c>
      <c r="AM503">
        <f>IF(AND(tbl_Employees[[#This Row],[Gender]]="Female",tbl_Employees[[#This Row],[Attrition_Flag]]=1),1,0)</f>
        <v>0</v>
      </c>
      <c r="AN503">
        <f>IF(AND(tbl_Employees[[#This Row],[MaritalStatus]]="Married",tbl_Employees[[#This Row],[Attrition_Flag]]=1),1,0)</f>
        <v>0</v>
      </c>
      <c r="AO503">
        <v>1</v>
      </c>
      <c r="AP503">
        <f>IF(OR(tbl_Employees[[#This Row],[WorkLifeBalance]]=1,tbl_Employees[[#This Row],[WorkLifeBalance]]=2),1,0)</f>
        <v>0</v>
      </c>
    </row>
    <row r="504" spans="1:42" x14ac:dyDescent="0.3">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c r="AJ504">
        <v>4</v>
      </c>
      <c r="AK504" t="str">
        <f>VLOOKUP(tbl_Employees[[#This Row],[Fake_Performance]],Perf_Bands!$B:$C,2,FALSE)</f>
        <v>High Performer</v>
      </c>
      <c r="AL504">
        <f>IF(tbl_Employees[[#This Row],[Attrition]]="Yes",1,0)</f>
        <v>0</v>
      </c>
      <c r="AM504">
        <f>IF(AND(tbl_Employees[[#This Row],[Gender]]="Female",tbl_Employees[[#This Row],[Attrition_Flag]]=1),1,0)</f>
        <v>0</v>
      </c>
      <c r="AN504">
        <f>IF(AND(tbl_Employees[[#This Row],[MaritalStatus]]="Married",tbl_Employees[[#This Row],[Attrition_Flag]]=1),1,0)</f>
        <v>0</v>
      </c>
      <c r="AO504">
        <v>1</v>
      </c>
      <c r="AP504">
        <f>IF(OR(tbl_Employees[[#This Row],[WorkLifeBalance]]=1,tbl_Employees[[#This Row],[WorkLifeBalance]]=2),1,0)</f>
        <v>0</v>
      </c>
    </row>
    <row r="505" spans="1:42" x14ac:dyDescent="0.3">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c r="AJ505">
        <v>3</v>
      </c>
      <c r="AK505" t="str">
        <f>VLOOKUP(tbl_Employees[[#This Row],[Fake_Performance]],Perf_Bands!$B:$C,2,FALSE)</f>
        <v>To be Improved</v>
      </c>
      <c r="AL505">
        <f>IF(tbl_Employees[[#This Row],[Attrition]]="Yes",1,0)</f>
        <v>0</v>
      </c>
      <c r="AM505">
        <f>IF(AND(tbl_Employees[[#This Row],[Gender]]="Female",tbl_Employees[[#This Row],[Attrition_Flag]]=1),1,0)</f>
        <v>0</v>
      </c>
      <c r="AN505">
        <f>IF(AND(tbl_Employees[[#This Row],[MaritalStatus]]="Married",tbl_Employees[[#This Row],[Attrition_Flag]]=1),1,0)</f>
        <v>0</v>
      </c>
      <c r="AO505">
        <v>1</v>
      </c>
      <c r="AP505">
        <f>IF(OR(tbl_Employees[[#This Row],[WorkLifeBalance]]=1,tbl_Employees[[#This Row],[WorkLifeBalance]]=2),1,0)</f>
        <v>1</v>
      </c>
    </row>
    <row r="506" spans="1:42" x14ac:dyDescent="0.3">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c r="AJ506">
        <v>1</v>
      </c>
      <c r="AK506" t="str">
        <f>VLOOKUP(tbl_Employees[[#This Row],[Fake_Performance]],Perf_Bands!$B:$C,2,FALSE)</f>
        <v>Performance Improvement Plan</v>
      </c>
      <c r="AL506">
        <f>IF(tbl_Employees[[#This Row],[Attrition]]="Yes",1,0)</f>
        <v>1</v>
      </c>
      <c r="AM506">
        <f>IF(AND(tbl_Employees[[#This Row],[Gender]]="Female",tbl_Employees[[#This Row],[Attrition_Flag]]=1),1,0)</f>
        <v>1</v>
      </c>
      <c r="AN506">
        <f>IF(AND(tbl_Employees[[#This Row],[MaritalStatus]]="Married",tbl_Employees[[#This Row],[Attrition_Flag]]=1),1,0)</f>
        <v>1</v>
      </c>
      <c r="AO506">
        <v>1</v>
      </c>
      <c r="AP506">
        <f>IF(OR(tbl_Employees[[#This Row],[WorkLifeBalance]]=1,tbl_Employees[[#This Row],[WorkLifeBalance]]=2),1,0)</f>
        <v>0</v>
      </c>
    </row>
    <row r="507" spans="1:42" x14ac:dyDescent="0.3">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c r="AJ507">
        <v>4</v>
      </c>
      <c r="AK507" t="str">
        <f>VLOOKUP(tbl_Employees[[#This Row],[Fake_Performance]],Perf_Bands!$B:$C,2,FALSE)</f>
        <v>High Performer</v>
      </c>
      <c r="AL507">
        <f>IF(tbl_Employees[[#This Row],[Attrition]]="Yes",1,0)</f>
        <v>0</v>
      </c>
      <c r="AM507">
        <f>IF(AND(tbl_Employees[[#This Row],[Gender]]="Female",tbl_Employees[[#This Row],[Attrition_Flag]]=1),1,0)</f>
        <v>0</v>
      </c>
      <c r="AN507">
        <f>IF(AND(tbl_Employees[[#This Row],[MaritalStatus]]="Married",tbl_Employees[[#This Row],[Attrition_Flag]]=1),1,0)</f>
        <v>0</v>
      </c>
      <c r="AO507">
        <v>1</v>
      </c>
      <c r="AP507">
        <f>IF(OR(tbl_Employees[[#This Row],[WorkLifeBalance]]=1,tbl_Employees[[#This Row],[WorkLifeBalance]]=2),1,0)</f>
        <v>0</v>
      </c>
    </row>
    <row r="508" spans="1:42" x14ac:dyDescent="0.3">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c r="AJ508">
        <v>3</v>
      </c>
      <c r="AK508" t="str">
        <f>VLOOKUP(tbl_Employees[[#This Row],[Fake_Performance]],Perf_Bands!$B:$C,2,FALSE)</f>
        <v>To be Improved</v>
      </c>
      <c r="AL508">
        <f>IF(tbl_Employees[[#This Row],[Attrition]]="Yes",1,0)</f>
        <v>0</v>
      </c>
      <c r="AM508">
        <f>IF(AND(tbl_Employees[[#This Row],[Gender]]="Female",tbl_Employees[[#This Row],[Attrition_Flag]]=1),1,0)</f>
        <v>0</v>
      </c>
      <c r="AN508">
        <f>IF(AND(tbl_Employees[[#This Row],[MaritalStatus]]="Married",tbl_Employees[[#This Row],[Attrition_Flag]]=1),1,0)</f>
        <v>0</v>
      </c>
      <c r="AO508">
        <v>1</v>
      </c>
      <c r="AP508">
        <f>IF(OR(tbl_Employees[[#This Row],[WorkLifeBalance]]=1,tbl_Employees[[#This Row],[WorkLifeBalance]]=2),1,0)</f>
        <v>0</v>
      </c>
    </row>
    <row r="509" spans="1:42" x14ac:dyDescent="0.3">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c r="AJ509">
        <v>2</v>
      </c>
      <c r="AK509" t="str">
        <f>VLOOKUP(tbl_Employees[[#This Row],[Fake_Performance]],Perf_Bands!$B:$C,2,FALSE)</f>
        <v>To be Improved</v>
      </c>
      <c r="AL509">
        <f>IF(tbl_Employees[[#This Row],[Attrition]]="Yes",1,0)</f>
        <v>0</v>
      </c>
      <c r="AM509">
        <f>IF(AND(tbl_Employees[[#This Row],[Gender]]="Female",tbl_Employees[[#This Row],[Attrition_Flag]]=1),1,0)</f>
        <v>0</v>
      </c>
      <c r="AN509">
        <f>IF(AND(tbl_Employees[[#This Row],[MaritalStatus]]="Married",tbl_Employees[[#This Row],[Attrition_Flag]]=1),1,0)</f>
        <v>0</v>
      </c>
      <c r="AO509">
        <v>1</v>
      </c>
      <c r="AP509">
        <f>IF(OR(tbl_Employees[[#This Row],[WorkLifeBalance]]=1,tbl_Employees[[#This Row],[WorkLifeBalance]]=2),1,0)</f>
        <v>1</v>
      </c>
    </row>
    <row r="510" spans="1:42" x14ac:dyDescent="0.3">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c r="AJ510">
        <v>2</v>
      </c>
      <c r="AK510" t="str">
        <f>VLOOKUP(tbl_Employees[[#This Row],[Fake_Performance]],Perf_Bands!$B:$C,2,FALSE)</f>
        <v>To be Improved</v>
      </c>
      <c r="AL510">
        <f>IF(tbl_Employees[[#This Row],[Attrition]]="Yes",1,0)</f>
        <v>0</v>
      </c>
      <c r="AM510">
        <f>IF(AND(tbl_Employees[[#This Row],[Gender]]="Female",tbl_Employees[[#This Row],[Attrition_Flag]]=1),1,0)</f>
        <v>0</v>
      </c>
      <c r="AN510">
        <f>IF(AND(tbl_Employees[[#This Row],[MaritalStatus]]="Married",tbl_Employees[[#This Row],[Attrition_Flag]]=1),1,0)</f>
        <v>0</v>
      </c>
      <c r="AO510">
        <v>1</v>
      </c>
      <c r="AP510">
        <f>IF(OR(tbl_Employees[[#This Row],[WorkLifeBalance]]=1,tbl_Employees[[#This Row],[WorkLifeBalance]]=2),1,0)</f>
        <v>0</v>
      </c>
    </row>
    <row r="511" spans="1:42" x14ac:dyDescent="0.3">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c r="AJ511">
        <v>1</v>
      </c>
      <c r="AK511" t="str">
        <f>VLOOKUP(tbl_Employees[[#This Row],[Fake_Performance]],Perf_Bands!$B:$C,2,FALSE)</f>
        <v>Performance Improvement Plan</v>
      </c>
      <c r="AL511">
        <f>IF(tbl_Employees[[#This Row],[Attrition]]="Yes",1,0)</f>
        <v>0</v>
      </c>
      <c r="AM511">
        <f>IF(AND(tbl_Employees[[#This Row],[Gender]]="Female",tbl_Employees[[#This Row],[Attrition_Flag]]=1),1,0)</f>
        <v>0</v>
      </c>
      <c r="AN511">
        <f>IF(AND(tbl_Employees[[#This Row],[MaritalStatus]]="Married",tbl_Employees[[#This Row],[Attrition_Flag]]=1),1,0)</f>
        <v>0</v>
      </c>
      <c r="AO511">
        <v>1</v>
      </c>
      <c r="AP511">
        <f>IF(OR(tbl_Employees[[#This Row],[WorkLifeBalance]]=1,tbl_Employees[[#This Row],[WorkLifeBalance]]=2),1,0)</f>
        <v>1</v>
      </c>
    </row>
    <row r="512" spans="1:42" x14ac:dyDescent="0.3">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c r="AJ512">
        <v>5</v>
      </c>
      <c r="AK512" t="str">
        <f>VLOOKUP(tbl_Employees[[#This Row],[Fake_Performance]],Perf_Bands!$B:$C,2,FALSE)</f>
        <v>High Performer</v>
      </c>
      <c r="AL512">
        <f>IF(tbl_Employees[[#This Row],[Attrition]]="Yes",1,0)</f>
        <v>0</v>
      </c>
      <c r="AM512">
        <f>IF(AND(tbl_Employees[[#This Row],[Gender]]="Female",tbl_Employees[[#This Row],[Attrition_Flag]]=1),1,0)</f>
        <v>0</v>
      </c>
      <c r="AN512">
        <f>IF(AND(tbl_Employees[[#This Row],[MaritalStatus]]="Married",tbl_Employees[[#This Row],[Attrition_Flag]]=1),1,0)</f>
        <v>0</v>
      </c>
      <c r="AO512">
        <v>1</v>
      </c>
      <c r="AP512">
        <f>IF(OR(tbl_Employees[[#This Row],[WorkLifeBalance]]=1,tbl_Employees[[#This Row],[WorkLifeBalance]]=2),1,0)</f>
        <v>0</v>
      </c>
    </row>
    <row r="513" spans="1:42" x14ac:dyDescent="0.3">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c r="AJ513">
        <v>3</v>
      </c>
      <c r="AK513" t="str">
        <f>VLOOKUP(tbl_Employees[[#This Row],[Fake_Performance]],Perf_Bands!$B:$C,2,FALSE)</f>
        <v>To be Improved</v>
      </c>
      <c r="AL513">
        <f>IF(tbl_Employees[[#This Row],[Attrition]]="Yes",1,0)</f>
        <v>0</v>
      </c>
      <c r="AM513">
        <f>IF(AND(tbl_Employees[[#This Row],[Gender]]="Female",tbl_Employees[[#This Row],[Attrition_Flag]]=1),1,0)</f>
        <v>0</v>
      </c>
      <c r="AN513">
        <f>IF(AND(tbl_Employees[[#This Row],[MaritalStatus]]="Married",tbl_Employees[[#This Row],[Attrition_Flag]]=1),1,0)</f>
        <v>0</v>
      </c>
      <c r="AO513">
        <v>1</v>
      </c>
      <c r="AP513">
        <f>IF(OR(tbl_Employees[[#This Row],[WorkLifeBalance]]=1,tbl_Employees[[#This Row],[WorkLifeBalance]]=2),1,0)</f>
        <v>0</v>
      </c>
    </row>
    <row r="514" spans="1:42" x14ac:dyDescent="0.3">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c r="AJ514">
        <v>2</v>
      </c>
      <c r="AK514" t="str">
        <f>VLOOKUP(tbl_Employees[[#This Row],[Fake_Performance]],Perf_Bands!$B:$C,2,FALSE)</f>
        <v>To be Improved</v>
      </c>
      <c r="AL514">
        <f>IF(tbl_Employees[[#This Row],[Attrition]]="Yes",1,0)</f>
        <v>0</v>
      </c>
      <c r="AM514">
        <f>IF(AND(tbl_Employees[[#This Row],[Gender]]="Female",tbl_Employees[[#This Row],[Attrition_Flag]]=1),1,0)</f>
        <v>0</v>
      </c>
      <c r="AN514">
        <f>IF(AND(tbl_Employees[[#This Row],[MaritalStatus]]="Married",tbl_Employees[[#This Row],[Attrition_Flag]]=1),1,0)</f>
        <v>0</v>
      </c>
      <c r="AO514">
        <v>1</v>
      </c>
      <c r="AP514">
        <f>IF(OR(tbl_Employees[[#This Row],[WorkLifeBalance]]=1,tbl_Employees[[#This Row],[WorkLifeBalance]]=2),1,0)</f>
        <v>0</v>
      </c>
    </row>
    <row r="515" spans="1:42" x14ac:dyDescent="0.3">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c r="AJ515">
        <v>4</v>
      </c>
      <c r="AK515" t="str">
        <f>VLOOKUP(tbl_Employees[[#This Row],[Fake_Performance]],Perf_Bands!$B:$C,2,FALSE)</f>
        <v>High Performer</v>
      </c>
      <c r="AL515">
        <f>IF(tbl_Employees[[#This Row],[Attrition]]="Yes",1,0)</f>
        <v>1</v>
      </c>
      <c r="AM515">
        <f>IF(AND(tbl_Employees[[#This Row],[Gender]]="Female",tbl_Employees[[#This Row],[Attrition_Flag]]=1),1,0)</f>
        <v>0</v>
      </c>
      <c r="AN515">
        <f>IF(AND(tbl_Employees[[#This Row],[MaritalStatus]]="Married",tbl_Employees[[#This Row],[Attrition_Flag]]=1),1,0)</f>
        <v>0</v>
      </c>
      <c r="AO515">
        <v>1</v>
      </c>
      <c r="AP515">
        <f>IF(OR(tbl_Employees[[#This Row],[WorkLifeBalance]]=1,tbl_Employees[[#This Row],[WorkLifeBalance]]=2),1,0)</f>
        <v>0</v>
      </c>
    </row>
    <row r="516" spans="1:42" x14ac:dyDescent="0.3">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c r="AJ516">
        <v>5</v>
      </c>
      <c r="AK516" t="str">
        <f>VLOOKUP(tbl_Employees[[#This Row],[Fake_Performance]],Perf_Bands!$B:$C,2,FALSE)</f>
        <v>High Performer</v>
      </c>
      <c r="AL516">
        <f>IF(tbl_Employees[[#This Row],[Attrition]]="Yes",1,0)</f>
        <v>1</v>
      </c>
      <c r="AM516">
        <f>IF(AND(tbl_Employees[[#This Row],[Gender]]="Female",tbl_Employees[[#This Row],[Attrition_Flag]]=1),1,0)</f>
        <v>0</v>
      </c>
      <c r="AN516">
        <f>IF(AND(tbl_Employees[[#This Row],[MaritalStatus]]="Married",tbl_Employees[[#This Row],[Attrition_Flag]]=1),1,0)</f>
        <v>0</v>
      </c>
      <c r="AO516">
        <v>1</v>
      </c>
      <c r="AP516">
        <f>IF(OR(tbl_Employees[[#This Row],[WorkLifeBalance]]=1,tbl_Employees[[#This Row],[WorkLifeBalance]]=2),1,0)</f>
        <v>0</v>
      </c>
    </row>
    <row r="517" spans="1:42" x14ac:dyDescent="0.3">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c r="AJ517">
        <v>4</v>
      </c>
      <c r="AK517" t="str">
        <f>VLOOKUP(tbl_Employees[[#This Row],[Fake_Performance]],Perf_Bands!$B:$C,2,FALSE)</f>
        <v>High Performer</v>
      </c>
      <c r="AL517">
        <f>IF(tbl_Employees[[#This Row],[Attrition]]="Yes",1,0)</f>
        <v>0</v>
      </c>
      <c r="AM517">
        <f>IF(AND(tbl_Employees[[#This Row],[Gender]]="Female",tbl_Employees[[#This Row],[Attrition_Flag]]=1),1,0)</f>
        <v>0</v>
      </c>
      <c r="AN517">
        <f>IF(AND(tbl_Employees[[#This Row],[MaritalStatus]]="Married",tbl_Employees[[#This Row],[Attrition_Flag]]=1),1,0)</f>
        <v>0</v>
      </c>
      <c r="AO517">
        <v>1</v>
      </c>
      <c r="AP517">
        <f>IF(OR(tbl_Employees[[#This Row],[WorkLifeBalance]]=1,tbl_Employees[[#This Row],[WorkLifeBalance]]=2),1,0)</f>
        <v>0</v>
      </c>
    </row>
    <row r="518" spans="1:42" x14ac:dyDescent="0.3">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c r="AJ518">
        <v>5</v>
      </c>
      <c r="AK518" t="str">
        <f>VLOOKUP(tbl_Employees[[#This Row],[Fake_Performance]],Perf_Bands!$B:$C,2,FALSE)</f>
        <v>High Performer</v>
      </c>
      <c r="AL518">
        <f>IF(tbl_Employees[[#This Row],[Attrition]]="Yes",1,0)</f>
        <v>0</v>
      </c>
      <c r="AM518">
        <f>IF(AND(tbl_Employees[[#This Row],[Gender]]="Female",tbl_Employees[[#This Row],[Attrition_Flag]]=1),1,0)</f>
        <v>0</v>
      </c>
      <c r="AN518">
        <f>IF(AND(tbl_Employees[[#This Row],[MaritalStatus]]="Married",tbl_Employees[[#This Row],[Attrition_Flag]]=1),1,0)</f>
        <v>0</v>
      </c>
      <c r="AO518">
        <v>1</v>
      </c>
      <c r="AP518">
        <f>IF(OR(tbl_Employees[[#This Row],[WorkLifeBalance]]=1,tbl_Employees[[#This Row],[WorkLifeBalance]]=2),1,0)</f>
        <v>0</v>
      </c>
    </row>
    <row r="519" spans="1:42" x14ac:dyDescent="0.3">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c r="AJ519">
        <v>3</v>
      </c>
      <c r="AK519" t="str">
        <f>VLOOKUP(tbl_Employees[[#This Row],[Fake_Performance]],Perf_Bands!$B:$C,2,FALSE)</f>
        <v>To be Improved</v>
      </c>
      <c r="AL519">
        <f>IF(tbl_Employees[[#This Row],[Attrition]]="Yes",1,0)</f>
        <v>0</v>
      </c>
      <c r="AM519">
        <f>IF(AND(tbl_Employees[[#This Row],[Gender]]="Female",tbl_Employees[[#This Row],[Attrition_Flag]]=1),1,0)</f>
        <v>0</v>
      </c>
      <c r="AN519">
        <f>IF(AND(tbl_Employees[[#This Row],[MaritalStatus]]="Married",tbl_Employees[[#This Row],[Attrition_Flag]]=1),1,0)</f>
        <v>0</v>
      </c>
      <c r="AO519">
        <v>1</v>
      </c>
      <c r="AP519">
        <f>IF(OR(tbl_Employees[[#This Row],[WorkLifeBalance]]=1,tbl_Employees[[#This Row],[WorkLifeBalance]]=2),1,0)</f>
        <v>0</v>
      </c>
    </row>
    <row r="520" spans="1:42" x14ac:dyDescent="0.3">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c r="AJ520">
        <v>2</v>
      </c>
      <c r="AK520" t="str">
        <f>VLOOKUP(tbl_Employees[[#This Row],[Fake_Performance]],Perf_Bands!$B:$C,2,FALSE)</f>
        <v>To be Improved</v>
      </c>
      <c r="AL520">
        <f>IF(tbl_Employees[[#This Row],[Attrition]]="Yes",1,0)</f>
        <v>0</v>
      </c>
      <c r="AM520">
        <f>IF(AND(tbl_Employees[[#This Row],[Gender]]="Female",tbl_Employees[[#This Row],[Attrition_Flag]]=1),1,0)</f>
        <v>0</v>
      </c>
      <c r="AN520">
        <f>IF(AND(tbl_Employees[[#This Row],[MaritalStatus]]="Married",tbl_Employees[[#This Row],[Attrition_Flag]]=1),1,0)</f>
        <v>0</v>
      </c>
      <c r="AO520">
        <v>1</v>
      </c>
      <c r="AP520">
        <f>IF(OR(tbl_Employees[[#This Row],[WorkLifeBalance]]=1,tbl_Employees[[#This Row],[WorkLifeBalance]]=2),1,0)</f>
        <v>0</v>
      </c>
    </row>
    <row r="521" spans="1:42" x14ac:dyDescent="0.3">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c r="AJ521">
        <v>3</v>
      </c>
      <c r="AK521" t="str">
        <f>VLOOKUP(tbl_Employees[[#This Row],[Fake_Performance]],Perf_Bands!$B:$C,2,FALSE)</f>
        <v>To be Improved</v>
      </c>
      <c r="AL521">
        <f>IF(tbl_Employees[[#This Row],[Attrition]]="Yes",1,0)</f>
        <v>0</v>
      </c>
      <c r="AM521">
        <f>IF(AND(tbl_Employees[[#This Row],[Gender]]="Female",tbl_Employees[[#This Row],[Attrition_Flag]]=1),1,0)</f>
        <v>0</v>
      </c>
      <c r="AN521">
        <f>IF(AND(tbl_Employees[[#This Row],[MaritalStatus]]="Married",tbl_Employees[[#This Row],[Attrition_Flag]]=1),1,0)</f>
        <v>0</v>
      </c>
      <c r="AO521">
        <v>1</v>
      </c>
      <c r="AP521">
        <f>IF(OR(tbl_Employees[[#This Row],[WorkLifeBalance]]=1,tbl_Employees[[#This Row],[WorkLifeBalance]]=2),1,0)</f>
        <v>0</v>
      </c>
    </row>
    <row r="522" spans="1:42" x14ac:dyDescent="0.3">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c r="AJ522">
        <v>3</v>
      </c>
      <c r="AK522" t="str">
        <f>VLOOKUP(tbl_Employees[[#This Row],[Fake_Performance]],Perf_Bands!$B:$C,2,FALSE)</f>
        <v>To be Improved</v>
      </c>
      <c r="AL522">
        <f>IF(tbl_Employees[[#This Row],[Attrition]]="Yes",1,0)</f>
        <v>0</v>
      </c>
      <c r="AM522">
        <f>IF(AND(tbl_Employees[[#This Row],[Gender]]="Female",tbl_Employees[[#This Row],[Attrition_Flag]]=1),1,0)</f>
        <v>0</v>
      </c>
      <c r="AN522">
        <f>IF(AND(tbl_Employees[[#This Row],[MaritalStatus]]="Married",tbl_Employees[[#This Row],[Attrition_Flag]]=1),1,0)</f>
        <v>0</v>
      </c>
      <c r="AO522">
        <v>1</v>
      </c>
      <c r="AP522">
        <f>IF(OR(tbl_Employees[[#This Row],[WorkLifeBalance]]=1,tbl_Employees[[#This Row],[WorkLifeBalance]]=2),1,0)</f>
        <v>0</v>
      </c>
    </row>
    <row r="523" spans="1:42" x14ac:dyDescent="0.3">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c r="AJ523">
        <v>1</v>
      </c>
      <c r="AK523" t="str">
        <f>VLOOKUP(tbl_Employees[[#This Row],[Fake_Performance]],Perf_Bands!$B:$C,2,FALSE)</f>
        <v>Performance Improvement Plan</v>
      </c>
      <c r="AL523">
        <f>IF(tbl_Employees[[#This Row],[Attrition]]="Yes",1,0)</f>
        <v>0</v>
      </c>
      <c r="AM523">
        <f>IF(AND(tbl_Employees[[#This Row],[Gender]]="Female",tbl_Employees[[#This Row],[Attrition_Flag]]=1),1,0)</f>
        <v>0</v>
      </c>
      <c r="AN523">
        <f>IF(AND(tbl_Employees[[#This Row],[MaritalStatus]]="Married",tbl_Employees[[#This Row],[Attrition_Flag]]=1),1,0)</f>
        <v>0</v>
      </c>
      <c r="AO523">
        <v>1</v>
      </c>
      <c r="AP523">
        <f>IF(OR(tbl_Employees[[#This Row],[WorkLifeBalance]]=1,tbl_Employees[[#This Row],[WorkLifeBalance]]=2),1,0)</f>
        <v>0</v>
      </c>
    </row>
    <row r="524" spans="1:42" x14ac:dyDescent="0.3">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c r="AJ524">
        <v>4</v>
      </c>
      <c r="AK524" t="str">
        <f>VLOOKUP(tbl_Employees[[#This Row],[Fake_Performance]],Perf_Bands!$B:$C,2,FALSE)</f>
        <v>High Performer</v>
      </c>
      <c r="AL524">
        <f>IF(tbl_Employees[[#This Row],[Attrition]]="Yes",1,0)</f>
        <v>0</v>
      </c>
      <c r="AM524">
        <f>IF(AND(tbl_Employees[[#This Row],[Gender]]="Female",tbl_Employees[[#This Row],[Attrition_Flag]]=1),1,0)</f>
        <v>0</v>
      </c>
      <c r="AN524">
        <f>IF(AND(tbl_Employees[[#This Row],[MaritalStatus]]="Married",tbl_Employees[[#This Row],[Attrition_Flag]]=1),1,0)</f>
        <v>0</v>
      </c>
      <c r="AO524">
        <v>1</v>
      </c>
      <c r="AP524">
        <f>IF(OR(tbl_Employees[[#This Row],[WorkLifeBalance]]=1,tbl_Employees[[#This Row],[WorkLifeBalance]]=2),1,0)</f>
        <v>0</v>
      </c>
    </row>
    <row r="525" spans="1:42" x14ac:dyDescent="0.3">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c r="AJ525">
        <v>4</v>
      </c>
      <c r="AK525" t="str">
        <f>VLOOKUP(tbl_Employees[[#This Row],[Fake_Performance]],Perf_Bands!$B:$C,2,FALSE)</f>
        <v>High Performer</v>
      </c>
      <c r="AL525">
        <f>IF(tbl_Employees[[#This Row],[Attrition]]="Yes",1,0)</f>
        <v>0</v>
      </c>
      <c r="AM525">
        <f>IF(AND(tbl_Employees[[#This Row],[Gender]]="Female",tbl_Employees[[#This Row],[Attrition_Flag]]=1),1,0)</f>
        <v>0</v>
      </c>
      <c r="AN525">
        <f>IF(AND(tbl_Employees[[#This Row],[MaritalStatus]]="Married",tbl_Employees[[#This Row],[Attrition_Flag]]=1),1,0)</f>
        <v>0</v>
      </c>
      <c r="AO525">
        <v>1</v>
      </c>
      <c r="AP525">
        <f>IF(OR(tbl_Employees[[#This Row],[WorkLifeBalance]]=1,tbl_Employees[[#This Row],[WorkLifeBalance]]=2),1,0)</f>
        <v>0</v>
      </c>
    </row>
    <row r="526" spans="1:42" x14ac:dyDescent="0.3">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c r="AJ526">
        <v>2</v>
      </c>
      <c r="AK526" t="str">
        <f>VLOOKUP(tbl_Employees[[#This Row],[Fake_Performance]],Perf_Bands!$B:$C,2,FALSE)</f>
        <v>To be Improved</v>
      </c>
      <c r="AL526">
        <f>IF(tbl_Employees[[#This Row],[Attrition]]="Yes",1,0)</f>
        <v>0</v>
      </c>
      <c r="AM526">
        <f>IF(AND(tbl_Employees[[#This Row],[Gender]]="Female",tbl_Employees[[#This Row],[Attrition_Flag]]=1),1,0)</f>
        <v>0</v>
      </c>
      <c r="AN526">
        <f>IF(AND(tbl_Employees[[#This Row],[MaritalStatus]]="Married",tbl_Employees[[#This Row],[Attrition_Flag]]=1),1,0)</f>
        <v>0</v>
      </c>
      <c r="AO526">
        <v>1</v>
      </c>
      <c r="AP526">
        <f>IF(OR(tbl_Employees[[#This Row],[WorkLifeBalance]]=1,tbl_Employees[[#This Row],[WorkLifeBalance]]=2),1,0)</f>
        <v>0</v>
      </c>
    </row>
    <row r="527" spans="1:42" x14ac:dyDescent="0.3">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c r="AJ527">
        <v>1</v>
      </c>
      <c r="AK527" t="str">
        <f>VLOOKUP(tbl_Employees[[#This Row],[Fake_Performance]],Perf_Bands!$B:$C,2,FALSE)</f>
        <v>Performance Improvement Plan</v>
      </c>
      <c r="AL527">
        <f>IF(tbl_Employees[[#This Row],[Attrition]]="Yes",1,0)</f>
        <v>1</v>
      </c>
      <c r="AM527">
        <f>IF(AND(tbl_Employees[[#This Row],[Gender]]="Female",tbl_Employees[[#This Row],[Attrition_Flag]]=1),1,0)</f>
        <v>1</v>
      </c>
      <c r="AN527">
        <f>IF(AND(tbl_Employees[[#This Row],[MaritalStatus]]="Married",tbl_Employees[[#This Row],[Attrition_Flag]]=1),1,0)</f>
        <v>0</v>
      </c>
      <c r="AO527">
        <v>1</v>
      </c>
      <c r="AP527">
        <f>IF(OR(tbl_Employees[[#This Row],[WorkLifeBalance]]=1,tbl_Employees[[#This Row],[WorkLifeBalance]]=2),1,0)</f>
        <v>0</v>
      </c>
    </row>
    <row r="528" spans="1:42" x14ac:dyDescent="0.3">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c r="AJ528">
        <v>5</v>
      </c>
      <c r="AK528" t="str">
        <f>VLOOKUP(tbl_Employees[[#This Row],[Fake_Performance]],Perf_Bands!$B:$C,2,FALSE)</f>
        <v>High Performer</v>
      </c>
      <c r="AL528">
        <f>IF(tbl_Employees[[#This Row],[Attrition]]="Yes",1,0)</f>
        <v>0</v>
      </c>
      <c r="AM528">
        <f>IF(AND(tbl_Employees[[#This Row],[Gender]]="Female",tbl_Employees[[#This Row],[Attrition_Flag]]=1),1,0)</f>
        <v>0</v>
      </c>
      <c r="AN528">
        <f>IF(AND(tbl_Employees[[#This Row],[MaritalStatus]]="Married",tbl_Employees[[#This Row],[Attrition_Flag]]=1),1,0)</f>
        <v>0</v>
      </c>
      <c r="AO528">
        <v>1</v>
      </c>
      <c r="AP528">
        <f>IF(OR(tbl_Employees[[#This Row],[WorkLifeBalance]]=1,tbl_Employees[[#This Row],[WorkLifeBalance]]=2),1,0)</f>
        <v>0</v>
      </c>
    </row>
    <row r="529" spans="1:42" x14ac:dyDescent="0.3">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c r="AJ529">
        <v>1</v>
      </c>
      <c r="AK529" t="str">
        <f>VLOOKUP(tbl_Employees[[#This Row],[Fake_Performance]],Perf_Bands!$B:$C,2,FALSE)</f>
        <v>Performance Improvement Plan</v>
      </c>
      <c r="AL529">
        <f>IF(tbl_Employees[[#This Row],[Attrition]]="Yes",1,0)</f>
        <v>0</v>
      </c>
      <c r="AM529">
        <f>IF(AND(tbl_Employees[[#This Row],[Gender]]="Female",tbl_Employees[[#This Row],[Attrition_Flag]]=1),1,0)</f>
        <v>0</v>
      </c>
      <c r="AN529">
        <f>IF(AND(tbl_Employees[[#This Row],[MaritalStatus]]="Married",tbl_Employees[[#This Row],[Attrition_Flag]]=1),1,0)</f>
        <v>0</v>
      </c>
      <c r="AO529">
        <v>1</v>
      </c>
      <c r="AP529">
        <f>IF(OR(tbl_Employees[[#This Row],[WorkLifeBalance]]=1,tbl_Employees[[#This Row],[WorkLifeBalance]]=2),1,0)</f>
        <v>1</v>
      </c>
    </row>
    <row r="530" spans="1:42" x14ac:dyDescent="0.3">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c r="AJ530">
        <v>1</v>
      </c>
      <c r="AK530" t="str">
        <f>VLOOKUP(tbl_Employees[[#This Row],[Fake_Performance]],Perf_Bands!$B:$C,2,FALSE)</f>
        <v>Performance Improvement Plan</v>
      </c>
      <c r="AL530">
        <f>IF(tbl_Employees[[#This Row],[Attrition]]="Yes",1,0)</f>
        <v>1</v>
      </c>
      <c r="AM530">
        <f>IF(AND(tbl_Employees[[#This Row],[Gender]]="Female",tbl_Employees[[#This Row],[Attrition_Flag]]=1),1,0)</f>
        <v>0</v>
      </c>
      <c r="AN530">
        <f>IF(AND(tbl_Employees[[#This Row],[MaritalStatus]]="Married",tbl_Employees[[#This Row],[Attrition_Flag]]=1),1,0)</f>
        <v>1</v>
      </c>
      <c r="AO530">
        <v>1</v>
      </c>
      <c r="AP530">
        <f>IF(OR(tbl_Employees[[#This Row],[WorkLifeBalance]]=1,tbl_Employees[[#This Row],[WorkLifeBalance]]=2),1,0)</f>
        <v>0</v>
      </c>
    </row>
    <row r="531" spans="1:42" x14ac:dyDescent="0.3">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c r="AJ531">
        <v>3</v>
      </c>
      <c r="AK531" t="str">
        <f>VLOOKUP(tbl_Employees[[#This Row],[Fake_Performance]],Perf_Bands!$B:$C,2,FALSE)</f>
        <v>To be Improved</v>
      </c>
      <c r="AL531">
        <f>IF(tbl_Employees[[#This Row],[Attrition]]="Yes",1,0)</f>
        <v>0</v>
      </c>
      <c r="AM531">
        <f>IF(AND(tbl_Employees[[#This Row],[Gender]]="Female",tbl_Employees[[#This Row],[Attrition_Flag]]=1),1,0)</f>
        <v>0</v>
      </c>
      <c r="AN531">
        <f>IF(AND(tbl_Employees[[#This Row],[MaritalStatus]]="Married",tbl_Employees[[#This Row],[Attrition_Flag]]=1),1,0)</f>
        <v>0</v>
      </c>
      <c r="AO531">
        <v>1</v>
      </c>
      <c r="AP531">
        <f>IF(OR(tbl_Employees[[#This Row],[WorkLifeBalance]]=1,tbl_Employees[[#This Row],[WorkLifeBalance]]=2),1,0)</f>
        <v>1</v>
      </c>
    </row>
    <row r="532" spans="1:42" x14ac:dyDescent="0.3">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c r="AJ532">
        <v>5</v>
      </c>
      <c r="AK532" t="str">
        <f>VLOOKUP(tbl_Employees[[#This Row],[Fake_Performance]],Perf_Bands!$B:$C,2,FALSE)</f>
        <v>High Performer</v>
      </c>
      <c r="AL532">
        <f>IF(tbl_Employees[[#This Row],[Attrition]]="Yes",1,0)</f>
        <v>0</v>
      </c>
      <c r="AM532">
        <f>IF(AND(tbl_Employees[[#This Row],[Gender]]="Female",tbl_Employees[[#This Row],[Attrition_Flag]]=1),1,0)</f>
        <v>0</v>
      </c>
      <c r="AN532">
        <f>IF(AND(tbl_Employees[[#This Row],[MaritalStatus]]="Married",tbl_Employees[[#This Row],[Attrition_Flag]]=1),1,0)</f>
        <v>0</v>
      </c>
      <c r="AO532">
        <v>1</v>
      </c>
      <c r="AP532">
        <f>IF(OR(tbl_Employees[[#This Row],[WorkLifeBalance]]=1,tbl_Employees[[#This Row],[WorkLifeBalance]]=2),1,0)</f>
        <v>0</v>
      </c>
    </row>
    <row r="533" spans="1:42" x14ac:dyDescent="0.3">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c r="AJ533">
        <v>1</v>
      </c>
      <c r="AK533" t="str">
        <f>VLOOKUP(tbl_Employees[[#This Row],[Fake_Performance]],Perf_Bands!$B:$C,2,FALSE)</f>
        <v>Performance Improvement Plan</v>
      </c>
      <c r="AL533">
        <f>IF(tbl_Employees[[#This Row],[Attrition]]="Yes",1,0)</f>
        <v>0</v>
      </c>
      <c r="AM533">
        <f>IF(AND(tbl_Employees[[#This Row],[Gender]]="Female",tbl_Employees[[#This Row],[Attrition_Flag]]=1),1,0)</f>
        <v>0</v>
      </c>
      <c r="AN533">
        <f>IF(AND(tbl_Employees[[#This Row],[MaritalStatus]]="Married",tbl_Employees[[#This Row],[Attrition_Flag]]=1),1,0)</f>
        <v>0</v>
      </c>
      <c r="AO533">
        <v>1</v>
      </c>
      <c r="AP533">
        <f>IF(OR(tbl_Employees[[#This Row],[WorkLifeBalance]]=1,tbl_Employees[[#This Row],[WorkLifeBalance]]=2),1,0)</f>
        <v>0</v>
      </c>
    </row>
    <row r="534" spans="1:42" x14ac:dyDescent="0.3">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c r="AJ534">
        <v>2</v>
      </c>
      <c r="AK534" t="str">
        <f>VLOOKUP(tbl_Employees[[#This Row],[Fake_Performance]],Perf_Bands!$B:$C,2,FALSE)</f>
        <v>To be Improved</v>
      </c>
      <c r="AL534">
        <f>IF(tbl_Employees[[#This Row],[Attrition]]="Yes",1,0)</f>
        <v>0</v>
      </c>
      <c r="AM534">
        <f>IF(AND(tbl_Employees[[#This Row],[Gender]]="Female",tbl_Employees[[#This Row],[Attrition_Flag]]=1),1,0)</f>
        <v>0</v>
      </c>
      <c r="AN534">
        <f>IF(AND(tbl_Employees[[#This Row],[MaritalStatus]]="Married",tbl_Employees[[#This Row],[Attrition_Flag]]=1),1,0)</f>
        <v>0</v>
      </c>
      <c r="AO534">
        <v>1</v>
      </c>
      <c r="AP534">
        <f>IF(OR(tbl_Employees[[#This Row],[WorkLifeBalance]]=1,tbl_Employees[[#This Row],[WorkLifeBalance]]=2),1,0)</f>
        <v>0</v>
      </c>
    </row>
    <row r="535" spans="1:42" x14ac:dyDescent="0.3">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c r="AJ535">
        <v>5</v>
      </c>
      <c r="AK535" t="str">
        <f>VLOOKUP(tbl_Employees[[#This Row],[Fake_Performance]],Perf_Bands!$B:$C,2,FALSE)</f>
        <v>High Performer</v>
      </c>
      <c r="AL535">
        <f>IF(tbl_Employees[[#This Row],[Attrition]]="Yes",1,0)</f>
        <v>0</v>
      </c>
      <c r="AM535">
        <f>IF(AND(tbl_Employees[[#This Row],[Gender]]="Female",tbl_Employees[[#This Row],[Attrition_Flag]]=1),1,0)</f>
        <v>0</v>
      </c>
      <c r="AN535">
        <f>IF(AND(tbl_Employees[[#This Row],[MaritalStatus]]="Married",tbl_Employees[[#This Row],[Attrition_Flag]]=1),1,0)</f>
        <v>0</v>
      </c>
      <c r="AO535">
        <v>1</v>
      </c>
      <c r="AP535">
        <f>IF(OR(tbl_Employees[[#This Row],[WorkLifeBalance]]=1,tbl_Employees[[#This Row],[WorkLifeBalance]]=2),1,0)</f>
        <v>0</v>
      </c>
    </row>
    <row r="536" spans="1:42" x14ac:dyDescent="0.3">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c r="AJ536">
        <v>4</v>
      </c>
      <c r="AK536" t="str">
        <f>VLOOKUP(tbl_Employees[[#This Row],[Fake_Performance]],Perf_Bands!$B:$C,2,FALSE)</f>
        <v>High Performer</v>
      </c>
      <c r="AL536">
        <f>IF(tbl_Employees[[#This Row],[Attrition]]="Yes",1,0)</f>
        <v>0</v>
      </c>
      <c r="AM536">
        <f>IF(AND(tbl_Employees[[#This Row],[Gender]]="Female",tbl_Employees[[#This Row],[Attrition_Flag]]=1),1,0)</f>
        <v>0</v>
      </c>
      <c r="AN536">
        <f>IF(AND(tbl_Employees[[#This Row],[MaritalStatus]]="Married",tbl_Employees[[#This Row],[Attrition_Flag]]=1),1,0)</f>
        <v>0</v>
      </c>
      <c r="AO536">
        <v>1</v>
      </c>
      <c r="AP536">
        <f>IF(OR(tbl_Employees[[#This Row],[WorkLifeBalance]]=1,tbl_Employees[[#This Row],[WorkLifeBalance]]=2),1,0)</f>
        <v>0</v>
      </c>
    </row>
    <row r="537" spans="1:42" x14ac:dyDescent="0.3">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c r="AJ537">
        <v>3</v>
      </c>
      <c r="AK537" t="str">
        <f>VLOOKUP(tbl_Employees[[#This Row],[Fake_Performance]],Perf_Bands!$B:$C,2,FALSE)</f>
        <v>To be Improved</v>
      </c>
      <c r="AL537">
        <f>IF(tbl_Employees[[#This Row],[Attrition]]="Yes",1,0)</f>
        <v>0</v>
      </c>
      <c r="AM537">
        <f>IF(AND(tbl_Employees[[#This Row],[Gender]]="Female",tbl_Employees[[#This Row],[Attrition_Flag]]=1),1,0)</f>
        <v>0</v>
      </c>
      <c r="AN537">
        <f>IF(AND(tbl_Employees[[#This Row],[MaritalStatus]]="Married",tbl_Employees[[#This Row],[Attrition_Flag]]=1),1,0)</f>
        <v>0</v>
      </c>
      <c r="AO537">
        <v>1</v>
      </c>
      <c r="AP537">
        <f>IF(OR(tbl_Employees[[#This Row],[WorkLifeBalance]]=1,tbl_Employees[[#This Row],[WorkLifeBalance]]=2),1,0)</f>
        <v>1</v>
      </c>
    </row>
    <row r="538" spans="1:42" x14ac:dyDescent="0.3">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c r="AJ538">
        <v>2</v>
      </c>
      <c r="AK538" t="str">
        <f>VLOOKUP(tbl_Employees[[#This Row],[Fake_Performance]],Perf_Bands!$B:$C,2,FALSE)</f>
        <v>To be Improved</v>
      </c>
      <c r="AL538">
        <f>IF(tbl_Employees[[#This Row],[Attrition]]="Yes",1,0)</f>
        <v>0</v>
      </c>
      <c r="AM538">
        <f>IF(AND(tbl_Employees[[#This Row],[Gender]]="Female",tbl_Employees[[#This Row],[Attrition_Flag]]=1),1,0)</f>
        <v>0</v>
      </c>
      <c r="AN538">
        <f>IF(AND(tbl_Employees[[#This Row],[MaritalStatus]]="Married",tbl_Employees[[#This Row],[Attrition_Flag]]=1),1,0)</f>
        <v>0</v>
      </c>
      <c r="AO538">
        <v>1</v>
      </c>
      <c r="AP538">
        <f>IF(OR(tbl_Employees[[#This Row],[WorkLifeBalance]]=1,tbl_Employees[[#This Row],[WorkLifeBalance]]=2),1,0)</f>
        <v>0</v>
      </c>
    </row>
    <row r="539" spans="1:42" x14ac:dyDescent="0.3">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c r="AJ539">
        <v>3</v>
      </c>
      <c r="AK539" t="str">
        <f>VLOOKUP(tbl_Employees[[#This Row],[Fake_Performance]],Perf_Bands!$B:$C,2,FALSE)</f>
        <v>To be Improved</v>
      </c>
      <c r="AL539">
        <f>IF(tbl_Employees[[#This Row],[Attrition]]="Yes",1,0)</f>
        <v>0</v>
      </c>
      <c r="AM539">
        <f>IF(AND(tbl_Employees[[#This Row],[Gender]]="Female",tbl_Employees[[#This Row],[Attrition_Flag]]=1),1,0)</f>
        <v>0</v>
      </c>
      <c r="AN539">
        <f>IF(AND(tbl_Employees[[#This Row],[MaritalStatus]]="Married",tbl_Employees[[#This Row],[Attrition_Flag]]=1),1,0)</f>
        <v>0</v>
      </c>
      <c r="AO539">
        <v>1</v>
      </c>
      <c r="AP539">
        <f>IF(OR(tbl_Employees[[#This Row],[WorkLifeBalance]]=1,tbl_Employees[[#This Row],[WorkLifeBalance]]=2),1,0)</f>
        <v>1</v>
      </c>
    </row>
    <row r="540" spans="1:42" x14ac:dyDescent="0.3">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c r="AJ540">
        <v>5</v>
      </c>
      <c r="AK540" t="str">
        <f>VLOOKUP(tbl_Employees[[#This Row],[Fake_Performance]],Perf_Bands!$B:$C,2,FALSE)</f>
        <v>High Performer</v>
      </c>
      <c r="AL540">
        <f>IF(tbl_Employees[[#This Row],[Attrition]]="Yes",1,0)</f>
        <v>0</v>
      </c>
      <c r="AM540">
        <f>IF(AND(tbl_Employees[[#This Row],[Gender]]="Female",tbl_Employees[[#This Row],[Attrition_Flag]]=1),1,0)</f>
        <v>0</v>
      </c>
      <c r="AN540">
        <f>IF(AND(tbl_Employees[[#This Row],[MaritalStatus]]="Married",tbl_Employees[[#This Row],[Attrition_Flag]]=1),1,0)</f>
        <v>0</v>
      </c>
      <c r="AO540">
        <v>1</v>
      </c>
      <c r="AP540">
        <f>IF(OR(tbl_Employees[[#This Row],[WorkLifeBalance]]=1,tbl_Employees[[#This Row],[WorkLifeBalance]]=2),1,0)</f>
        <v>0</v>
      </c>
    </row>
    <row r="541" spans="1:42" x14ac:dyDescent="0.3">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c r="AJ541">
        <v>5</v>
      </c>
      <c r="AK541" t="str">
        <f>VLOOKUP(tbl_Employees[[#This Row],[Fake_Performance]],Perf_Bands!$B:$C,2,FALSE)</f>
        <v>High Performer</v>
      </c>
      <c r="AL541">
        <f>IF(tbl_Employees[[#This Row],[Attrition]]="Yes",1,0)</f>
        <v>0</v>
      </c>
      <c r="AM541">
        <f>IF(AND(tbl_Employees[[#This Row],[Gender]]="Female",tbl_Employees[[#This Row],[Attrition_Flag]]=1),1,0)</f>
        <v>0</v>
      </c>
      <c r="AN541">
        <f>IF(AND(tbl_Employees[[#This Row],[MaritalStatus]]="Married",tbl_Employees[[#This Row],[Attrition_Flag]]=1),1,0)</f>
        <v>0</v>
      </c>
      <c r="AO541">
        <v>1</v>
      </c>
      <c r="AP541">
        <f>IF(OR(tbl_Employees[[#This Row],[WorkLifeBalance]]=1,tbl_Employees[[#This Row],[WorkLifeBalance]]=2),1,0)</f>
        <v>0</v>
      </c>
    </row>
    <row r="542" spans="1:42" x14ac:dyDescent="0.3">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c r="AJ542">
        <v>2</v>
      </c>
      <c r="AK542" t="str">
        <f>VLOOKUP(tbl_Employees[[#This Row],[Fake_Performance]],Perf_Bands!$B:$C,2,FALSE)</f>
        <v>To be Improved</v>
      </c>
      <c r="AL542">
        <f>IF(tbl_Employees[[#This Row],[Attrition]]="Yes",1,0)</f>
        <v>1</v>
      </c>
      <c r="AM542">
        <f>IF(AND(tbl_Employees[[#This Row],[Gender]]="Female",tbl_Employees[[#This Row],[Attrition_Flag]]=1),1,0)</f>
        <v>1</v>
      </c>
      <c r="AN542">
        <f>IF(AND(tbl_Employees[[#This Row],[MaritalStatus]]="Married",tbl_Employees[[#This Row],[Attrition_Flag]]=1),1,0)</f>
        <v>0</v>
      </c>
      <c r="AO542">
        <v>1</v>
      </c>
      <c r="AP542">
        <f>IF(OR(tbl_Employees[[#This Row],[WorkLifeBalance]]=1,tbl_Employees[[#This Row],[WorkLifeBalance]]=2),1,0)</f>
        <v>0</v>
      </c>
    </row>
    <row r="543" spans="1:42" x14ac:dyDescent="0.3">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c r="AJ543">
        <v>5</v>
      </c>
      <c r="AK543" t="str">
        <f>VLOOKUP(tbl_Employees[[#This Row],[Fake_Performance]],Perf_Bands!$B:$C,2,FALSE)</f>
        <v>High Performer</v>
      </c>
      <c r="AL543">
        <f>IF(tbl_Employees[[#This Row],[Attrition]]="Yes",1,0)</f>
        <v>0</v>
      </c>
      <c r="AM543">
        <f>IF(AND(tbl_Employees[[#This Row],[Gender]]="Female",tbl_Employees[[#This Row],[Attrition_Flag]]=1),1,0)</f>
        <v>0</v>
      </c>
      <c r="AN543">
        <f>IF(AND(tbl_Employees[[#This Row],[MaritalStatus]]="Married",tbl_Employees[[#This Row],[Attrition_Flag]]=1),1,0)</f>
        <v>0</v>
      </c>
      <c r="AO543">
        <v>1</v>
      </c>
      <c r="AP543">
        <f>IF(OR(tbl_Employees[[#This Row],[WorkLifeBalance]]=1,tbl_Employees[[#This Row],[WorkLifeBalance]]=2),1,0)</f>
        <v>0</v>
      </c>
    </row>
    <row r="544" spans="1:42" x14ac:dyDescent="0.3">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c r="AJ544">
        <v>3</v>
      </c>
      <c r="AK544" t="str">
        <f>VLOOKUP(tbl_Employees[[#This Row],[Fake_Performance]],Perf_Bands!$B:$C,2,FALSE)</f>
        <v>To be Improved</v>
      </c>
      <c r="AL544">
        <f>IF(tbl_Employees[[#This Row],[Attrition]]="Yes",1,0)</f>
        <v>0</v>
      </c>
      <c r="AM544">
        <f>IF(AND(tbl_Employees[[#This Row],[Gender]]="Female",tbl_Employees[[#This Row],[Attrition_Flag]]=1),1,0)</f>
        <v>0</v>
      </c>
      <c r="AN544">
        <f>IF(AND(tbl_Employees[[#This Row],[MaritalStatus]]="Married",tbl_Employees[[#This Row],[Attrition_Flag]]=1),1,0)</f>
        <v>0</v>
      </c>
      <c r="AO544">
        <v>1</v>
      </c>
      <c r="AP544">
        <f>IF(OR(tbl_Employees[[#This Row],[WorkLifeBalance]]=1,tbl_Employees[[#This Row],[WorkLifeBalance]]=2),1,0)</f>
        <v>0</v>
      </c>
    </row>
    <row r="545" spans="1:42" x14ac:dyDescent="0.3">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c r="AJ545">
        <v>2</v>
      </c>
      <c r="AK545" t="str">
        <f>VLOOKUP(tbl_Employees[[#This Row],[Fake_Performance]],Perf_Bands!$B:$C,2,FALSE)</f>
        <v>To be Improved</v>
      </c>
      <c r="AL545">
        <f>IF(tbl_Employees[[#This Row],[Attrition]]="Yes",1,0)</f>
        <v>0</v>
      </c>
      <c r="AM545">
        <f>IF(AND(tbl_Employees[[#This Row],[Gender]]="Female",tbl_Employees[[#This Row],[Attrition_Flag]]=1),1,0)</f>
        <v>0</v>
      </c>
      <c r="AN545">
        <f>IF(AND(tbl_Employees[[#This Row],[MaritalStatus]]="Married",tbl_Employees[[#This Row],[Attrition_Flag]]=1),1,0)</f>
        <v>0</v>
      </c>
      <c r="AO545">
        <v>1</v>
      </c>
      <c r="AP545">
        <f>IF(OR(tbl_Employees[[#This Row],[WorkLifeBalance]]=1,tbl_Employees[[#This Row],[WorkLifeBalance]]=2),1,0)</f>
        <v>0</v>
      </c>
    </row>
    <row r="546" spans="1:42" x14ac:dyDescent="0.3">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c r="AJ546">
        <v>4</v>
      </c>
      <c r="AK546" t="str">
        <f>VLOOKUP(tbl_Employees[[#This Row],[Fake_Performance]],Perf_Bands!$B:$C,2,FALSE)</f>
        <v>High Performer</v>
      </c>
      <c r="AL546">
        <f>IF(tbl_Employees[[#This Row],[Attrition]]="Yes",1,0)</f>
        <v>0</v>
      </c>
      <c r="AM546">
        <f>IF(AND(tbl_Employees[[#This Row],[Gender]]="Female",tbl_Employees[[#This Row],[Attrition_Flag]]=1),1,0)</f>
        <v>0</v>
      </c>
      <c r="AN546">
        <f>IF(AND(tbl_Employees[[#This Row],[MaritalStatus]]="Married",tbl_Employees[[#This Row],[Attrition_Flag]]=1),1,0)</f>
        <v>0</v>
      </c>
      <c r="AO546">
        <v>1</v>
      </c>
      <c r="AP546">
        <f>IF(OR(tbl_Employees[[#This Row],[WorkLifeBalance]]=1,tbl_Employees[[#This Row],[WorkLifeBalance]]=2),1,0)</f>
        <v>1</v>
      </c>
    </row>
    <row r="547" spans="1:42" x14ac:dyDescent="0.3">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c r="AJ547">
        <v>2</v>
      </c>
      <c r="AK547" t="str">
        <f>VLOOKUP(tbl_Employees[[#This Row],[Fake_Performance]],Perf_Bands!$B:$C,2,FALSE)</f>
        <v>To be Improved</v>
      </c>
      <c r="AL547">
        <f>IF(tbl_Employees[[#This Row],[Attrition]]="Yes",1,0)</f>
        <v>0</v>
      </c>
      <c r="AM547">
        <f>IF(AND(tbl_Employees[[#This Row],[Gender]]="Female",tbl_Employees[[#This Row],[Attrition_Flag]]=1),1,0)</f>
        <v>0</v>
      </c>
      <c r="AN547">
        <f>IF(AND(tbl_Employees[[#This Row],[MaritalStatus]]="Married",tbl_Employees[[#This Row],[Attrition_Flag]]=1),1,0)</f>
        <v>0</v>
      </c>
      <c r="AO547">
        <v>1</v>
      </c>
      <c r="AP547">
        <f>IF(OR(tbl_Employees[[#This Row],[WorkLifeBalance]]=1,tbl_Employees[[#This Row],[WorkLifeBalance]]=2),1,0)</f>
        <v>1</v>
      </c>
    </row>
    <row r="548" spans="1:42" x14ac:dyDescent="0.3">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c r="AJ548">
        <v>3</v>
      </c>
      <c r="AK548" t="str">
        <f>VLOOKUP(tbl_Employees[[#This Row],[Fake_Performance]],Perf_Bands!$B:$C,2,FALSE)</f>
        <v>To be Improved</v>
      </c>
      <c r="AL548">
        <f>IF(tbl_Employees[[#This Row],[Attrition]]="Yes",1,0)</f>
        <v>0</v>
      </c>
      <c r="AM548">
        <f>IF(AND(tbl_Employees[[#This Row],[Gender]]="Female",tbl_Employees[[#This Row],[Attrition_Flag]]=1),1,0)</f>
        <v>0</v>
      </c>
      <c r="AN548">
        <f>IF(AND(tbl_Employees[[#This Row],[MaritalStatus]]="Married",tbl_Employees[[#This Row],[Attrition_Flag]]=1),1,0)</f>
        <v>0</v>
      </c>
      <c r="AO548">
        <v>1</v>
      </c>
      <c r="AP548">
        <f>IF(OR(tbl_Employees[[#This Row],[WorkLifeBalance]]=1,tbl_Employees[[#This Row],[WorkLifeBalance]]=2),1,0)</f>
        <v>0</v>
      </c>
    </row>
    <row r="549" spans="1:42" x14ac:dyDescent="0.3">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c r="AJ549">
        <v>5</v>
      </c>
      <c r="AK549" t="str">
        <f>VLOOKUP(tbl_Employees[[#This Row],[Fake_Performance]],Perf_Bands!$B:$C,2,FALSE)</f>
        <v>High Performer</v>
      </c>
      <c r="AL549">
        <f>IF(tbl_Employees[[#This Row],[Attrition]]="Yes",1,0)</f>
        <v>1</v>
      </c>
      <c r="AM549">
        <f>IF(AND(tbl_Employees[[#This Row],[Gender]]="Female",tbl_Employees[[#This Row],[Attrition_Flag]]=1),1,0)</f>
        <v>0</v>
      </c>
      <c r="AN549">
        <f>IF(AND(tbl_Employees[[#This Row],[MaritalStatus]]="Married",tbl_Employees[[#This Row],[Attrition_Flag]]=1),1,0)</f>
        <v>0</v>
      </c>
      <c r="AO549">
        <v>1</v>
      </c>
      <c r="AP549">
        <f>IF(OR(tbl_Employees[[#This Row],[WorkLifeBalance]]=1,tbl_Employees[[#This Row],[WorkLifeBalance]]=2),1,0)</f>
        <v>0</v>
      </c>
    </row>
    <row r="550" spans="1:42" x14ac:dyDescent="0.3">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c r="AJ550">
        <v>4</v>
      </c>
      <c r="AK550" t="str">
        <f>VLOOKUP(tbl_Employees[[#This Row],[Fake_Performance]],Perf_Bands!$B:$C,2,FALSE)</f>
        <v>High Performer</v>
      </c>
      <c r="AL550">
        <f>IF(tbl_Employees[[#This Row],[Attrition]]="Yes",1,0)</f>
        <v>0</v>
      </c>
      <c r="AM550">
        <f>IF(AND(tbl_Employees[[#This Row],[Gender]]="Female",tbl_Employees[[#This Row],[Attrition_Flag]]=1),1,0)</f>
        <v>0</v>
      </c>
      <c r="AN550">
        <f>IF(AND(tbl_Employees[[#This Row],[MaritalStatus]]="Married",tbl_Employees[[#This Row],[Attrition_Flag]]=1),1,0)</f>
        <v>0</v>
      </c>
      <c r="AO550">
        <v>1</v>
      </c>
      <c r="AP550">
        <f>IF(OR(tbl_Employees[[#This Row],[WorkLifeBalance]]=1,tbl_Employees[[#This Row],[WorkLifeBalance]]=2),1,0)</f>
        <v>0</v>
      </c>
    </row>
    <row r="551" spans="1:42" x14ac:dyDescent="0.3">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c r="AJ551">
        <v>4</v>
      </c>
      <c r="AK551" t="str">
        <f>VLOOKUP(tbl_Employees[[#This Row],[Fake_Performance]],Perf_Bands!$B:$C,2,FALSE)</f>
        <v>High Performer</v>
      </c>
      <c r="AL551">
        <f>IF(tbl_Employees[[#This Row],[Attrition]]="Yes",1,0)</f>
        <v>0</v>
      </c>
      <c r="AM551">
        <f>IF(AND(tbl_Employees[[#This Row],[Gender]]="Female",tbl_Employees[[#This Row],[Attrition_Flag]]=1),1,0)</f>
        <v>0</v>
      </c>
      <c r="AN551">
        <f>IF(AND(tbl_Employees[[#This Row],[MaritalStatus]]="Married",tbl_Employees[[#This Row],[Attrition_Flag]]=1),1,0)</f>
        <v>0</v>
      </c>
      <c r="AO551">
        <v>1</v>
      </c>
      <c r="AP551">
        <f>IF(OR(tbl_Employees[[#This Row],[WorkLifeBalance]]=1,tbl_Employees[[#This Row],[WorkLifeBalance]]=2),1,0)</f>
        <v>0</v>
      </c>
    </row>
    <row r="552" spans="1:42" x14ac:dyDescent="0.3">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c r="AJ552">
        <v>4</v>
      </c>
      <c r="AK552" t="str">
        <f>VLOOKUP(tbl_Employees[[#This Row],[Fake_Performance]],Perf_Bands!$B:$C,2,FALSE)</f>
        <v>High Performer</v>
      </c>
      <c r="AL552">
        <f>IF(tbl_Employees[[#This Row],[Attrition]]="Yes",1,0)</f>
        <v>0</v>
      </c>
      <c r="AM552">
        <f>IF(AND(tbl_Employees[[#This Row],[Gender]]="Female",tbl_Employees[[#This Row],[Attrition_Flag]]=1),1,0)</f>
        <v>0</v>
      </c>
      <c r="AN552">
        <f>IF(AND(tbl_Employees[[#This Row],[MaritalStatus]]="Married",tbl_Employees[[#This Row],[Attrition_Flag]]=1),1,0)</f>
        <v>0</v>
      </c>
      <c r="AO552">
        <v>1</v>
      </c>
      <c r="AP552">
        <f>IF(OR(tbl_Employees[[#This Row],[WorkLifeBalance]]=1,tbl_Employees[[#This Row],[WorkLifeBalance]]=2),1,0)</f>
        <v>0</v>
      </c>
    </row>
    <row r="553" spans="1:42" x14ac:dyDescent="0.3">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c r="AJ553">
        <v>3</v>
      </c>
      <c r="AK553" t="str">
        <f>VLOOKUP(tbl_Employees[[#This Row],[Fake_Performance]],Perf_Bands!$B:$C,2,FALSE)</f>
        <v>To be Improved</v>
      </c>
      <c r="AL553">
        <f>IF(tbl_Employees[[#This Row],[Attrition]]="Yes",1,0)</f>
        <v>0</v>
      </c>
      <c r="AM553">
        <f>IF(AND(tbl_Employees[[#This Row],[Gender]]="Female",tbl_Employees[[#This Row],[Attrition_Flag]]=1),1,0)</f>
        <v>0</v>
      </c>
      <c r="AN553">
        <f>IF(AND(tbl_Employees[[#This Row],[MaritalStatus]]="Married",tbl_Employees[[#This Row],[Attrition_Flag]]=1),1,0)</f>
        <v>0</v>
      </c>
      <c r="AO553">
        <v>1</v>
      </c>
      <c r="AP553">
        <f>IF(OR(tbl_Employees[[#This Row],[WorkLifeBalance]]=1,tbl_Employees[[#This Row],[WorkLifeBalance]]=2),1,0)</f>
        <v>1</v>
      </c>
    </row>
    <row r="554" spans="1:42" x14ac:dyDescent="0.3">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c r="AJ554">
        <v>2</v>
      </c>
      <c r="AK554" t="str">
        <f>VLOOKUP(tbl_Employees[[#This Row],[Fake_Performance]],Perf_Bands!$B:$C,2,FALSE)</f>
        <v>To be Improved</v>
      </c>
      <c r="AL554">
        <f>IF(tbl_Employees[[#This Row],[Attrition]]="Yes",1,0)</f>
        <v>0</v>
      </c>
      <c r="AM554">
        <f>IF(AND(tbl_Employees[[#This Row],[Gender]]="Female",tbl_Employees[[#This Row],[Attrition_Flag]]=1),1,0)</f>
        <v>0</v>
      </c>
      <c r="AN554">
        <f>IF(AND(tbl_Employees[[#This Row],[MaritalStatus]]="Married",tbl_Employees[[#This Row],[Attrition_Flag]]=1),1,0)</f>
        <v>0</v>
      </c>
      <c r="AO554">
        <v>1</v>
      </c>
      <c r="AP554">
        <f>IF(OR(tbl_Employees[[#This Row],[WorkLifeBalance]]=1,tbl_Employees[[#This Row],[WorkLifeBalance]]=2),1,0)</f>
        <v>1</v>
      </c>
    </row>
    <row r="555" spans="1:42" x14ac:dyDescent="0.3">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c r="AJ555">
        <v>1</v>
      </c>
      <c r="AK555" t="str">
        <f>VLOOKUP(tbl_Employees[[#This Row],[Fake_Performance]],Perf_Bands!$B:$C,2,FALSE)</f>
        <v>Performance Improvement Plan</v>
      </c>
      <c r="AL555">
        <f>IF(tbl_Employees[[#This Row],[Attrition]]="Yes",1,0)</f>
        <v>0</v>
      </c>
      <c r="AM555">
        <f>IF(AND(tbl_Employees[[#This Row],[Gender]]="Female",tbl_Employees[[#This Row],[Attrition_Flag]]=1),1,0)</f>
        <v>0</v>
      </c>
      <c r="AN555">
        <f>IF(AND(tbl_Employees[[#This Row],[MaritalStatus]]="Married",tbl_Employees[[#This Row],[Attrition_Flag]]=1),1,0)</f>
        <v>0</v>
      </c>
      <c r="AO555">
        <v>1</v>
      </c>
      <c r="AP555">
        <f>IF(OR(tbl_Employees[[#This Row],[WorkLifeBalance]]=1,tbl_Employees[[#This Row],[WorkLifeBalance]]=2),1,0)</f>
        <v>1</v>
      </c>
    </row>
    <row r="556" spans="1:42" x14ac:dyDescent="0.3">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c r="AJ556">
        <v>4</v>
      </c>
      <c r="AK556" t="str">
        <f>VLOOKUP(tbl_Employees[[#This Row],[Fake_Performance]],Perf_Bands!$B:$C,2,FALSE)</f>
        <v>High Performer</v>
      </c>
      <c r="AL556">
        <f>IF(tbl_Employees[[#This Row],[Attrition]]="Yes",1,0)</f>
        <v>0</v>
      </c>
      <c r="AM556">
        <f>IF(AND(tbl_Employees[[#This Row],[Gender]]="Female",tbl_Employees[[#This Row],[Attrition_Flag]]=1),1,0)</f>
        <v>0</v>
      </c>
      <c r="AN556">
        <f>IF(AND(tbl_Employees[[#This Row],[MaritalStatus]]="Married",tbl_Employees[[#This Row],[Attrition_Flag]]=1),1,0)</f>
        <v>0</v>
      </c>
      <c r="AO556">
        <v>1</v>
      </c>
      <c r="AP556">
        <f>IF(OR(tbl_Employees[[#This Row],[WorkLifeBalance]]=1,tbl_Employees[[#This Row],[WorkLifeBalance]]=2),1,0)</f>
        <v>1</v>
      </c>
    </row>
    <row r="557" spans="1:42" x14ac:dyDescent="0.3">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c r="AJ557">
        <v>1</v>
      </c>
      <c r="AK557" t="str">
        <f>VLOOKUP(tbl_Employees[[#This Row],[Fake_Performance]],Perf_Bands!$B:$C,2,FALSE)</f>
        <v>Performance Improvement Plan</v>
      </c>
      <c r="AL557">
        <f>IF(tbl_Employees[[#This Row],[Attrition]]="Yes",1,0)</f>
        <v>0</v>
      </c>
      <c r="AM557">
        <f>IF(AND(tbl_Employees[[#This Row],[Gender]]="Female",tbl_Employees[[#This Row],[Attrition_Flag]]=1),1,0)</f>
        <v>0</v>
      </c>
      <c r="AN557">
        <f>IF(AND(tbl_Employees[[#This Row],[MaritalStatus]]="Married",tbl_Employees[[#This Row],[Attrition_Flag]]=1),1,0)</f>
        <v>0</v>
      </c>
      <c r="AO557">
        <v>1</v>
      </c>
      <c r="AP557">
        <f>IF(OR(tbl_Employees[[#This Row],[WorkLifeBalance]]=1,tbl_Employees[[#This Row],[WorkLifeBalance]]=2),1,0)</f>
        <v>0</v>
      </c>
    </row>
    <row r="558" spans="1:42" x14ac:dyDescent="0.3">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c r="AJ558">
        <v>1</v>
      </c>
      <c r="AK558" t="str">
        <f>VLOOKUP(tbl_Employees[[#This Row],[Fake_Performance]],Perf_Bands!$B:$C,2,FALSE)</f>
        <v>Performance Improvement Plan</v>
      </c>
      <c r="AL558">
        <f>IF(tbl_Employees[[#This Row],[Attrition]]="Yes",1,0)</f>
        <v>0</v>
      </c>
      <c r="AM558">
        <f>IF(AND(tbl_Employees[[#This Row],[Gender]]="Female",tbl_Employees[[#This Row],[Attrition_Flag]]=1),1,0)</f>
        <v>0</v>
      </c>
      <c r="AN558">
        <f>IF(AND(tbl_Employees[[#This Row],[MaritalStatus]]="Married",tbl_Employees[[#This Row],[Attrition_Flag]]=1),1,0)</f>
        <v>0</v>
      </c>
      <c r="AO558">
        <v>1</v>
      </c>
      <c r="AP558">
        <f>IF(OR(tbl_Employees[[#This Row],[WorkLifeBalance]]=1,tbl_Employees[[#This Row],[WorkLifeBalance]]=2),1,0)</f>
        <v>0</v>
      </c>
    </row>
    <row r="559" spans="1:42" x14ac:dyDescent="0.3">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c r="AJ559">
        <v>3</v>
      </c>
      <c r="AK559" t="str">
        <f>VLOOKUP(tbl_Employees[[#This Row],[Fake_Performance]],Perf_Bands!$B:$C,2,FALSE)</f>
        <v>To be Improved</v>
      </c>
      <c r="AL559">
        <f>IF(tbl_Employees[[#This Row],[Attrition]]="Yes",1,0)</f>
        <v>0</v>
      </c>
      <c r="AM559">
        <f>IF(AND(tbl_Employees[[#This Row],[Gender]]="Female",tbl_Employees[[#This Row],[Attrition_Flag]]=1),1,0)</f>
        <v>0</v>
      </c>
      <c r="AN559">
        <f>IF(AND(tbl_Employees[[#This Row],[MaritalStatus]]="Married",tbl_Employees[[#This Row],[Attrition_Flag]]=1),1,0)</f>
        <v>0</v>
      </c>
      <c r="AO559">
        <v>1</v>
      </c>
      <c r="AP559">
        <f>IF(OR(tbl_Employees[[#This Row],[WorkLifeBalance]]=1,tbl_Employees[[#This Row],[WorkLifeBalance]]=2),1,0)</f>
        <v>0</v>
      </c>
    </row>
    <row r="560" spans="1:42" x14ac:dyDescent="0.3">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c r="AJ560">
        <v>4</v>
      </c>
      <c r="AK560" t="str">
        <f>VLOOKUP(tbl_Employees[[#This Row],[Fake_Performance]],Perf_Bands!$B:$C,2,FALSE)</f>
        <v>High Performer</v>
      </c>
      <c r="AL560">
        <f>IF(tbl_Employees[[#This Row],[Attrition]]="Yes",1,0)</f>
        <v>0</v>
      </c>
      <c r="AM560">
        <f>IF(AND(tbl_Employees[[#This Row],[Gender]]="Female",tbl_Employees[[#This Row],[Attrition_Flag]]=1),1,0)</f>
        <v>0</v>
      </c>
      <c r="AN560">
        <f>IF(AND(tbl_Employees[[#This Row],[MaritalStatus]]="Married",tbl_Employees[[#This Row],[Attrition_Flag]]=1),1,0)</f>
        <v>0</v>
      </c>
      <c r="AO560">
        <v>1</v>
      </c>
      <c r="AP560">
        <f>IF(OR(tbl_Employees[[#This Row],[WorkLifeBalance]]=1,tbl_Employees[[#This Row],[WorkLifeBalance]]=2),1,0)</f>
        <v>0</v>
      </c>
    </row>
    <row r="561" spans="1:42" x14ac:dyDescent="0.3">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c r="AJ561">
        <v>5</v>
      </c>
      <c r="AK561" t="str">
        <f>VLOOKUP(tbl_Employees[[#This Row],[Fake_Performance]],Perf_Bands!$B:$C,2,FALSE)</f>
        <v>High Performer</v>
      </c>
      <c r="AL561">
        <f>IF(tbl_Employees[[#This Row],[Attrition]]="Yes",1,0)</f>
        <v>0</v>
      </c>
      <c r="AM561">
        <f>IF(AND(tbl_Employees[[#This Row],[Gender]]="Female",tbl_Employees[[#This Row],[Attrition_Flag]]=1),1,0)</f>
        <v>0</v>
      </c>
      <c r="AN561">
        <f>IF(AND(tbl_Employees[[#This Row],[MaritalStatus]]="Married",tbl_Employees[[#This Row],[Attrition_Flag]]=1),1,0)</f>
        <v>0</v>
      </c>
      <c r="AO561">
        <v>1</v>
      </c>
      <c r="AP561">
        <f>IF(OR(tbl_Employees[[#This Row],[WorkLifeBalance]]=1,tbl_Employees[[#This Row],[WorkLifeBalance]]=2),1,0)</f>
        <v>1</v>
      </c>
    </row>
    <row r="562" spans="1:42" x14ac:dyDescent="0.3">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c r="AJ562">
        <v>5</v>
      </c>
      <c r="AK562" t="str">
        <f>VLOOKUP(tbl_Employees[[#This Row],[Fake_Performance]],Perf_Bands!$B:$C,2,FALSE)</f>
        <v>High Performer</v>
      </c>
      <c r="AL562">
        <f>IF(tbl_Employees[[#This Row],[Attrition]]="Yes",1,0)</f>
        <v>0</v>
      </c>
      <c r="AM562">
        <f>IF(AND(tbl_Employees[[#This Row],[Gender]]="Female",tbl_Employees[[#This Row],[Attrition_Flag]]=1),1,0)</f>
        <v>0</v>
      </c>
      <c r="AN562">
        <f>IF(AND(tbl_Employees[[#This Row],[MaritalStatus]]="Married",tbl_Employees[[#This Row],[Attrition_Flag]]=1),1,0)</f>
        <v>0</v>
      </c>
      <c r="AO562">
        <v>1</v>
      </c>
      <c r="AP562">
        <f>IF(OR(tbl_Employees[[#This Row],[WorkLifeBalance]]=1,tbl_Employees[[#This Row],[WorkLifeBalance]]=2),1,0)</f>
        <v>0</v>
      </c>
    </row>
    <row r="563" spans="1:42" x14ac:dyDescent="0.3">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c r="AJ563">
        <v>4</v>
      </c>
      <c r="AK563" t="str">
        <f>VLOOKUP(tbl_Employees[[#This Row],[Fake_Performance]],Perf_Bands!$B:$C,2,FALSE)</f>
        <v>High Performer</v>
      </c>
      <c r="AL563">
        <f>IF(tbl_Employees[[#This Row],[Attrition]]="Yes",1,0)</f>
        <v>0</v>
      </c>
      <c r="AM563">
        <f>IF(AND(tbl_Employees[[#This Row],[Gender]]="Female",tbl_Employees[[#This Row],[Attrition_Flag]]=1),1,0)</f>
        <v>0</v>
      </c>
      <c r="AN563">
        <f>IF(AND(tbl_Employees[[#This Row],[MaritalStatus]]="Married",tbl_Employees[[#This Row],[Attrition_Flag]]=1),1,0)</f>
        <v>0</v>
      </c>
      <c r="AO563">
        <v>1</v>
      </c>
      <c r="AP563">
        <f>IF(OR(tbl_Employees[[#This Row],[WorkLifeBalance]]=1,tbl_Employees[[#This Row],[WorkLifeBalance]]=2),1,0)</f>
        <v>0</v>
      </c>
    </row>
    <row r="564" spans="1:42" x14ac:dyDescent="0.3">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c r="AJ564">
        <v>4</v>
      </c>
      <c r="AK564" t="str">
        <f>VLOOKUP(tbl_Employees[[#This Row],[Fake_Performance]],Perf_Bands!$B:$C,2,FALSE)</f>
        <v>High Performer</v>
      </c>
      <c r="AL564">
        <f>IF(tbl_Employees[[#This Row],[Attrition]]="Yes",1,0)</f>
        <v>1</v>
      </c>
      <c r="AM564">
        <f>IF(AND(tbl_Employees[[#This Row],[Gender]]="Female",tbl_Employees[[#This Row],[Attrition_Flag]]=1),1,0)</f>
        <v>0</v>
      </c>
      <c r="AN564">
        <f>IF(AND(tbl_Employees[[#This Row],[MaritalStatus]]="Married",tbl_Employees[[#This Row],[Attrition_Flag]]=1),1,0)</f>
        <v>0</v>
      </c>
      <c r="AO564">
        <v>1</v>
      </c>
      <c r="AP564">
        <f>IF(OR(tbl_Employees[[#This Row],[WorkLifeBalance]]=1,tbl_Employees[[#This Row],[WorkLifeBalance]]=2),1,0)</f>
        <v>1</v>
      </c>
    </row>
    <row r="565" spans="1:42" x14ac:dyDescent="0.3">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c r="AJ565">
        <v>1</v>
      </c>
      <c r="AK565" t="str">
        <f>VLOOKUP(tbl_Employees[[#This Row],[Fake_Performance]],Perf_Bands!$B:$C,2,FALSE)</f>
        <v>Performance Improvement Plan</v>
      </c>
      <c r="AL565">
        <f>IF(tbl_Employees[[#This Row],[Attrition]]="Yes",1,0)</f>
        <v>0</v>
      </c>
      <c r="AM565">
        <f>IF(AND(tbl_Employees[[#This Row],[Gender]]="Female",tbl_Employees[[#This Row],[Attrition_Flag]]=1),1,0)</f>
        <v>0</v>
      </c>
      <c r="AN565">
        <f>IF(AND(tbl_Employees[[#This Row],[MaritalStatus]]="Married",tbl_Employees[[#This Row],[Attrition_Flag]]=1),1,0)</f>
        <v>0</v>
      </c>
      <c r="AO565">
        <v>1</v>
      </c>
      <c r="AP565">
        <f>IF(OR(tbl_Employees[[#This Row],[WorkLifeBalance]]=1,tbl_Employees[[#This Row],[WorkLifeBalance]]=2),1,0)</f>
        <v>1</v>
      </c>
    </row>
    <row r="566" spans="1:42" x14ac:dyDescent="0.3">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c r="AJ566">
        <v>1</v>
      </c>
      <c r="AK566" t="str">
        <f>VLOOKUP(tbl_Employees[[#This Row],[Fake_Performance]],Perf_Bands!$B:$C,2,FALSE)</f>
        <v>Performance Improvement Plan</v>
      </c>
      <c r="AL566">
        <f>IF(tbl_Employees[[#This Row],[Attrition]]="Yes",1,0)</f>
        <v>0</v>
      </c>
      <c r="AM566">
        <f>IF(AND(tbl_Employees[[#This Row],[Gender]]="Female",tbl_Employees[[#This Row],[Attrition_Flag]]=1),1,0)</f>
        <v>0</v>
      </c>
      <c r="AN566">
        <f>IF(AND(tbl_Employees[[#This Row],[MaritalStatus]]="Married",tbl_Employees[[#This Row],[Attrition_Flag]]=1),1,0)</f>
        <v>0</v>
      </c>
      <c r="AO566">
        <v>1</v>
      </c>
      <c r="AP566">
        <f>IF(OR(tbl_Employees[[#This Row],[WorkLifeBalance]]=1,tbl_Employees[[#This Row],[WorkLifeBalance]]=2),1,0)</f>
        <v>0</v>
      </c>
    </row>
    <row r="567" spans="1:42" x14ac:dyDescent="0.3">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c r="AJ567">
        <v>4</v>
      </c>
      <c r="AK567" t="str">
        <f>VLOOKUP(tbl_Employees[[#This Row],[Fake_Performance]],Perf_Bands!$B:$C,2,FALSE)</f>
        <v>High Performer</v>
      </c>
      <c r="AL567">
        <f>IF(tbl_Employees[[#This Row],[Attrition]]="Yes",1,0)</f>
        <v>0</v>
      </c>
      <c r="AM567">
        <f>IF(AND(tbl_Employees[[#This Row],[Gender]]="Female",tbl_Employees[[#This Row],[Attrition_Flag]]=1),1,0)</f>
        <v>0</v>
      </c>
      <c r="AN567">
        <f>IF(AND(tbl_Employees[[#This Row],[MaritalStatus]]="Married",tbl_Employees[[#This Row],[Attrition_Flag]]=1),1,0)</f>
        <v>0</v>
      </c>
      <c r="AO567">
        <v>1</v>
      </c>
      <c r="AP567">
        <f>IF(OR(tbl_Employees[[#This Row],[WorkLifeBalance]]=1,tbl_Employees[[#This Row],[WorkLifeBalance]]=2),1,0)</f>
        <v>0</v>
      </c>
    </row>
    <row r="568" spans="1:42" x14ac:dyDescent="0.3">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c r="AJ568">
        <v>2</v>
      </c>
      <c r="AK568" t="str">
        <f>VLOOKUP(tbl_Employees[[#This Row],[Fake_Performance]],Perf_Bands!$B:$C,2,FALSE)</f>
        <v>To be Improved</v>
      </c>
      <c r="AL568">
        <f>IF(tbl_Employees[[#This Row],[Attrition]]="Yes",1,0)</f>
        <v>1</v>
      </c>
      <c r="AM568">
        <f>IF(AND(tbl_Employees[[#This Row],[Gender]]="Female",tbl_Employees[[#This Row],[Attrition_Flag]]=1),1,0)</f>
        <v>1</v>
      </c>
      <c r="AN568">
        <f>IF(AND(tbl_Employees[[#This Row],[MaritalStatus]]="Married",tbl_Employees[[#This Row],[Attrition_Flag]]=1),1,0)</f>
        <v>0</v>
      </c>
      <c r="AO568">
        <v>1</v>
      </c>
      <c r="AP568">
        <f>IF(OR(tbl_Employees[[#This Row],[WorkLifeBalance]]=1,tbl_Employees[[#This Row],[WorkLifeBalance]]=2),1,0)</f>
        <v>0</v>
      </c>
    </row>
    <row r="569" spans="1:42" x14ac:dyDescent="0.3">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c r="AJ569">
        <v>1</v>
      </c>
      <c r="AK569" t="str">
        <f>VLOOKUP(tbl_Employees[[#This Row],[Fake_Performance]],Perf_Bands!$B:$C,2,FALSE)</f>
        <v>Performance Improvement Plan</v>
      </c>
      <c r="AL569">
        <f>IF(tbl_Employees[[#This Row],[Attrition]]="Yes",1,0)</f>
        <v>0</v>
      </c>
      <c r="AM569">
        <f>IF(AND(tbl_Employees[[#This Row],[Gender]]="Female",tbl_Employees[[#This Row],[Attrition_Flag]]=1),1,0)</f>
        <v>0</v>
      </c>
      <c r="AN569">
        <f>IF(AND(tbl_Employees[[#This Row],[MaritalStatus]]="Married",tbl_Employees[[#This Row],[Attrition_Flag]]=1),1,0)</f>
        <v>0</v>
      </c>
      <c r="AO569">
        <v>1</v>
      </c>
      <c r="AP569">
        <f>IF(OR(tbl_Employees[[#This Row],[WorkLifeBalance]]=1,tbl_Employees[[#This Row],[WorkLifeBalance]]=2),1,0)</f>
        <v>0</v>
      </c>
    </row>
    <row r="570" spans="1:42" x14ac:dyDescent="0.3">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c r="AJ570">
        <v>3</v>
      </c>
      <c r="AK570" t="str">
        <f>VLOOKUP(tbl_Employees[[#This Row],[Fake_Performance]],Perf_Bands!$B:$C,2,FALSE)</f>
        <v>To be Improved</v>
      </c>
      <c r="AL570">
        <f>IF(tbl_Employees[[#This Row],[Attrition]]="Yes",1,0)</f>
        <v>1</v>
      </c>
      <c r="AM570">
        <f>IF(AND(tbl_Employees[[#This Row],[Gender]]="Female",tbl_Employees[[#This Row],[Attrition_Flag]]=1),1,0)</f>
        <v>0</v>
      </c>
      <c r="AN570">
        <f>IF(AND(tbl_Employees[[#This Row],[MaritalStatus]]="Married",tbl_Employees[[#This Row],[Attrition_Flag]]=1),1,0)</f>
        <v>1</v>
      </c>
      <c r="AO570">
        <v>1</v>
      </c>
      <c r="AP570">
        <f>IF(OR(tbl_Employees[[#This Row],[WorkLifeBalance]]=1,tbl_Employees[[#This Row],[WorkLifeBalance]]=2),1,0)</f>
        <v>0</v>
      </c>
    </row>
    <row r="571" spans="1:42" x14ac:dyDescent="0.3">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c r="AJ571">
        <v>5</v>
      </c>
      <c r="AK571" t="str">
        <f>VLOOKUP(tbl_Employees[[#This Row],[Fake_Performance]],Perf_Bands!$B:$C,2,FALSE)</f>
        <v>High Performer</v>
      </c>
      <c r="AL571">
        <f>IF(tbl_Employees[[#This Row],[Attrition]]="Yes",1,0)</f>
        <v>0</v>
      </c>
      <c r="AM571">
        <f>IF(AND(tbl_Employees[[#This Row],[Gender]]="Female",tbl_Employees[[#This Row],[Attrition_Flag]]=1),1,0)</f>
        <v>0</v>
      </c>
      <c r="AN571">
        <f>IF(AND(tbl_Employees[[#This Row],[MaritalStatus]]="Married",tbl_Employees[[#This Row],[Attrition_Flag]]=1),1,0)</f>
        <v>0</v>
      </c>
      <c r="AO571">
        <v>1</v>
      </c>
      <c r="AP571">
        <f>IF(OR(tbl_Employees[[#This Row],[WorkLifeBalance]]=1,tbl_Employees[[#This Row],[WorkLifeBalance]]=2),1,0)</f>
        <v>0</v>
      </c>
    </row>
    <row r="572" spans="1:42" x14ac:dyDescent="0.3">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c r="AJ572">
        <v>3</v>
      </c>
      <c r="AK572" t="str">
        <f>VLOOKUP(tbl_Employees[[#This Row],[Fake_Performance]],Perf_Bands!$B:$C,2,FALSE)</f>
        <v>To be Improved</v>
      </c>
      <c r="AL572">
        <f>IF(tbl_Employees[[#This Row],[Attrition]]="Yes",1,0)</f>
        <v>0</v>
      </c>
      <c r="AM572">
        <f>IF(AND(tbl_Employees[[#This Row],[Gender]]="Female",tbl_Employees[[#This Row],[Attrition_Flag]]=1),1,0)</f>
        <v>0</v>
      </c>
      <c r="AN572">
        <f>IF(AND(tbl_Employees[[#This Row],[MaritalStatus]]="Married",tbl_Employees[[#This Row],[Attrition_Flag]]=1),1,0)</f>
        <v>0</v>
      </c>
      <c r="AO572">
        <v>1</v>
      </c>
      <c r="AP572">
        <f>IF(OR(tbl_Employees[[#This Row],[WorkLifeBalance]]=1,tbl_Employees[[#This Row],[WorkLifeBalance]]=2),1,0)</f>
        <v>0</v>
      </c>
    </row>
    <row r="573" spans="1:42" x14ac:dyDescent="0.3">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c r="AJ573">
        <v>1</v>
      </c>
      <c r="AK573" t="str">
        <f>VLOOKUP(tbl_Employees[[#This Row],[Fake_Performance]],Perf_Bands!$B:$C,2,FALSE)</f>
        <v>Performance Improvement Plan</v>
      </c>
      <c r="AL573">
        <f>IF(tbl_Employees[[#This Row],[Attrition]]="Yes",1,0)</f>
        <v>0</v>
      </c>
      <c r="AM573">
        <f>IF(AND(tbl_Employees[[#This Row],[Gender]]="Female",tbl_Employees[[#This Row],[Attrition_Flag]]=1),1,0)</f>
        <v>0</v>
      </c>
      <c r="AN573">
        <f>IF(AND(tbl_Employees[[#This Row],[MaritalStatus]]="Married",tbl_Employees[[#This Row],[Attrition_Flag]]=1),1,0)</f>
        <v>0</v>
      </c>
      <c r="AO573">
        <v>1</v>
      </c>
      <c r="AP573">
        <f>IF(OR(tbl_Employees[[#This Row],[WorkLifeBalance]]=1,tbl_Employees[[#This Row],[WorkLifeBalance]]=2),1,0)</f>
        <v>0</v>
      </c>
    </row>
    <row r="574" spans="1:42" x14ac:dyDescent="0.3">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c r="AJ574">
        <v>4</v>
      </c>
      <c r="AK574" t="str">
        <f>VLOOKUP(tbl_Employees[[#This Row],[Fake_Performance]],Perf_Bands!$B:$C,2,FALSE)</f>
        <v>High Performer</v>
      </c>
      <c r="AL574">
        <f>IF(tbl_Employees[[#This Row],[Attrition]]="Yes",1,0)</f>
        <v>0</v>
      </c>
      <c r="AM574">
        <f>IF(AND(tbl_Employees[[#This Row],[Gender]]="Female",tbl_Employees[[#This Row],[Attrition_Flag]]=1),1,0)</f>
        <v>0</v>
      </c>
      <c r="AN574">
        <f>IF(AND(tbl_Employees[[#This Row],[MaritalStatus]]="Married",tbl_Employees[[#This Row],[Attrition_Flag]]=1),1,0)</f>
        <v>0</v>
      </c>
      <c r="AO574">
        <v>1</v>
      </c>
      <c r="AP574">
        <f>IF(OR(tbl_Employees[[#This Row],[WorkLifeBalance]]=1,tbl_Employees[[#This Row],[WorkLifeBalance]]=2),1,0)</f>
        <v>1</v>
      </c>
    </row>
    <row r="575" spans="1:42" x14ac:dyDescent="0.3">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c r="AJ575">
        <v>1</v>
      </c>
      <c r="AK575" t="str">
        <f>VLOOKUP(tbl_Employees[[#This Row],[Fake_Performance]],Perf_Bands!$B:$C,2,FALSE)</f>
        <v>Performance Improvement Plan</v>
      </c>
      <c r="AL575">
        <f>IF(tbl_Employees[[#This Row],[Attrition]]="Yes",1,0)</f>
        <v>1</v>
      </c>
      <c r="AM575">
        <f>IF(AND(tbl_Employees[[#This Row],[Gender]]="Female",tbl_Employees[[#This Row],[Attrition_Flag]]=1),1,0)</f>
        <v>0</v>
      </c>
      <c r="AN575">
        <f>IF(AND(tbl_Employees[[#This Row],[MaritalStatus]]="Married",tbl_Employees[[#This Row],[Attrition_Flag]]=1),1,0)</f>
        <v>0</v>
      </c>
      <c r="AO575">
        <v>1</v>
      </c>
      <c r="AP575">
        <f>IF(OR(tbl_Employees[[#This Row],[WorkLifeBalance]]=1,tbl_Employees[[#This Row],[WorkLifeBalance]]=2),1,0)</f>
        <v>1</v>
      </c>
    </row>
    <row r="576" spans="1:42" x14ac:dyDescent="0.3">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c r="AJ576">
        <v>2</v>
      </c>
      <c r="AK576" t="str">
        <f>VLOOKUP(tbl_Employees[[#This Row],[Fake_Performance]],Perf_Bands!$B:$C,2,FALSE)</f>
        <v>To be Improved</v>
      </c>
      <c r="AL576">
        <f>IF(tbl_Employees[[#This Row],[Attrition]]="Yes",1,0)</f>
        <v>0</v>
      </c>
      <c r="AM576">
        <f>IF(AND(tbl_Employees[[#This Row],[Gender]]="Female",tbl_Employees[[#This Row],[Attrition_Flag]]=1),1,0)</f>
        <v>0</v>
      </c>
      <c r="AN576">
        <f>IF(AND(tbl_Employees[[#This Row],[MaritalStatus]]="Married",tbl_Employees[[#This Row],[Attrition_Flag]]=1),1,0)</f>
        <v>0</v>
      </c>
      <c r="AO576">
        <v>1</v>
      </c>
      <c r="AP576">
        <f>IF(OR(tbl_Employees[[#This Row],[WorkLifeBalance]]=1,tbl_Employees[[#This Row],[WorkLifeBalance]]=2),1,0)</f>
        <v>0</v>
      </c>
    </row>
    <row r="577" spans="1:42" x14ac:dyDescent="0.3">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c r="AJ577">
        <v>2</v>
      </c>
      <c r="AK577" t="str">
        <f>VLOOKUP(tbl_Employees[[#This Row],[Fake_Performance]],Perf_Bands!$B:$C,2,FALSE)</f>
        <v>To be Improved</v>
      </c>
      <c r="AL577">
        <f>IF(tbl_Employees[[#This Row],[Attrition]]="Yes",1,0)</f>
        <v>0</v>
      </c>
      <c r="AM577">
        <f>IF(AND(tbl_Employees[[#This Row],[Gender]]="Female",tbl_Employees[[#This Row],[Attrition_Flag]]=1),1,0)</f>
        <v>0</v>
      </c>
      <c r="AN577">
        <f>IF(AND(tbl_Employees[[#This Row],[MaritalStatus]]="Married",tbl_Employees[[#This Row],[Attrition_Flag]]=1),1,0)</f>
        <v>0</v>
      </c>
      <c r="AO577">
        <v>1</v>
      </c>
      <c r="AP577">
        <f>IF(OR(tbl_Employees[[#This Row],[WorkLifeBalance]]=1,tbl_Employees[[#This Row],[WorkLifeBalance]]=2),1,0)</f>
        <v>0</v>
      </c>
    </row>
    <row r="578" spans="1:42" x14ac:dyDescent="0.3">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c r="AJ578">
        <v>3</v>
      </c>
      <c r="AK578" t="str">
        <f>VLOOKUP(tbl_Employees[[#This Row],[Fake_Performance]],Perf_Bands!$B:$C,2,FALSE)</f>
        <v>To be Improved</v>
      </c>
      <c r="AL578">
        <f>IF(tbl_Employees[[#This Row],[Attrition]]="Yes",1,0)</f>
        <v>0</v>
      </c>
      <c r="AM578">
        <f>IF(AND(tbl_Employees[[#This Row],[Gender]]="Female",tbl_Employees[[#This Row],[Attrition_Flag]]=1),1,0)</f>
        <v>0</v>
      </c>
      <c r="AN578">
        <f>IF(AND(tbl_Employees[[#This Row],[MaritalStatus]]="Married",tbl_Employees[[#This Row],[Attrition_Flag]]=1),1,0)</f>
        <v>0</v>
      </c>
      <c r="AO578">
        <v>1</v>
      </c>
      <c r="AP578">
        <f>IF(OR(tbl_Employees[[#This Row],[WorkLifeBalance]]=1,tbl_Employees[[#This Row],[WorkLifeBalance]]=2),1,0)</f>
        <v>0</v>
      </c>
    </row>
    <row r="579" spans="1:42" x14ac:dyDescent="0.3">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c r="AJ579">
        <v>5</v>
      </c>
      <c r="AK579" t="str">
        <f>VLOOKUP(tbl_Employees[[#This Row],[Fake_Performance]],Perf_Bands!$B:$C,2,FALSE)</f>
        <v>High Performer</v>
      </c>
      <c r="AL579">
        <f>IF(tbl_Employees[[#This Row],[Attrition]]="Yes",1,0)</f>
        <v>0</v>
      </c>
      <c r="AM579">
        <f>IF(AND(tbl_Employees[[#This Row],[Gender]]="Female",tbl_Employees[[#This Row],[Attrition_Flag]]=1),1,0)</f>
        <v>0</v>
      </c>
      <c r="AN579">
        <f>IF(AND(tbl_Employees[[#This Row],[MaritalStatus]]="Married",tbl_Employees[[#This Row],[Attrition_Flag]]=1),1,0)</f>
        <v>0</v>
      </c>
      <c r="AO579">
        <v>1</v>
      </c>
      <c r="AP579">
        <f>IF(OR(tbl_Employees[[#This Row],[WorkLifeBalance]]=1,tbl_Employees[[#This Row],[WorkLifeBalance]]=2),1,0)</f>
        <v>1</v>
      </c>
    </row>
    <row r="580" spans="1:42" x14ac:dyDescent="0.3">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c r="AJ580">
        <v>4</v>
      </c>
      <c r="AK580" t="str">
        <f>VLOOKUP(tbl_Employees[[#This Row],[Fake_Performance]],Perf_Bands!$B:$C,2,FALSE)</f>
        <v>High Performer</v>
      </c>
      <c r="AL580">
        <f>IF(tbl_Employees[[#This Row],[Attrition]]="Yes",1,0)</f>
        <v>0</v>
      </c>
      <c r="AM580">
        <f>IF(AND(tbl_Employees[[#This Row],[Gender]]="Female",tbl_Employees[[#This Row],[Attrition_Flag]]=1),1,0)</f>
        <v>0</v>
      </c>
      <c r="AN580">
        <f>IF(AND(tbl_Employees[[#This Row],[MaritalStatus]]="Married",tbl_Employees[[#This Row],[Attrition_Flag]]=1),1,0)</f>
        <v>0</v>
      </c>
      <c r="AO580">
        <v>1</v>
      </c>
      <c r="AP580">
        <f>IF(OR(tbl_Employees[[#This Row],[WorkLifeBalance]]=1,tbl_Employees[[#This Row],[WorkLifeBalance]]=2),1,0)</f>
        <v>0</v>
      </c>
    </row>
    <row r="581" spans="1:42" x14ac:dyDescent="0.3">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c r="AJ581">
        <v>1</v>
      </c>
      <c r="AK581" t="str">
        <f>VLOOKUP(tbl_Employees[[#This Row],[Fake_Performance]],Perf_Bands!$B:$C,2,FALSE)</f>
        <v>Performance Improvement Plan</v>
      </c>
      <c r="AL581">
        <f>IF(tbl_Employees[[#This Row],[Attrition]]="Yes",1,0)</f>
        <v>0</v>
      </c>
      <c r="AM581">
        <f>IF(AND(tbl_Employees[[#This Row],[Gender]]="Female",tbl_Employees[[#This Row],[Attrition_Flag]]=1),1,0)</f>
        <v>0</v>
      </c>
      <c r="AN581">
        <f>IF(AND(tbl_Employees[[#This Row],[MaritalStatus]]="Married",tbl_Employees[[#This Row],[Attrition_Flag]]=1),1,0)</f>
        <v>0</v>
      </c>
      <c r="AO581">
        <v>1</v>
      </c>
      <c r="AP581">
        <f>IF(OR(tbl_Employees[[#This Row],[WorkLifeBalance]]=1,tbl_Employees[[#This Row],[WorkLifeBalance]]=2),1,0)</f>
        <v>0</v>
      </c>
    </row>
    <row r="582" spans="1:42" x14ac:dyDescent="0.3">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c r="AJ582">
        <v>4</v>
      </c>
      <c r="AK582" t="str">
        <f>VLOOKUP(tbl_Employees[[#This Row],[Fake_Performance]],Perf_Bands!$B:$C,2,FALSE)</f>
        <v>High Performer</v>
      </c>
      <c r="AL582">
        <f>IF(tbl_Employees[[#This Row],[Attrition]]="Yes",1,0)</f>
        <v>0</v>
      </c>
      <c r="AM582">
        <f>IF(AND(tbl_Employees[[#This Row],[Gender]]="Female",tbl_Employees[[#This Row],[Attrition_Flag]]=1),1,0)</f>
        <v>0</v>
      </c>
      <c r="AN582">
        <f>IF(AND(tbl_Employees[[#This Row],[MaritalStatus]]="Married",tbl_Employees[[#This Row],[Attrition_Flag]]=1),1,0)</f>
        <v>0</v>
      </c>
      <c r="AO582">
        <v>1</v>
      </c>
      <c r="AP582">
        <f>IF(OR(tbl_Employees[[#This Row],[WorkLifeBalance]]=1,tbl_Employees[[#This Row],[WorkLifeBalance]]=2),1,0)</f>
        <v>1</v>
      </c>
    </row>
    <row r="583" spans="1:42" x14ac:dyDescent="0.3">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c r="AJ583">
        <v>4</v>
      </c>
      <c r="AK583" t="str">
        <f>VLOOKUP(tbl_Employees[[#This Row],[Fake_Performance]],Perf_Bands!$B:$C,2,FALSE)</f>
        <v>High Performer</v>
      </c>
      <c r="AL583">
        <f>IF(tbl_Employees[[#This Row],[Attrition]]="Yes",1,0)</f>
        <v>0</v>
      </c>
      <c r="AM583">
        <f>IF(AND(tbl_Employees[[#This Row],[Gender]]="Female",tbl_Employees[[#This Row],[Attrition_Flag]]=1),1,0)</f>
        <v>0</v>
      </c>
      <c r="AN583">
        <f>IF(AND(tbl_Employees[[#This Row],[MaritalStatus]]="Married",tbl_Employees[[#This Row],[Attrition_Flag]]=1),1,0)</f>
        <v>0</v>
      </c>
      <c r="AO583">
        <v>1</v>
      </c>
      <c r="AP583">
        <f>IF(OR(tbl_Employees[[#This Row],[WorkLifeBalance]]=1,tbl_Employees[[#This Row],[WorkLifeBalance]]=2),1,0)</f>
        <v>0</v>
      </c>
    </row>
    <row r="584" spans="1:42" x14ac:dyDescent="0.3">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c r="AJ584">
        <v>5</v>
      </c>
      <c r="AK584" t="str">
        <f>VLOOKUP(tbl_Employees[[#This Row],[Fake_Performance]],Perf_Bands!$B:$C,2,FALSE)</f>
        <v>High Performer</v>
      </c>
      <c r="AL584">
        <f>IF(tbl_Employees[[#This Row],[Attrition]]="Yes",1,0)</f>
        <v>0</v>
      </c>
      <c r="AM584">
        <f>IF(AND(tbl_Employees[[#This Row],[Gender]]="Female",tbl_Employees[[#This Row],[Attrition_Flag]]=1),1,0)</f>
        <v>0</v>
      </c>
      <c r="AN584">
        <f>IF(AND(tbl_Employees[[#This Row],[MaritalStatus]]="Married",tbl_Employees[[#This Row],[Attrition_Flag]]=1),1,0)</f>
        <v>0</v>
      </c>
      <c r="AO584">
        <v>1</v>
      </c>
      <c r="AP584">
        <f>IF(OR(tbl_Employees[[#This Row],[WorkLifeBalance]]=1,tbl_Employees[[#This Row],[WorkLifeBalance]]=2),1,0)</f>
        <v>0</v>
      </c>
    </row>
    <row r="585" spans="1:42" x14ac:dyDescent="0.3">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c r="AJ585">
        <v>1</v>
      </c>
      <c r="AK585" t="str">
        <f>VLOOKUP(tbl_Employees[[#This Row],[Fake_Performance]],Perf_Bands!$B:$C,2,FALSE)</f>
        <v>Performance Improvement Plan</v>
      </c>
      <c r="AL585">
        <f>IF(tbl_Employees[[#This Row],[Attrition]]="Yes",1,0)</f>
        <v>0</v>
      </c>
      <c r="AM585">
        <f>IF(AND(tbl_Employees[[#This Row],[Gender]]="Female",tbl_Employees[[#This Row],[Attrition_Flag]]=1),1,0)</f>
        <v>0</v>
      </c>
      <c r="AN585">
        <f>IF(AND(tbl_Employees[[#This Row],[MaritalStatus]]="Married",tbl_Employees[[#This Row],[Attrition_Flag]]=1),1,0)</f>
        <v>0</v>
      </c>
      <c r="AO585">
        <v>1</v>
      </c>
      <c r="AP585">
        <f>IF(OR(tbl_Employees[[#This Row],[WorkLifeBalance]]=1,tbl_Employees[[#This Row],[WorkLifeBalance]]=2),1,0)</f>
        <v>0</v>
      </c>
    </row>
    <row r="586" spans="1:42" x14ac:dyDescent="0.3">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c r="AJ586">
        <v>4</v>
      </c>
      <c r="AK586" t="str">
        <f>VLOOKUP(tbl_Employees[[#This Row],[Fake_Performance]],Perf_Bands!$B:$C,2,FALSE)</f>
        <v>High Performer</v>
      </c>
      <c r="AL586">
        <f>IF(tbl_Employees[[#This Row],[Attrition]]="Yes",1,0)</f>
        <v>0</v>
      </c>
      <c r="AM586">
        <f>IF(AND(tbl_Employees[[#This Row],[Gender]]="Female",tbl_Employees[[#This Row],[Attrition_Flag]]=1),1,0)</f>
        <v>0</v>
      </c>
      <c r="AN586">
        <f>IF(AND(tbl_Employees[[#This Row],[MaritalStatus]]="Married",tbl_Employees[[#This Row],[Attrition_Flag]]=1),1,0)</f>
        <v>0</v>
      </c>
      <c r="AO586">
        <v>1</v>
      </c>
      <c r="AP586">
        <f>IF(OR(tbl_Employees[[#This Row],[WorkLifeBalance]]=1,tbl_Employees[[#This Row],[WorkLifeBalance]]=2),1,0)</f>
        <v>1</v>
      </c>
    </row>
    <row r="587" spans="1:42" x14ac:dyDescent="0.3">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c r="AJ587">
        <v>1</v>
      </c>
      <c r="AK587" t="str">
        <f>VLOOKUP(tbl_Employees[[#This Row],[Fake_Performance]],Perf_Bands!$B:$C,2,FALSE)</f>
        <v>Performance Improvement Plan</v>
      </c>
      <c r="AL587">
        <f>IF(tbl_Employees[[#This Row],[Attrition]]="Yes",1,0)</f>
        <v>1</v>
      </c>
      <c r="AM587">
        <f>IF(AND(tbl_Employees[[#This Row],[Gender]]="Female",tbl_Employees[[#This Row],[Attrition_Flag]]=1),1,0)</f>
        <v>0</v>
      </c>
      <c r="AN587">
        <f>IF(AND(tbl_Employees[[#This Row],[MaritalStatus]]="Married",tbl_Employees[[#This Row],[Attrition_Flag]]=1),1,0)</f>
        <v>1</v>
      </c>
      <c r="AO587">
        <v>1</v>
      </c>
      <c r="AP587">
        <f>IF(OR(tbl_Employees[[#This Row],[WorkLifeBalance]]=1,tbl_Employees[[#This Row],[WorkLifeBalance]]=2),1,0)</f>
        <v>0</v>
      </c>
    </row>
    <row r="588" spans="1:42" x14ac:dyDescent="0.3">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c r="AJ588">
        <v>2</v>
      </c>
      <c r="AK588" t="str">
        <f>VLOOKUP(tbl_Employees[[#This Row],[Fake_Performance]],Perf_Bands!$B:$C,2,FALSE)</f>
        <v>To be Improved</v>
      </c>
      <c r="AL588">
        <f>IF(tbl_Employees[[#This Row],[Attrition]]="Yes",1,0)</f>
        <v>0</v>
      </c>
      <c r="AM588">
        <f>IF(AND(tbl_Employees[[#This Row],[Gender]]="Female",tbl_Employees[[#This Row],[Attrition_Flag]]=1),1,0)</f>
        <v>0</v>
      </c>
      <c r="AN588">
        <f>IF(AND(tbl_Employees[[#This Row],[MaritalStatus]]="Married",tbl_Employees[[#This Row],[Attrition_Flag]]=1),1,0)</f>
        <v>0</v>
      </c>
      <c r="AO588">
        <v>1</v>
      </c>
      <c r="AP588">
        <f>IF(OR(tbl_Employees[[#This Row],[WorkLifeBalance]]=1,tbl_Employees[[#This Row],[WorkLifeBalance]]=2),1,0)</f>
        <v>0</v>
      </c>
    </row>
    <row r="589" spans="1:42" x14ac:dyDescent="0.3">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c r="AJ589">
        <v>1</v>
      </c>
      <c r="AK589" t="str">
        <f>VLOOKUP(tbl_Employees[[#This Row],[Fake_Performance]],Perf_Bands!$B:$C,2,FALSE)</f>
        <v>Performance Improvement Plan</v>
      </c>
      <c r="AL589">
        <f>IF(tbl_Employees[[#This Row],[Attrition]]="Yes",1,0)</f>
        <v>0</v>
      </c>
      <c r="AM589">
        <f>IF(AND(tbl_Employees[[#This Row],[Gender]]="Female",tbl_Employees[[#This Row],[Attrition_Flag]]=1),1,0)</f>
        <v>0</v>
      </c>
      <c r="AN589">
        <f>IF(AND(tbl_Employees[[#This Row],[MaritalStatus]]="Married",tbl_Employees[[#This Row],[Attrition_Flag]]=1),1,0)</f>
        <v>0</v>
      </c>
      <c r="AO589">
        <v>1</v>
      </c>
      <c r="AP589">
        <f>IF(OR(tbl_Employees[[#This Row],[WorkLifeBalance]]=1,tbl_Employees[[#This Row],[WorkLifeBalance]]=2),1,0)</f>
        <v>0</v>
      </c>
    </row>
    <row r="590" spans="1:42" x14ac:dyDescent="0.3">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c r="AJ590">
        <v>5</v>
      </c>
      <c r="AK590" t="str">
        <f>VLOOKUP(tbl_Employees[[#This Row],[Fake_Performance]],Perf_Bands!$B:$C,2,FALSE)</f>
        <v>High Performer</v>
      </c>
      <c r="AL590">
        <f>IF(tbl_Employees[[#This Row],[Attrition]]="Yes",1,0)</f>
        <v>0</v>
      </c>
      <c r="AM590">
        <f>IF(AND(tbl_Employees[[#This Row],[Gender]]="Female",tbl_Employees[[#This Row],[Attrition_Flag]]=1),1,0)</f>
        <v>0</v>
      </c>
      <c r="AN590">
        <f>IF(AND(tbl_Employees[[#This Row],[MaritalStatus]]="Married",tbl_Employees[[#This Row],[Attrition_Flag]]=1),1,0)</f>
        <v>0</v>
      </c>
      <c r="AO590">
        <v>1</v>
      </c>
      <c r="AP590">
        <f>IF(OR(tbl_Employees[[#This Row],[WorkLifeBalance]]=1,tbl_Employees[[#This Row],[WorkLifeBalance]]=2),1,0)</f>
        <v>0</v>
      </c>
    </row>
    <row r="591" spans="1:42" x14ac:dyDescent="0.3">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c r="AJ591">
        <v>5</v>
      </c>
      <c r="AK591" t="str">
        <f>VLOOKUP(tbl_Employees[[#This Row],[Fake_Performance]],Perf_Bands!$B:$C,2,FALSE)</f>
        <v>High Performer</v>
      </c>
      <c r="AL591">
        <f>IF(tbl_Employees[[#This Row],[Attrition]]="Yes",1,0)</f>
        <v>1</v>
      </c>
      <c r="AM591">
        <f>IF(AND(tbl_Employees[[#This Row],[Gender]]="Female",tbl_Employees[[#This Row],[Attrition_Flag]]=1),1,0)</f>
        <v>1</v>
      </c>
      <c r="AN591">
        <f>IF(AND(tbl_Employees[[#This Row],[MaritalStatus]]="Married",tbl_Employees[[#This Row],[Attrition_Flag]]=1),1,0)</f>
        <v>1</v>
      </c>
      <c r="AO591">
        <v>1</v>
      </c>
      <c r="AP591">
        <f>IF(OR(tbl_Employees[[#This Row],[WorkLifeBalance]]=1,tbl_Employees[[#This Row],[WorkLifeBalance]]=2),1,0)</f>
        <v>0</v>
      </c>
    </row>
    <row r="592" spans="1:42" x14ac:dyDescent="0.3">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c r="AJ592">
        <v>5</v>
      </c>
      <c r="AK592" t="str">
        <f>VLOOKUP(tbl_Employees[[#This Row],[Fake_Performance]],Perf_Bands!$B:$C,2,FALSE)</f>
        <v>High Performer</v>
      </c>
      <c r="AL592">
        <f>IF(tbl_Employees[[#This Row],[Attrition]]="Yes",1,0)</f>
        <v>0</v>
      </c>
      <c r="AM592">
        <f>IF(AND(tbl_Employees[[#This Row],[Gender]]="Female",tbl_Employees[[#This Row],[Attrition_Flag]]=1),1,0)</f>
        <v>0</v>
      </c>
      <c r="AN592">
        <f>IF(AND(tbl_Employees[[#This Row],[MaritalStatus]]="Married",tbl_Employees[[#This Row],[Attrition_Flag]]=1),1,0)</f>
        <v>0</v>
      </c>
      <c r="AO592">
        <v>1</v>
      </c>
      <c r="AP592">
        <f>IF(OR(tbl_Employees[[#This Row],[WorkLifeBalance]]=1,tbl_Employees[[#This Row],[WorkLifeBalance]]=2),1,0)</f>
        <v>0</v>
      </c>
    </row>
    <row r="593" spans="1:42" x14ac:dyDescent="0.3">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c r="AJ593">
        <v>3</v>
      </c>
      <c r="AK593" t="str">
        <f>VLOOKUP(tbl_Employees[[#This Row],[Fake_Performance]],Perf_Bands!$B:$C,2,FALSE)</f>
        <v>To be Improved</v>
      </c>
      <c r="AL593">
        <f>IF(tbl_Employees[[#This Row],[Attrition]]="Yes",1,0)</f>
        <v>1</v>
      </c>
      <c r="AM593">
        <f>IF(AND(tbl_Employees[[#This Row],[Gender]]="Female",tbl_Employees[[#This Row],[Attrition_Flag]]=1),1,0)</f>
        <v>1</v>
      </c>
      <c r="AN593">
        <f>IF(AND(tbl_Employees[[#This Row],[MaritalStatus]]="Married",tbl_Employees[[#This Row],[Attrition_Flag]]=1),1,0)</f>
        <v>0</v>
      </c>
      <c r="AO593">
        <v>1</v>
      </c>
      <c r="AP593">
        <f>IF(OR(tbl_Employees[[#This Row],[WorkLifeBalance]]=1,tbl_Employees[[#This Row],[WorkLifeBalance]]=2),1,0)</f>
        <v>0</v>
      </c>
    </row>
    <row r="594" spans="1:42" x14ac:dyDescent="0.3">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c r="AJ594">
        <v>1</v>
      </c>
      <c r="AK594" t="str">
        <f>VLOOKUP(tbl_Employees[[#This Row],[Fake_Performance]],Perf_Bands!$B:$C,2,FALSE)</f>
        <v>Performance Improvement Plan</v>
      </c>
      <c r="AL594">
        <f>IF(tbl_Employees[[#This Row],[Attrition]]="Yes",1,0)</f>
        <v>0</v>
      </c>
      <c r="AM594">
        <f>IF(AND(tbl_Employees[[#This Row],[Gender]]="Female",tbl_Employees[[#This Row],[Attrition_Flag]]=1),1,0)</f>
        <v>0</v>
      </c>
      <c r="AN594">
        <f>IF(AND(tbl_Employees[[#This Row],[MaritalStatus]]="Married",tbl_Employees[[#This Row],[Attrition_Flag]]=1),1,0)</f>
        <v>0</v>
      </c>
      <c r="AO594">
        <v>1</v>
      </c>
      <c r="AP594">
        <f>IF(OR(tbl_Employees[[#This Row],[WorkLifeBalance]]=1,tbl_Employees[[#This Row],[WorkLifeBalance]]=2),1,0)</f>
        <v>1</v>
      </c>
    </row>
    <row r="595" spans="1:42" x14ac:dyDescent="0.3">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c r="AJ595">
        <v>5</v>
      </c>
      <c r="AK595" t="str">
        <f>VLOOKUP(tbl_Employees[[#This Row],[Fake_Performance]],Perf_Bands!$B:$C,2,FALSE)</f>
        <v>High Performer</v>
      </c>
      <c r="AL595">
        <f>IF(tbl_Employees[[#This Row],[Attrition]]="Yes",1,0)</f>
        <v>0</v>
      </c>
      <c r="AM595">
        <f>IF(AND(tbl_Employees[[#This Row],[Gender]]="Female",tbl_Employees[[#This Row],[Attrition_Flag]]=1),1,0)</f>
        <v>0</v>
      </c>
      <c r="AN595">
        <f>IF(AND(tbl_Employees[[#This Row],[MaritalStatus]]="Married",tbl_Employees[[#This Row],[Attrition_Flag]]=1),1,0)</f>
        <v>0</v>
      </c>
      <c r="AO595">
        <v>1</v>
      </c>
      <c r="AP595">
        <f>IF(OR(tbl_Employees[[#This Row],[WorkLifeBalance]]=1,tbl_Employees[[#This Row],[WorkLifeBalance]]=2),1,0)</f>
        <v>0</v>
      </c>
    </row>
    <row r="596" spans="1:42" x14ac:dyDescent="0.3">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c r="AJ596">
        <v>2</v>
      </c>
      <c r="AK596" t="str">
        <f>VLOOKUP(tbl_Employees[[#This Row],[Fake_Performance]],Perf_Bands!$B:$C,2,FALSE)</f>
        <v>To be Improved</v>
      </c>
      <c r="AL596">
        <f>IF(tbl_Employees[[#This Row],[Attrition]]="Yes",1,0)</f>
        <v>0</v>
      </c>
      <c r="AM596">
        <f>IF(AND(tbl_Employees[[#This Row],[Gender]]="Female",tbl_Employees[[#This Row],[Attrition_Flag]]=1),1,0)</f>
        <v>0</v>
      </c>
      <c r="AN596">
        <f>IF(AND(tbl_Employees[[#This Row],[MaritalStatus]]="Married",tbl_Employees[[#This Row],[Attrition_Flag]]=1),1,0)</f>
        <v>0</v>
      </c>
      <c r="AO596">
        <v>1</v>
      </c>
      <c r="AP596">
        <f>IF(OR(tbl_Employees[[#This Row],[WorkLifeBalance]]=1,tbl_Employees[[#This Row],[WorkLifeBalance]]=2),1,0)</f>
        <v>0</v>
      </c>
    </row>
    <row r="597" spans="1:42" x14ac:dyDescent="0.3">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c r="AJ597">
        <v>1</v>
      </c>
      <c r="AK597" t="str">
        <f>VLOOKUP(tbl_Employees[[#This Row],[Fake_Performance]],Perf_Bands!$B:$C,2,FALSE)</f>
        <v>Performance Improvement Plan</v>
      </c>
      <c r="AL597">
        <f>IF(tbl_Employees[[#This Row],[Attrition]]="Yes",1,0)</f>
        <v>1</v>
      </c>
      <c r="AM597">
        <f>IF(AND(tbl_Employees[[#This Row],[Gender]]="Female",tbl_Employees[[#This Row],[Attrition_Flag]]=1),1,0)</f>
        <v>0</v>
      </c>
      <c r="AN597">
        <f>IF(AND(tbl_Employees[[#This Row],[MaritalStatus]]="Married",tbl_Employees[[#This Row],[Attrition_Flag]]=1),1,0)</f>
        <v>0</v>
      </c>
      <c r="AO597">
        <v>1</v>
      </c>
      <c r="AP597">
        <f>IF(OR(tbl_Employees[[#This Row],[WorkLifeBalance]]=1,tbl_Employees[[#This Row],[WorkLifeBalance]]=2),1,0)</f>
        <v>0</v>
      </c>
    </row>
    <row r="598" spans="1:42" x14ac:dyDescent="0.3">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c r="AJ598">
        <v>1</v>
      </c>
      <c r="AK598" t="str">
        <f>VLOOKUP(tbl_Employees[[#This Row],[Fake_Performance]],Perf_Bands!$B:$C,2,FALSE)</f>
        <v>Performance Improvement Plan</v>
      </c>
      <c r="AL598">
        <f>IF(tbl_Employees[[#This Row],[Attrition]]="Yes",1,0)</f>
        <v>0</v>
      </c>
      <c r="AM598">
        <f>IF(AND(tbl_Employees[[#This Row],[Gender]]="Female",tbl_Employees[[#This Row],[Attrition_Flag]]=1),1,0)</f>
        <v>0</v>
      </c>
      <c r="AN598">
        <f>IF(AND(tbl_Employees[[#This Row],[MaritalStatus]]="Married",tbl_Employees[[#This Row],[Attrition_Flag]]=1),1,0)</f>
        <v>0</v>
      </c>
      <c r="AO598">
        <v>1</v>
      </c>
      <c r="AP598">
        <f>IF(OR(tbl_Employees[[#This Row],[WorkLifeBalance]]=1,tbl_Employees[[#This Row],[WorkLifeBalance]]=2),1,0)</f>
        <v>0</v>
      </c>
    </row>
    <row r="599" spans="1:42" x14ac:dyDescent="0.3">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c r="AJ599">
        <v>1</v>
      </c>
      <c r="AK599" t="str">
        <f>VLOOKUP(tbl_Employees[[#This Row],[Fake_Performance]],Perf_Bands!$B:$C,2,FALSE)</f>
        <v>Performance Improvement Plan</v>
      </c>
      <c r="AL599">
        <f>IF(tbl_Employees[[#This Row],[Attrition]]="Yes",1,0)</f>
        <v>0</v>
      </c>
      <c r="AM599">
        <f>IF(AND(tbl_Employees[[#This Row],[Gender]]="Female",tbl_Employees[[#This Row],[Attrition_Flag]]=1),1,0)</f>
        <v>0</v>
      </c>
      <c r="AN599">
        <f>IF(AND(tbl_Employees[[#This Row],[MaritalStatus]]="Married",tbl_Employees[[#This Row],[Attrition_Flag]]=1),1,0)</f>
        <v>0</v>
      </c>
      <c r="AO599">
        <v>1</v>
      </c>
      <c r="AP599">
        <f>IF(OR(tbl_Employees[[#This Row],[WorkLifeBalance]]=1,tbl_Employees[[#This Row],[WorkLifeBalance]]=2),1,0)</f>
        <v>0</v>
      </c>
    </row>
    <row r="600" spans="1:42" x14ac:dyDescent="0.3">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c r="AJ600">
        <v>1</v>
      </c>
      <c r="AK600" t="str">
        <f>VLOOKUP(tbl_Employees[[#This Row],[Fake_Performance]],Perf_Bands!$B:$C,2,FALSE)</f>
        <v>Performance Improvement Plan</v>
      </c>
      <c r="AL600">
        <f>IF(tbl_Employees[[#This Row],[Attrition]]="Yes",1,0)</f>
        <v>1</v>
      </c>
      <c r="AM600">
        <f>IF(AND(tbl_Employees[[#This Row],[Gender]]="Female",tbl_Employees[[#This Row],[Attrition_Flag]]=1),1,0)</f>
        <v>0</v>
      </c>
      <c r="AN600">
        <f>IF(AND(tbl_Employees[[#This Row],[MaritalStatus]]="Married",tbl_Employees[[#This Row],[Attrition_Flag]]=1),1,0)</f>
        <v>0</v>
      </c>
      <c r="AO600">
        <v>1</v>
      </c>
      <c r="AP600">
        <f>IF(OR(tbl_Employees[[#This Row],[WorkLifeBalance]]=1,tbl_Employees[[#This Row],[WorkLifeBalance]]=2),1,0)</f>
        <v>1</v>
      </c>
    </row>
    <row r="601" spans="1:42" x14ac:dyDescent="0.3">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c r="AJ601">
        <v>4</v>
      </c>
      <c r="AK601" t="str">
        <f>VLOOKUP(tbl_Employees[[#This Row],[Fake_Performance]],Perf_Bands!$B:$C,2,FALSE)</f>
        <v>High Performer</v>
      </c>
      <c r="AL601">
        <f>IF(tbl_Employees[[#This Row],[Attrition]]="Yes",1,0)</f>
        <v>0</v>
      </c>
      <c r="AM601">
        <f>IF(AND(tbl_Employees[[#This Row],[Gender]]="Female",tbl_Employees[[#This Row],[Attrition_Flag]]=1),1,0)</f>
        <v>0</v>
      </c>
      <c r="AN601">
        <f>IF(AND(tbl_Employees[[#This Row],[MaritalStatus]]="Married",tbl_Employees[[#This Row],[Attrition_Flag]]=1),1,0)</f>
        <v>0</v>
      </c>
      <c r="AO601">
        <v>1</v>
      </c>
      <c r="AP601">
        <f>IF(OR(tbl_Employees[[#This Row],[WorkLifeBalance]]=1,tbl_Employees[[#This Row],[WorkLifeBalance]]=2),1,0)</f>
        <v>0</v>
      </c>
    </row>
    <row r="602" spans="1:42" x14ac:dyDescent="0.3">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c r="AJ602">
        <v>1</v>
      </c>
      <c r="AK602" t="str">
        <f>VLOOKUP(tbl_Employees[[#This Row],[Fake_Performance]],Perf_Bands!$B:$C,2,FALSE)</f>
        <v>Performance Improvement Plan</v>
      </c>
      <c r="AL602">
        <f>IF(tbl_Employees[[#This Row],[Attrition]]="Yes",1,0)</f>
        <v>0</v>
      </c>
      <c r="AM602">
        <f>IF(AND(tbl_Employees[[#This Row],[Gender]]="Female",tbl_Employees[[#This Row],[Attrition_Flag]]=1),1,0)</f>
        <v>0</v>
      </c>
      <c r="AN602">
        <f>IF(AND(tbl_Employees[[#This Row],[MaritalStatus]]="Married",tbl_Employees[[#This Row],[Attrition_Flag]]=1),1,0)</f>
        <v>0</v>
      </c>
      <c r="AO602">
        <v>1</v>
      </c>
      <c r="AP602">
        <f>IF(OR(tbl_Employees[[#This Row],[WorkLifeBalance]]=1,tbl_Employees[[#This Row],[WorkLifeBalance]]=2),1,0)</f>
        <v>0</v>
      </c>
    </row>
    <row r="603" spans="1:42" x14ac:dyDescent="0.3">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c r="AJ603">
        <v>1</v>
      </c>
      <c r="AK603" t="str">
        <f>VLOOKUP(tbl_Employees[[#This Row],[Fake_Performance]],Perf_Bands!$B:$C,2,FALSE)</f>
        <v>Performance Improvement Plan</v>
      </c>
      <c r="AL603">
        <f>IF(tbl_Employees[[#This Row],[Attrition]]="Yes",1,0)</f>
        <v>0</v>
      </c>
      <c r="AM603">
        <f>IF(AND(tbl_Employees[[#This Row],[Gender]]="Female",tbl_Employees[[#This Row],[Attrition_Flag]]=1),1,0)</f>
        <v>0</v>
      </c>
      <c r="AN603">
        <f>IF(AND(tbl_Employees[[#This Row],[MaritalStatus]]="Married",tbl_Employees[[#This Row],[Attrition_Flag]]=1),1,0)</f>
        <v>0</v>
      </c>
      <c r="AO603">
        <v>1</v>
      </c>
      <c r="AP603">
        <f>IF(OR(tbl_Employees[[#This Row],[WorkLifeBalance]]=1,tbl_Employees[[#This Row],[WorkLifeBalance]]=2),1,0)</f>
        <v>0</v>
      </c>
    </row>
    <row r="604" spans="1:42" x14ac:dyDescent="0.3">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c r="AJ604">
        <v>2</v>
      </c>
      <c r="AK604" t="str">
        <f>VLOOKUP(tbl_Employees[[#This Row],[Fake_Performance]],Perf_Bands!$B:$C,2,FALSE)</f>
        <v>To be Improved</v>
      </c>
      <c r="AL604">
        <f>IF(tbl_Employees[[#This Row],[Attrition]]="Yes",1,0)</f>
        <v>0</v>
      </c>
      <c r="AM604">
        <f>IF(AND(tbl_Employees[[#This Row],[Gender]]="Female",tbl_Employees[[#This Row],[Attrition_Flag]]=1),1,0)</f>
        <v>0</v>
      </c>
      <c r="AN604">
        <f>IF(AND(tbl_Employees[[#This Row],[MaritalStatus]]="Married",tbl_Employees[[#This Row],[Attrition_Flag]]=1),1,0)</f>
        <v>0</v>
      </c>
      <c r="AO604">
        <v>1</v>
      </c>
      <c r="AP604">
        <f>IF(OR(tbl_Employees[[#This Row],[WorkLifeBalance]]=1,tbl_Employees[[#This Row],[WorkLifeBalance]]=2),1,0)</f>
        <v>1</v>
      </c>
    </row>
    <row r="605" spans="1:42" x14ac:dyDescent="0.3">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c r="AJ605">
        <v>2</v>
      </c>
      <c r="AK605" t="str">
        <f>VLOOKUP(tbl_Employees[[#This Row],[Fake_Performance]],Perf_Bands!$B:$C,2,FALSE)</f>
        <v>To be Improved</v>
      </c>
      <c r="AL605">
        <f>IF(tbl_Employees[[#This Row],[Attrition]]="Yes",1,0)</f>
        <v>0</v>
      </c>
      <c r="AM605">
        <f>IF(AND(tbl_Employees[[#This Row],[Gender]]="Female",tbl_Employees[[#This Row],[Attrition_Flag]]=1),1,0)</f>
        <v>0</v>
      </c>
      <c r="AN605">
        <f>IF(AND(tbl_Employees[[#This Row],[MaritalStatus]]="Married",tbl_Employees[[#This Row],[Attrition_Flag]]=1),1,0)</f>
        <v>0</v>
      </c>
      <c r="AO605">
        <v>1</v>
      </c>
      <c r="AP605">
        <f>IF(OR(tbl_Employees[[#This Row],[WorkLifeBalance]]=1,tbl_Employees[[#This Row],[WorkLifeBalance]]=2),1,0)</f>
        <v>0</v>
      </c>
    </row>
    <row r="606" spans="1:42" x14ac:dyDescent="0.3">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c r="AJ606">
        <v>3</v>
      </c>
      <c r="AK606" t="str">
        <f>VLOOKUP(tbl_Employees[[#This Row],[Fake_Performance]],Perf_Bands!$B:$C,2,FALSE)</f>
        <v>To be Improved</v>
      </c>
      <c r="AL606">
        <f>IF(tbl_Employees[[#This Row],[Attrition]]="Yes",1,0)</f>
        <v>0</v>
      </c>
      <c r="AM606">
        <f>IF(AND(tbl_Employees[[#This Row],[Gender]]="Female",tbl_Employees[[#This Row],[Attrition_Flag]]=1),1,0)</f>
        <v>0</v>
      </c>
      <c r="AN606">
        <f>IF(AND(tbl_Employees[[#This Row],[MaritalStatus]]="Married",tbl_Employees[[#This Row],[Attrition_Flag]]=1),1,0)</f>
        <v>0</v>
      </c>
      <c r="AO606">
        <v>1</v>
      </c>
      <c r="AP606">
        <f>IF(OR(tbl_Employees[[#This Row],[WorkLifeBalance]]=1,tbl_Employees[[#This Row],[WorkLifeBalance]]=2),1,0)</f>
        <v>1</v>
      </c>
    </row>
    <row r="607" spans="1:42" x14ac:dyDescent="0.3">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c r="AJ607">
        <v>1</v>
      </c>
      <c r="AK607" t="str">
        <f>VLOOKUP(tbl_Employees[[#This Row],[Fake_Performance]],Perf_Bands!$B:$C,2,FALSE)</f>
        <v>Performance Improvement Plan</v>
      </c>
      <c r="AL607">
        <f>IF(tbl_Employees[[#This Row],[Attrition]]="Yes",1,0)</f>
        <v>0</v>
      </c>
      <c r="AM607">
        <f>IF(AND(tbl_Employees[[#This Row],[Gender]]="Female",tbl_Employees[[#This Row],[Attrition_Flag]]=1),1,0)</f>
        <v>0</v>
      </c>
      <c r="AN607">
        <f>IF(AND(tbl_Employees[[#This Row],[MaritalStatus]]="Married",tbl_Employees[[#This Row],[Attrition_Flag]]=1),1,0)</f>
        <v>0</v>
      </c>
      <c r="AO607">
        <v>1</v>
      </c>
      <c r="AP607">
        <f>IF(OR(tbl_Employees[[#This Row],[WorkLifeBalance]]=1,tbl_Employees[[#This Row],[WorkLifeBalance]]=2),1,0)</f>
        <v>1</v>
      </c>
    </row>
    <row r="608" spans="1:42" x14ac:dyDescent="0.3">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c r="AJ608">
        <v>1</v>
      </c>
      <c r="AK608" t="str">
        <f>VLOOKUP(tbl_Employees[[#This Row],[Fake_Performance]],Perf_Bands!$B:$C,2,FALSE)</f>
        <v>Performance Improvement Plan</v>
      </c>
      <c r="AL608">
        <f>IF(tbl_Employees[[#This Row],[Attrition]]="Yes",1,0)</f>
        <v>0</v>
      </c>
      <c r="AM608">
        <f>IF(AND(tbl_Employees[[#This Row],[Gender]]="Female",tbl_Employees[[#This Row],[Attrition_Flag]]=1),1,0)</f>
        <v>0</v>
      </c>
      <c r="AN608">
        <f>IF(AND(tbl_Employees[[#This Row],[MaritalStatus]]="Married",tbl_Employees[[#This Row],[Attrition_Flag]]=1),1,0)</f>
        <v>0</v>
      </c>
      <c r="AO608">
        <v>1</v>
      </c>
      <c r="AP608">
        <f>IF(OR(tbl_Employees[[#This Row],[WorkLifeBalance]]=1,tbl_Employees[[#This Row],[WorkLifeBalance]]=2),1,0)</f>
        <v>0</v>
      </c>
    </row>
    <row r="609" spans="1:42" x14ac:dyDescent="0.3">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c r="AJ609">
        <v>1</v>
      </c>
      <c r="AK609" t="str">
        <f>VLOOKUP(tbl_Employees[[#This Row],[Fake_Performance]],Perf_Bands!$B:$C,2,FALSE)</f>
        <v>Performance Improvement Plan</v>
      </c>
      <c r="AL609">
        <f>IF(tbl_Employees[[#This Row],[Attrition]]="Yes",1,0)</f>
        <v>1</v>
      </c>
      <c r="AM609">
        <f>IF(AND(tbl_Employees[[#This Row],[Gender]]="Female",tbl_Employees[[#This Row],[Attrition_Flag]]=1),1,0)</f>
        <v>1</v>
      </c>
      <c r="AN609">
        <f>IF(AND(tbl_Employees[[#This Row],[MaritalStatus]]="Married",tbl_Employees[[#This Row],[Attrition_Flag]]=1),1,0)</f>
        <v>1</v>
      </c>
      <c r="AO609">
        <v>1</v>
      </c>
      <c r="AP609">
        <f>IF(OR(tbl_Employees[[#This Row],[WorkLifeBalance]]=1,tbl_Employees[[#This Row],[WorkLifeBalance]]=2),1,0)</f>
        <v>0</v>
      </c>
    </row>
    <row r="610" spans="1:42" x14ac:dyDescent="0.3">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c r="AJ610">
        <v>5</v>
      </c>
      <c r="AK610" t="str">
        <f>VLOOKUP(tbl_Employees[[#This Row],[Fake_Performance]],Perf_Bands!$B:$C,2,FALSE)</f>
        <v>High Performer</v>
      </c>
      <c r="AL610">
        <f>IF(tbl_Employees[[#This Row],[Attrition]]="Yes",1,0)</f>
        <v>1</v>
      </c>
      <c r="AM610">
        <f>IF(AND(tbl_Employees[[#This Row],[Gender]]="Female",tbl_Employees[[#This Row],[Attrition_Flag]]=1),1,0)</f>
        <v>0</v>
      </c>
      <c r="AN610">
        <f>IF(AND(tbl_Employees[[#This Row],[MaritalStatus]]="Married",tbl_Employees[[#This Row],[Attrition_Flag]]=1),1,0)</f>
        <v>0</v>
      </c>
      <c r="AO610">
        <v>1</v>
      </c>
      <c r="AP610">
        <f>IF(OR(tbl_Employees[[#This Row],[WorkLifeBalance]]=1,tbl_Employees[[#This Row],[WorkLifeBalance]]=2),1,0)</f>
        <v>1</v>
      </c>
    </row>
    <row r="611" spans="1:42" x14ac:dyDescent="0.3">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c r="AJ611">
        <v>2</v>
      </c>
      <c r="AK611" t="str">
        <f>VLOOKUP(tbl_Employees[[#This Row],[Fake_Performance]],Perf_Bands!$B:$C,2,FALSE)</f>
        <v>To be Improved</v>
      </c>
      <c r="AL611">
        <f>IF(tbl_Employees[[#This Row],[Attrition]]="Yes",1,0)</f>
        <v>0</v>
      </c>
      <c r="AM611">
        <f>IF(AND(tbl_Employees[[#This Row],[Gender]]="Female",tbl_Employees[[#This Row],[Attrition_Flag]]=1),1,0)</f>
        <v>0</v>
      </c>
      <c r="AN611">
        <f>IF(AND(tbl_Employees[[#This Row],[MaritalStatus]]="Married",tbl_Employees[[#This Row],[Attrition_Flag]]=1),1,0)</f>
        <v>0</v>
      </c>
      <c r="AO611">
        <v>1</v>
      </c>
      <c r="AP611">
        <f>IF(OR(tbl_Employees[[#This Row],[WorkLifeBalance]]=1,tbl_Employees[[#This Row],[WorkLifeBalance]]=2),1,0)</f>
        <v>0</v>
      </c>
    </row>
    <row r="612" spans="1:42" x14ac:dyDescent="0.3">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c r="AJ612">
        <v>3</v>
      </c>
      <c r="AK612" t="str">
        <f>VLOOKUP(tbl_Employees[[#This Row],[Fake_Performance]],Perf_Bands!$B:$C,2,FALSE)</f>
        <v>To be Improved</v>
      </c>
      <c r="AL612">
        <f>IF(tbl_Employees[[#This Row],[Attrition]]="Yes",1,0)</f>
        <v>0</v>
      </c>
      <c r="AM612">
        <f>IF(AND(tbl_Employees[[#This Row],[Gender]]="Female",tbl_Employees[[#This Row],[Attrition_Flag]]=1),1,0)</f>
        <v>0</v>
      </c>
      <c r="AN612">
        <f>IF(AND(tbl_Employees[[#This Row],[MaritalStatus]]="Married",tbl_Employees[[#This Row],[Attrition_Flag]]=1),1,0)</f>
        <v>0</v>
      </c>
      <c r="AO612">
        <v>1</v>
      </c>
      <c r="AP612">
        <f>IF(OR(tbl_Employees[[#This Row],[WorkLifeBalance]]=1,tbl_Employees[[#This Row],[WorkLifeBalance]]=2),1,0)</f>
        <v>0</v>
      </c>
    </row>
    <row r="613" spans="1:42" x14ac:dyDescent="0.3">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c r="AJ613">
        <v>2</v>
      </c>
      <c r="AK613" t="str">
        <f>VLOOKUP(tbl_Employees[[#This Row],[Fake_Performance]],Perf_Bands!$B:$C,2,FALSE)</f>
        <v>To be Improved</v>
      </c>
      <c r="AL613">
        <f>IF(tbl_Employees[[#This Row],[Attrition]]="Yes",1,0)</f>
        <v>0</v>
      </c>
      <c r="AM613">
        <f>IF(AND(tbl_Employees[[#This Row],[Gender]]="Female",tbl_Employees[[#This Row],[Attrition_Flag]]=1),1,0)</f>
        <v>0</v>
      </c>
      <c r="AN613">
        <f>IF(AND(tbl_Employees[[#This Row],[MaritalStatus]]="Married",tbl_Employees[[#This Row],[Attrition_Flag]]=1),1,0)</f>
        <v>0</v>
      </c>
      <c r="AO613">
        <v>1</v>
      </c>
      <c r="AP613">
        <f>IF(OR(tbl_Employees[[#This Row],[WorkLifeBalance]]=1,tbl_Employees[[#This Row],[WorkLifeBalance]]=2),1,0)</f>
        <v>0</v>
      </c>
    </row>
    <row r="614" spans="1:42" x14ac:dyDescent="0.3">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c r="AJ614">
        <v>3</v>
      </c>
      <c r="AK614" t="str">
        <f>VLOOKUP(tbl_Employees[[#This Row],[Fake_Performance]],Perf_Bands!$B:$C,2,FALSE)</f>
        <v>To be Improved</v>
      </c>
      <c r="AL614">
        <f>IF(tbl_Employees[[#This Row],[Attrition]]="Yes",1,0)</f>
        <v>0</v>
      </c>
      <c r="AM614">
        <f>IF(AND(tbl_Employees[[#This Row],[Gender]]="Female",tbl_Employees[[#This Row],[Attrition_Flag]]=1),1,0)</f>
        <v>0</v>
      </c>
      <c r="AN614">
        <f>IF(AND(tbl_Employees[[#This Row],[MaritalStatus]]="Married",tbl_Employees[[#This Row],[Attrition_Flag]]=1),1,0)</f>
        <v>0</v>
      </c>
      <c r="AO614">
        <v>1</v>
      </c>
      <c r="AP614">
        <f>IF(OR(tbl_Employees[[#This Row],[WorkLifeBalance]]=1,tbl_Employees[[#This Row],[WorkLifeBalance]]=2),1,0)</f>
        <v>0</v>
      </c>
    </row>
    <row r="615" spans="1:42" x14ac:dyDescent="0.3">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c r="AJ615">
        <v>5</v>
      </c>
      <c r="AK615" t="str">
        <f>VLOOKUP(tbl_Employees[[#This Row],[Fake_Performance]],Perf_Bands!$B:$C,2,FALSE)</f>
        <v>High Performer</v>
      </c>
      <c r="AL615">
        <f>IF(tbl_Employees[[#This Row],[Attrition]]="Yes",1,0)</f>
        <v>0</v>
      </c>
      <c r="AM615">
        <f>IF(AND(tbl_Employees[[#This Row],[Gender]]="Female",tbl_Employees[[#This Row],[Attrition_Flag]]=1),1,0)</f>
        <v>0</v>
      </c>
      <c r="AN615">
        <f>IF(AND(tbl_Employees[[#This Row],[MaritalStatus]]="Married",tbl_Employees[[#This Row],[Attrition_Flag]]=1),1,0)</f>
        <v>0</v>
      </c>
      <c r="AO615">
        <v>1</v>
      </c>
      <c r="AP615">
        <f>IF(OR(tbl_Employees[[#This Row],[WorkLifeBalance]]=1,tbl_Employees[[#This Row],[WorkLifeBalance]]=2),1,0)</f>
        <v>1</v>
      </c>
    </row>
    <row r="616" spans="1:42" x14ac:dyDescent="0.3">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c r="AJ616">
        <v>4</v>
      </c>
      <c r="AK616" t="str">
        <f>VLOOKUP(tbl_Employees[[#This Row],[Fake_Performance]],Perf_Bands!$B:$C,2,FALSE)</f>
        <v>High Performer</v>
      </c>
      <c r="AL616">
        <f>IF(tbl_Employees[[#This Row],[Attrition]]="Yes",1,0)</f>
        <v>1</v>
      </c>
      <c r="AM616">
        <f>IF(AND(tbl_Employees[[#This Row],[Gender]]="Female",tbl_Employees[[#This Row],[Attrition_Flag]]=1),1,0)</f>
        <v>1</v>
      </c>
      <c r="AN616">
        <f>IF(AND(tbl_Employees[[#This Row],[MaritalStatus]]="Married",tbl_Employees[[#This Row],[Attrition_Flag]]=1),1,0)</f>
        <v>1</v>
      </c>
      <c r="AO616">
        <v>1</v>
      </c>
      <c r="AP616">
        <f>IF(OR(tbl_Employees[[#This Row],[WorkLifeBalance]]=1,tbl_Employees[[#This Row],[WorkLifeBalance]]=2),1,0)</f>
        <v>0</v>
      </c>
    </row>
    <row r="617" spans="1:42" x14ac:dyDescent="0.3">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c r="AJ617">
        <v>1</v>
      </c>
      <c r="AK617" t="str">
        <f>VLOOKUP(tbl_Employees[[#This Row],[Fake_Performance]],Perf_Bands!$B:$C,2,FALSE)</f>
        <v>Performance Improvement Plan</v>
      </c>
      <c r="AL617">
        <f>IF(tbl_Employees[[#This Row],[Attrition]]="Yes",1,0)</f>
        <v>0</v>
      </c>
      <c r="AM617">
        <f>IF(AND(tbl_Employees[[#This Row],[Gender]]="Female",tbl_Employees[[#This Row],[Attrition_Flag]]=1),1,0)</f>
        <v>0</v>
      </c>
      <c r="AN617">
        <f>IF(AND(tbl_Employees[[#This Row],[MaritalStatus]]="Married",tbl_Employees[[#This Row],[Attrition_Flag]]=1),1,0)</f>
        <v>0</v>
      </c>
      <c r="AO617">
        <v>1</v>
      </c>
      <c r="AP617">
        <f>IF(OR(tbl_Employees[[#This Row],[WorkLifeBalance]]=1,tbl_Employees[[#This Row],[WorkLifeBalance]]=2),1,0)</f>
        <v>1</v>
      </c>
    </row>
    <row r="618" spans="1:42" x14ac:dyDescent="0.3">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c r="AJ618">
        <v>2</v>
      </c>
      <c r="AK618" t="str">
        <f>VLOOKUP(tbl_Employees[[#This Row],[Fake_Performance]],Perf_Bands!$B:$C,2,FALSE)</f>
        <v>To be Improved</v>
      </c>
      <c r="AL618">
        <f>IF(tbl_Employees[[#This Row],[Attrition]]="Yes",1,0)</f>
        <v>0</v>
      </c>
      <c r="AM618">
        <f>IF(AND(tbl_Employees[[#This Row],[Gender]]="Female",tbl_Employees[[#This Row],[Attrition_Flag]]=1),1,0)</f>
        <v>0</v>
      </c>
      <c r="AN618">
        <f>IF(AND(tbl_Employees[[#This Row],[MaritalStatus]]="Married",tbl_Employees[[#This Row],[Attrition_Flag]]=1),1,0)</f>
        <v>0</v>
      </c>
      <c r="AO618">
        <v>1</v>
      </c>
      <c r="AP618">
        <f>IF(OR(tbl_Employees[[#This Row],[WorkLifeBalance]]=1,tbl_Employees[[#This Row],[WorkLifeBalance]]=2),1,0)</f>
        <v>1</v>
      </c>
    </row>
    <row r="619" spans="1:42" x14ac:dyDescent="0.3">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c r="AJ619">
        <v>5</v>
      </c>
      <c r="AK619" t="str">
        <f>VLOOKUP(tbl_Employees[[#This Row],[Fake_Performance]],Perf_Bands!$B:$C,2,FALSE)</f>
        <v>High Performer</v>
      </c>
      <c r="AL619">
        <f>IF(tbl_Employees[[#This Row],[Attrition]]="Yes",1,0)</f>
        <v>0</v>
      </c>
      <c r="AM619">
        <f>IF(AND(tbl_Employees[[#This Row],[Gender]]="Female",tbl_Employees[[#This Row],[Attrition_Flag]]=1),1,0)</f>
        <v>0</v>
      </c>
      <c r="AN619">
        <f>IF(AND(tbl_Employees[[#This Row],[MaritalStatus]]="Married",tbl_Employees[[#This Row],[Attrition_Flag]]=1),1,0)</f>
        <v>0</v>
      </c>
      <c r="AO619">
        <v>1</v>
      </c>
      <c r="AP619">
        <f>IF(OR(tbl_Employees[[#This Row],[WorkLifeBalance]]=1,tbl_Employees[[#This Row],[WorkLifeBalance]]=2),1,0)</f>
        <v>1</v>
      </c>
    </row>
    <row r="620" spans="1:42" x14ac:dyDescent="0.3">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c r="AJ620">
        <v>1</v>
      </c>
      <c r="AK620" t="str">
        <f>VLOOKUP(tbl_Employees[[#This Row],[Fake_Performance]],Perf_Bands!$B:$C,2,FALSE)</f>
        <v>Performance Improvement Plan</v>
      </c>
      <c r="AL620">
        <f>IF(tbl_Employees[[#This Row],[Attrition]]="Yes",1,0)</f>
        <v>0</v>
      </c>
      <c r="AM620">
        <f>IF(AND(tbl_Employees[[#This Row],[Gender]]="Female",tbl_Employees[[#This Row],[Attrition_Flag]]=1),1,0)</f>
        <v>0</v>
      </c>
      <c r="AN620">
        <f>IF(AND(tbl_Employees[[#This Row],[MaritalStatus]]="Married",tbl_Employees[[#This Row],[Attrition_Flag]]=1),1,0)</f>
        <v>0</v>
      </c>
      <c r="AO620">
        <v>1</v>
      </c>
      <c r="AP620">
        <f>IF(OR(tbl_Employees[[#This Row],[WorkLifeBalance]]=1,tbl_Employees[[#This Row],[WorkLifeBalance]]=2),1,0)</f>
        <v>1</v>
      </c>
    </row>
    <row r="621" spans="1:42" x14ac:dyDescent="0.3">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c r="AJ621">
        <v>3</v>
      </c>
      <c r="AK621" t="str">
        <f>VLOOKUP(tbl_Employees[[#This Row],[Fake_Performance]],Perf_Bands!$B:$C,2,FALSE)</f>
        <v>To be Improved</v>
      </c>
      <c r="AL621">
        <f>IF(tbl_Employees[[#This Row],[Attrition]]="Yes",1,0)</f>
        <v>0</v>
      </c>
      <c r="AM621">
        <f>IF(AND(tbl_Employees[[#This Row],[Gender]]="Female",tbl_Employees[[#This Row],[Attrition_Flag]]=1),1,0)</f>
        <v>0</v>
      </c>
      <c r="AN621">
        <f>IF(AND(tbl_Employees[[#This Row],[MaritalStatus]]="Married",tbl_Employees[[#This Row],[Attrition_Flag]]=1),1,0)</f>
        <v>0</v>
      </c>
      <c r="AO621">
        <v>1</v>
      </c>
      <c r="AP621">
        <f>IF(OR(tbl_Employees[[#This Row],[WorkLifeBalance]]=1,tbl_Employees[[#This Row],[WorkLifeBalance]]=2),1,0)</f>
        <v>0</v>
      </c>
    </row>
    <row r="622" spans="1:42" x14ac:dyDescent="0.3">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c r="AJ622">
        <v>1</v>
      </c>
      <c r="AK622" t="str">
        <f>VLOOKUP(tbl_Employees[[#This Row],[Fake_Performance]],Perf_Bands!$B:$C,2,FALSE)</f>
        <v>Performance Improvement Plan</v>
      </c>
      <c r="AL622">
        <f>IF(tbl_Employees[[#This Row],[Attrition]]="Yes",1,0)</f>
        <v>0</v>
      </c>
      <c r="AM622">
        <f>IF(AND(tbl_Employees[[#This Row],[Gender]]="Female",tbl_Employees[[#This Row],[Attrition_Flag]]=1),1,0)</f>
        <v>0</v>
      </c>
      <c r="AN622">
        <f>IF(AND(tbl_Employees[[#This Row],[MaritalStatus]]="Married",tbl_Employees[[#This Row],[Attrition_Flag]]=1),1,0)</f>
        <v>0</v>
      </c>
      <c r="AO622">
        <v>1</v>
      </c>
      <c r="AP622">
        <f>IF(OR(tbl_Employees[[#This Row],[WorkLifeBalance]]=1,tbl_Employees[[#This Row],[WorkLifeBalance]]=2),1,0)</f>
        <v>1</v>
      </c>
    </row>
    <row r="623" spans="1:42" x14ac:dyDescent="0.3">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c r="AJ623">
        <v>5</v>
      </c>
      <c r="AK623" t="str">
        <f>VLOOKUP(tbl_Employees[[#This Row],[Fake_Performance]],Perf_Bands!$B:$C,2,FALSE)</f>
        <v>High Performer</v>
      </c>
      <c r="AL623">
        <f>IF(tbl_Employees[[#This Row],[Attrition]]="Yes",1,0)</f>
        <v>0</v>
      </c>
      <c r="AM623">
        <f>IF(AND(tbl_Employees[[#This Row],[Gender]]="Female",tbl_Employees[[#This Row],[Attrition_Flag]]=1),1,0)</f>
        <v>0</v>
      </c>
      <c r="AN623">
        <f>IF(AND(tbl_Employees[[#This Row],[MaritalStatus]]="Married",tbl_Employees[[#This Row],[Attrition_Flag]]=1),1,0)</f>
        <v>0</v>
      </c>
      <c r="AO623">
        <v>1</v>
      </c>
      <c r="AP623">
        <f>IF(OR(tbl_Employees[[#This Row],[WorkLifeBalance]]=1,tbl_Employees[[#This Row],[WorkLifeBalance]]=2),1,0)</f>
        <v>1</v>
      </c>
    </row>
    <row r="624" spans="1:42" x14ac:dyDescent="0.3">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c r="AJ624">
        <v>2</v>
      </c>
      <c r="AK624" t="str">
        <f>VLOOKUP(tbl_Employees[[#This Row],[Fake_Performance]],Perf_Bands!$B:$C,2,FALSE)</f>
        <v>To be Improved</v>
      </c>
      <c r="AL624">
        <f>IF(tbl_Employees[[#This Row],[Attrition]]="Yes",1,0)</f>
        <v>0</v>
      </c>
      <c r="AM624">
        <f>IF(AND(tbl_Employees[[#This Row],[Gender]]="Female",tbl_Employees[[#This Row],[Attrition_Flag]]=1),1,0)</f>
        <v>0</v>
      </c>
      <c r="AN624">
        <f>IF(AND(tbl_Employees[[#This Row],[MaritalStatus]]="Married",tbl_Employees[[#This Row],[Attrition_Flag]]=1),1,0)</f>
        <v>0</v>
      </c>
      <c r="AO624">
        <v>1</v>
      </c>
      <c r="AP624">
        <f>IF(OR(tbl_Employees[[#This Row],[WorkLifeBalance]]=1,tbl_Employees[[#This Row],[WorkLifeBalance]]=2),1,0)</f>
        <v>1</v>
      </c>
    </row>
    <row r="625" spans="1:42" x14ac:dyDescent="0.3">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c r="AJ625">
        <v>3</v>
      </c>
      <c r="AK625" t="str">
        <f>VLOOKUP(tbl_Employees[[#This Row],[Fake_Performance]],Perf_Bands!$B:$C,2,FALSE)</f>
        <v>To be Improved</v>
      </c>
      <c r="AL625">
        <f>IF(tbl_Employees[[#This Row],[Attrition]]="Yes",1,0)</f>
        <v>0</v>
      </c>
      <c r="AM625">
        <f>IF(AND(tbl_Employees[[#This Row],[Gender]]="Female",tbl_Employees[[#This Row],[Attrition_Flag]]=1),1,0)</f>
        <v>0</v>
      </c>
      <c r="AN625">
        <f>IF(AND(tbl_Employees[[#This Row],[MaritalStatus]]="Married",tbl_Employees[[#This Row],[Attrition_Flag]]=1),1,0)</f>
        <v>0</v>
      </c>
      <c r="AO625">
        <v>1</v>
      </c>
      <c r="AP625">
        <f>IF(OR(tbl_Employees[[#This Row],[WorkLifeBalance]]=1,tbl_Employees[[#This Row],[WorkLifeBalance]]=2),1,0)</f>
        <v>1</v>
      </c>
    </row>
    <row r="626" spans="1:42" x14ac:dyDescent="0.3">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c r="AJ626">
        <v>4</v>
      </c>
      <c r="AK626" t="str">
        <f>VLOOKUP(tbl_Employees[[#This Row],[Fake_Performance]],Perf_Bands!$B:$C,2,FALSE)</f>
        <v>High Performer</v>
      </c>
      <c r="AL626">
        <f>IF(tbl_Employees[[#This Row],[Attrition]]="Yes",1,0)</f>
        <v>0</v>
      </c>
      <c r="AM626">
        <f>IF(AND(tbl_Employees[[#This Row],[Gender]]="Female",tbl_Employees[[#This Row],[Attrition_Flag]]=1),1,0)</f>
        <v>0</v>
      </c>
      <c r="AN626">
        <f>IF(AND(tbl_Employees[[#This Row],[MaritalStatus]]="Married",tbl_Employees[[#This Row],[Attrition_Flag]]=1),1,0)</f>
        <v>0</v>
      </c>
      <c r="AO626">
        <v>1</v>
      </c>
      <c r="AP626">
        <f>IF(OR(tbl_Employees[[#This Row],[WorkLifeBalance]]=1,tbl_Employees[[#This Row],[WorkLifeBalance]]=2),1,0)</f>
        <v>0</v>
      </c>
    </row>
    <row r="627" spans="1:42" x14ac:dyDescent="0.3">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c r="AJ627">
        <v>1</v>
      </c>
      <c r="AK627" t="str">
        <f>VLOOKUP(tbl_Employees[[#This Row],[Fake_Performance]],Perf_Bands!$B:$C,2,FALSE)</f>
        <v>Performance Improvement Plan</v>
      </c>
      <c r="AL627">
        <f>IF(tbl_Employees[[#This Row],[Attrition]]="Yes",1,0)</f>
        <v>0</v>
      </c>
      <c r="AM627">
        <f>IF(AND(tbl_Employees[[#This Row],[Gender]]="Female",tbl_Employees[[#This Row],[Attrition_Flag]]=1),1,0)</f>
        <v>0</v>
      </c>
      <c r="AN627">
        <f>IF(AND(tbl_Employees[[#This Row],[MaritalStatus]]="Married",tbl_Employees[[#This Row],[Attrition_Flag]]=1),1,0)</f>
        <v>0</v>
      </c>
      <c r="AO627">
        <v>1</v>
      </c>
      <c r="AP627">
        <f>IF(OR(tbl_Employees[[#This Row],[WorkLifeBalance]]=1,tbl_Employees[[#This Row],[WorkLifeBalance]]=2),1,0)</f>
        <v>0</v>
      </c>
    </row>
    <row r="628" spans="1:42" x14ac:dyDescent="0.3">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c r="AJ628">
        <v>4</v>
      </c>
      <c r="AK628" t="str">
        <f>VLOOKUP(tbl_Employees[[#This Row],[Fake_Performance]],Perf_Bands!$B:$C,2,FALSE)</f>
        <v>High Performer</v>
      </c>
      <c r="AL628">
        <f>IF(tbl_Employees[[#This Row],[Attrition]]="Yes",1,0)</f>
        <v>0</v>
      </c>
      <c r="AM628">
        <f>IF(AND(tbl_Employees[[#This Row],[Gender]]="Female",tbl_Employees[[#This Row],[Attrition_Flag]]=1),1,0)</f>
        <v>0</v>
      </c>
      <c r="AN628">
        <f>IF(AND(tbl_Employees[[#This Row],[MaritalStatus]]="Married",tbl_Employees[[#This Row],[Attrition_Flag]]=1),1,0)</f>
        <v>0</v>
      </c>
      <c r="AO628">
        <v>1</v>
      </c>
      <c r="AP628">
        <f>IF(OR(tbl_Employees[[#This Row],[WorkLifeBalance]]=1,tbl_Employees[[#This Row],[WorkLifeBalance]]=2),1,0)</f>
        <v>1</v>
      </c>
    </row>
    <row r="629" spans="1:42" x14ac:dyDescent="0.3">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c r="AJ629">
        <v>3</v>
      </c>
      <c r="AK629" t="str">
        <f>VLOOKUP(tbl_Employees[[#This Row],[Fake_Performance]],Perf_Bands!$B:$C,2,FALSE)</f>
        <v>To be Improved</v>
      </c>
      <c r="AL629">
        <f>IF(tbl_Employees[[#This Row],[Attrition]]="Yes",1,0)</f>
        <v>0</v>
      </c>
      <c r="AM629">
        <f>IF(AND(tbl_Employees[[#This Row],[Gender]]="Female",tbl_Employees[[#This Row],[Attrition_Flag]]=1),1,0)</f>
        <v>0</v>
      </c>
      <c r="AN629">
        <f>IF(AND(tbl_Employees[[#This Row],[MaritalStatus]]="Married",tbl_Employees[[#This Row],[Attrition_Flag]]=1),1,0)</f>
        <v>0</v>
      </c>
      <c r="AO629">
        <v>1</v>
      </c>
      <c r="AP629">
        <f>IF(OR(tbl_Employees[[#This Row],[WorkLifeBalance]]=1,tbl_Employees[[#This Row],[WorkLifeBalance]]=2),1,0)</f>
        <v>0</v>
      </c>
    </row>
    <row r="630" spans="1:42" x14ac:dyDescent="0.3">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c r="AJ630">
        <v>1</v>
      </c>
      <c r="AK630" t="str">
        <f>VLOOKUP(tbl_Employees[[#This Row],[Fake_Performance]],Perf_Bands!$B:$C,2,FALSE)</f>
        <v>Performance Improvement Plan</v>
      </c>
      <c r="AL630">
        <f>IF(tbl_Employees[[#This Row],[Attrition]]="Yes",1,0)</f>
        <v>0</v>
      </c>
      <c r="AM630">
        <f>IF(AND(tbl_Employees[[#This Row],[Gender]]="Female",tbl_Employees[[#This Row],[Attrition_Flag]]=1),1,0)</f>
        <v>0</v>
      </c>
      <c r="AN630">
        <f>IF(AND(tbl_Employees[[#This Row],[MaritalStatus]]="Married",tbl_Employees[[#This Row],[Attrition_Flag]]=1),1,0)</f>
        <v>0</v>
      </c>
      <c r="AO630">
        <v>1</v>
      </c>
      <c r="AP630">
        <f>IF(OR(tbl_Employees[[#This Row],[WorkLifeBalance]]=1,tbl_Employees[[#This Row],[WorkLifeBalance]]=2),1,0)</f>
        <v>0</v>
      </c>
    </row>
    <row r="631" spans="1:42" x14ac:dyDescent="0.3">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c r="AJ631">
        <v>2</v>
      </c>
      <c r="AK631" t="str">
        <f>VLOOKUP(tbl_Employees[[#This Row],[Fake_Performance]],Perf_Bands!$B:$C,2,FALSE)</f>
        <v>To be Improved</v>
      </c>
      <c r="AL631">
        <f>IF(tbl_Employees[[#This Row],[Attrition]]="Yes",1,0)</f>
        <v>0</v>
      </c>
      <c r="AM631">
        <f>IF(AND(tbl_Employees[[#This Row],[Gender]]="Female",tbl_Employees[[#This Row],[Attrition_Flag]]=1),1,0)</f>
        <v>0</v>
      </c>
      <c r="AN631">
        <f>IF(AND(tbl_Employees[[#This Row],[MaritalStatus]]="Married",tbl_Employees[[#This Row],[Attrition_Flag]]=1),1,0)</f>
        <v>0</v>
      </c>
      <c r="AO631">
        <v>1</v>
      </c>
      <c r="AP631">
        <f>IF(OR(tbl_Employees[[#This Row],[WorkLifeBalance]]=1,tbl_Employees[[#This Row],[WorkLifeBalance]]=2),1,0)</f>
        <v>0</v>
      </c>
    </row>
    <row r="632" spans="1:42" x14ac:dyDescent="0.3">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c r="AJ632">
        <v>1</v>
      </c>
      <c r="AK632" t="str">
        <f>VLOOKUP(tbl_Employees[[#This Row],[Fake_Performance]],Perf_Bands!$B:$C,2,FALSE)</f>
        <v>Performance Improvement Plan</v>
      </c>
      <c r="AL632">
        <f>IF(tbl_Employees[[#This Row],[Attrition]]="Yes",1,0)</f>
        <v>0</v>
      </c>
      <c r="AM632">
        <f>IF(AND(tbl_Employees[[#This Row],[Gender]]="Female",tbl_Employees[[#This Row],[Attrition_Flag]]=1),1,0)</f>
        <v>0</v>
      </c>
      <c r="AN632">
        <f>IF(AND(tbl_Employees[[#This Row],[MaritalStatus]]="Married",tbl_Employees[[#This Row],[Attrition_Flag]]=1),1,0)</f>
        <v>0</v>
      </c>
      <c r="AO632">
        <v>1</v>
      </c>
      <c r="AP632">
        <f>IF(OR(tbl_Employees[[#This Row],[WorkLifeBalance]]=1,tbl_Employees[[#This Row],[WorkLifeBalance]]=2),1,0)</f>
        <v>1</v>
      </c>
    </row>
    <row r="633" spans="1:42" x14ac:dyDescent="0.3">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c r="AJ633">
        <v>4</v>
      </c>
      <c r="AK633" t="str">
        <f>VLOOKUP(tbl_Employees[[#This Row],[Fake_Performance]],Perf_Bands!$B:$C,2,FALSE)</f>
        <v>High Performer</v>
      </c>
      <c r="AL633">
        <f>IF(tbl_Employees[[#This Row],[Attrition]]="Yes",1,0)</f>
        <v>0</v>
      </c>
      <c r="AM633">
        <f>IF(AND(tbl_Employees[[#This Row],[Gender]]="Female",tbl_Employees[[#This Row],[Attrition_Flag]]=1),1,0)</f>
        <v>0</v>
      </c>
      <c r="AN633">
        <f>IF(AND(tbl_Employees[[#This Row],[MaritalStatus]]="Married",tbl_Employees[[#This Row],[Attrition_Flag]]=1),1,0)</f>
        <v>0</v>
      </c>
      <c r="AO633">
        <v>1</v>
      </c>
      <c r="AP633">
        <f>IF(OR(tbl_Employees[[#This Row],[WorkLifeBalance]]=1,tbl_Employees[[#This Row],[WorkLifeBalance]]=2),1,0)</f>
        <v>1</v>
      </c>
    </row>
    <row r="634" spans="1:42" x14ac:dyDescent="0.3">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c r="AJ634">
        <v>2</v>
      </c>
      <c r="AK634" t="str">
        <f>VLOOKUP(tbl_Employees[[#This Row],[Fake_Performance]],Perf_Bands!$B:$C,2,FALSE)</f>
        <v>To be Improved</v>
      </c>
      <c r="AL634">
        <f>IF(tbl_Employees[[#This Row],[Attrition]]="Yes",1,0)</f>
        <v>0</v>
      </c>
      <c r="AM634">
        <f>IF(AND(tbl_Employees[[#This Row],[Gender]]="Female",tbl_Employees[[#This Row],[Attrition_Flag]]=1),1,0)</f>
        <v>0</v>
      </c>
      <c r="AN634">
        <f>IF(AND(tbl_Employees[[#This Row],[MaritalStatus]]="Married",tbl_Employees[[#This Row],[Attrition_Flag]]=1),1,0)</f>
        <v>0</v>
      </c>
      <c r="AO634">
        <v>1</v>
      </c>
      <c r="AP634">
        <f>IF(OR(tbl_Employees[[#This Row],[WorkLifeBalance]]=1,tbl_Employees[[#This Row],[WorkLifeBalance]]=2),1,0)</f>
        <v>0</v>
      </c>
    </row>
    <row r="635" spans="1:42" x14ac:dyDescent="0.3">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c r="AJ635">
        <v>2</v>
      </c>
      <c r="AK635" t="str">
        <f>VLOOKUP(tbl_Employees[[#This Row],[Fake_Performance]],Perf_Bands!$B:$C,2,FALSE)</f>
        <v>To be Improved</v>
      </c>
      <c r="AL635">
        <f>IF(tbl_Employees[[#This Row],[Attrition]]="Yes",1,0)</f>
        <v>0</v>
      </c>
      <c r="AM635">
        <f>IF(AND(tbl_Employees[[#This Row],[Gender]]="Female",tbl_Employees[[#This Row],[Attrition_Flag]]=1),1,0)</f>
        <v>0</v>
      </c>
      <c r="AN635">
        <f>IF(AND(tbl_Employees[[#This Row],[MaritalStatus]]="Married",tbl_Employees[[#This Row],[Attrition_Flag]]=1),1,0)</f>
        <v>0</v>
      </c>
      <c r="AO635">
        <v>1</v>
      </c>
      <c r="AP635">
        <f>IF(OR(tbl_Employees[[#This Row],[WorkLifeBalance]]=1,tbl_Employees[[#This Row],[WorkLifeBalance]]=2),1,0)</f>
        <v>0</v>
      </c>
    </row>
    <row r="636" spans="1:42" x14ac:dyDescent="0.3">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c r="AJ636">
        <v>3</v>
      </c>
      <c r="AK636" t="str">
        <f>VLOOKUP(tbl_Employees[[#This Row],[Fake_Performance]],Perf_Bands!$B:$C,2,FALSE)</f>
        <v>To be Improved</v>
      </c>
      <c r="AL636">
        <f>IF(tbl_Employees[[#This Row],[Attrition]]="Yes",1,0)</f>
        <v>0</v>
      </c>
      <c r="AM636">
        <f>IF(AND(tbl_Employees[[#This Row],[Gender]]="Female",tbl_Employees[[#This Row],[Attrition_Flag]]=1),1,0)</f>
        <v>0</v>
      </c>
      <c r="AN636">
        <f>IF(AND(tbl_Employees[[#This Row],[MaritalStatus]]="Married",tbl_Employees[[#This Row],[Attrition_Flag]]=1),1,0)</f>
        <v>0</v>
      </c>
      <c r="AO636">
        <v>1</v>
      </c>
      <c r="AP636">
        <f>IF(OR(tbl_Employees[[#This Row],[WorkLifeBalance]]=1,tbl_Employees[[#This Row],[WorkLifeBalance]]=2),1,0)</f>
        <v>0</v>
      </c>
    </row>
    <row r="637" spans="1:42" x14ac:dyDescent="0.3">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c r="AJ637">
        <v>4</v>
      </c>
      <c r="AK637" t="str">
        <f>VLOOKUP(tbl_Employees[[#This Row],[Fake_Performance]],Perf_Bands!$B:$C,2,FALSE)</f>
        <v>High Performer</v>
      </c>
      <c r="AL637">
        <f>IF(tbl_Employees[[#This Row],[Attrition]]="Yes",1,0)</f>
        <v>0</v>
      </c>
      <c r="AM637">
        <f>IF(AND(tbl_Employees[[#This Row],[Gender]]="Female",tbl_Employees[[#This Row],[Attrition_Flag]]=1),1,0)</f>
        <v>0</v>
      </c>
      <c r="AN637">
        <f>IF(AND(tbl_Employees[[#This Row],[MaritalStatus]]="Married",tbl_Employees[[#This Row],[Attrition_Flag]]=1),1,0)</f>
        <v>0</v>
      </c>
      <c r="AO637">
        <v>1</v>
      </c>
      <c r="AP637">
        <f>IF(OR(tbl_Employees[[#This Row],[WorkLifeBalance]]=1,tbl_Employees[[#This Row],[WorkLifeBalance]]=2),1,0)</f>
        <v>0</v>
      </c>
    </row>
    <row r="638" spans="1:42" x14ac:dyDescent="0.3">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c r="AJ638">
        <v>3</v>
      </c>
      <c r="AK638" t="str">
        <f>VLOOKUP(tbl_Employees[[#This Row],[Fake_Performance]],Perf_Bands!$B:$C,2,FALSE)</f>
        <v>To be Improved</v>
      </c>
      <c r="AL638">
        <f>IF(tbl_Employees[[#This Row],[Attrition]]="Yes",1,0)</f>
        <v>1</v>
      </c>
      <c r="AM638">
        <f>IF(AND(tbl_Employees[[#This Row],[Gender]]="Female",tbl_Employees[[#This Row],[Attrition_Flag]]=1),1,0)</f>
        <v>1</v>
      </c>
      <c r="AN638">
        <f>IF(AND(tbl_Employees[[#This Row],[MaritalStatus]]="Married",tbl_Employees[[#This Row],[Attrition_Flag]]=1),1,0)</f>
        <v>0</v>
      </c>
      <c r="AO638">
        <v>1</v>
      </c>
      <c r="AP638">
        <f>IF(OR(tbl_Employees[[#This Row],[WorkLifeBalance]]=1,tbl_Employees[[#This Row],[WorkLifeBalance]]=2),1,0)</f>
        <v>1</v>
      </c>
    </row>
    <row r="639" spans="1:42" x14ac:dyDescent="0.3">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c r="AJ639">
        <v>3</v>
      </c>
      <c r="AK639" t="str">
        <f>VLOOKUP(tbl_Employees[[#This Row],[Fake_Performance]],Perf_Bands!$B:$C,2,FALSE)</f>
        <v>To be Improved</v>
      </c>
      <c r="AL639">
        <f>IF(tbl_Employees[[#This Row],[Attrition]]="Yes",1,0)</f>
        <v>0</v>
      </c>
      <c r="AM639">
        <f>IF(AND(tbl_Employees[[#This Row],[Gender]]="Female",tbl_Employees[[#This Row],[Attrition_Flag]]=1),1,0)</f>
        <v>0</v>
      </c>
      <c r="AN639">
        <f>IF(AND(tbl_Employees[[#This Row],[MaritalStatus]]="Married",tbl_Employees[[#This Row],[Attrition_Flag]]=1),1,0)</f>
        <v>0</v>
      </c>
      <c r="AO639">
        <v>1</v>
      </c>
      <c r="AP639">
        <f>IF(OR(tbl_Employees[[#This Row],[WorkLifeBalance]]=1,tbl_Employees[[#This Row],[WorkLifeBalance]]=2),1,0)</f>
        <v>0</v>
      </c>
    </row>
    <row r="640" spans="1:42" x14ac:dyDescent="0.3">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c r="AJ640">
        <v>4</v>
      </c>
      <c r="AK640" t="str">
        <f>VLOOKUP(tbl_Employees[[#This Row],[Fake_Performance]],Perf_Bands!$B:$C,2,FALSE)</f>
        <v>High Performer</v>
      </c>
      <c r="AL640">
        <f>IF(tbl_Employees[[#This Row],[Attrition]]="Yes",1,0)</f>
        <v>0</v>
      </c>
      <c r="AM640">
        <f>IF(AND(tbl_Employees[[#This Row],[Gender]]="Female",tbl_Employees[[#This Row],[Attrition_Flag]]=1),1,0)</f>
        <v>0</v>
      </c>
      <c r="AN640">
        <f>IF(AND(tbl_Employees[[#This Row],[MaritalStatus]]="Married",tbl_Employees[[#This Row],[Attrition_Flag]]=1),1,0)</f>
        <v>0</v>
      </c>
      <c r="AO640">
        <v>1</v>
      </c>
      <c r="AP640">
        <f>IF(OR(tbl_Employees[[#This Row],[WorkLifeBalance]]=1,tbl_Employees[[#This Row],[WorkLifeBalance]]=2),1,0)</f>
        <v>0</v>
      </c>
    </row>
    <row r="641" spans="1:42" x14ac:dyDescent="0.3">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c r="AJ641">
        <v>1</v>
      </c>
      <c r="AK641" t="str">
        <f>VLOOKUP(tbl_Employees[[#This Row],[Fake_Performance]],Perf_Bands!$B:$C,2,FALSE)</f>
        <v>Performance Improvement Plan</v>
      </c>
      <c r="AL641">
        <f>IF(tbl_Employees[[#This Row],[Attrition]]="Yes",1,0)</f>
        <v>0</v>
      </c>
      <c r="AM641">
        <f>IF(AND(tbl_Employees[[#This Row],[Gender]]="Female",tbl_Employees[[#This Row],[Attrition_Flag]]=1),1,0)</f>
        <v>0</v>
      </c>
      <c r="AN641">
        <f>IF(AND(tbl_Employees[[#This Row],[MaritalStatus]]="Married",tbl_Employees[[#This Row],[Attrition_Flag]]=1),1,0)</f>
        <v>0</v>
      </c>
      <c r="AO641">
        <v>1</v>
      </c>
      <c r="AP641">
        <f>IF(OR(tbl_Employees[[#This Row],[WorkLifeBalance]]=1,tbl_Employees[[#This Row],[WorkLifeBalance]]=2),1,0)</f>
        <v>0</v>
      </c>
    </row>
    <row r="642" spans="1:42" x14ac:dyDescent="0.3">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c r="AJ642">
        <v>4</v>
      </c>
      <c r="AK642" t="str">
        <f>VLOOKUP(tbl_Employees[[#This Row],[Fake_Performance]],Perf_Bands!$B:$C,2,FALSE)</f>
        <v>High Performer</v>
      </c>
      <c r="AL642">
        <f>IF(tbl_Employees[[#This Row],[Attrition]]="Yes",1,0)</f>
        <v>0</v>
      </c>
      <c r="AM642">
        <f>IF(AND(tbl_Employees[[#This Row],[Gender]]="Female",tbl_Employees[[#This Row],[Attrition_Flag]]=1),1,0)</f>
        <v>0</v>
      </c>
      <c r="AN642">
        <f>IF(AND(tbl_Employees[[#This Row],[MaritalStatus]]="Married",tbl_Employees[[#This Row],[Attrition_Flag]]=1),1,0)</f>
        <v>0</v>
      </c>
      <c r="AO642">
        <v>1</v>
      </c>
      <c r="AP642">
        <f>IF(OR(tbl_Employees[[#This Row],[WorkLifeBalance]]=1,tbl_Employees[[#This Row],[WorkLifeBalance]]=2),1,0)</f>
        <v>1</v>
      </c>
    </row>
    <row r="643" spans="1:42" x14ac:dyDescent="0.3">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c r="AJ643">
        <v>5</v>
      </c>
      <c r="AK643" t="str">
        <f>VLOOKUP(tbl_Employees[[#This Row],[Fake_Performance]],Perf_Bands!$B:$C,2,FALSE)</f>
        <v>High Performer</v>
      </c>
      <c r="AL643">
        <f>IF(tbl_Employees[[#This Row],[Attrition]]="Yes",1,0)</f>
        <v>0</v>
      </c>
      <c r="AM643">
        <f>IF(AND(tbl_Employees[[#This Row],[Gender]]="Female",tbl_Employees[[#This Row],[Attrition_Flag]]=1),1,0)</f>
        <v>0</v>
      </c>
      <c r="AN643">
        <f>IF(AND(tbl_Employees[[#This Row],[MaritalStatus]]="Married",tbl_Employees[[#This Row],[Attrition_Flag]]=1),1,0)</f>
        <v>0</v>
      </c>
      <c r="AO643">
        <v>1</v>
      </c>
      <c r="AP643">
        <f>IF(OR(tbl_Employees[[#This Row],[WorkLifeBalance]]=1,tbl_Employees[[#This Row],[WorkLifeBalance]]=2),1,0)</f>
        <v>0</v>
      </c>
    </row>
    <row r="644" spans="1:42" x14ac:dyDescent="0.3">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c r="AJ644">
        <v>5</v>
      </c>
      <c r="AK644" t="str">
        <f>VLOOKUP(tbl_Employees[[#This Row],[Fake_Performance]],Perf_Bands!$B:$C,2,FALSE)</f>
        <v>High Performer</v>
      </c>
      <c r="AL644">
        <f>IF(tbl_Employees[[#This Row],[Attrition]]="Yes",1,0)</f>
        <v>0</v>
      </c>
      <c r="AM644">
        <f>IF(AND(tbl_Employees[[#This Row],[Gender]]="Female",tbl_Employees[[#This Row],[Attrition_Flag]]=1),1,0)</f>
        <v>0</v>
      </c>
      <c r="AN644">
        <f>IF(AND(tbl_Employees[[#This Row],[MaritalStatus]]="Married",tbl_Employees[[#This Row],[Attrition_Flag]]=1),1,0)</f>
        <v>0</v>
      </c>
      <c r="AO644">
        <v>1</v>
      </c>
      <c r="AP644">
        <f>IF(OR(tbl_Employees[[#This Row],[WorkLifeBalance]]=1,tbl_Employees[[#This Row],[WorkLifeBalance]]=2),1,0)</f>
        <v>0</v>
      </c>
    </row>
    <row r="645" spans="1:42" x14ac:dyDescent="0.3">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c r="AJ645">
        <v>4</v>
      </c>
      <c r="AK645" t="str">
        <f>VLOOKUP(tbl_Employees[[#This Row],[Fake_Performance]],Perf_Bands!$B:$C,2,FALSE)</f>
        <v>High Performer</v>
      </c>
      <c r="AL645">
        <f>IF(tbl_Employees[[#This Row],[Attrition]]="Yes",1,0)</f>
        <v>0</v>
      </c>
      <c r="AM645">
        <f>IF(AND(tbl_Employees[[#This Row],[Gender]]="Female",tbl_Employees[[#This Row],[Attrition_Flag]]=1),1,0)</f>
        <v>0</v>
      </c>
      <c r="AN645">
        <f>IF(AND(tbl_Employees[[#This Row],[MaritalStatus]]="Married",tbl_Employees[[#This Row],[Attrition_Flag]]=1),1,0)</f>
        <v>0</v>
      </c>
      <c r="AO645">
        <v>1</v>
      </c>
      <c r="AP645">
        <f>IF(OR(tbl_Employees[[#This Row],[WorkLifeBalance]]=1,tbl_Employees[[#This Row],[WorkLifeBalance]]=2),1,0)</f>
        <v>1</v>
      </c>
    </row>
    <row r="646" spans="1:42" x14ac:dyDescent="0.3">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c r="AJ646">
        <v>2</v>
      </c>
      <c r="AK646" t="str">
        <f>VLOOKUP(tbl_Employees[[#This Row],[Fake_Performance]],Perf_Bands!$B:$C,2,FALSE)</f>
        <v>To be Improved</v>
      </c>
      <c r="AL646">
        <f>IF(tbl_Employees[[#This Row],[Attrition]]="Yes",1,0)</f>
        <v>0</v>
      </c>
      <c r="AM646">
        <f>IF(AND(tbl_Employees[[#This Row],[Gender]]="Female",tbl_Employees[[#This Row],[Attrition_Flag]]=1),1,0)</f>
        <v>0</v>
      </c>
      <c r="AN646">
        <f>IF(AND(tbl_Employees[[#This Row],[MaritalStatus]]="Married",tbl_Employees[[#This Row],[Attrition_Flag]]=1),1,0)</f>
        <v>0</v>
      </c>
      <c r="AO646">
        <v>1</v>
      </c>
      <c r="AP646">
        <f>IF(OR(tbl_Employees[[#This Row],[WorkLifeBalance]]=1,tbl_Employees[[#This Row],[WorkLifeBalance]]=2),1,0)</f>
        <v>0</v>
      </c>
    </row>
    <row r="647" spans="1:42" x14ac:dyDescent="0.3">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c r="AJ647">
        <v>3</v>
      </c>
      <c r="AK647" t="str">
        <f>VLOOKUP(tbl_Employees[[#This Row],[Fake_Performance]],Perf_Bands!$B:$C,2,FALSE)</f>
        <v>To be Improved</v>
      </c>
      <c r="AL647">
        <f>IF(tbl_Employees[[#This Row],[Attrition]]="Yes",1,0)</f>
        <v>1</v>
      </c>
      <c r="AM647">
        <f>IF(AND(tbl_Employees[[#This Row],[Gender]]="Female",tbl_Employees[[#This Row],[Attrition_Flag]]=1),1,0)</f>
        <v>1</v>
      </c>
      <c r="AN647">
        <f>IF(AND(tbl_Employees[[#This Row],[MaritalStatus]]="Married",tbl_Employees[[#This Row],[Attrition_Flag]]=1),1,0)</f>
        <v>0</v>
      </c>
      <c r="AO647">
        <v>1</v>
      </c>
      <c r="AP647">
        <f>IF(OR(tbl_Employees[[#This Row],[WorkLifeBalance]]=1,tbl_Employees[[#This Row],[WorkLifeBalance]]=2),1,0)</f>
        <v>0</v>
      </c>
    </row>
    <row r="648" spans="1:42" x14ac:dyDescent="0.3">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c r="AJ648">
        <v>2</v>
      </c>
      <c r="AK648" t="str">
        <f>VLOOKUP(tbl_Employees[[#This Row],[Fake_Performance]],Perf_Bands!$B:$C,2,FALSE)</f>
        <v>To be Improved</v>
      </c>
      <c r="AL648">
        <f>IF(tbl_Employees[[#This Row],[Attrition]]="Yes",1,0)</f>
        <v>0</v>
      </c>
      <c r="AM648">
        <f>IF(AND(tbl_Employees[[#This Row],[Gender]]="Female",tbl_Employees[[#This Row],[Attrition_Flag]]=1),1,0)</f>
        <v>0</v>
      </c>
      <c r="AN648">
        <f>IF(AND(tbl_Employees[[#This Row],[MaritalStatus]]="Married",tbl_Employees[[#This Row],[Attrition_Flag]]=1),1,0)</f>
        <v>0</v>
      </c>
      <c r="AO648">
        <v>1</v>
      </c>
      <c r="AP648">
        <f>IF(OR(tbl_Employees[[#This Row],[WorkLifeBalance]]=1,tbl_Employees[[#This Row],[WorkLifeBalance]]=2),1,0)</f>
        <v>0</v>
      </c>
    </row>
    <row r="649" spans="1:42" x14ac:dyDescent="0.3">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c r="AJ649">
        <v>5</v>
      </c>
      <c r="AK649" t="str">
        <f>VLOOKUP(tbl_Employees[[#This Row],[Fake_Performance]],Perf_Bands!$B:$C,2,FALSE)</f>
        <v>High Performer</v>
      </c>
      <c r="AL649">
        <f>IF(tbl_Employees[[#This Row],[Attrition]]="Yes",1,0)</f>
        <v>0</v>
      </c>
      <c r="AM649">
        <f>IF(AND(tbl_Employees[[#This Row],[Gender]]="Female",tbl_Employees[[#This Row],[Attrition_Flag]]=1),1,0)</f>
        <v>0</v>
      </c>
      <c r="AN649">
        <f>IF(AND(tbl_Employees[[#This Row],[MaritalStatus]]="Married",tbl_Employees[[#This Row],[Attrition_Flag]]=1),1,0)</f>
        <v>0</v>
      </c>
      <c r="AO649">
        <v>1</v>
      </c>
      <c r="AP649">
        <f>IF(OR(tbl_Employees[[#This Row],[WorkLifeBalance]]=1,tbl_Employees[[#This Row],[WorkLifeBalance]]=2),1,0)</f>
        <v>0</v>
      </c>
    </row>
    <row r="650" spans="1:42" x14ac:dyDescent="0.3">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c r="AJ650">
        <v>2</v>
      </c>
      <c r="AK650" t="str">
        <f>VLOOKUP(tbl_Employees[[#This Row],[Fake_Performance]],Perf_Bands!$B:$C,2,FALSE)</f>
        <v>To be Improved</v>
      </c>
      <c r="AL650">
        <f>IF(tbl_Employees[[#This Row],[Attrition]]="Yes",1,0)</f>
        <v>0</v>
      </c>
      <c r="AM650">
        <f>IF(AND(tbl_Employees[[#This Row],[Gender]]="Female",tbl_Employees[[#This Row],[Attrition_Flag]]=1),1,0)</f>
        <v>0</v>
      </c>
      <c r="AN650">
        <f>IF(AND(tbl_Employees[[#This Row],[MaritalStatus]]="Married",tbl_Employees[[#This Row],[Attrition_Flag]]=1),1,0)</f>
        <v>0</v>
      </c>
      <c r="AO650">
        <v>1</v>
      </c>
      <c r="AP650">
        <f>IF(OR(tbl_Employees[[#This Row],[WorkLifeBalance]]=1,tbl_Employees[[#This Row],[WorkLifeBalance]]=2),1,0)</f>
        <v>0</v>
      </c>
    </row>
    <row r="651" spans="1:42" x14ac:dyDescent="0.3">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c r="AJ651">
        <v>1</v>
      </c>
      <c r="AK651" t="str">
        <f>VLOOKUP(tbl_Employees[[#This Row],[Fake_Performance]],Perf_Bands!$B:$C,2,FALSE)</f>
        <v>Performance Improvement Plan</v>
      </c>
      <c r="AL651">
        <f>IF(tbl_Employees[[#This Row],[Attrition]]="Yes",1,0)</f>
        <v>0</v>
      </c>
      <c r="AM651">
        <f>IF(AND(tbl_Employees[[#This Row],[Gender]]="Female",tbl_Employees[[#This Row],[Attrition_Flag]]=1),1,0)</f>
        <v>0</v>
      </c>
      <c r="AN651">
        <f>IF(AND(tbl_Employees[[#This Row],[MaritalStatus]]="Married",tbl_Employees[[#This Row],[Attrition_Flag]]=1),1,0)</f>
        <v>0</v>
      </c>
      <c r="AO651">
        <v>1</v>
      </c>
      <c r="AP651">
        <f>IF(OR(tbl_Employees[[#This Row],[WorkLifeBalance]]=1,tbl_Employees[[#This Row],[WorkLifeBalance]]=2),1,0)</f>
        <v>0</v>
      </c>
    </row>
    <row r="652" spans="1:42" x14ac:dyDescent="0.3">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c r="AJ652">
        <v>2</v>
      </c>
      <c r="AK652" t="str">
        <f>VLOOKUP(tbl_Employees[[#This Row],[Fake_Performance]],Perf_Bands!$B:$C,2,FALSE)</f>
        <v>To be Improved</v>
      </c>
      <c r="AL652">
        <f>IF(tbl_Employees[[#This Row],[Attrition]]="Yes",1,0)</f>
        <v>0</v>
      </c>
      <c r="AM652">
        <f>IF(AND(tbl_Employees[[#This Row],[Gender]]="Female",tbl_Employees[[#This Row],[Attrition_Flag]]=1),1,0)</f>
        <v>0</v>
      </c>
      <c r="AN652">
        <f>IF(AND(tbl_Employees[[#This Row],[MaritalStatus]]="Married",tbl_Employees[[#This Row],[Attrition_Flag]]=1),1,0)</f>
        <v>0</v>
      </c>
      <c r="AO652">
        <v>1</v>
      </c>
      <c r="AP652">
        <f>IF(OR(tbl_Employees[[#This Row],[WorkLifeBalance]]=1,tbl_Employees[[#This Row],[WorkLifeBalance]]=2),1,0)</f>
        <v>1</v>
      </c>
    </row>
    <row r="653" spans="1:42" x14ac:dyDescent="0.3">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c r="AJ653">
        <v>3</v>
      </c>
      <c r="AK653" t="str">
        <f>VLOOKUP(tbl_Employees[[#This Row],[Fake_Performance]],Perf_Bands!$B:$C,2,FALSE)</f>
        <v>To be Improved</v>
      </c>
      <c r="AL653">
        <f>IF(tbl_Employees[[#This Row],[Attrition]]="Yes",1,0)</f>
        <v>0</v>
      </c>
      <c r="AM653">
        <f>IF(AND(tbl_Employees[[#This Row],[Gender]]="Female",tbl_Employees[[#This Row],[Attrition_Flag]]=1),1,0)</f>
        <v>0</v>
      </c>
      <c r="AN653">
        <f>IF(AND(tbl_Employees[[#This Row],[MaritalStatus]]="Married",tbl_Employees[[#This Row],[Attrition_Flag]]=1),1,0)</f>
        <v>0</v>
      </c>
      <c r="AO653">
        <v>1</v>
      </c>
      <c r="AP653">
        <f>IF(OR(tbl_Employees[[#This Row],[WorkLifeBalance]]=1,tbl_Employees[[#This Row],[WorkLifeBalance]]=2),1,0)</f>
        <v>0</v>
      </c>
    </row>
    <row r="654" spans="1:42" x14ac:dyDescent="0.3">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c r="AJ654">
        <v>5</v>
      </c>
      <c r="AK654" t="str">
        <f>VLOOKUP(tbl_Employees[[#This Row],[Fake_Performance]],Perf_Bands!$B:$C,2,FALSE)</f>
        <v>High Performer</v>
      </c>
      <c r="AL654">
        <f>IF(tbl_Employees[[#This Row],[Attrition]]="Yes",1,0)</f>
        <v>0</v>
      </c>
      <c r="AM654">
        <f>IF(AND(tbl_Employees[[#This Row],[Gender]]="Female",tbl_Employees[[#This Row],[Attrition_Flag]]=1),1,0)</f>
        <v>0</v>
      </c>
      <c r="AN654">
        <f>IF(AND(tbl_Employees[[#This Row],[MaritalStatus]]="Married",tbl_Employees[[#This Row],[Attrition_Flag]]=1),1,0)</f>
        <v>0</v>
      </c>
      <c r="AO654">
        <v>1</v>
      </c>
      <c r="AP654">
        <f>IF(OR(tbl_Employees[[#This Row],[WorkLifeBalance]]=1,tbl_Employees[[#This Row],[WorkLifeBalance]]=2),1,0)</f>
        <v>0</v>
      </c>
    </row>
    <row r="655" spans="1:42" x14ac:dyDescent="0.3">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c r="AJ655">
        <v>4</v>
      </c>
      <c r="AK655" t="str">
        <f>VLOOKUP(tbl_Employees[[#This Row],[Fake_Performance]],Perf_Bands!$B:$C,2,FALSE)</f>
        <v>High Performer</v>
      </c>
      <c r="AL655">
        <f>IF(tbl_Employees[[#This Row],[Attrition]]="Yes",1,0)</f>
        <v>0</v>
      </c>
      <c r="AM655">
        <f>IF(AND(tbl_Employees[[#This Row],[Gender]]="Female",tbl_Employees[[#This Row],[Attrition_Flag]]=1),1,0)</f>
        <v>0</v>
      </c>
      <c r="AN655">
        <f>IF(AND(tbl_Employees[[#This Row],[MaritalStatus]]="Married",tbl_Employees[[#This Row],[Attrition_Flag]]=1),1,0)</f>
        <v>0</v>
      </c>
      <c r="AO655">
        <v>1</v>
      </c>
      <c r="AP655">
        <f>IF(OR(tbl_Employees[[#This Row],[WorkLifeBalance]]=1,tbl_Employees[[#This Row],[WorkLifeBalance]]=2),1,0)</f>
        <v>0</v>
      </c>
    </row>
    <row r="656" spans="1:42" x14ac:dyDescent="0.3">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c r="AJ656">
        <v>5</v>
      </c>
      <c r="AK656" t="str">
        <f>VLOOKUP(tbl_Employees[[#This Row],[Fake_Performance]],Perf_Bands!$B:$C,2,FALSE)</f>
        <v>High Performer</v>
      </c>
      <c r="AL656">
        <f>IF(tbl_Employees[[#This Row],[Attrition]]="Yes",1,0)</f>
        <v>0</v>
      </c>
      <c r="AM656">
        <f>IF(AND(tbl_Employees[[#This Row],[Gender]]="Female",tbl_Employees[[#This Row],[Attrition_Flag]]=1),1,0)</f>
        <v>0</v>
      </c>
      <c r="AN656">
        <f>IF(AND(tbl_Employees[[#This Row],[MaritalStatus]]="Married",tbl_Employees[[#This Row],[Attrition_Flag]]=1),1,0)</f>
        <v>0</v>
      </c>
      <c r="AO656">
        <v>1</v>
      </c>
      <c r="AP656">
        <f>IF(OR(tbl_Employees[[#This Row],[WorkLifeBalance]]=1,tbl_Employees[[#This Row],[WorkLifeBalance]]=2),1,0)</f>
        <v>0</v>
      </c>
    </row>
    <row r="657" spans="1:42" x14ac:dyDescent="0.3">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c r="AJ657">
        <v>1</v>
      </c>
      <c r="AK657" t="str">
        <f>VLOOKUP(tbl_Employees[[#This Row],[Fake_Performance]],Perf_Bands!$B:$C,2,FALSE)</f>
        <v>Performance Improvement Plan</v>
      </c>
      <c r="AL657">
        <f>IF(tbl_Employees[[#This Row],[Attrition]]="Yes",1,0)</f>
        <v>0</v>
      </c>
      <c r="AM657">
        <f>IF(AND(tbl_Employees[[#This Row],[Gender]]="Female",tbl_Employees[[#This Row],[Attrition_Flag]]=1),1,0)</f>
        <v>0</v>
      </c>
      <c r="AN657">
        <f>IF(AND(tbl_Employees[[#This Row],[MaritalStatus]]="Married",tbl_Employees[[#This Row],[Attrition_Flag]]=1),1,0)</f>
        <v>0</v>
      </c>
      <c r="AO657">
        <v>1</v>
      </c>
      <c r="AP657">
        <f>IF(OR(tbl_Employees[[#This Row],[WorkLifeBalance]]=1,tbl_Employees[[#This Row],[WorkLifeBalance]]=2),1,0)</f>
        <v>0</v>
      </c>
    </row>
    <row r="658" spans="1:42" x14ac:dyDescent="0.3">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c r="AJ658">
        <v>4</v>
      </c>
      <c r="AK658" t="str">
        <f>VLOOKUP(tbl_Employees[[#This Row],[Fake_Performance]],Perf_Bands!$B:$C,2,FALSE)</f>
        <v>High Performer</v>
      </c>
      <c r="AL658">
        <f>IF(tbl_Employees[[#This Row],[Attrition]]="Yes",1,0)</f>
        <v>1</v>
      </c>
      <c r="AM658">
        <f>IF(AND(tbl_Employees[[#This Row],[Gender]]="Female",tbl_Employees[[#This Row],[Attrition_Flag]]=1),1,0)</f>
        <v>0</v>
      </c>
      <c r="AN658">
        <f>IF(AND(tbl_Employees[[#This Row],[MaritalStatus]]="Married",tbl_Employees[[#This Row],[Attrition_Flag]]=1),1,0)</f>
        <v>0</v>
      </c>
      <c r="AO658">
        <v>1</v>
      </c>
      <c r="AP658">
        <f>IF(OR(tbl_Employees[[#This Row],[WorkLifeBalance]]=1,tbl_Employees[[#This Row],[WorkLifeBalance]]=2),1,0)</f>
        <v>1</v>
      </c>
    </row>
    <row r="659" spans="1:42" x14ac:dyDescent="0.3">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c r="AJ659">
        <v>3</v>
      </c>
      <c r="AK659" t="str">
        <f>VLOOKUP(tbl_Employees[[#This Row],[Fake_Performance]],Perf_Bands!$B:$C,2,FALSE)</f>
        <v>To be Improved</v>
      </c>
      <c r="AL659">
        <f>IF(tbl_Employees[[#This Row],[Attrition]]="Yes",1,0)</f>
        <v>0</v>
      </c>
      <c r="AM659">
        <f>IF(AND(tbl_Employees[[#This Row],[Gender]]="Female",tbl_Employees[[#This Row],[Attrition_Flag]]=1),1,0)</f>
        <v>0</v>
      </c>
      <c r="AN659">
        <f>IF(AND(tbl_Employees[[#This Row],[MaritalStatus]]="Married",tbl_Employees[[#This Row],[Attrition_Flag]]=1),1,0)</f>
        <v>0</v>
      </c>
      <c r="AO659">
        <v>1</v>
      </c>
      <c r="AP659">
        <f>IF(OR(tbl_Employees[[#This Row],[WorkLifeBalance]]=1,tbl_Employees[[#This Row],[WorkLifeBalance]]=2),1,0)</f>
        <v>0</v>
      </c>
    </row>
    <row r="660" spans="1:42" x14ac:dyDescent="0.3">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c r="AJ660">
        <v>1</v>
      </c>
      <c r="AK660" t="str">
        <f>VLOOKUP(tbl_Employees[[#This Row],[Fake_Performance]],Perf_Bands!$B:$C,2,FALSE)</f>
        <v>Performance Improvement Plan</v>
      </c>
      <c r="AL660">
        <f>IF(tbl_Employees[[#This Row],[Attrition]]="Yes",1,0)</f>
        <v>0</v>
      </c>
      <c r="AM660">
        <f>IF(AND(tbl_Employees[[#This Row],[Gender]]="Female",tbl_Employees[[#This Row],[Attrition_Flag]]=1),1,0)</f>
        <v>0</v>
      </c>
      <c r="AN660">
        <f>IF(AND(tbl_Employees[[#This Row],[MaritalStatus]]="Married",tbl_Employees[[#This Row],[Attrition_Flag]]=1),1,0)</f>
        <v>0</v>
      </c>
      <c r="AO660">
        <v>1</v>
      </c>
      <c r="AP660">
        <f>IF(OR(tbl_Employees[[#This Row],[WorkLifeBalance]]=1,tbl_Employees[[#This Row],[WorkLifeBalance]]=2),1,0)</f>
        <v>0</v>
      </c>
    </row>
    <row r="661" spans="1:42" x14ac:dyDescent="0.3">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c r="AJ661">
        <v>4</v>
      </c>
      <c r="AK661" t="str">
        <f>VLOOKUP(tbl_Employees[[#This Row],[Fake_Performance]],Perf_Bands!$B:$C,2,FALSE)</f>
        <v>High Performer</v>
      </c>
      <c r="AL661">
        <f>IF(tbl_Employees[[#This Row],[Attrition]]="Yes",1,0)</f>
        <v>0</v>
      </c>
      <c r="AM661">
        <f>IF(AND(tbl_Employees[[#This Row],[Gender]]="Female",tbl_Employees[[#This Row],[Attrition_Flag]]=1),1,0)</f>
        <v>0</v>
      </c>
      <c r="AN661">
        <f>IF(AND(tbl_Employees[[#This Row],[MaritalStatus]]="Married",tbl_Employees[[#This Row],[Attrition_Flag]]=1),1,0)</f>
        <v>0</v>
      </c>
      <c r="AO661">
        <v>1</v>
      </c>
      <c r="AP661">
        <f>IF(OR(tbl_Employees[[#This Row],[WorkLifeBalance]]=1,tbl_Employees[[#This Row],[WorkLifeBalance]]=2),1,0)</f>
        <v>0</v>
      </c>
    </row>
    <row r="662" spans="1:42" x14ac:dyDescent="0.3">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c r="AJ662">
        <v>5</v>
      </c>
      <c r="AK662" t="str">
        <f>VLOOKUP(tbl_Employees[[#This Row],[Fake_Performance]],Perf_Bands!$B:$C,2,FALSE)</f>
        <v>High Performer</v>
      </c>
      <c r="AL662">
        <f>IF(tbl_Employees[[#This Row],[Attrition]]="Yes",1,0)</f>
        <v>1</v>
      </c>
      <c r="AM662">
        <f>IF(AND(tbl_Employees[[#This Row],[Gender]]="Female",tbl_Employees[[#This Row],[Attrition_Flag]]=1),1,0)</f>
        <v>0</v>
      </c>
      <c r="AN662">
        <f>IF(AND(tbl_Employees[[#This Row],[MaritalStatus]]="Married",tbl_Employees[[#This Row],[Attrition_Flag]]=1),1,0)</f>
        <v>0</v>
      </c>
      <c r="AO662">
        <v>1</v>
      </c>
      <c r="AP662">
        <f>IF(OR(tbl_Employees[[#This Row],[WorkLifeBalance]]=1,tbl_Employees[[#This Row],[WorkLifeBalance]]=2),1,0)</f>
        <v>1</v>
      </c>
    </row>
    <row r="663" spans="1:42" x14ac:dyDescent="0.3">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c r="AJ663">
        <v>1</v>
      </c>
      <c r="AK663" t="str">
        <f>VLOOKUP(tbl_Employees[[#This Row],[Fake_Performance]],Perf_Bands!$B:$C,2,FALSE)</f>
        <v>Performance Improvement Plan</v>
      </c>
      <c r="AL663">
        <f>IF(tbl_Employees[[#This Row],[Attrition]]="Yes",1,0)</f>
        <v>0</v>
      </c>
      <c r="AM663">
        <f>IF(AND(tbl_Employees[[#This Row],[Gender]]="Female",tbl_Employees[[#This Row],[Attrition_Flag]]=1),1,0)</f>
        <v>0</v>
      </c>
      <c r="AN663">
        <f>IF(AND(tbl_Employees[[#This Row],[MaritalStatus]]="Married",tbl_Employees[[#This Row],[Attrition_Flag]]=1),1,0)</f>
        <v>0</v>
      </c>
      <c r="AO663">
        <v>1</v>
      </c>
      <c r="AP663">
        <f>IF(OR(tbl_Employees[[#This Row],[WorkLifeBalance]]=1,tbl_Employees[[#This Row],[WorkLifeBalance]]=2),1,0)</f>
        <v>0</v>
      </c>
    </row>
    <row r="664" spans="1:42" x14ac:dyDescent="0.3">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c r="AJ664">
        <v>1</v>
      </c>
      <c r="AK664" t="str">
        <f>VLOOKUP(tbl_Employees[[#This Row],[Fake_Performance]],Perf_Bands!$B:$C,2,FALSE)</f>
        <v>Performance Improvement Plan</v>
      </c>
      <c r="AL664">
        <f>IF(tbl_Employees[[#This Row],[Attrition]]="Yes",1,0)</f>
        <v>1</v>
      </c>
      <c r="AM664">
        <f>IF(AND(tbl_Employees[[#This Row],[Gender]]="Female",tbl_Employees[[#This Row],[Attrition_Flag]]=1),1,0)</f>
        <v>1</v>
      </c>
      <c r="AN664">
        <f>IF(AND(tbl_Employees[[#This Row],[MaritalStatus]]="Married",tbl_Employees[[#This Row],[Attrition_Flag]]=1),1,0)</f>
        <v>0</v>
      </c>
      <c r="AO664">
        <v>1</v>
      </c>
      <c r="AP664">
        <f>IF(OR(tbl_Employees[[#This Row],[WorkLifeBalance]]=1,tbl_Employees[[#This Row],[WorkLifeBalance]]=2),1,0)</f>
        <v>1</v>
      </c>
    </row>
    <row r="665" spans="1:42" x14ac:dyDescent="0.3">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c r="AJ665">
        <v>3</v>
      </c>
      <c r="AK665" t="str">
        <f>VLOOKUP(tbl_Employees[[#This Row],[Fake_Performance]],Perf_Bands!$B:$C,2,FALSE)</f>
        <v>To be Improved</v>
      </c>
      <c r="AL665">
        <f>IF(tbl_Employees[[#This Row],[Attrition]]="Yes",1,0)</f>
        <v>1</v>
      </c>
      <c r="AM665">
        <f>IF(AND(tbl_Employees[[#This Row],[Gender]]="Female",tbl_Employees[[#This Row],[Attrition_Flag]]=1),1,0)</f>
        <v>1</v>
      </c>
      <c r="AN665">
        <f>IF(AND(tbl_Employees[[#This Row],[MaritalStatus]]="Married",tbl_Employees[[#This Row],[Attrition_Flag]]=1),1,0)</f>
        <v>0</v>
      </c>
      <c r="AO665">
        <v>1</v>
      </c>
      <c r="AP665">
        <f>IF(OR(tbl_Employees[[#This Row],[WorkLifeBalance]]=1,tbl_Employees[[#This Row],[WorkLifeBalance]]=2),1,0)</f>
        <v>1</v>
      </c>
    </row>
    <row r="666" spans="1:42" x14ac:dyDescent="0.3">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c r="AJ666">
        <v>1</v>
      </c>
      <c r="AK666" t="str">
        <f>VLOOKUP(tbl_Employees[[#This Row],[Fake_Performance]],Perf_Bands!$B:$C,2,FALSE)</f>
        <v>Performance Improvement Plan</v>
      </c>
      <c r="AL666">
        <f>IF(tbl_Employees[[#This Row],[Attrition]]="Yes",1,0)</f>
        <v>0</v>
      </c>
      <c r="AM666">
        <f>IF(AND(tbl_Employees[[#This Row],[Gender]]="Female",tbl_Employees[[#This Row],[Attrition_Flag]]=1),1,0)</f>
        <v>0</v>
      </c>
      <c r="AN666">
        <f>IF(AND(tbl_Employees[[#This Row],[MaritalStatus]]="Married",tbl_Employees[[#This Row],[Attrition_Flag]]=1),1,0)</f>
        <v>0</v>
      </c>
      <c r="AO666">
        <v>1</v>
      </c>
      <c r="AP666">
        <f>IF(OR(tbl_Employees[[#This Row],[WorkLifeBalance]]=1,tbl_Employees[[#This Row],[WorkLifeBalance]]=2),1,0)</f>
        <v>1</v>
      </c>
    </row>
    <row r="667" spans="1:42" x14ac:dyDescent="0.3">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c r="AJ667">
        <v>1</v>
      </c>
      <c r="AK667" t="str">
        <f>VLOOKUP(tbl_Employees[[#This Row],[Fake_Performance]],Perf_Bands!$B:$C,2,FALSE)</f>
        <v>Performance Improvement Plan</v>
      </c>
      <c r="AL667">
        <f>IF(tbl_Employees[[#This Row],[Attrition]]="Yes",1,0)</f>
        <v>0</v>
      </c>
      <c r="AM667">
        <f>IF(AND(tbl_Employees[[#This Row],[Gender]]="Female",tbl_Employees[[#This Row],[Attrition_Flag]]=1),1,0)</f>
        <v>0</v>
      </c>
      <c r="AN667">
        <f>IF(AND(tbl_Employees[[#This Row],[MaritalStatus]]="Married",tbl_Employees[[#This Row],[Attrition_Flag]]=1),1,0)</f>
        <v>0</v>
      </c>
      <c r="AO667">
        <v>1</v>
      </c>
      <c r="AP667">
        <f>IF(OR(tbl_Employees[[#This Row],[WorkLifeBalance]]=1,tbl_Employees[[#This Row],[WorkLifeBalance]]=2),1,0)</f>
        <v>1</v>
      </c>
    </row>
    <row r="668" spans="1:42" x14ac:dyDescent="0.3">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c r="AJ668">
        <v>5</v>
      </c>
      <c r="AK668" t="str">
        <f>VLOOKUP(tbl_Employees[[#This Row],[Fake_Performance]],Perf_Bands!$B:$C,2,FALSE)</f>
        <v>High Performer</v>
      </c>
      <c r="AL668">
        <f>IF(tbl_Employees[[#This Row],[Attrition]]="Yes",1,0)</f>
        <v>1</v>
      </c>
      <c r="AM668">
        <f>IF(AND(tbl_Employees[[#This Row],[Gender]]="Female",tbl_Employees[[#This Row],[Attrition_Flag]]=1),1,0)</f>
        <v>1</v>
      </c>
      <c r="AN668">
        <f>IF(AND(tbl_Employees[[#This Row],[MaritalStatus]]="Married",tbl_Employees[[#This Row],[Attrition_Flag]]=1),1,0)</f>
        <v>1</v>
      </c>
      <c r="AO668">
        <v>1</v>
      </c>
      <c r="AP668">
        <f>IF(OR(tbl_Employees[[#This Row],[WorkLifeBalance]]=1,tbl_Employees[[#This Row],[WorkLifeBalance]]=2),1,0)</f>
        <v>0</v>
      </c>
    </row>
    <row r="669" spans="1:42" x14ac:dyDescent="0.3">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c r="AJ669">
        <v>3</v>
      </c>
      <c r="AK669" t="str">
        <f>VLOOKUP(tbl_Employees[[#This Row],[Fake_Performance]],Perf_Bands!$B:$C,2,FALSE)</f>
        <v>To be Improved</v>
      </c>
      <c r="AL669">
        <f>IF(tbl_Employees[[#This Row],[Attrition]]="Yes",1,0)</f>
        <v>1</v>
      </c>
      <c r="AM669">
        <f>IF(AND(tbl_Employees[[#This Row],[Gender]]="Female",tbl_Employees[[#This Row],[Attrition_Flag]]=1),1,0)</f>
        <v>1</v>
      </c>
      <c r="AN669">
        <f>IF(AND(tbl_Employees[[#This Row],[MaritalStatus]]="Married",tbl_Employees[[#This Row],[Attrition_Flag]]=1),1,0)</f>
        <v>0</v>
      </c>
      <c r="AO669">
        <v>1</v>
      </c>
      <c r="AP669">
        <f>IF(OR(tbl_Employees[[#This Row],[WorkLifeBalance]]=1,tbl_Employees[[#This Row],[WorkLifeBalance]]=2),1,0)</f>
        <v>1</v>
      </c>
    </row>
    <row r="670" spans="1:42" x14ac:dyDescent="0.3">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c r="AJ670">
        <v>2</v>
      </c>
      <c r="AK670" t="str">
        <f>VLOOKUP(tbl_Employees[[#This Row],[Fake_Performance]],Perf_Bands!$B:$C,2,FALSE)</f>
        <v>To be Improved</v>
      </c>
      <c r="AL670">
        <f>IF(tbl_Employees[[#This Row],[Attrition]]="Yes",1,0)</f>
        <v>0</v>
      </c>
      <c r="AM670">
        <f>IF(AND(tbl_Employees[[#This Row],[Gender]]="Female",tbl_Employees[[#This Row],[Attrition_Flag]]=1),1,0)</f>
        <v>0</v>
      </c>
      <c r="AN670">
        <f>IF(AND(tbl_Employees[[#This Row],[MaritalStatus]]="Married",tbl_Employees[[#This Row],[Attrition_Flag]]=1),1,0)</f>
        <v>0</v>
      </c>
      <c r="AO670">
        <v>1</v>
      </c>
      <c r="AP670">
        <f>IF(OR(tbl_Employees[[#This Row],[WorkLifeBalance]]=1,tbl_Employees[[#This Row],[WorkLifeBalance]]=2),1,0)</f>
        <v>0</v>
      </c>
    </row>
    <row r="671" spans="1:42" x14ac:dyDescent="0.3">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c r="AJ671">
        <v>1</v>
      </c>
      <c r="AK671" t="str">
        <f>VLOOKUP(tbl_Employees[[#This Row],[Fake_Performance]],Perf_Bands!$B:$C,2,FALSE)</f>
        <v>Performance Improvement Plan</v>
      </c>
      <c r="AL671">
        <f>IF(tbl_Employees[[#This Row],[Attrition]]="Yes",1,0)</f>
        <v>1</v>
      </c>
      <c r="AM671">
        <f>IF(AND(tbl_Employees[[#This Row],[Gender]]="Female",tbl_Employees[[#This Row],[Attrition_Flag]]=1),1,0)</f>
        <v>0</v>
      </c>
      <c r="AN671">
        <f>IF(AND(tbl_Employees[[#This Row],[MaritalStatus]]="Married",tbl_Employees[[#This Row],[Attrition_Flag]]=1),1,0)</f>
        <v>1</v>
      </c>
      <c r="AO671">
        <v>1</v>
      </c>
      <c r="AP671">
        <f>IF(OR(tbl_Employees[[#This Row],[WorkLifeBalance]]=1,tbl_Employees[[#This Row],[WorkLifeBalance]]=2),1,0)</f>
        <v>1</v>
      </c>
    </row>
    <row r="672" spans="1:42" x14ac:dyDescent="0.3">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c r="AJ672">
        <v>2</v>
      </c>
      <c r="AK672" t="str">
        <f>VLOOKUP(tbl_Employees[[#This Row],[Fake_Performance]],Perf_Bands!$B:$C,2,FALSE)</f>
        <v>To be Improved</v>
      </c>
      <c r="AL672">
        <f>IF(tbl_Employees[[#This Row],[Attrition]]="Yes",1,0)</f>
        <v>0</v>
      </c>
      <c r="AM672">
        <f>IF(AND(tbl_Employees[[#This Row],[Gender]]="Female",tbl_Employees[[#This Row],[Attrition_Flag]]=1),1,0)</f>
        <v>0</v>
      </c>
      <c r="AN672">
        <f>IF(AND(tbl_Employees[[#This Row],[MaritalStatus]]="Married",tbl_Employees[[#This Row],[Attrition_Flag]]=1),1,0)</f>
        <v>0</v>
      </c>
      <c r="AO672">
        <v>1</v>
      </c>
      <c r="AP672">
        <f>IF(OR(tbl_Employees[[#This Row],[WorkLifeBalance]]=1,tbl_Employees[[#This Row],[WorkLifeBalance]]=2),1,0)</f>
        <v>0</v>
      </c>
    </row>
    <row r="673" spans="1:42" x14ac:dyDescent="0.3">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c r="AJ673">
        <v>1</v>
      </c>
      <c r="AK673" t="str">
        <f>VLOOKUP(tbl_Employees[[#This Row],[Fake_Performance]],Perf_Bands!$B:$C,2,FALSE)</f>
        <v>Performance Improvement Plan</v>
      </c>
      <c r="AL673">
        <f>IF(tbl_Employees[[#This Row],[Attrition]]="Yes",1,0)</f>
        <v>0</v>
      </c>
      <c r="AM673">
        <f>IF(AND(tbl_Employees[[#This Row],[Gender]]="Female",tbl_Employees[[#This Row],[Attrition_Flag]]=1),1,0)</f>
        <v>0</v>
      </c>
      <c r="AN673">
        <f>IF(AND(tbl_Employees[[#This Row],[MaritalStatus]]="Married",tbl_Employees[[#This Row],[Attrition_Flag]]=1),1,0)</f>
        <v>0</v>
      </c>
      <c r="AO673">
        <v>1</v>
      </c>
      <c r="AP673">
        <f>IF(OR(tbl_Employees[[#This Row],[WorkLifeBalance]]=1,tbl_Employees[[#This Row],[WorkLifeBalance]]=2),1,0)</f>
        <v>0</v>
      </c>
    </row>
    <row r="674" spans="1:42" x14ac:dyDescent="0.3">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c r="AJ674">
        <v>2</v>
      </c>
      <c r="AK674" t="str">
        <f>VLOOKUP(tbl_Employees[[#This Row],[Fake_Performance]],Perf_Bands!$B:$C,2,FALSE)</f>
        <v>To be Improved</v>
      </c>
      <c r="AL674">
        <f>IF(tbl_Employees[[#This Row],[Attrition]]="Yes",1,0)</f>
        <v>0</v>
      </c>
      <c r="AM674">
        <f>IF(AND(tbl_Employees[[#This Row],[Gender]]="Female",tbl_Employees[[#This Row],[Attrition_Flag]]=1),1,0)</f>
        <v>0</v>
      </c>
      <c r="AN674">
        <f>IF(AND(tbl_Employees[[#This Row],[MaritalStatus]]="Married",tbl_Employees[[#This Row],[Attrition_Flag]]=1),1,0)</f>
        <v>0</v>
      </c>
      <c r="AO674">
        <v>1</v>
      </c>
      <c r="AP674">
        <f>IF(OR(tbl_Employees[[#This Row],[WorkLifeBalance]]=1,tbl_Employees[[#This Row],[WorkLifeBalance]]=2),1,0)</f>
        <v>0</v>
      </c>
    </row>
    <row r="675" spans="1:42" x14ac:dyDescent="0.3">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c r="AJ675">
        <v>2</v>
      </c>
      <c r="AK675" t="str">
        <f>VLOOKUP(tbl_Employees[[#This Row],[Fake_Performance]],Perf_Bands!$B:$C,2,FALSE)</f>
        <v>To be Improved</v>
      </c>
      <c r="AL675">
        <f>IF(tbl_Employees[[#This Row],[Attrition]]="Yes",1,0)</f>
        <v>0</v>
      </c>
      <c r="AM675">
        <f>IF(AND(tbl_Employees[[#This Row],[Gender]]="Female",tbl_Employees[[#This Row],[Attrition_Flag]]=1),1,0)</f>
        <v>0</v>
      </c>
      <c r="AN675">
        <f>IF(AND(tbl_Employees[[#This Row],[MaritalStatus]]="Married",tbl_Employees[[#This Row],[Attrition_Flag]]=1),1,0)</f>
        <v>0</v>
      </c>
      <c r="AO675">
        <v>1</v>
      </c>
      <c r="AP675">
        <f>IF(OR(tbl_Employees[[#This Row],[WorkLifeBalance]]=1,tbl_Employees[[#This Row],[WorkLifeBalance]]=2),1,0)</f>
        <v>0</v>
      </c>
    </row>
    <row r="676" spans="1:42" x14ac:dyDescent="0.3">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c r="AJ676">
        <v>2</v>
      </c>
      <c r="AK676" t="str">
        <f>VLOOKUP(tbl_Employees[[#This Row],[Fake_Performance]],Perf_Bands!$B:$C,2,FALSE)</f>
        <v>To be Improved</v>
      </c>
      <c r="AL676">
        <f>IF(tbl_Employees[[#This Row],[Attrition]]="Yes",1,0)</f>
        <v>0</v>
      </c>
      <c r="AM676">
        <f>IF(AND(tbl_Employees[[#This Row],[Gender]]="Female",tbl_Employees[[#This Row],[Attrition_Flag]]=1),1,0)</f>
        <v>0</v>
      </c>
      <c r="AN676">
        <f>IF(AND(tbl_Employees[[#This Row],[MaritalStatus]]="Married",tbl_Employees[[#This Row],[Attrition_Flag]]=1),1,0)</f>
        <v>0</v>
      </c>
      <c r="AO676">
        <v>1</v>
      </c>
      <c r="AP676">
        <f>IF(OR(tbl_Employees[[#This Row],[WorkLifeBalance]]=1,tbl_Employees[[#This Row],[WorkLifeBalance]]=2),1,0)</f>
        <v>0</v>
      </c>
    </row>
    <row r="677" spans="1:42" x14ac:dyDescent="0.3">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c r="AJ677">
        <v>3</v>
      </c>
      <c r="AK677" t="str">
        <f>VLOOKUP(tbl_Employees[[#This Row],[Fake_Performance]],Perf_Bands!$B:$C,2,FALSE)</f>
        <v>To be Improved</v>
      </c>
      <c r="AL677">
        <f>IF(tbl_Employees[[#This Row],[Attrition]]="Yes",1,0)</f>
        <v>0</v>
      </c>
      <c r="AM677">
        <f>IF(AND(tbl_Employees[[#This Row],[Gender]]="Female",tbl_Employees[[#This Row],[Attrition_Flag]]=1),1,0)</f>
        <v>0</v>
      </c>
      <c r="AN677">
        <f>IF(AND(tbl_Employees[[#This Row],[MaritalStatus]]="Married",tbl_Employees[[#This Row],[Attrition_Flag]]=1),1,0)</f>
        <v>0</v>
      </c>
      <c r="AO677">
        <v>1</v>
      </c>
      <c r="AP677">
        <f>IF(OR(tbl_Employees[[#This Row],[WorkLifeBalance]]=1,tbl_Employees[[#This Row],[WorkLifeBalance]]=2),1,0)</f>
        <v>0</v>
      </c>
    </row>
    <row r="678" spans="1:42" x14ac:dyDescent="0.3">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c r="AJ678">
        <v>3</v>
      </c>
      <c r="AK678" t="str">
        <f>VLOOKUP(tbl_Employees[[#This Row],[Fake_Performance]],Perf_Bands!$B:$C,2,FALSE)</f>
        <v>To be Improved</v>
      </c>
      <c r="AL678">
        <f>IF(tbl_Employees[[#This Row],[Attrition]]="Yes",1,0)</f>
        <v>0</v>
      </c>
      <c r="AM678">
        <f>IF(AND(tbl_Employees[[#This Row],[Gender]]="Female",tbl_Employees[[#This Row],[Attrition_Flag]]=1),1,0)</f>
        <v>0</v>
      </c>
      <c r="AN678">
        <f>IF(AND(tbl_Employees[[#This Row],[MaritalStatus]]="Married",tbl_Employees[[#This Row],[Attrition_Flag]]=1),1,0)</f>
        <v>0</v>
      </c>
      <c r="AO678">
        <v>1</v>
      </c>
      <c r="AP678">
        <f>IF(OR(tbl_Employees[[#This Row],[WorkLifeBalance]]=1,tbl_Employees[[#This Row],[WorkLifeBalance]]=2),1,0)</f>
        <v>1</v>
      </c>
    </row>
    <row r="679" spans="1:42" x14ac:dyDescent="0.3">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c r="AJ679">
        <v>4</v>
      </c>
      <c r="AK679" t="str">
        <f>VLOOKUP(tbl_Employees[[#This Row],[Fake_Performance]],Perf_Bands!$B:$C,2,FALSE)</f>
        <v>High Performer</v>
      </c>
      <c r="AL679">
        <f>IF(tbl_Employees[[#This Row],[Attrition]]="Yes",1,0)</f>
        <v>0</v>
      </c>
      <c r="AM679">
        <f>IF(AND(tbl_Employees[[#This Row],[Gender]]="Female",tbl_Employees[[#This Row],[Attrition_Flag]]=1),1,0)</f>
        <v>0</v>
      </c>
      <c r="AN679">
        <f>IF(AND(tbl_Employees[[#This Row],[MaritalStatus]]="Married",tbl_Employees[[#This Row],[Attrition_Flag]]=1),1,0)</f>
        <v>0</v>
      </c>
      <c r="AO679">
        <v>1</v>
      </c>
      <c r="AP679">
        <f>IF(OR(tbl_Employees[[#This Row],[WorkLifeBalance]]=1,tbl_Employees[[#This Row],[WorkLifeBalance]]=2),1,0)</f>
        <v>1</v>
      </c>
    </row>
    <row r="680" spans="1:42" x14ac:dyDescent="0.3">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c r="AJ680">
        <v>4</v>
      </c>
      <c r="AK680" t="str">
        <f>VLOOKUP(tbl_Employees[[#This Row],[Fake_Performance]],Perf_Bands!$B:$C,2,FALSE)</f>
        <v>High Performer</v>
      </c>
      <c r="AL680">
        <f>IF(tbl_Employees[[#This Row],[Attrition]]="Yes",1,0)</f>
        <v>0</v>
      </c>
      <c r="AM680">
        <f>IF(AND(tbl_Employees[[#This Row],[Gender]]="Female",tbl_Employees[[#This Row],[Attrition_Flag]]=1),1,0)</f>
        <v>0</v>
      </c>
      <c r="AN680">
        <f>IF(AND(tbl_Employees[[#This Row],[MaritalStatus]]="Married",tbl_Employees[[#This Row],[Attrition_Flag]]=1),1,0)</f>
        <v>0</v>
      </c>
      <c r="AO680">
        <v>1</v>
      </c>
      <c r="AP680">
        <f>IF(OR(tbl_Employees[[#This Row],[WorkLifeBalance]]=1,tbl_Employees[[#This Row],[WorkLifeBalance]]=2),1,0)</f>
        <v>1</v>
      </c>
    </row>
    <row r="681" spans="1:42" x14ac:dyDescent="0.3">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c r="AJ681">
        <v>1</v>
      </c>
      <c r="AK681" t="str">
        <f>VLOOKUP(tbl_Employees[[#This Row],[Fake_Performance]],Perf_Bands!$B:$C,2,FALSE)</f>
        <v>Performance Improvement Plan</v>
      </c>
      <c r="AL681">
        <f>IF(tbl_Employees[[#This Row],[Attrition]]="Yes",1,0)</f>
        <v>0</v>
      </c>
      <c r="AM681">
        <f>IF(AND(tbl_Employees[[#This Row],[Gender]]="Female",tbl_Employees[[#This Row],[Attrition_Flag]]=1),1,0)</f>
        <v>0</v>
      </c>
      <c r="AN681">
        <f>IF(AND(tbl_Employees[[#This Row],[MaritalStatus]]="Married",tbl_Employees[[#This Row],[Attrition_Flag]]=1),1,0)</f>
        <v>0</v>
      </c>
      <c r="AO681">
        <v>1</v>
      </c>
      <c r="AP681">
        <f>IF(OR(tbl_Employees[[#This Row],[WorkLifeBalance]]=1,tbl_Employees[[#This Row],[WorkLifeBalance]]=2),1,0)</f>
        <v>1</v>
      </c>
    </row>
    <row r="682" spans="1:42" x14ac:dyDescent="0.3">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c r="AJ682">
        <v>4</v>
      </c>
      <c r="AK682" t="str">
        <f>VLOOKUP(tbl_Employees[[#This Row],[Fake_Performance]],Perf_Bands!$B:$C,2,FALSE)</f>
        <v>High Performer</v>
      </c>
      <c r="AL682">
        <f>IF(tbl_Employees[[#This Row],[Attrition]]="Yes",1,0)</f>
        <v>0</v>
      </c>
      <c r="AM682">
        <f>IF(AND(tbl_Employees[[#This Row],[Gender]]="Female",tbl_Employees[[#This Row],[Attrition_Flag]]=1),1,0)</f>
        <v>0</v>
      </c>
      <c r="AN682">
        <f>IF(AND(tbl_Employees[[#This Row],[MaritalStatus]]="Married",tbl_Employees[[#This Row],[Attrition_Flag]]=1),1,0)</f>
        <v>0</v>
      </c>
      <c r="AO682">
        <v>1</v>
      </c>
      <c r="AP682">
        <f>IF(OR(tbl_Employees[[#This Row],[WorkLifeBalance]]=1,tbl_Employees[[#This Row],[WorkLifeBalance]]=2),1,0)</f>
        <v>0</v>
      </c>
    </row>
    <row r="683" spans="1:42" x14ac:dyDescent="0.3">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c r="AJ683">
        <v>5</v>
      </c>
      <c r="AK683" t="str">
        <f>VLOOKUP(tbl_Employees[[#This Row],[Fake_Performance]],Perf_Bands!$B:$C,2,FALSE)</f>
        <v>High Performer</v>
      </c>
      <c r="AL683">
        <f>IF(tbl_Employees[[#This Row],[Attrition]]="Yes",1,0)</f>
        <v>0</v>
      </c>
      <c r="AM683">
        <f>IF(AND(tbl_Employees[[#This Row],[Gender]]="Female",tbl_Employees[[#This Row],[Attrition_Flag]]=1),1,0)</f>
        <v>0</v>
      </c>
      <c r="AN683">
        <f>IF(AND(tbl_Employees[[#This Row],[MaritalStatus]]="Married",tbl_Employees[[#This Row],[Attrition_Flag]]=1),1,0)</f>
        <v>0</v>
      </c>
      <c r="AO683">
        <v>1</v>
      </c>
      <c r="AP683">
        <f>IF(OR(tbl_Employees[[#This Row],[WorkLifeBalance]]=1,tbl_Employees[[#This Row],[WorkLifeBalance]]=2),1,0)</f>
        <v>0</v>
      </c>
    </row>
    <row r="684" spans="1:42" x14ac:dyDescent="0.3">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c r="AJ684">
        <v>5</v>
      </c>
      <c r="AK684" t="str">
        <f>VLOOKUP(tbl_Employees[[#This Row],[Fake_Performance]],Perf_Bands!$B:$C,2,FALSE)</f>
        <v>High Performer</v>
      </c>
      <c r="AL684">
        <f>IF(tbl_Employees[[#This Row],[Attrition]]="Yes",1,0)</f>
        <v>0</v>
      </c>
      <c r="AM684">
        <f>IF(AND(tbl_Employees[[#This Row],[Gender]]="Female",tbl_Employees[[#This Row],[Attrition_Flag]]=1),1,0)</f>
        <v>0</v>
      </c>
      <c r="AN684">
        <f>IF(AND(tbl_Employees[[#This Row],[MaritalStatus]]="Married",tbl_Employees[[#This Row],[Attrition_Flag]]=1),1,0)</f>
        <v>0</v>
      </c>
      <c r="AO684">
        <v>1</v>
      </c>
      <c r="AP684">
        <f>IF(OR(tbl_Employees[[#This Row],[WorkLifeBalance]]=1,tbl_Employees[[#This Row],[WorkLifeBalance]]=2),1,0)</f>
        <v>0</v>
      </c>
    </row>
    <row r="685" spans="1:42" x14ac:dyDescent="0.3">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c r="AJ685">
        <v>2</v>
      </c>
      <c r="AK685" t="str">
        <f>VLOOKUP(tbl_Employees[[#This Row],[Fake_Performance]],Perf_Bands!$B:$C,2,FALSE)</f>
        <v>To be Improved</v>
      </c>
      <c r="AL685">
        <f>IF(tbl_Employees[[#This Row],[Attrition]]="Yes",1,0)</f>
        <v>1</v>
      </c>
      <c r="AM685">
        <f>IF(AND(tbl_Employees[[#This Row],[Gender]]="Female",tbl_Employees[[#This Row],[Attrition_Flag]]=1),1,0)</f>
        <v>0</v>
      </c>
      <c r="AN685">
        <f>IF(AND(tbl_Employees[[#This Row],[MaritalStatus]]="Married",tbl_Employees[[#This Row],[Attrition_Flag]]=1),1,0)</f>
        <v>1</v>
      </c>
      <c r="AO685">
        <v>1</v>
      </c>
      <c r="AP685">
        <f>IF(OR(tbl_Employees[[#This Row],[WorkLifeBalance]]=1,tbl_Employees[[#This Row],[WorkLifeBalance]]=2),1,0)</f>
        <v>0</v>
      </c>
    </row>
    <row r="686" spans="1:42" x14ac:dyDescent="0.3">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c r="AJ686">
        <v>3</v>
      </c>
      <c r="AK686" t="str">
        <f>VLOOKUP(tbl_Employees[[#This Row],[Fake_Performance]],Perf_Bands!$B:$C,2,FALSE)</f>
        <v>To be Improved</v>
      </c>
      <c r="AL686">
        <f>IF(tbl_Employees[[#This Row],[Attrition]]="Yes",1,0)</f>
        <v>0</v>
      </c>
      <c r="AM686">
        <f>IF(AND(tbl_Employees[[#This Row],[Gender]]="Female",tbl_Employees[[#This Row],[Attrition_Flag]]=1),1,0)</f>
        <v>0</v>
      </c>
      <c r="AN686">
        <f>IF(AND(tbl_Employees[[#This Row],[MaritalStatus]]="Married",tbl_Employees[[#This Row],[Attrition_Flag]]=1),1,0)</f>
        <v>0</v>
      </c>
      <c r="AO686">
        <v>1</v>
      </c>
      <c r="AP686">
        <f>IF(OR(tbl_Employees[[#This Row],[WorkLifeBalance]]=1,tbl_Employees[[#This Row],[WorkLifeBalance]]=2),1,0)</f>
        <v>1</v>
      </c>
    </row>
    <row r="687" spans="1:42" x14ac:dyDescent="0.3">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c r="AJ687">
        <v>3</v>
      </c>
      <c r="AK687" t="str">
        <f>VLOOKUP(tbl_Employees[[#This Row],[Fake_Performance]],Perf_Bands!$B:$C,2,FALSE)</f>
        <v>To be Improved</v>
      </c>
      <c r="AL687">
        <f>IF(tbl_Employees[[#This Row],[Attrition]]="Yes",1,0)</f>
        <v>0</v>
      </c>
      <c r="AM687">
        <f>IF(AND(tbl_Employees[[#This Row],[Gender]]="Female",tbl_Employees[[#This Row],[Attrition_Flag]]=1),1,0)</f>
        <v>0</v>
      </c>
      <c r="AN687">
        <f>IF(AND(tbl_Employees[[#This Row],[MaritalStatus]]="Married",tbl_Employees[[#This Row],[Attrition_Flag]]=1),1,0)</f>
        <v>0</v>
      </c>
      <c r="AO687">
        <v>1</v>
      </c>
      <c r="AP687">
        <f>IF(OR(tbl_Employees[[#This Row],[WorkLifeBalance]]=1,tbl_Employees[[#This Row],[WorkLifeBalance]]=2),1,0)</f>
        <v>0</v>
      </c>
    </row>
    <row r="688" spans="1:42" x14ac:dyDescent="0.3">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c r="AJ688">
        <v>3</v>
      </c>
      <c r="AK688" t="str">
        <f>VLOOKUP(tbl_Employees[[#This Row],[Fake_Performance]],Perf_Bands!$B:$C,2,FALSE)</f>
        <v>To be Improved</v>
      </c>
      <c r="AL688">
        <f>IF(tbl_Employees[[#This Row],[Attrition]]="Yes",1,0)</f>
        <v>0</v>
      </c>
      <c r="AM688">
        <f>IF(AND(tbl_Employees[[#This Row],[Gender]]="Female",tbl_Employees[[#This Row],[Attrition_Flag]]=1),1,0)</f>
        <v>0</v>
      </c>
      <c r="AN688">
        <f>IF(AND(tbl_Employees[[#This Row],[MaritalStatus]]="Married",tbl_Employees[[#This Row],[Attrition_Flag]]=1),1,0)</f>
        <v>0</v>
      </c>
      <c r="AO688">
        <v>1</v>
      </c>
      <c r="AP688">
        <f>IF(OR(tbl_Employees[[#This Row],[WorkLifeBalance]]=1,tbl_Employees[[#This Row],[WorkLifeBalance]]=2),1,0)</f>
        <v>0</v>
      </c>
    </row>
    <row r="689" spans="1:42" x14ac:dyDescent="0.3">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c r="AJ689">
        <v>5</v>
      </c>
      <c r="AK689" t="str">
        <f>VLOOKUP(tbl_Employees[[#This Row],[Fake_Performance]],Perf_Bands!$B:$C,2,FALSE)</f>
        <v>High Performer</v>
      </c>
      <c r="AL689">
        <f>IF(tbl_Employees[[#This Row],[Attrition]]="Yes",1,0)</f>
        <v>0</v>
      </c>
      <c r="AM689">
        <f>IF(AND(tbl_Employees[[#This Row],[Gender]]="Female",tbl_Employees[[#This Row],[Attrition_Flag]]=1),1,0)</f>
        <v>0</v>
      </c>
      <c r="AN689">
        <f>IF(AND(tbl_Employees[[#This Row],[MaritalStatus]]="Married",tbl_Employees[[#This Row],[Attrition_Flag]]=1),1,0)</f>
        <v>0</v>
      </c>
      <c r="AO689">
        <v>1</v>
      </c>
      <c r="AP689">
        <f>IF(OR(tbl_Employees[[#This Row],[WorkLifeBalance]]=1,tbl_Employees[[#This Row],[WorkLifeBalance]]=2),1,0)</f>
        <v>0</v>
      </c>
    </row>
    <row r="690" spans="1:42" x14ac:dyDescent="0.3">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c r="AJ690">
        <v>3</v>
      </c>
      <c r="AK690" t="str">
        <f>VLOOKUP(tbl_Employees[[#This Row],[Fake_Performance]],Perf_Bands!$B:$C,2,FALSE)</f>
        <v>To be Improved</v>
      </c>
      <c r="AL690">
        <f>IF(tbl_Employees[[#This Row],[Attrition]]="Yes",1,0)</f>
        <v>1</v>
      </c>
      <c r="AM690">
        <f>IF(AND(tbl_Employees[[#This Row],[Gender]]="Female",tbl_Employees[[#This Row],[Attrition_Flag]]=1),1,0)</f>
        <v>0</v>
      </c>
      <c r="AN690">
        <f>IF(AND(tbl_Employees[[#This Row],[MaritalStatus]]="Married",tbl_Employees[[#This Row],[Attrition_Flag]]=1),1,0)</f>
        <v>0</v>
      </c>
      <c r="AO690">
        <v>1</v>
      </c>
      <c r="AP690">
        <f>IF(OR(tbl_Employees[[#This Row],[WorkLifeBalance]]=1,tbl_Employees[[#This Row],[WorkLifeBalance]]=2),1,0)</f>
        <v>0</v>
      </c>
    </row>
    <row r="691" spans="1:42" x14ac:dyDescent="0.3">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c r="AJ691">
        <v>4</v>
      </c>
      <c r="AK691" t="str">
        <f>VLOOKUP(tbl_Employees[[#This Row],[Fake_Performance]],Perf_Bands!$B:$C,2,FALSE)</f>
        <v>High Performer</v>
      </c>
      <c r="AL691">
        <f>IF(tbl_Employees[[#This Row],[Attrition]]="Yes",1,0)</f>
        <v>1</v>
      </c>
      <c r="AM691">
        <f>IF(AND(tbl_Employees[[#This Row],[Gender]]="Female",tbl_Employees[[#This Row],[Attrition_Flag]]=1),1,0)</f>
        <v>0</v>
      </c>
      <c r="AN691">
        <f>IF(AND(tbl_Employees[[#This Row],[MaritalStatus]]="Married",tbl_Employees[[#This Row],[Attrition_Flag]]=1),1,0)</f>
        <v>0</v>
      </c>
      <c r="AO691">
        <v>1</v>
      </c>
      <c r="AP691">
        <f>IF(OR(tbl_Employees[[#This Row],[WorkLifeBalance]]=1,tbl_Employees[[#This Row],[WorkLifeBalance]]=2),1,0)</f>
        <v>0</v>
      </c>
    </row>
    <row r="692" spans="1:42" x14ac:dyDescent="0.3">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c r="AJ692">
        <v>3</v>
      </c>
      <c r="AK692" t="str">
        <f>VLOOKUP(tbl_Employees[[#This Row],[Fake_Performance]],Perf_Bands!$B:$C,2,FALSE)</f>
        <v>To be Improved</v>
      </c>
      <c r="AL692">
        <f>IF(tbl_Employees[[#This Row],[Attrition]]="Yes",1,0)</f>
        <v>0</v>
      </c>
      <c r="AM692">
        <f>IF(AND(tbl_Employees[[#This Row],[Gender]]="Female",tbl_Employees[[#This Row],[Attrition_Flag]]=1),1,0)</f>
        <v>0</v>
      </c>
      <c r="AN692">
        <f>IF(AND(tbl_Employees[[#This Row],[MaritalStatus]]="Married",tbl_Employees[[#This Row],[Attrition_Flag]]=1),1,0)</f>
        <v>0</v>
      </c>
      <c r="AO692">
        <v>1</v>
      </c>
      <c r="AP692">
        <f>IF(OR(tbl_Employees[[#This Row],[WorkLifeBalance]]=1,tbl_Employees[[#This Row],[WorkLifeBalance]]=2),1,0)</f>
        <v>1</v>
      </c>
    </row>
    <row r="693" spans="1:42" x14ac:dyDescent="0.3">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c r="AJ693">
        <v>4</v>
      </c>
      <c r="AK693" t="str">
        <f>VLOOKUP(tbl_Employees[[#This Row],[Fake_Performance]],Perf_Bands!$B:$C,2,FALSE)</f>
        <v>High Performer</v>
      </c>
      <c r="AL693">
        <f>IF(tbl_Employees[[#This Row],[Attrition]]="Yes",1,0)</f>
        <v>0</v>
      </c>
      <c r="AM693">
        <f>IF(AND(tbl_Employees[[#This Row],[Gender]]="Female",tbl_Employees[[#This Row],[Attrition_Flag]]=1),1,0)</f>
        <v>0</v>
      </c>
      <c r="AN693">
        <f>IF(AND(tbl_Employees[[#This Row],[MaritalStatus]]="Married",tbl_Employees[[#This Row],[Attrition_Flag]]=1),1,0)</f>
        <v>0</v>
      </c>
      <c r="AO693">
        <v>1</v>
      </c>
      <c r="AP693">
        <f>IF(OR(tbl_Employees[[#This Row],[WorkLifeBalance]]=1,tbl_Employees[[#This Row],[WorkLifeBalance]]=2),1,0)</f>
        <v>0</v>
      </c>
    </row>
    <row r="694" spans="1:42" x14ac:dyDescent="0.3">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c r="AJ694">
        <v>2</v>
      </c>
      <c r="AK694" t="str">
        <f>VLOOKUP(tbl_Employees[[#This Row],[Fake_Performance]],Perf_Bands!$B:$C,2,FALSE)</f>
        <v>To be Improved</v>
      </c>
      <c r="AL694">
        <f>IF(tbl_Employees[[#This Row],[Attrition]]="Yes",1,0)</f>
        <v>0</v>
      </c>
      <c r="AM694">
        <f>IF(AND(tbl_Employees[[#This Row],[Gender]]="Female",tbl_Employees[[#This Row],[Attrition_Flag]]=1),1,0)</f>
        <v>0</v>
      </c>
      <c r="AN694">
        <f>IF(AND(tbl_Employees[[#This Row],[MaritalStatus]]="Married",tbl_Employees[[#This Row],[Attrition_Flag]]=1),1,0)</f>
        <v>0</v>
      </c>
      <c r="AO694">
        <v>1</v>
      </c>
      <c r="AP694">
        <f>IF(OR(tbl_Employees[[#This Row],[WorkLifeBalance]]=1,tbl_Employees[[#This Row],[WorkLifeBalance]]=2),1,0)</f>
        <v>0</v>
      </c>
    </row>
    <row r="695" spans="1:42" x14ac:dyDescent="0.3">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c r="AJ695">
        <v>5</v>
      </c>
      <c r="AK695" t="str">
        <f>VLOOKUP(tbl_Employees[[#This Row],[Fake_Performance]],Perf_Bands!$B:$C,2,FALSE)</f>
        <v>High Performer</v>
      </c>
      <c r="AL695">
        <f>IF(tbl_Employees[[#This Row],[Attrition]]="Yes",1,0)</f>
        <v>1</v>
      </c>
      <c r="AM695">
        <f>IF(AND(tbl_Employees[[#This Row],[Gender]]="Female",tbl_Employees[[#This Row],[Attrition_Flag]]=1),1,0)</f>
        <v>0</v>
      </c>
      <c r="AN695">
        <f>IF(AND(tbl_Employees[[#This Row],[MaritalStatus]]="Married",tbl_Employees[[#This Row],[Attrition_Flag]]=1),1,0)</f>
        <v>1</v>
      </c>
      <c r="AO695">
        <v>1</v>
      </c>
      <c r="AP695">
        <f>IF(OR(tbl_Employees[[#This Row],[WorkLifeBalance]]=1,tbl_Employees[[#This Row],[WorkLifeBalance]]=2),1,0)</f>
        <v>0</v>
      </c>
    </row>
    <row r="696" spans="1:42" x14ac:dyDescent="0.3">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c r="AJ696">
        <v>1</v>
      </c>
      <c r="AK696" t="str">
        <f>VLOOKUP(tbl_Employees[[#This Row],[Fake_Performance]],Perf_Bands!$B:$C,2,FALSE)</f>
        <v>Performance Improvement Plan</v>
      </c>
      <c r="AL696">
        <f>IF(tbl_Employees[[#This Row],[Attrition]]="Yes",1,0)</f>
        <v>0</v>
      </c>
      <c r="AM696">
        <f>IF(AND(tbl_Employees[[#This Row],[Gender]]="Female",tbl_Employees[[#This Row],[Attrition_Flag]]=1),1,0)</f>
        <v>0</v>
      </c>
      <c r="AN696">
        <f>IF(AND(tbl_Employees[[#This Row],[MaritalStatus]]="Married",tbl_Employees[[#This Row],[Attrition_Flag]]=1),1,0)</f>
        <v>0</v>
      </c>
      <c r="AO696">
        <v>1</v>
      </c>
      <c r="AP696">
        <f>IF(OR(tbl_Employees[[#This Row],[WorkLifeBalance]]=1,tbl_Employees[[#This Row],[WorkLifeBalance]]=2),1,0)</f>
        <v>0</v>
      </c>
    </row>
    <row r="697" spans="1:42" x14ac:dyDescent="0.3">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c r="AJ697">
        <v>4</v>
      </c>
      <c r="AK697" t="str">
        <f>VLOOKUP(tbl_Employees[[#This Row],[Fake_Performance]],Perf_Bands!$B:$C,2,FALSE)</f>
        <v>High Performer</v>
      </c>
      <c r="AL697">
        <f>IF(tbl_Employees[[#This Row],[Attrition]]="Yes",1,0)</f>
        <v>1</v>
      </c>
      <c r="AM697">
        <f>IF(AND(tbl_Employees[[#This Row],[Gender]]="Female",tbl_Employees[[#This Row],[Attrition_Flag]]=1),1,0)</f>
        <v>0</v>
      </c>
      <c r="AN697">
        <f>IF(AND(tbl_Employees[[#This Row],[MaritalStatus]]="Married",tbl_Employees[[#This Row],[Attrition_Flag]]=1),1,0)</f>
        <v>1</v>
      </c>
      <c r="AO697">
        <v>1</v>
      </c>
      <c r="AP697">
        <f>IF(OR(tbl_Employees[[#This Row],[WorkLifeBalance]]=1,tbl_Employees[[#This Row],[WorkLifeBalance]]=2),1,0)</f>
        <v>1</v>
      </c>
    </row>
    <row r="698" spans="1:42" x14ac:dyDescent="0.3">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c r="AJ698">
        <v>4</v>
      </c>
      <c r="AK698" t="str">
        <f>VLOOKUP(tbl_Employees[[#This Row],[Fake_Performance]],Perf_Bands!$B:$C,2,FALSE)</f>
        <v>High Performer</v>
      </c>
      <c r="AL698">
        <f>IF(tbl_Employees[[#This Row],[Attrition]]="Yes",1,0)</f>
        <v>0</v>
      </c>
      <c r="AM698">
        <f>IF(AND(tbl_Employees[[#This Row],[Gender]]="Female",tbl_Employees[[#This Row],[Attrition_Flag]]=1),1,0)</f>
        <v>0</v>
      </c>
      <c r="AN698">
        <f>IF(AND(tbl_Employees[[#This Row],[MaritalStatus]]="Married",tbl_Employees[[#This Row],[Attrition_Flag]]=1),1,0)</f>
        <v>0</v>
      </c>
      <c r="AO698">
        <v>1</v>
      </c>
      <c r="AP698">
        <f>IF(OR(tbl_Employees[[#This Row],[WorkLifeBalance]]=1,tbl_Employees[[#This Row],[WorkLifeBalance]]=2),1,0)</f>
        <v>1</v>
      </c>
    </row>
    <row r="699" spans="1:42" x14ac:dyDescent="0.3">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c r="AJ699">
        <v>4</v>
      </c>
      <c r="AK699" t="str">
        <f>VLOOKUP(tbl_Employees[[#This Row],[Fake_Performance]],Perf_Bands!$B:$C,2,FALSE)</f>
        <v>High Performer</v>
      </c>
      <c r="AL699">
        <f>IF(tbl_Employees[[#This Row],[Attrition]]="Yes",1,0)</f>
        <v>0</v>
      </c>
      <c r="AM699">
        <f>IF(AND(tbl_Employees[[#This Row],[Gender]]="Female",tbl_Employees[[#This Row],[Attrition_Flag]]=1),1,0)</f>
        <v>0</v>
      </c>
      <c r="AN699">
        <f>IF(AND(tbl_Employees[[#This Row],[MaritalStatus]]="Married",tbl_Employees[[#This Row],[Attrition_Flag]]=1),1,0)</f>
        <v>0</v>
      </c>
      <c r="AO699">
        <v>1</v>
      </c>
      <c r="AP699">
        <f>IF(OR(tbl_Employees[[#This Row],[WorkLifeBalance]]=1,tbl_Employees[[#This Row],[WorkLifeBalance]]=2),1,0)</f>
        <v>0</v>
      </c>
    </row>
    <row r="700" spans="1:42" x14ac:dyDescent="0.3">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c r="AJ700">
        <v>1</v>
      </c>
      <c r="AK700" t="str">
        <f>VLOOKUP(tbl_Employees[[#This Row],[Fake_Performance]],Perf_Bands!$B:$C,2,FALSE)</f>
        <v>Performance Improvement Plan</v>
      </c>
      <c r="AL700">
        <f>IF(tbl_Employees[[#This Row],[Attrition]]="Yes",1,0)</f>
        <v>0</v>
      </c>
      <c r="AM700">
        <f>IF(AND(tbl_Employees[[#This Row],[Gender]]="Female",tbl_Employees[[#This Row],[Attrition_Flag]]=1),1,0)</f>
        <v>0</v>
      </c>
      <c r="AN700">
        <f>IF(AND(tbl_Employees[[#This Row],[MaritalStatus]]="Married",tbl_Employees[[#This Row],[Attrition_Flag]]=1),1,0)</f>
        <v>0</v>
      </c>
      <c r="AO700">
        <v>1</v>
      </c>
      <c r="AP700">
        <f>IF(OR(tbl_Employees[[#This Row],[WorkLifeBalance]]=1,tbl_Employees[[#This Row],[WorkLifeBalance]]=2),1,0)</f>
        <v>0</v>
      </c>
    </row>
    <row r="701" spans="1:42" x14ac:dyDescent="0.3">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c r="AJ701">
        <v>1</v>
      </c>
      <c r="AK701" t="str">
        <f>VLOOKUP(tbl_Employees[[#This Row],[Fake_Performance]],Perf_Bands!$B:$C,2,FALSE)</f>
        <v>Performance Improvement Plan</v>
      </c>
      <c r="AL701">
        <f>IF(tbl_Employees[[#This Row],[Attrition]]="Yes",1,0)</f>
        <v>0</v>
      </c>
      <c r="AM701">
        <f>IF(AND(tbl_Employees[[#This Row],[Gender]]="Female",tbl_Employees[[#This Row],[Attrition_Flag]]=1),1,0)</f>
        <v>0</v>
      </c>
      <c r="AN701">
        <f>IF(AND(tbl_Employees[[#This Row],[MaritalStatus]]="Married",tbl_Employees[[#This Row],[Attrition_Flag]]=1),1,0)</f>
        <v>0</v>
      </c>
      <c r="AO701">
        <v>1</v>
      </c>
      <c r="AP701">
        <f>IF(OR(tbl_Employees[[#This Row],[WorkLifeBalance]]=1,tbl_Employees[[#This Row],[WorkLifeBalance]]=2),1,0)</f>
        <v>1</v>
      </c>
    </row>
    <row r="702" spans="1:42" x14ac:dyDescent="0.3">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c r="AJ702">
        <v>2</v>
      </c>
      <c r="AK702" t="str">
        <f>VLOOKUP(tbl_Employees[[#This Row],[Fake_Performance]],Perf_Bands!$B:$C,2,FALSE)</f>
        <v>To be Improved</v>
      </c>
      <c r="AL702">
        <f>IF(tbl_Employees[[#This Row],[Attrition]]="Yes",1,0)</f>
        <v>1</v>
      </c>
      <c r="AM702">
        <f>IF(AND(tbl_Employees[[#This Row],[Gender]]="Female",tbl_Employees[[#This Row],[Attrition_Flag]]=1),1,0)</f>
        <v>0</v>
      </c>
      <c r="AN702">
        <f>IF(AND(tbl_Employees[[#This Row],[MaritalStatus]]="Married",tbl_Employees[[#This Row],[Attrition_Flag]]=1),1,0)</f>
        <v>0</v>
      </c>
      <c r="AO702">
        <v>1</v>
      </c>
      <c r="AP702">
        <f>IF(OR(tbl_Employees[[#This Row],[WorkLifeBalance]]=1,tbl_Employees[[#This Row],[WorkLifeBalance]]=2),1,0)</f>
        <v>0</v>
      </c>
    </row>
    <row r="703" spans="1:42" x14ac:dyDescent="0.3">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c r="AJ703">
        <v>2</v>
      </c>
      <c r="AK703" t="str">
        <f>VLOOKUP(tbl_Employees[[#This Row],[Fake_Performance]],Perf_Bands!$B:$C,2,FALSE)</f>
        <v>To be Improved</v>
      </c>
      <c r="AL703">
        <f>IF(tbl_Employees[[#This Row],[Attrition]]="Yes",1,0)</f>
        <v>0</v>
      </c>
      <c r="AM703">
        <f>IF(AND(tbl_Employees[[#This Row],[Gender]]="Female",tbl_Employees[[#This Row],[Attrition_Flag]]=1),1,0)</f>
        <v>0</v>
      </c>
      <c r="AN703">
        <f>IF(AND(tbl_Employees[[#This Row],[MaritalStatus]]="Married",tbl_Employees[[#This Row],[Attrition_Flag]]=1),1,0)</f>
        <v>0</v>
      </c>
      <c r="AO703">
        <v>1</v>
      </c>
      <c r="AP703">
        <f>IF(OR(tbl_Employees[[#This Row],[WorkLifeBalance]]=1,tbl_Employees[[#This Row],[WorkLifeBalance]]=2),1,0)</f>
        <v>0</v>
      </c>
    </row>
    <row r="704" spans="1:42" x14ac:dyDescent="0.3">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c r="AJ704">
        <v>2</v>
      </c>
      <c r="AK704" t="str">
        <f>VLOOKUP(tbl_Employees[[#This Row],[Fake_Performance]],Perf_Bands!$B:$C,2,FALSE)</f>
        <v>To be Improved</v>
      </c>
      <c r="AL704">
        <f>IF(tbl_Employees[[#This Row],[Attrition]]="Yes",1,0)</f>
        <v>0</v>
      </c>
      <c r="AM704">
        <f>IF(AND(tbl_Employees[[#This Row],[Gender]]="Female",tbl_Employees[[#This Row],[Attrition_Flag]]=1),1,0)</f>
        <v>0</v>
      </c>
      <c r="AN704">
        <f>IF(AND(tbl_Employees[[#This Row],[MaritalStatus]]="Married",tbl_Employees[[#This Row],[Attrition_Flag]]=1),1,0)</f>
        <v>0</v>
      </c>
      <c r="AO704">
        <v>1</v>
      </c>
      <c r="AP704">
        <f>IF(OR(tbl_Employees[[#This Row],[WorkLifeBalance]]=1,tbl_Employees[[#This Row],[WorkLifeBalance]]=2),1,0)</f>
        <v>0</v>
      </c>
    </row>
    <row r="705" spans="1:42" x14ac:dyDescent="0.3">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c r="AJ705">
        <v>4</v>
      </c>
      <c r="AK705" t="str">
        <f>VLOOKUP(tbl_Employees[[#This Row],[Fake_Performance]],Perf_Bands!$B:$C,2,FALSE)</f>
        <v>High Performer</v>
      </c>
      <c r="AL705">
        <f>IF(tbl_Employees[[#This Row],[Attrition]]="Yes",1,0)</f>
        <v>0</v>
      </c>
      <c r="AM705">
        <f>IF(AND(tbl_Employees[[#This Row],[Gender]]="Female",tbl_Employees[[#This Row],[Attrition_Flag]]=1),1,0)</f>
        <v>0</v>
      </c>
      <c r="AN705">
        <f>IF(AND(tbl_Employees[[#This Row],[MaritalStatus]]="Married",tbl_Employees[[#This Row],[Attrition_Flag]]=1),1,0)</f>
        <v>0</v>
      </c>
      <c r="AO705">
        <v>1</v>
      </c>
      <c r="AP705">
        <f>IF(OR(tbl_Employees[[#This Row],[WorkLifeBalance]]=1,tbl_Employees[[#This Row],[WorkLifeBalance]]=2),1,0)</f>
        <v>0</v>
      </c>
    </row>
    <row r="706" spans="1:42" x14ac:dyDescent="0.3">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c r="AJ706">
        <v>1</v>
      </c>
      <c r="AK706" t="str">
        <f>VLOOKUP(tbl_Employees[[#This Row],[Fake_Performance]],Perf_Bands!$B:$C,2,FALSE)</f>
        <v>Performance Improvement Plan</v>
      </c>
      <c r="AL706">
        <f>IF(tbl_Employees[[#This Row],[Attrition]]="Yes",1,0)</f>
        <v>0</v>
      </c>
      <c r="AM706">
        <f>IF(AND(tbl_Employees[[#This Row],[Gender]]="Female",tbl_Employees[[#This Row],[Attrition_Flag]]=1),1,0)</f>
        <v>0</v>
      </c>
      <c r="AN706">
        <f>IF(AND(tbl_Employees[[#This Row],[MaritalStatus]]="Married",tbl_Employees[[#This Row],[Attrition_Flag]]=1),1,0)</f>
        <v>0</v>
      </c>
      <c r="AO706">
        <v>1</v>
      </c>
      <c r="AP706">
        <f>IF(OR(tbl_Employees[[#This Row],[WorkLifeBalance]]=1,tbl_Employees[[#This Row],[WorkLifeBalance]]=2),1,0)</f>
        <v>0</v>
      </c>
    </row>
    <row r="707" spans="1:42" x14ac:dyDescent="0.3">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c r="AJ707">
        <v>5</v>
      </c>
      <c r="AK707" t="str">
        <f>VLOOKUP(tbl_Employees[[#This Row],[Fake_Performance]],Perf_Bands!$B:$C,2,FALSE)</f>
        <v>High Performer</v>
      </c>
      <c r="AL707">
        <f>IF(tbl_Employees[[#This Row],[Attrition]]="Yes",1,0)</f>
        <v>0</v>
      </c>
      <c r="AM707">
        <f>IF(AND(tbl_Employees[[#This Row],[Gender]]="Female",tbl_Employees[[#This Row],[Attrition_Flag]]=1),1,0)</f>
        <v>0</v>
      </c>
      <c r="AN707">
        <f>IF(AND(tbl_Employees[[#This Row],[MaritalStatus]]="Married",tbl_Employees[[#This Row],[Attrition_Flag]]=1),1,0)</f>
        <v>0</v>
      </c>
      <c r="AO707">
        <v>1</v>
      </c>
      <c r="AP707">
        <f>IF(OR(tbl_Employees[[#This Row],[WorkLifeBalance]]=1,tbl_Employees[[#This Row],[WorkLifeBalance]]=2),1,0)</f>
        <v>0</v>
      </c>
    </row>
    <row r="708" spans="1:42" x14ac:dyDescent="0.3">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c r="AJ708">
        <v>5</v>
      </c>
      <c r="AK708" t="str">
        <f>VLOOKUP(tbl_Employees[[#This Row],[Fake_Performance]],Perf_Bands!$B:$C,2,FALSE)</f>
        <v>High Performer</v>
      </c>
      <c r="AL708">
        <f>IF(tbl_Employees[[#This Row],[Attrition]]="Yes",1,0)</f>
        <v>1</v>
      </c>
      <c r="AM708">
        <f>IF(AND(tbl_Employees[[#This Row],[Gender]]="Female",tbl_Employees[[#This Row],[Attrition_Flag]]=1),1,0)</f>
        <v>1</v>
      </c>
      <c r="AN708">
        <f>IF(AND(tbl_Employees[[#This Row],[MaritalStatus]]="Married",tbl_Employees[[#This Row],[Attrition_Flag]]=1),1,0)</f>
        <v>0</v>
      </c>
      <c r="AO708">
        <v>1</v>
      </c>
      <c r="AP708">
        <f>IF(OR(tbl_Employees[[#This Row],[WorkLifeBalance]]=1,tbl_Employees[[#This Row],[WorkLifeBalance]]=2),1,0)</f>
        <v>1</v>
      </c>
    </row>
    <row r="709" spans="1:42" x14ac:dyDescent="0.3">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c r="AJ709">
        <v>1</v>
      </c>
      <c r="AK709" t="str">
        <f>VLOOKUP(tbl_Employees[[#This Row],[Fake_Performance]],Perf_Bands!$B:$C,2,FALSE)</f>
        <v>Performance Improvement Plan</v>
      </c>
      <c r="AL709">
        <f>IF(tbl_Employees[[#This Row],[Attrition]]="Yes",1,0)</f>
        <v>0</v>
      </c>
      <c r="AM709">
        <f>IF(AND(tbl_Employees[[#This Row],[Gender]]="Female",tbl_Employees[[#This Row],[Attrition_Flag]]=1),1,0)</f>
        <v>0</v>
      </c>
      <c r="AN709">
        <f>IF(AND(tbl_Employees[[#This Row],[MaritalStatus]]="Married",tbl_Employees[[#This Row],[Attrition_Flag]]=1),1,0)</f>
        <v>0</v>
      </c>
      <c r="AO709">
        <v>1</v>
      </c>
      <c r="AP709">
        <f>IF(OR(tbl_Employees[[#This Row],[WorkLifeBalance]]=1,tbl_Employees[[#This Row],[WorkLifeBalance]]=2),1,0)</f>
        <v>0</v>
      </c>
    </row>
    <row r="710" spans="1:42" x14ac:dyDescent="0.3">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c r="AJ710">
        <v>1</v>
      </c>
      <c r="AK710" t="str">
        <f>VLOOKUP(tbl_Employees[[#This Row],[Fake_Performance]],Perf_Bands!$B:$C,2,FALSE)</f>
        <v>Performance Improvement Plan</v>
      </c>
      <c r="AL710">
        <f>IF(tbl_Employees[[#This Row],[Attrition]]="Yes",1,0)</f>
        <v>0</v>
      </c>
      <c r="AM710">
        <f>IF(AND(tbl_Employees[[#This Row],[Gender]]="Female",tbl_Employees[[#This Row],[Attrition_Flag]]=1),1,0)</f>
        <v>0</v>
      </c>
      <c r="AN710">
        <f>IF(AND(tbl_Employees[[#This Row],[MaritalStatus]]="Married",tbl_Employees[[#This Row],[Attrition_Flag]]=1),1,0)</f>
        <v>0</v>
      </c>
      <c r="AO710">
        <v>1</v>
      </c>
      <c r="AP710">
        <f>IF(OR(tbl_Employees[[#This Row],[WorkLifeBalance]]=1,tbl_Employees[[#This Row],[WorkLifeBalance]]=2),1,0)</f>
        <v>0</v>
      </c>
    </row>
    <row r="711" spans="1:42" x14ac:dyDescent="0.3">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c r="AJ711">
        <v>1</v>
      </c>
      <c r="AK711" t="str">
        <f>VLOOKUP(tbl_Employees[[#This Row],[Fake_Performance]],Perf_Bands!$B:$C,2,FALSE)</f>
        <v>Performance Improvement Plan</v>
      </c>
      <c r="AL711">
        <f>IF(tbl_Employees[[#This Row],[Attrition]]="Yes",1,0)</f>
        <v>1</v>
      </c>
      <c r="AM711">
        <f>IF(AND(tbl_Employees[[#This Row],[Gender]]="Female",tbl_Employees[[#This Row],[Attrition_Flag]]=1),1,0)</f>
        <v>0</v>
      </c>
      <c r="AN711">
        <f>IF(AND(tbl_Employees[[#This Row],[MaritalStatus]]="Married",tbl_Employees[[#This Row],[Attrition_Flag]]=1),1,0)</f>
        <v>0</v>
      </c>
      <c r="AO711">
        <v>1</v>
      </c>
      <c r="AP711">
        <f>IF(OR(tbl_Employees[[#This Row],[WorkLifeBalance]]=1,tbl_Employees[[#This Row],[WorkLifeBalance]]=2),1,0)</f>
        <v>0</v>
      </c>
    </row>
    <row r="712" spans="1:42" x14ac:dyDescent="0.3">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c r="AJ712">
        <v>1</v>
      </c>
      <c r="AK712" t="str">
        <f>VLOOKUP(tbl_Employees[[#This Row],[Fake_Performance]],Perf_Bands!$B:$C,2,FALSE)</f>
        <v>Performance Improvement Plan</v>
      </c>
      <c r="AL712">
        <f>IF(tbl_Employees[[#This Row],[Attrition]]="Yes",1,0)</f>
        <v>0</v>
      </c>
      <c r="AM712">
        <f>IF(AND(tbl_Employees[[#This Row],[Gender]]="Female",tbl_Employees[[#This Row],[Attrition_Flag]]=1),1,0)</f>
        <v>0</v>
      </c>
      <c r="AN712">
        <f>IF(AND(tbl_Employees[[#This Row],[MaritalStatus]]="Married",tbl_Employees[[#This Row],[Attrition_Flag]]=1),1,0)</f>
        <v>0</v>
      </c>
      <c r="AO712">
        <v>1</v>
      </c>
      <c r="AP712">
        <f>IF(OR(tbl_Employees[[#This Row],[WorkLifeBalance]]=1,tbl_Employees[[#This Row],[WorkLifeBalance]]=2),1,0)</f>
        <v>0</v>
      </c>
    </row>
    <row r="713" spans="1:42" x14ac:dyDescent="0.3">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c r="AJ713">
        <v>2</v>
      </c>
      <c r="AK713" t="str">
        <f>VLOOKUP(tbl_Employees[[#This Row],[Fake_Performance]],Perf_Bands!$B:$C,2,FALSE)</f>
        <v>To be Improved</v>
      </c>
      <c r="AL713">
        <f>IF(tbl_Employees[[#This Row],[Attrition]]="Yes",1,0)</f>
        <v>1</v>
      </c>
      <c r="AM713">
        <f>IF(AND(tbl_Employees[[#This Row],[Gender]]="Female",tbl_Employees[[#This Row],[Attrition_Flag]]=1),1,0)</f>
        <v>1</v>
      </c>
      <c r="AN713">
        <f>IF(AND(tbl_Employees[[#This Row],[MaritalStatus]]="Married",tbl_Employees[[#This Row],[Attrition_Flag]]=1),1,0)</f>
        <v>0</v>
      </c>
      <c r="AO713">
        <v>1</v>
      </c>
      <c r="AP713">
        <f>IF(OR(tbl_Employees[[#This Row],[WorkLifeBalance]]=1,tbl_Employees[[#This Row],[WorkLifeBalance]]=2),1,0)</f>
        <v>0</v>
      </c>
    </row>
    <row r="714" spans="1:42" x14ac:dyDescent="0.3">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c r="AJ714">
        <v>5</v>
      </c>
      <c r="AK714" t="str">
        <f>VLOOKUP(tbl_Employees[[#This Row],[Fake_Performance]],Perf_Bands!$B:$C,2,FALSE)</f>
        <v>High Performer</v>
      </c>
      <c r="AL714">
        <f>IF(tbl_Employees[[#This Row],[Attrition]]="Yes",1,0)</f>
        <v>0</v>
      </c>
      <c r="AM714">
        <f>IF(AND(tbl_Employees[[#This Row],[Gender]]="Female",tbl_Employees[[#This Row],[Attrition_Flag]]=1),1,0)</f>
        <v>0</v>
      </c>
      <c r="AN714">
        <f>IF(AND(tbl_Employees[[#This Row],[MaritalStatus]]="Married",tbl_Employees[[#This Row],[Attrition_Flag]]=1),1,0)</f>
        <v>0</v>
      </c>
      <c r="AO714">
        <v>1</v>
      </c>
      <c r="AP714">
        <f>IF(OR(tbl_Employees[[#This Row],[WorkLifeBalance]]=1,tbl_Employees[[#This Row],[WorkLifeBalance]]=2),1,0)</f>
        <v>0</v>
      </c>
    </row>
    <row r="715" spans="1:42" x14ac:dyDescent="0.3">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c r="AJ715">
        <v>1</v>
      </c>
      <c r="AK715" t="str">
        <f>VLOOKUP(tbl_Employees[[#This Row],[Fake_Performance]],Perf_Bands!$B:$C,2,FALSE)</f>
        <v>Performance Improvement Plan</v>
      </c>
      <c r="AL715">
        <f>IF(tbl_Employees[[#This Row],[Attrition]]="Yes",1,0)</f>
        <v>0</v>
      </c>
      <c r="AM715">
        <f>IF(AND(tbl_Employees[[#This Row],[Gender]]="Female",tbl_Employees[[#This Row],[Attrition_Flag]]=1),1,0)</f>
        <v>0</v>
      </c>
      <c r="AN715">
        <f>IF(AND(tbl_Employees[[#This Row],[MaritalStatus]]="Married",tbl_Employees[[#This Row],[Attrition_Flag]]=1),1,0)</f>
        <v>0</v>
      </c>
      <c r="AO715">
        <v>1</v>
      </c>
      <c r="AP715">
        <f>IF(OR(tbl_Employees[[#This Row],[WorkLifeBalance]]=1,tbl_Employees[[#This Row],[WorkLifeBalance]]=2),1,0)</f>
        <v>0</v>
      </c>
    </row>
    <row r="716" spans="1:42" x14ac:dyDescent="0.3">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c r="AJ716">
        <v>4</v>
      </c>
      <c r="AK716" t="str">
        <f>VLOOKUP(tbl_Employees[[#This Row],[Fake_Performance]],Perf_Bands!$B:$C,2,FALSE)</f>
        <v>High Performer</v>
      </c>
      <c r="AL716">
        <f>IF(tbl_Employees[[#This Row],[Attrition]]="Yes",1,0)</f>
        <v>0</v>
      </c>
      <c r="AM716">
        <f>IF(AND(tbl_Employees[[#This Row],[Gender]]="Female",tbl_Employees[[#This Row],[Attrition_Flag]]=1),1,0)</f>
        <v>0</v>
      </c>
      <c r="AN716">
        <f>IF(AND(tbl_Employees[[#This Row],[MaritalStatus]]="Married",tbl_Employees[[#This Row],[Attrition_Flag]]=1),1,0)</f>
        <v>0</v>
      </c>
      <c r="AO716">
        <v>1</v>
      </c>
      <c r="AP716">
        <f>IF(OR(tbl_Employees[[#This Row],[WorkLifeBalance]]=1,tbl_Employees[[#This Row],[WorkLifeBalance]]=2),1,0)</f>
        <v>1</v>
      </c>
    </row>
    <row r="717" spans="1:42" x14ac:dyDescent="0.3">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c r="AJ717">
        <v>3</v>
      </c>
      <c r="AK717" t="str">
        <f>VLOOKUP(tbl_Employees[[#This Row],[Fake_Performance]],Perf_Bands!$B:$C,2,FALSE)</f>
        <v>To be Improved</v>
      </c>
      <c r="AL717">
        <f>IF(tbl_Employees[[#This Row],[Attrition]]="Yes",1,0)</f>
        <v>0</v>
      </c>
      <c r="AM717">
        <f>IF(AND(tbl_Employees[[#This Row],[Gender]]="Female",tbl_Employees[[#This Row],[Attrition_Flag]]=1),1,0)</f>
        <v>0</v>
      </c>
      <c r="AN717">
        <f>IF(AND(tbl_Employees[[#This Row],[MaritalStatus]]="Married",tbl_Employees[[#This Row],[Attrition_Flag]]=1),1,0)</f>
        <v>0</v>
      </c>
      <c r="AO717">
        <v>1</v>
      </c>
      <c r="AP717">
        <f>IF(OR(tbl_Employees[[#This Row],[WorkLifeBalance]]=1,tbl_Employees[[#This Row],[WorkLifeBalance]]=2),1,0)</f>
        <v>0</v>
      </c>
    </row>
    <row r="718" spans="1:42" x14ac:dyDescent="0.3">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c r="AJ718">
        <v>5</v>
      </c>
      <c r="AK718" t="str">
        <f>VLOOKUP(tbl_Employees[[#This Row],[Fake_Performance]],Perf_Bands!$B:$C,2,FALSE)</f>
        <v>High Performer</v>
      </c>
      <c r="AL718">
        <f>IF(tbl_Employees[[#This Row],[Attrition]]="Yes",1,0)</f>
        <v>0</v>
      </c>
      <c r="AM718">
        <f>IF(AND(tbl_Employees[[#This Row],[Gender]]="Female",tbl_Employees[[#This Row],[Attrition_Flag]]=1),1,0)</f>
        <v>0</v>
      </c>
      <c r="AN718">
        <f>IF(AND(tbl_Employees[[#This Row],[MaritalStatus]]="Married",tbl_Employees[[#This Row],[Attrition_Flag]]=1),1,0)</f>
        <v>0</v>
      </c>
      <c r="AO718">
        <v>1</v>
      </c>
      <c r="AP718">
        <f>IF(OR(tbl_Employees[[#This Row],[WorkLifeBalance]]=1,tbl_Employees[[#This Row],[WorkLifeBalance]]=2),1,0)</f>
        <v>0</v>
      </c>
    </row>
    <row r="719" spans="1:42" x14ac:dyDescent="0.3">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c r="AJ719">
        <v>5</v>
      </c>
      <c r="AK719" t="str">
        <f>VLOOKUP(tbl_Employees[[#This Row],[Fake_Performance]],Perf_Bands!$B:$C,2,FALSE)</f>
        <v>High Performer</v>
      </c>
      <c r="AL719">
        <f>IF(tbl_Employees[[#This Row],[Attrition]]="Yes",1,0)</f>
        <v>0</v>
      </c>
      <c r="AM719">
        <f>IF(AND(tbl_Employees[[#This Row],[Gender]]="Female",tbl_Employees[[#This Row],[Attrition_Flag]]=1),1,0)</f>
        <v>0</v>
      </c>
      <c r="AN719">
        <f>IF(AND(tbl_Employees[[#This Row],[MaritalStatus]]="Married",tbl_Employees[[#This Row],[Attrition_Flag]]=1),1,0)</f>
        <v>0</v>
      </c>
      <c r="AO719">
        <v>1</v>
      </c>
      <c r="AP719">
        <f>IF(OR(tbl_Employees[[#This Row],[WorkLifeBalance]]=1,tbl_Employees[[#This Row],[WorkLifeBalance]]=2),1,0)</f>
        <v>0</v>
      </c>
    </row>
    <row r="720" spans="1:42" x14ac:dyDescent="0.3">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c r="AJ720">
        <v>4</v>
      </c>
      <c r="AK720" t="str">
        <f>VLOOKUP(tbl_Employees[[#This Row],[Fake_Performance]],Perf_Bands!$B:$C,2,FALSE)</f>
        <v>High Performer</v>
      </c>
      <c r="AL720">
        <f>IF(tbl_Employees[[#This Row],[Attrition]]="Yes",1,0)</f>
        <v>0</v>
      </c>
      <c r="AM720">
        <f>IF(AND(tbl_Employees[[#This Row],[Gender]]="Female",tbl_Employees[[#This Row],[Attrition_Flag]]=1),1,0)</f>
        <v>0</v>
      </c>
      <c r="AN720">
        <f>IF(AND(tbl_Employees[[#This Row],[MaritalStatus]]="Married",tbl_Employees[[#This Row],[Attrition_Flag]]=1),1,0)</f>
        <v>0</v>
      </c>
      <c r="AO720">
        <v>1</v>
      </c>
      <c r="AP720">
        <f>IF(OR(tbl_Employees[[#This Row],[WorkLifeBalance]]=1,tbl_Employees[[#This Row],[WorkLifeBalance]]=2),1,0)</f>
        <v>0</v>
      </c>
    </row>
    <row r="721" spans="1:42" x14ac:dyDescent="0.3">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c r="AJ721">
        <v>1</v>
      </c>
      <c r="AK721" t="str">
        <f>VLOOKUP(tbl_Employees[[#This Row],[Fake_Performance]],Perf_Bands!$B:$C,2,FALSE)</f>
        <v>Performance Improvement Plan</v>
      </c>
      <c r="AL721">
        <f>IF(tbl_Employees[[#This Row],[Attrition]]="Yes",1,0)</f>
        <v>0</v>
      </c>
      <c r="AM721">
        <f>IF(AND(tbl_Employees[[#This Row],[Gender]]="Female",tbl_Employees[[#This Row],[Attrition_Flag]]=1),1,0)</f>
        <v>0</v>
      </c>
      <c r="AN721">
        <f>IF(AND(tbl_Employees[[#This Row],[MaritalStatus]]="Married",tbl_Employees[[#This Row],[Attrition_Flag]]=1),1,0)</f>
        <v>0</v>
      </c>
      <c r="AO721">
        <v>1</v>
      </c>
      <c r="AP721">
        <f>IF(OR(tbl_Employees[[#This Row],[WorkLifeBalance]]=1,tbl_Employees[[#This Row],[WorkLifeBalance]]=2),1,0)</f>
        <v>0</v>
      </c>
    </row>
    <row r="722" spans="1:42" x14ac:dyDescent="0.3">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c r="AJ722">
        <v>1</v>
      </c>
      <c r="AK722" t="str">
        <f>VLOOKUP(tbl_Employees[[#This Row],[Fake_Performance]],Perf_Bands!$B:$C,2,FALSE)</f>
        <v>Performance Improvement Plan</v>
      </c>
      <c r="AL722">
        <f>IF(tbl_Employees[[#This Row],[Attrition]]="Yes",1,0)</f>
        <v>1</v>
      </c>
      <c r="AM722">
        <f>IF(AND(tbl_Employees[[#This Row],[Gender]]="Female",tbl_Employees[[#This Row],[Attrition_Flag]]=1),1,0)</f>
        <v>1</v>
      </c>
      <c r="AN722">
        <f>IF(AND(tbl_Employees[[#This Row],[MaritalStatus]]="Married",tbl_Employees[[#This Row],[Attrition_Flag]]=1),1,0)</f>
        <v>1</v>
      </c>
      <c r="AO722">
        <v>1</v>
      </c>
      <c r="AP722">
        <f>IF(OR(tbl_Employees[[#This Row],[WorkLifeBalance]]=1,tbl_Employees[[#This Row],[WorkLifeBalance]]=2),1,0)</f>
        <v>0</v>
      </c>
    </row>
    <row r="723" spans="1:42" x14ac:dyDescent="0.3">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c r="AJ723">
        <v>4</v>
      </c>
      <c r="AK723" t="str">
        <f>VLOOKUP(tbl_Employees[[#This Row],[Fake_Performance]],Perf_Bands!$B:$C,2,FALSE)</f>
        <v>High Performer</v>
      </c>
      <c r="AL723">
        <f>IF(tbl_Employees[[#This Row],[Attrition]]="Yes",1,0)</f>
        <v>0</v>
      </c>
      <c r="AM723">
        <f>IF(AND(tbl_Employees[[#This Row],[Gender]]="Female",tbl_Employees[[#This Row],[Attrition_Flag]]=1),1,0)</f>
        <v>0</v>
      </c>
      <c r="AN723">
        <f>IF(AND(tbl_Employees[[#This Row],[MaritalStatus]]="Married",tbl_Employees[[#This Row],[Attrition_Flag]]=1),1,0)</f>
        <v>0</v>
      </c>
      <c r="AO723">
        <v>1</v>
      </c>
      <c r="AP723">
        <f>IF(OR(tbl_Employees[[#This Row],[WorkLifeBalance]]=1,tbl_Employees[[#This Row],[WorkLifeBalance]]=2),1,0)</f>
        <v>0</v>
      </c>
    </row>
    <row r="724" spans="1:42" x14ac:dyDescent="0.3">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c r="AJ724">
        <v>4</v>
      </c>
      <c r="AK724" t="str">
        <f>VLOOKUP(tbl_Employees[[#This Row],[Fake_Performance]],Perf_Bands!$B:$C,2,FALSE)</f>
        <v>High Performer</v>
      </c>
      <c r="AL724">
        <f>IF(tbl_Employees[[#This Row],[Attrition]]="Yes",1,0)</f>
        <v>0</v>
      </c>
      <c r="AM724">
        <f>IF(AND(tbl_Employees[[#This Row],[Gender]]="Female",tbl_Employees[[#This Row],[Attrition_Flag]]=1),1,0)</f>
        <v>0</v>
      </c>
      <c r="AN724">
        <f>IF(AND(tbl_Employees[[#This Row],[MaritalStatus]]="Married",tbl_Employees[[#This Row],[Attrition_Flag]]=1),1,0)</f>
        <v>0</v>
      </c>
      <c r="AO724">
        <v>1</v>
      </c>
      <c r="AP724">
        <f>IF(OR(tbl_Employees[[#This Row],[WorkLifeBalance]]=1,tbl_Employees[[#This Row],[WorkLifeBalance]]=2),1,0)</f>
        <v>1</v>
      </c>
    </row>
    <row r="725" spans="1:42" x14ac:dyDescent="0.3">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c r="AJ725">
        <v>5</v>
      </c>
      <c r="AK725" t="str">
        <f>VLOOKUP(tbl_Employees[[#This Row],[Fake_Performance]],Perf_Bands!$B:$C,2,FALSE)</f>
        <v>High Performer</v>
      </c>
      <c r="AL725">
        <f>IF(tbl_Employees[[#This Row],[Attrition]]="Yes",1,0)</f>
        <v>0</v>
      </c>
      <c r="AM725">
        <f>IF(AND(tbl_Employees[[#This Row],[Gender]]="Female",tbl_Employees[[#This Row],[Attrition_Flag]]=1),1,0)</f>
        <v>0</v>
      </c>
      <c r="AN725">
        <f>IF(AND(tbl_Employees[[#This Row],[MaritalStatus]]="Married",tbl_Employees[[#This Row],[Attrition_Flag]]=1),1,0)</f>
        <v>0</v>
      </c>
      <c r="AO725">
        <v>1</v>
      </c>
      <c r="AP725">
        <f>IF(OR(tbl_Employees[[#This Row],[WorkLifeBalance]]=1,tbl_Employees[[#This Row],[WorkLifeBalance]]=2),1,0)</f>
        <v>0</v>
      </c>
    </row>
    <row r="726" spans="1:42" x14ac:dyDescent="0.3">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c r="AJ726">
        <v>2</v>
      </c>
      <c r="AK726" t="str">
        <f>VLOOKUP(tbl_Employees[[#This Row],[Fake_Performance]],Perf_Bands!$B:$C,2,FALSE)</f>
        <v>To be Improved</v>
      </c>
      <c r="AL726">
        <f>IF(tbl_Employees[[#This Row],[Attrition]]="Yes",1,0)</f>
        <v>0</v>
      </c>
      <c r="AM726">
        <f>IF(AND(tbl_Employees[[#This Row],[Gender]]="Female",tbl_Employees[[#This Row],[Attrition_Flag]]=1),1,0)</f>
        <v>0</v>
      </c>
      <c r="AN726">
        <f>IF(AND(tbl_Employees[[#This Row],[MaritalStatus]]="Married",tbl_Employees[[#This Row],[Attrition_Flag]]=1),1,0)</f>
        <v>0</v>
      </c>
      <c r="AO726">
        <v>1</v>
      </c>
      <c r="AP726">
        <f>IF(OR(tbl_Employees[[#This Row],[WorkLifeBalance]]=1,tbl_Employees[[#This Row],[WorkLifeBalance]]=2),1,0)</f>
        <v>0</v>
      </c>
    </row>
    <row r="727" spans="1:42" x14ac:dyDescent="0.3">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c r="AJ727">
        <v>3</v>
      </c>
      <c r="AK727" t="str">
        <f>VLOOKUP(tbl_Employees[[#This Row],[Fake_Performance]],Perf_Bands!$B:$C,2,FALSE)</f>
        <v>To be Improved</v>
      </c>
      <c r="AL727">
        <f>IF(tbl_Employees[[#This Row],[Attrition]]="Yes",1,0)</f>
        <v>1</v>
      </c>
      <c r="AM727">
        <f>IF(AND(tbl_Employees[[#This Row],[Gender]]="Female",tbl_Employees[[#This Row],[Attrition_Flag]]=1),1,0)</f>
        <v>0</v>
      </c>
      <c r="AN727">
        <f>IF(AND(tbl_Employees[[#This Row],[MaritalStatus]]="Married",tbl_Employees[[#This Row],[Attrition_Flag]]=1),1,0)</f>
        <v>0</v>
      </c>
      <c r="AO727">
        <v>1</v>
      </c>
      <c r="AP727">
        <f>IF(OR(tbl_Employees[[#This Row],[WorkLifeBalance]]=1,tbl_Employees[[#This Row],[WorkLifeBalance]]=2),1,0)</f>
        <v>1</v>
      </c>
    </row>
    <row r="728" spans="1:42" x14ac:dyDescent="0.3">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c r="AJ728">
        <v>2</v>
      </c>
      <c r="AK728" t="str">
        <f>VLOOKUP(tbl_Employees[[#This Row],[Fake_Performance]],Perf_Bands!$B:$C,2,FALSE)</f>
        <v>To be Improved</v>
      </c>
      <c r="AL728">
        <f>IF(tbl_Employees[[#This Row],[Attrition]]="Yes",1,0)</f>
        <v>0</v>
      </c>
      <c r="AM728">
        <f>IF(AND(tbl_Employees[[#This Row],[Gender]]="Female",tbl_Employees[[#This Row],[Attrition_Flag]]=1),1,0)</f>
        <v>0</v>
      </c>
      <c r="AN728">
        <f>IF(AND(tbl_Employees[[#This Row],[MaritalStatus]]="Married",tbl_Employees[[#This Row],[Attrition_Flag]]=1),1,0)</f>
        <v>0</v>
      </c>
      <c r="AO728">
        <v>1</v>
      </c>
      <c r="AP728">
        <f>IF(OR(tbl_Employees[[#This Row],[WorkLifeBalance]]=1,tbl_Employees[[#This Row],[WorkLifeBalance]]=2),1,0)</f>
        <v>0</v>
      </c>
    </row>
    <row r="729" spans="1:42" x14ac:dyDescent="0.3">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c r="AJ729">
        <v>1</v>
      </c>
      <c r="AK729" t="str">
        <f>VLOOKUP(tbl_Employees[[#This Row],[Fake_Performance]],Perf_Bands!$B:$C,2,FALSE)</f>
        <v>Performance Improvement Plan</v>
      </c>
      <c r="AL729">
        <f>IF(tbl_Employees[[#This Row],[Attrition]]="Yes",1,0)</f>
        <v>0</v>
      </c>
      <c r="AM729">
        <f>IF(AND(tbl_Employees[[#This Row],[Gender]]="Female",tbl_Employees[[#This Row],[Attrition_Flag]]=1),1,0)</f>
        <v>0</v>
      </c>
      <c r="AN729">
        <f>IF(AND(tbl_Employees[[#This Row],[MaritalStatus]]="Married",tbl_Employees[[#This Row],[Attrition_Flag]]=1),1,0)</f>
        <v>0</v>
      </c>
      <c r="AO729">
        <v>1</v>
      </c>
      <c r="AP729">
        <f>IF(OR(tbl_Employees[[#This Row],[WorkLifeBalance]]=1,tbl_Employees[[#This Row],[WorkLifeBalance]]=2),1,0)</f>
        <v>0</v>
      </c>
    </row>
    <row r="730" spans="1:42" x14ac:dyDescent="0.3">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c r="AJ730">
        <v>1</v>
      </c>
      <c r="AK730" t="str">
        <f>VLOOKUP(tbl_Employees[[#This Row],[Fake_Performance]],Perf_Bands!$B:$C,2,FALSE)</f>
        <v>Performance Improvement Plan</v>
      </c>
      <c r="AL730">
        <f>IF(tbl_Employees[[#This Row],[Attrition]]="Yes",1,0)</f>
        <v>0</v>
      </c>
      <c r="AM730">
        <f>IF(AND(tbl_Employees[[#This Row],[Gender]]="Female",tbl_Employees[[#This Row],[Attrition_Flag]]=1),1,0)</f>
        <v>0</v>
      </c>
      <c r="AN730">
        <f>IF(AND(tbl_Employees[[#This Row],[MaritalStatus]]="Married",tbl_Employees[[#This Row],[Attrition_Flag]]=1),1,0)</f>
        <v>0</v>
      </c>
      <c r="AO730">
        <v>1</v>
      </c>
      <c r="AP730">
        <f>IF(OR(tbl_Employees[[#This Row],[WorkLifeBalance]]=1,tbl_Employees[[#This Row],[WorkLifeBalance]]=2),1,0)</f>
        <v>0</v>
      </c>
    </row>
    <row r="731" spans="1:42" x14ac:dyDescent="0.3">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c r="AJ731">
        <v>4</v>
      </c>
      <c r="AK731" t="str">
        <f>VLOOKUP(tbl_Employees[[#This Row],[Fake_Performance]],Perf_Bands!$B:$C,2,FALSE)</f>
        <v>High Performer</v>
      </c>
      <c r="AL731">
        <f>IF(tbl_Employees[[#This Row],[Attrition]]="Yes",1,0)</f>
        <v>0</v>
      </c>
      <c r="AM731">
        <f>IF(AND(tbl_Employees[[#This Row],[Gender]]="Female",tbl_Employees[[#This Row],[Attrition_Flag]]=1),1,0)</f>
        <v>0</v>
      </c>
      <c r="AN731">
        <f>IF(AND(tbl_Employees[[#This Row],[MaritalStatus]]="Married",tbl_Employees[[#This Row],[Attrition_Flag]]=1),1,0)</f>
        <v>0</v>
      </c>
      <c r="AO731">
        <v>1</v>
      </c>
      <c r="AP731">
        <f>IF(OR(tbl_Employees[[#This Row],[WorkLifeBalance]]=1,tbl_Employees[[#This Row],[WorkLifeBalance]]=2),1,0)</f>
        <v>1</v>
      </c>
    </row>
    <row r="732" spans="1:42" x14ac:dyDescent="0.3">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c r="AJ732">
        <v>1</v>
      </c>
      <c r="AK732" t="str">
        <f>VLOOKUP(tbl_Employees[[#This Row],[Fake_Performance]],Perf_Bands!$B:$C,2,FALSE)</f>
        <v>Performance Improvement Plan</v>
      </c>
      <c r="AL732">
        <f>IF(tbl_Employees[[#This Row],[Attrition]]="Yes",1,0)</f>
        <v>0</v>
      </c>
      <c r="AM732">
        <f>IF(AND(tbl_Employees[[#This Row],[Gender]]="Female",tbl_Employees[[#This Row],[Attrition_Flag]]=1),1,0)</f>
        <v>0</v>
      </c>
      <c r="AN732">
        <f>IF(AND(tbl_Employees[[#This Row],[MaritalStatus]]="Married",tbl_Employees[[#This Row],[Attrition_Flag]]=1),1,0)</f>
        <v>0</v>
      </c>
      <c r="AO732">
        <v>1</v>
      </c>
      <c r="AP732">
        <f>IF(OR(tbl_Employees[[#This Row],[WorkLifeBalance]]=1,tbl_Employees[[#This Row],[WorkLifeBalance]]=2),1,0)</f>
        <v>1</v>
      </c>
    </row>
    <row r="733" spans="1:42" x14ac:dyDescent="0.3">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c r="AJ733">
        <v>1</v>
      </c>
      <c r="AK733" t="str">
        <f>VLOOKUP(tbl_Employees[[#This Row],[Fake_Performance]],Perf_Bands!$B:$C,2,FALSE)</f>
        <v>Performance Improvement Plan</v>
      </c>
      <c r="AL733">
        <f>IF(tbl_Employees[[#This Row],[Attrition]]="Yes",1,0)</f>
        <v>1</v>
      </c>
      <c r="AM733">
        <f>IF(AND(tbl_Employees[[#This Row],[Gender]]="Female",tbl_Employees[[#This Row],[Attrition_Flag]]=1),1,0)</f>
        <v>1</v>
      </c>
      <c r="AN733">
        <f>IF(AND(tbl_Employees[[#This Row],[MaritalStatus]]="Married",tbl_Employees[[#This Row],[Attrition_Flag]]=1),1,0)</f>
        <v>0</v>
      </c>
      <c r="AO733">
        <v>1</v>
      </c>
      <c r="AP733">
        <f>IF(OR(tbl_Employees[[#This Row],[WorkLifeBalance]]=1,tbl_Employees[[#This Row],[WorkLifeBalance]]=2),1,0)</f>
        <v>0</v>
      </c>
    </row>
    <row r="734" spans="1:42" x14ac:dyDescent="0.3">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c r="AJ734">
        <v>2</v>
      </c>
      <c r="AK734" t="str">
        <f>VLOOKUP(tbl_Employees[[#This Row],[Fake_Performance]],Perf_Bands!$B:$C,2,FALSE)</f>
        <v>To be Improved</v>
      </c>
      <c r="AL734">
        <f>IF(tbl_Employees[[#This Row],[Attrition]]="Yes",1,0)</f>
        <v>1</v>
      </c>
      <c r="AM734">
        <f>IF(AND(tbl_Employees[[#This Row],[Gender]]="Female",tbl_Employees[[#This Row],[Attrition_Flag]]=1),1,0)</f>
        <v>1</v>
      </c>
      <c r="AN734">
        <f>IF(AND(tbl_Employees[[#This Row],[MaritalStatus]]="Married",tbl_Employees[[#This Row],[Attrition_Flag]]=1),1,0)</f>
        <v>0</v>
      </c>
      <c r="AO734">
        <v>1</v>
      </c>
      <c r="AP734">
        <f>IF(OR(tbl_Employees[[#This Row],[WorkLifeBalance]]=1,tbl_Employees[[#This Row],[WorkLifeBalance]]=2),1,0)</f>
        <v>0</v>
      </c>
    </row>
    <row r="735" spans="1:42" x14ac:dyDescent="0.3">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c r="AJ735">
        <v>5</v>
      </c>
      <c r="AK735" t="str">
        <f>VLOOKUP(tbl_Employees[[#This Row],[Fake_Performance]],Perf_Bands!$B:$C,2,FALSE)</f>
        <v>High Performer</v>
      </c>
      <c r="AL735">
        <f>IF(tbl_Employees[[#This Row],[Attrition]]="Yes",1,0)</f>
        <v>0</v>
      </c>
      <c r="AM735">
        <f>IF(AND(tbl_Employees[[#This Row],[Gender]]="Female",tbl_Employees[[#This Row],[Attrition_Flag]]=1),1,0)</f>
        <v>0</v>
      </c>
      <c r="AN735">
        <f>IF(AND(tbl_Employees[[#This Row],[MaritalStatus]]="Married",tbl_Employees[[#This Row],[Attrition_Flag]]=1),1,0)</f>
        <v>0</v>
      </c>
      <c r="AO735">
        <v>1</v>
      </c>
      <c r="AP735">
        <f>IF(OR(tbl_Employees[[#This Row],[WorkLifeBalance]]=1,tbl_Employees[[#This Row],[WorkLifeBalance]]=2),1,0)</f>
        <v>0</v>
      </c>
    </row>
    <row r="736" spans="1:42" x14ac:dyDescent="0.3">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c r="AJ736">
        <v>3</v>
      </c>
      <c r="AK736" t="str">
        <f>VLOOKUP(tbl_Employees[[#This Row],[Fake_Performance]],Perf_Bands!$B:$C,2,FALSE)</f>
        <v>To be Improved</v>
      </c>
      <c r="AL736">
        <f>IF(tbl_Employees[[#This Row],[Attrition]]="Yes",1,0)</f>
        <v>0</v>
      </c>
      <c r="AM736">
        <f>IF(AND(tbl_Employees[[#This Row],[Gender]]="Female",tbl_Employees[[#This Row],[Attrition_Flag]]=1),1,0)</f>
        <v>0</v>
      </c>
      <c r="AN736">
        <f>IF(AND(tbl_Employees[[#This Row],[MaritalStatus]]="Married",tbl_Employees[[#This Row],[Attrition_Flag]]=1),1,0)</f>
        <v>0</v>
      </c>
      <c r="AO736">
        <v>1</v>
      </c>
      <c r="AP736">
        <f>IF(OR(tbl_Employees[[#This Row],[WorkLifeBalance]]=1,tbl_Employees[[#This Row],[WorkLifeBalance]]=2),1,0)</f>
        <v>1</v>
      </c>
    </row>
    <row r="737" spans="1:42" x14ac:dyDescent="0.3">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c r="AJ737">
        <v>2</v>
      </c>
      <c r="AK737" t="str">
        <f>VLOOKUP(tbl_Employees[[#This Row],[Fake_Performance]],Perf_Bands!$B:$C,2,FALSE)</f>
        <v>To be Improved</v>
      </c>
      <c r="AL737">
        <f>IF(tbl_Employees[[#This Row],[Attrition]]="Yes",1,0)</f>
        <v>0</v>
      </c>
      <c r="AM737">
        <f>IF(AND(tbl_Employees[[#This Row],[Gender]]="Female",tbl_Employees[[#This Row],[Attrition_Flag]]=1),1,0)</f>
        <v>0</v>
      </c>
      <c r="AN737">
        <f>IF(AND(tbl_Employees[[#This Row],[MaritalStatus]]="Married",tbl_Employees[[#This Row],[Attrition_Flag]]=1),1,0)</f>
        <v>0</v>
      </c>
      <c r="AO737">
        <v>1</v>
      </c>
      <c r="AP737">
        <f>IF(OR(tbl_Employees[[#This Row],[WorkLifeBalance]]=1,tbl_Employees[[#This Row],[WorkLifeBalance]]=2),1,0)</f>
        <v>0</v>
      </c>
    </row>
    <row r="738" spans="1:42" x14ac:dyDescent="0.3">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c r="AJ738">
        <v>3</v>
      </c>
      <c r="AK738" t="str">
        <f>VLOOKUP(tbl_Employees[[#This Row],[Fake_Performance]],Perf_Bands!$B:$C,2,FALSE)</f>
        <v>To be Improved</v>
      </c>
      <c r="AL738">
        <f>IF(tbl_Employees[[#This Row],[Attrition]]="Yes",1,0)</f>
        <v>0</v>
      </c>
      <c r="AM738">
        <f>IF(AND(tbl_Employees[[#This Row],[Gender]]="Female",tbl_Employees[[#This Row],[Attrition_Flag]]=1),1,0)</f>
        <v>0</v>
      </c>
      <c r="AN738">
        <f>IF(AND(tbl_Employees[[#This Row],[MaritalStatus]]="Married",tbl_Employees[[#This Row],[Attrition_Flag]]=1),1,0)</f>
        <v>0</v>
      </c>
      <c r="AO738">
        <v>1</v>
      </c>
      <c r="AP738">
        <f>IF(OR(tbl_Employees[[#This Row],[WorkLifeBalance]]=1,tbl_Employees[[#This Row],[WorkLifeBalance]]=2),1,0)</f>
        <v>0</v>
      </c>
    </row>
    <row r="739" spans="1:42" x14ac:dyDescent="0.3">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c r="AJ739">
        <v>5</v>
      </c>
      <c r="AK739" t="str">
        <f>VLOOKUP(tbl_Employees[[#This Row],[Fake_Performance]],Perf_Bands!$B:$C,2,FALSE)</f>
        <v>High Performer</v>
      </c>
      <c r="AL739">
        <f>IF(tbl_Employees[[#This Row],[Attrition]]="Yes",1,0)</f>
        <v>0</v>
      </c>
      <c r="AM739">
        <f>IF(AND(tbl_Employees[[#This Row],[Gender]]="Female",tbl_Employees[[#This Row],[Attrition_Flag]]=1),1,0)</f>
        <v>0</v>
      </c>
      <c r="AN739">
        <f>IF(AND(tbl_Employees[[#This Row],[MaritalStatus]]="Married",tbl_Employees[[#This Row],[Attrition_Flag]]=1),1,0)</f>
        <v>0</v>
      </c>
      <c r="AO739">
        <v>1</v>
      </c>
      <c r="AP739">
        <f>IF(OR(tbl_Employees[[#This Row],[WorkLifeBalance]]=1,tbl_Employees[[#This Row],[WorkLifeBalance]]=2),1,0)</f>
        <v>0</v>
      </c>
    </row>
    <row r="740" spans="1:42" x14ac:dyDescent="0.3">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c r="AJ740">
        <v>3</v>
      </c>
      <c r="AK740" t="str">
        <f>VLOOKUP(tbl_Employees[[#This Row],[Fake_Performance]],Perf_Bands!$B:$C,2,FALSE)</f>
        <v>To be Improved</v>
      </c>
      <c r="AL740">
        <f>IF(tbl_Employees[[#This Row],[Attrition]]="Yes",1,0)</f>
        <v>0</v>
      </c>
      <c r="AM740">
        <f>IF(AND(tbl_Employees[[#This Row],[Gender]]="Female",tbl_Employees[[#This Row],[Attrition_Flag]]=1),1,0)</f>
        <v>0</v>
      </c>
      <c r="AN740">
        <f>IF(AND(tbl_Employees[[#This Row],[MaritalStatus]]="Married",tbl_Employees[[#This Row],[Attrition_Flag]]=1),1,0)</f>
        <v>0</v>
      </c>
      <c r="AO740">
        <v>1</v>
      </c>
      <c r="AP740">
        <f>IF(OR(tbl_Employees[[#This Row],[WorkLifeBalance]]=1,tbl_Employees[[#This Row],[WorkLifeBalance]]=2),1,0)</f>
        <v>0</v>
      </c>
    </row>
    <row r="741" spans="1:42" x14ac:dyDescent="0.3">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c r="AJ741">
        <v>1</v>
      </c>
      <c r="AK741" t="str">
        <f>VLOOKUP(tbl_Employees[[#This Row],[Fake_Performance]],Perf_Bands!$B:$C,2,FALSE)</f>
        <v>Performance Improvement Plan</v>
      </c>
      <c r="AL741">
        <f>IF(tbl_Employees[[#This Row],[Attrition]]="Yes",1,0)</f>
        <v>0</v>
      </c>
      <c r="AM741">
        <f>IF(AND(tbl_Employees[[#This Row],[Gender]]="Female",tbl_Employees[[#This Row],[Attrition_Flag]]=1),1,0)</f>
        <v>0</v>
      </c>
      <c r="AN741">
        <f>IF(AND(tbl_Employees[[#This Row],[MaritalStatus]]="Married",tbl_Employees[[#This Row],[Attrition_Flag]]=1),1,0)</f>
        <v>0</v>
      </c>
      <c r="AO741">
        <v>1</v>
      </c>
      <c r="AP741">
        <f>IF(OR(tbl_Employees[[#This Row],[WorkLifeBalance]]=1,tbl_Employees[[#This Row],[WorkLifeBalance]]=2),1,0)</f>
        <v>0</v>
      </c>
    </row>
    <row r="742" spans="1:42" x14ac:dyDescent="0.3">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c r="AJ742">
        <v>2</v>
      </c>
      <c r="AK742" t="str">
        <f>VLOOKUP(tbl_Employees[[#This Row],[Fake_Performance]],Perf_Bands!$B:$C,2,FALSE)</f>
        <v>To be Improved</v>
      </c>
      <c r="AL742">
        <f>IF(tbl_Employees[[#This Row],[Attrition]]="Yes",1,0)</f>
        <v>0</v>
      </c>
      <c r="AM742">
        <f>IF(AND(tbl_Employees[[#This Row],[Gender]]="Female",tbl_Employees[[#This Row],[Attrition_Flag]]=1),1,0)</f>
        <v>0</v>
      </c>
      <c r="AN742">
        <f>IF(AND(tbl_Employees[[#This Row],[MaritalStatus]]="Married",tbl_Employees[[#This Row],[Attrition_Flag]]=1),1,0)</f>
        <v>0</v>
      </c>
      <c r="AO742">
        <v>1</v>
      </c>
      <c r="AP742">
        <f>IF(OR(tbl_Employees[[#This Row],[WorkLifeBalance]]=1,tbl_Employees[[#This Row],[WorkLifeBalance]]=2),1,0)</f>
        <v>1</v>
      </c>
    </row>
    <row r="743" spans="1:42" x14ac:dyDescent="0.3">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c r="AJ743">
        <v>3</v>
      </c>
      <c r="AK743" t="str">
        <f>VLOOKUP(tbl_Employees[[#This Row],[Fake_Performance]],Perf_Bands!$B:$C,2,FALSE)</f>
        <v>To be Improved</v>
      </c>
      <c r="AL743">
        <f>IF(tbl_Employees[[#This Row],[Attrition]]="Yes",1,0)</f>
        <v>0</v>
      </c>
      <c r="AM743">
        <f>IF(AND(tbl_Employees[[#This Row],[Gender]]="Female",tbl_Employees[[#This Row],[Attrition_Flag]]=1),1,0)</f>
        <v>0</v>
      </c>
      <c r="AN743">
        <f>IF(AND(tbl_Employees[[#This Row],[MaritalStatus]]="Married",tbl_Employees[[#This Row],[Attrition_Flag]]=1),1,0)</f>
        <v>0</v>
      </c>
      <c r="AO743">
        <v>1</v>
      </c>
      <c r="AP743">
        <f>IF(OR(tbl_Employees[[#This Row],[WorkLifeBalance]]=1,tbl_Employees[[#This Row],[WorkLifeBalance]]=2),1,0)</f>
        <v>0</v>
      </c>
    </row>
    <row r="744" spans="1:42" x14ac:dyDescent="0.3">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c r="AJ744">
        <v>5</v>
      </c>
      <c r="AK744" t="str">
        <f>VLOOKUP(tbl_Employees[[#This Row],[Fake_Performance]],Perf_Bands!$B:$C,2,FALSE)</f>
        <v>High Performer</v>
      </c>
      <c r="AL744">
        <f>IF(tbl_Employees[[#This Row],[Attrition]]="Yes",1,0)</f>
        <v>0</v>
      </c>
      <c r="AM744">
        <f>IF(AND(tbl_Employees[[#This Row],[Gender]]="Female",tbl_Employees[[#This Row],[Attrition_Flag]]=1),1,0)</f>
        <v>0</v>
      </c>
      <c r="AN744">
        <f>IF(AND(tbl_Employees[[#This Row],[MaritalStatus]]="Married",tbl_Employees[[#This Row],[Attrition_Flag]]=1),1,0)</f>
        <v>0</v>
      </c>
      <c r="AO744">
        <v>1</v>
      </c>
      <c r="AP744">
        <f>IF(OR(tbl_Employees[[#This Row],[WorkLifeBalance]]=1,tbl_Employees[[#This Row],[WorkLifeBalance]]=2),1,0)</f>
        <v>0</v>
      </c>
    </row>
    <row r="745" spans="1:42" x14ac:dyDescent="0.3">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c r="AJ745">
        <v>5</v>
      </c>
      <c r="AK745" t="str">
        <f>VLOOKUP(tbl_Employees[[#This Row],[Fake_Performance]],Perf_Bands!$B:$C,2,FALSE)</f>
        <v>High Performer</v>
      </c>
      <c r="AL745">
        <f>IF(tbl_Employees[[#This Row],[Attrition]]="Yes",1,0)</f>
        <v>0</v>
      </c>
      <c r="AM745">
        <f>IF(AND(tbl_Employees[[#This Row],[Gender]]="Female",tbl_Employees[[#This Row],[Attrition_Flag]]=1),1,0)</f>
        <v>0</v>
      </c>
      <c r="AN745">
        <f>IF(AND(tbl_Employees[[#This Row],[MaritalStatus]]="Married",tbl_Employees[[#This Row],[Attrition_Flag]]=1),1,0)</f>
        <v>0</v>
      </c>
      <c r="AO745">
        <v>1</v>
      </c>
      <c r="AP745">
        <f>IF(OR(tbl_Employees[[#This Row],[WorkLifeBalance]]=1,tbl_Employees[[#This Row],[WorkLifeBalance]]=2),1,0)</f>
        <v>0</v>
      </c>
    </row>
    <row r="746" spans="1:42" x14ac:dyDescent="0.3">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c r="AJ746">
        <v>5</v>
      </c>
      <c r="AK746" t="str">
        <f>VLOOKUP(tbl_Employees[[#This Row],[Fake_Performance]],Perf_Bands!$B:$C,2,FALSE)</f>
        <v>High Performer</v>
      </c>
      <c r="AL746">
        <f>IF(tbl_Employees[[#This Row],[Attrition]]="Yes",1,0)</f>
        <v>1</v>
      </c>
      <c r="AM746">
        <f>IF(AND(tbl_Employees[[#This Row],[Gender]]="Female",tbl_Employees[[#This Row],[Attrition_Flag]]=1),1,0)</f>
        <v>1</v>
      </c>
      <c r="AN746">
        <f>IF(AND(tbl_Employees[[#This Row],[MaritalStatus]]="Married",tbl_Employees[[#This Row],[Attrition_Flag]]=1),1,0)</f>
        <v>1</v>
      </c>
      <c r="AO746">
        <v>1</v>
      </c>
      <c r="AP746">
        <f>IF(OR(tbl_Employees[[#This Row],[WorkLifeBalance]]=1,tbl_Employees[[#This Row],[WorkLifeBalance]]=2),1,0)</f>
        <v>1</v>
      </c>
    </row>
    <row r="747" spans="1:42" x14ac:dyDescent="0.3">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c r="AJ747">
        <v>1</v>
      </c>
      <c r="AK747" t="str">
        <f>VLOOKUP(tbl_Employees[[#This Row],[Fake_Performance]],Perf_Bands!$B:$C,2,FALSE)</f>
        <v>Performance Improvement Plan</v>
      </c>
      <c r="AL747">
        <f>IF(tbl_Employees[[#This Row],[Attrition]]="Yes",1,0)</f>
        <v>0</v>
      </c>
      <c r="AM747">
        <f>IF(AND(tbl_Employees[[#This Row],[Gender]]="Female",tbl_Employees[[#This Row],[Attrition_Flag]]=1),1,0)</f>
        <v>0</v>
      </c>
      <c r="AN747">
        <f>IF(AND(tbl_Employees[[#This Row],[MaritalStatus]]="Married",tbl_Employees[[#This Row],[Attrition_Flag]]=1),1,0)</f>
        <v>0</v>
      </c>
      <c r="AO747">
        <v>1</v>
      </c>
      <c r="AP747">
        <f>IF(OR(tbl_Employees[[#This Row],[WorkLifeBalance]]=1,tbl_Employees[[#This Row],[WorkLifeBalance]]=2),1,0)</f>
        <v>0</v>
      </c>
    </row>
    <row r="748" spans="1:42" x14ac:dyDescent="0.3">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c r="AJ748">
        <v>2</v>
      </c>
      <c r="AK748" t="str">
        <f>VLOOKUP(tbl_Employees[[#This Row],[Fake_Performance]],Perf_Bands!$B:$C,2,FALSE)</f>
        <v>To be Improved</v>
      </c>
      <c r="AL748">
        <f>IF(tbl_Employees[[#This Row],[Attrition]]="Yes",1,0)</f>
        <v>0</v>
      </c>
      <c r="AM748">
        <f>IF(AND(tbl_Employees[[#This Row],[Gender]]="Female",tbl_Employees[[#This Row],[Attrition_Flag]]=1),1,0)</f>
        <v>0</v>
      </c>
      <c r="AN748">
        <f>IF(AND(tbl_Employees[[#This Row],[MaritalStatus]]="Married",tbl_Employees[[#This Row],[Attrition_Flag]]=1),1,0)</f>
        <v>0</v>
      </c>
      <c r="AO748">
        <v>1</v>
      </c>
      <c r="AP748">
        <f>IF(OR(tbl_Employees[[#This Row],[WorkLifeBalance]]=1,tbl_Employees[[#This Row],[WorkLifeBalance]]=2),1,0)</f>
        <v>0</v>
      </c>
    </row>
    <row r="749" spans="1:42" x14ac:dyDescent="0.3">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c r="AJ749">
        <v>1</v>
      </c>
      <c r="AK749" t="str">
        <f>VLOOKUP(tbl_Employees[[#This Row],[Fake_Performance]],Perf_Bands!$B:$C,2,FALSE)</f>
        <v>Performance Improvement Plan</v>
      </c>
      <c r="AL749">
        <f>IF(tbl_Employees[[#This Row],[Attrition]]="Yes",1,0)</f>
        <v>0</v>
      </c>
      <c r="AM749">
        <f>IF(AND(tbl_Employees[[#This Row],[Gender]]="Female",tbl_Employees[[#This Row],[Attrition_Flag]]=1),1,0)</f>
        <v>0</v>
      </c>
      <c r="AN749">
        <f>IF(AND(tbl_Employees[[#This Row],[MaritalStatus]]="Married",tbl_Employees[[#This Row],[Attrition_Flag]]=1),1,0)</f>
        <v>0</v>
      </c>
      <c r="AO749">
        <v>1</v>
      </c>
      <c r="AP749">
        <f>IF(OR(tbl_Employees[[#This Row],[WorkLifeBalance]]=1,tbl_Employees[[#This Row],[WorkLifeBalance]]=2),1,0)</f>
        <v>0</v>
      </c>
    </row>
    <row r="750" spans="1:42" x14ac:dyDescent="0.3">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c r="AJ750">
        <v>2</v>
      </c>
      <c r="AK750" t="str">
        <f>VLOOKUP(tbl_Employees[[#This Row],[Fake_Performance]],Perf_Bands!$B:$C,2,FALSE)</f>
        <v>To be Improved</v>
      </c>
      <c r="AL750">
        <f>IF(tbl_Employees[[#This Row],[Attrition]]="Yes",1,0)</f>
        <v>1</v>
      </c>
      <c r="AM750">
        <f>IF(AND(tbl_Employees[[#This Row],[Gender]]="Female",tbl_Employees[[#This Row],[Attrition_Flag]]=1),1,0)</f>
        <v>0</v>
      </c>
      <c r="AN750">
        <f>IF(AND(tbl_Employees[[#This Row],[MaritalStatus]]="Married",tbl_Employees[[#This Row],[Attrition_Flag]]=1),1,0)</f>
        <v>0</v>
      </c>
      <c r="AO750">
        <v>1</v>
      </c>
      <c r="AP750">
        <f>IF(OR(tbl_Employees[[#This Row],[WorkLifeBalance]]=1,tbl_Employees[[#This Row],[WorkLifeBalance]]=2),1,0)</f>
        <v>0</v>
      </c>
    </row>
    <row r="751" spans="1:42" x14ac:dyDescent="0.3">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c r="AJ751">
        <v>2</v>
      </c>
      <c r="AK751" t="str">
        <f>VLOOKUP(tbl_Employees[[#This Row],[Fake_Performance]],Perf_Bands!$B:$C,2,FALSE)</f>
        <v>To be Improved</v>
      </c>
      <c r="AL751">
        <f>IF(tbl_Employees[[#This Row],[Attrition]]="Yes",1,0)</f>
        <v>1</v>
      </c>
      <c r="AM751">
        <f>IF(AND(tbl_Employees[[#This Row],[Gender]]="Female",tbl_Employees[[#This Row],[Attrition_Flag]]=1),1,0)</f>
        <v>1</v>
      </c>
      <c r="AN751">
        <f>IF(AND(tbl_Employees[[#This Row],[MaritalStatus]]="Married",tbl_Employees[[#This Row],[Attrition_Flag]]=1),1,0)</f>
        <v>1</v>
      </c>
      <c r="AO751">
        <v>1</v>
      </c>
      <c r="AP751">
        <f>IF(OR(tbl_Employees[[#This Row],[WorkLifeBalance]]=1,tbl_Employees[[#This Row],[WorkLifeBalance]]=2),1,0)</f>
        <v>0</v>
      </c>
    </row>
    <row r="752" spans="1:42" x14ac:dyDescent="0.3">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c r="AJ752">
        <v>3</v>
      </c>
      <c r="AK752" t="str">
        <f>VLOOKUP(tbl_Employees[[#This Row],[Fake_Performance]],Perf_Bands!$B:$C,2,FALSE)</f>
        <v>To be Improved</v>
      </c>
      <c r="AL752">
        <f>IF(tbl_Employees[[#This Row],[Attrition]]="Yes",1,0)</f>
        <v>0</v>
      </c>
      <c r="AM752">
        <f>IF(AND(tbl_Employees[[#This Row],[Gender]]="Female",tbl_Employees[[#This Row],[Attrition_Flag]]=1),1,0)</f>
        <v>0</v>
      </c>
      <c r="AN752">
        <f>IF(AND(tbl_Employees[[#This Row],[MaritalStatus]]="Married",tbl_Employees[[#This Row],[Attrition_Flag]]=1),1,0)</f>
        <v>0</v>
      </c>
      <c r="AO752">
        <v>1</v>
      </c>
      <c r="AP752">
        <f>IF(OR(tbl_Employees[[#This Row],[WorkLifeBalance]]=1,tbl_Employees[[#This Row],[WorkLifeBalance]]=2),1,0)</f>
        <v>0</v>
      </c>
    </row>
    <row r="753" spans="1:42" x14ac:dyDescent="0.3">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c r="AJ753">
        <v>5</v>
      </c>
      <c r="AK753" t="str">
        <f>VLOOKUP(tbl_Employees[[#This Row],[Fake_Performance]],Perf_Bands!$B:$C,2,FALSE)</f>
        <v>High Performer</v>
      </c>
      <c r="AL753">
        <f>IF(tbl_Employees[[#This Row],[Attrition]]="Yes",1,0)</f>
        <v>0</v>
      </c>
      <c r="AM753">
        <f>IF(AND(tbl_Employees[[#This Row],[Gender]]="Female",tbl_Employees[[#This Row],[Attrition_Flag]]=1),1,0)</f>
        <v>0</v>
      </c>
      <c r="AN753">
        <f>IF(AND(tbl_Employees[[#This Row],[MaritalStatus]]="Married",tbl_Employees[[#This Row],[Attrition_Flag]]=1),1,0)</f>
        <v>0</v>
      </c>
      <c r="AO753">
        <v>1</v>
      </c>
      <c r="AP753">
        <f>IF(OR(tbl_Employees[[#This Row],[WorkLifeBalance]]=1,tbl_Employees[[#This Row],[WorkLifeBalance]]=2),1,0)</f>
        <v>0</v>
      </c>
    </row>
    <row r="754" spans="1:42" x14ac:dyDescent="0.3">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c r="AJ754">
        <v>4</v>
      </c>
      <c r="AK754" t="str">
        <f>VLOOKUP(tbl_Employees[[#This Row],[Fake_Performance]],Perf_Bands!$B:$C,2,FALSE)</f>
        <v>High Performer</v>
      </c>
      <c r="AL754">
        <f>IF(tbl_Employees[[#This Row],[Attrition]]="Yes",1,0)</f>
        <v>1</v>
      </c>
      <c r="AM754">
        <f>IF(AND(tbl_Employees[[#This Row],[Gender]]="Female",tbl_Employees[[#This Row],[Attrition_Flag]]=1),1,0)</f>
        <v>1</v>
      </c>
      <c r="AN754">
        <f>IF(AND(tbl_Employees[[#This Row],[MaritalStatus]]="Married",tbl_Employees[[#This Row],[Attrition_Flag]]=1),1,0)</f>
        <v>0</v>
      </c>
      <c r="AO754">
        <v>1</v>
      </c>
      <c r="AP754">
        <f>IF(OR(tbl_Employees[[#This Row],[WorkLifeBalance]]=1,tbl_Employees[[#This Row],[WorkLifeBalance]]=2),1,0)</f>
        <v>0</v>
      </c>
    </row>
    <row r="755" spans="1:42" x14ac:dyDescent="0.3">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c r="AJ755">
        <v>1</v>
      </c>
      <c r="AK755" t="str">
        <f>VLOOKUP(tbl_Employees[[#This Row],[Fake_Performance]],Perf_Bands!$B:$C,2,FALSE)</f>
        <v>Performance Improvement Plan</v>
      </c>
      <c r="AL755">
        <f>IF(tbl_Employees[[#This Row],[Attrition]]="Yes",1,0)</f>
        <v>0</v>
      </c>
      <c r="AM755">
        <f>IF(AND(tbl_Employees[[#This Row],[Gender]]="Female",tbl_Employees[[#This Row],[Attrition_Flag]]=1),1,0)</f>
        <v>0</v>
      </c>
      <c r="AN755">
        <f>IF(AND(tbl_Employees[[#This Row],[MaritalStatus]]="Married",tbl_Employees[[#This Row],[Attrition_Flag]]=1),1,0)</f>
        <v>0</v>
      </c>
      <c r="AO755">
        <v>1</v>
      </c>
      <c r="AP755">
        <f>IF(OR(tbl_Employees[[#This Row],[WorkLifeBalance]]=1,tbl_Employees[[#This Row],[WorkLifeBalance]]=2),1,0)</f>
        <v>0</v>
      </c>
    </row>
    <row r="756" spans="1:42" x14ac:dyDescent="0.3">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c r="AJ756">
        <v>2</v>
      </c>
      <c r="AK756" t="str">
        <f>VLOOKUP(tbl_Employees[[#This Row],[Fake_Performance]],Perf_Bands!$B:$C,2,FALSE)</f>
        <v>To be Improved</v>
      </c>
      <c r="AL756">
        <f>IF(tbl_Employees[[#This Row],[Attrition]]="Yes",1,0)</f>
        <v>0</v>
      </c>
      <c r="AM756">
        <f>IF(AND(tbl_Employees[[#This Row],[Gender]]="Female",tbl_Employees[[#This Row],[Attrition_Flag]]=1),1,0)</f>
        <v>0</v>
      </c>
      <c r="AN756">
        <f>IF(AND(tbl_Employees[[#This Row],[MaritalStatus]]="Married",tbl_Employees[[#This Row],[Attrition_Flag]]=1),1,0)</f>
        <v>0</v>
      </c>
      <c r="AO756">
        <v>1</v>
      </c>
      <c r="AP756">
        <f>IF(OR(tbl_Employees[[#This Row],[WorkLifeBalance]]=1,tbl_Employees[[#This Row],[WorkLifeBalance]]=2),1,0)</f>
        <v>1</v>
      </c>
    </row>
    <row r="757" spans="1:42" x14ac:dyDescent="0.3">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c r="AJ757">
        <v>2</v>
      </c>
      <c r="AK757" t="str">
        <f>VLOOKUP(tbl_Employees[[#This Row],[Fake_Performance]],Perf_Bands!$B:$C,2,FALSE)</f>
        <v>To be Improved</v>
      </c>
      <c r="AL757">
        <f>IF(tbl_Employees[[#This Row],[Attrition]]="Yes",1,0)</f>
        <v>0</v>
      </c>
      <c r="AM757">
        <f>IF(AND(tbl_Employees[[#This Row],[Gender]]="Female",tbl_Employees[[#This Row],[Attrition_Flag]]=1),1,0)</f>
        <v>0</v>
      </c>
      <c r="AN757">
        <f>IF(AND(tbl_Employees[[#This Row],[MaritalStatus]]="Married",tbl_Employees[[#This Row],[Attrition_Flag]]=1),1,0)</f>
        <v>0</v>
      </c>
      <c r="AO757">
        <v>1</v>
      </c>
      <c r="AP757">
        <f>IF(OR(tbl_Employees[[#This Row],[WorkLifeBalance]]=1,tbl_Employees[[#This Row],[WorkLifeBalance]]=2),1,0)</f>
        <v>0</v>
      </c>
    </row>
    <row r="758" spans="1:42" x14ac:dyDescent="0.3">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c r="AJ758">
        <v>1</v>
      </c>
      <c r="AK758" t="str">
        <f>VLOOKUP(tbl_Employees[[#This Row],[Fake_Performance]],Perf_Bands!$B:$C,2,FALSE)</f>
        <v>Performance Improvement Plan</v>
      </c>
      <c r="AL758">
        <f>IF(tbl_Employees[[#This Row],[Attrition]]="Yes",1,0)</f>
        <v>0</v>
      </c>
      <c r="AM758">
        <f>IF(AND(tbl_Employees[[#This Row],[Gender]]="Female",tbl_Employees[[#This Row],[Attrition_Flag]]=1),1,0)</f>
        <v>0</v>
      </c>
      <c r="AN758">
        <f>IF(AND(tbl_Employees[[#This Row],[MaritalStatus]]="Married",tbl_Employees[[#This Row],[Attrition_Flag]]=1),1,0)</f>
        <v>0</v>
      </c>
      <c r="AO758">
        <v>1</v>
      </c>
      <c r="AP758">
        <f>IF(OR(tbl_Employees[[#This Row],[WorkLifeBalance]]=1,tbl_Employees[[#This Row],[WorkLifeBalance]]=2),1,0)</f>
        <v>0</v>
      </c>
    </row>
    <row r="759" spans="1:42" x14ac:dyDescent="0.3">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c r="AJ759">
        <v>4</v>
      </c>
      <c r="AK759" t="str">
        <f>VLOOKUP(tbl_Employees[[#This Row],[Fake_Performance]],Perf_Bands!$B:$C,2,FALSE)</f>
        <v>High Performer</v>
      </c>
      <c r="AL759">
        <f>IF(tbl_Employees[[#This Row],[Attrition]]="Yes",1,0)</f>
        <v>0</v>
      </c>
      <c r="AM759">
        <f>IF(AND(tbl_Employees[[#This Row],[Gender]]="Female",tbl_Employees[[#This Row],[Attrition_Flag]]=1),1,0)</f>
        <v>0</v>
      </c>
      <c r="AN759">
        <f>IF(AND(tbl_Employees[[#This Row],[MaritalStatus]]="Married",tbl_Employees[[#This Row],[Attrition_Flag]]=1),1,0)</f>
        <v>0</v>
      </c>
      <c r="AO759">
        <v>1</v>
      </c>
      <c r="AP759">
        <f>IF(OR(tbl_Employees[[#This Row],[WorkLifeBalance]]=1,tbl_Employees[[#This Row],[WorkLifeBalance]]=2),1,0)</f>
        <v>1</v>
      </c>
    </row>
    <row r="760" spans="1:42" x14ac:dyDescent="0.3">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c r="AJ760">
        <v>1</v>
      </c>
      <c r="AK760" t="str">
        <f>VLOOKUP(tbl_Employees[[#This Row],[Fake_Performance]],Perf_Bands!$B:$C,2,FALSE)</f>
        <v>Performance Improvement Plan</v>
      </c>
      <c r="AL760">
        <f>IF(tbl_Employees[[#This Row],[Attrition]]="Yes",1,0)</f>
        <v>0</v>
      </c>
      <c r="AM760">
        <f>IF(AND(tbl_Employees[[#This Row],[Gender]]="Female",tbl_Employees[[#This Row],[Attrition_Flag]]=1),1,0)</f>
        <v>0</v>
      </c>
      <c r="AN760">
        <f>IF(AND(tbl_Employees[[#This Row],[MaritalStatus]]="Married",tbl_Employees[[#This Row],[Attrition_Flag]]=1),1,0)</f>
        <v>0</v>
      </c>
      <c r="AO760">
        <v>1</v>
      </c>
      <c r="AP760">
        <f>IF(OR(tbl_Employees[[#This Row],[WorkLifeBalance]]=1,tbl_Employees[[#This Row],[WorkLifeBalance]]=2),1,0)</f>
        <v>1</v>
      </c>
    </row>
    <row r="761" spans="1:42" x14ac:dyDescent="0.3">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c r="AJ761">
        <v>2</v>
      </c>
      <c r="AK761" t="str">
        <f>VLOOKUP(tbl_Employees[[#This Row],[Fake_Performance]],Perf_Bands!$B:$C,2,FALSE)</f>
        <v>To be Improved</v>
      </c>
      <c r="AL761">
        <f>IF(tbl_Employees[[#This Row],[Attrition]]="Yes",1,0)</f>
        <v>0</v>
      </c>
      <c r="AM761">
        <f>IF(AND(tbl_Employees[[#This Row],[Gender]]="Female",tbl_Employees[[#This Row],[Attrition_Flag]]=1),1,0)</f>
        <v>0</v>
      </c>
      <c r="AN761">
        <f>IF(AND(tbl_Employees[[#This Row],[MaritalStatus]]="Married",tbl_Employees[[#This Row],[Attrition_Flag]]=1),1,0)</f>
        <v>0</v>
      </c>
      <c r="AO761">
        <v>1</v>
      </c>
      <c r="AP761">
        <f>IF(OR(tbl_Employees[[#This Row],[WorkLifeBalance]]=1,tbl_Employees[[#This Row],[WorkLifeBalance]]=2),1,0)</f>
        <v>0</v>
      </c>
    </row>
    <row r="762" spans="1:42" x14ac:dyDescent="0.3">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c r="AJ762">
        <v>2</v>
      </c>
      <c r="AK762" t="str">
        <f>VLOOKUP(tbl_Employees[[#This Row],[Fake_Performance]],Perf_Bands!$B:$C,2,FALSE)</f>
        <v>To be Improved</v>
      </c>
      <c r="AL762">
        <f>IF(tbl_Employees[[#This Row],[Attrition]]="Yes",1,0)</f>
        <v>0</v>
      </c>
      <c r="AM762">
        <f>IF(AND(tbl_Employees[[#This Row],[Gender]]="Female",tbl_Employees[[#This Row],[Attrition_Flag]]=1),1,0)</f>
        <v>0</v>
      </c>
      <c r="AN762">
        <f>IF(AND(tbl_Employees[[#This Row],[MaritalStatus]]="Married",tbl_Employees[[#This Row],[Attrition_Flag]]=1),1,0)</f>
        <v>0</v>
      </c>
      <c r="AO762">
        <v>1</v>
      </c>
      <c r="AP762">
        <f>IF(OR(tbl_Employees[[#This Row],[WorkLifeBalance]]=1,tbl_Employees[[#This Row],[WorkLifeBalance]]=2),1,0)</f>
        <v>0</v>
      </c>
    </row>
    <row r="763" spans="1:42" x14ac:dyDescent="0.3">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c r="AJ763">
        <v>3</v>
      </c>
      <c r="AK763" t="str">
        <f>VLOOKUP(tbl_Employees[[#This Row],[Fake_Performance]],Perf_Bands!$B:$C,2,FALSE)</f>
        <v>To be Improved</v>
      </c>
      <c r="AL763">
        <f>IF(tbl_Employees[[#This Row],[Attrition]]="Yes",1,0)</f>
        <v>1</v>
      </c>
      <c r="AM763">
        <f>IF(AND(tbl_Employees[[#This Row],[Gender]]="Female",tbl_Employees[[#This Row],[Attrition_Flag]]=1),1,0)</f>
        <v>0</v>
      </c>
      <c r="AN763">
        <f>IF(AND(tbl_Employees[[#This Row],[MaritalStatus]]="Married",tbl_Employees[[#This Row],[Attrition_Flag]]=1),1,0)</f>
        <v>0</v>
      </c>
      <c r="AO763">
        <v>1</v>
      </c>
      <c r="AP763">
        <f>IF(OR(tbl_Employees[[#This Row],[WorkLifeBalance]]=1,tbl_Employees[[#This Row],[WorkLifeBalance]]=2),1,0)</f>
        <v>1</v>
      </c>
    </row>
    <row r="764" spans="1:42" x14ac:dyDescent="0.3">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c r="AJ764">
        <v>4</v>
      </c>
      <c r="AK764" t="str">
        <f>VLOOKUP(tbl_Employees[[#This Row],[Fake_Performance]],Perf_Bands!$B:$C,2,FALSE)</f>
        <v>High Performer</v>
      </c>
      <c r="AL764">
        <f>IF(tbl_Employees[[#This Row],[Attrition]]="Yes",1,0)</f>
        <v>1</v>
      </c>
      <c r="AM764">
        <f>IF(AND(tbl_Employees[[#This Row],[Gender]]="Female",tbl_Employees[[#This Row],[Attrition_Flag]]=1),1,0)</f>
        <v>0</v>
      </c>
      <c r="AN764">
        <f>IF(AND(tbl_Employees[[#This Row],[MaritalStatus]]="Married",tbl_Employees[[#This Row],[Attrition_Flag]]=1),1,0)</f>
        <v>1</v>
      </c>
      <c r="AO764">
        <v>1</v>
      </c>
      <c r="AP764">
        <f>IF(OR(tbl_Employees[[#This Row],[WorkLifeBalance]]=1,tbl_Employees[[#This Row],[WorkLifeBalance]]=2),1,0)</f>
        <v>0</v>
      </c>
    </row>
    <row r="765" spans="1:42" x14ac:dyDescent="0.3">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c r="AJ765">
        <v>2</v>
      </c>
      <c r="AK765" t="str">
        <f>VLOOKUP(tbl_Employees[[#This Row],[Fake_Performance]],Perf_Bands!$B:$C,2,FALSE)</f>
        <v>To be Improved</v>
      </c>
      <c r="AL765">
        <f>IF(tbl_Employees[[#This Row],[Attrition]]="Yes",1,0)</f>
        <v>0</v>
      </c>
      <c r="AM765">
        <f>IF(AND(tbl_Employees[[#This Row],[Gender]]="Female",tbl_Employees[[#This Row],[Attrition_Flag]]=1),1,0)</f>
        <v>0</v>
      </c>
      <c r="AN765">
        <f>IF(AND(tbl_Employees[[#This Row],[MaritalStatus]]="Married",tbl_Employees[[#This Row],[Attrition_Flag]]=1),1,0)</f>
        <v>0</v>
      </c>
      <c r="AO765">
        <v>1</v>
      </c>
      <c r="AP765">
        <f>IF(OR(tbl_Employees[[#This Row],[WorkLifeBalance]]=1,tbl_Employees[[#This Row],[WorkLifeBalance]]=2),1,0)</f>
        <v>0</v>
      </c>
    </row>
    <row r="766" spans="1:42" x14ac:dyDescent="0.3">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c r="AJ766">
        <v>5</v>
      </c>
      <c r="AK766" t="str">
        <f>VLOOKUP(tbl_Employees[[#This Row],[Fake_Performance]],Perf_Bands!$B:$C,2,FALSE)</f>
        <v>High Performer</v>
      </c>
      <c r="AL766">
        <f>IF(tbl_Employees[[#This Row],[Attrition]]="Yes",1,0)</f>
        <v>0</v>
      </c>
      <c r="AM766">
        <f>IF(AND(tbl_Employees[[#This Row],[Gender]]="Female",tbl_Employees[[#This Row],[Attrition_Flag]]=1),1,0)</f>
        <v>0</v>
      </c>
      <c r="AN766">
        <f>IF(AND(tbl_Employees[[#This Row],[MaritalStatus]]="Married",tbl_Employees[[#This Row],[Attrition_Flag]]=1),1,0)</f>
        <v>0</v>
      </c>
      <c r="AO766">
        <v>1</v>
      </c>
      <c r="AP766">
        <f>IF(OR(tbl_Employees[[#This Row],[WorkLifeBalance]]=1,tbl_Employees[[#This Row],[WorkLifeBalance]]=2),1,0)</f>
        <v>0</v>
      </c>
    </row>
    <row r="767" spans="1:42" x14ac:dyDescent="0.3">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c r="AJ767">
        <v>3</v>
      </c>
      <c r="AK767" t="str">
        <f>VLOOKUP(tbl_Employees[[#This Row],[Fake_Performance]],Perf_Bands!$B:$C,2,FALSE)</f>
        <v>To be Improved</v>
      </c>
      <c r="AL767">
        <f>IF(tbl_Employees[[#This Row],[Attrition]]="Yes",1,0)</f>
        <v>0</v>
      </c>
      <c r="AM767">
        <f>IF(AND(tbl_Employees[[#This Row],[Gender]]="Female",tbl_Employees[[#This Row],[Attrition_Flag]]=1),1,0)</f>
        <v>0</v>
      </c>
      <c r="AN767">
        <f>IF(AND(tbl_Employees[[#This Row],[MaritalStatus]]="Married",tbl_Employees[[#This Row],[Attrition_Flag]]=1),1,0)</f>
        <v>0</v>
      </c>
      <c r="AO767">
        <v>1</v>
      </c>
      <c r="AP767">
        <f>IF(OR(tbl_Employees[[#This Row],[WorkLifeBalance]]=1,tbl_Employees[[#This Row],[WorkLifeBalance]]=2),1,0)</f>
        <v>0</v>
      </c>
    </row>
    <row r="768" spans="1:42" x14ac:dyDescent="0.3">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c r="AJ768">
        <v>5</v>
      </c>
      <c r="AK768" t="str">
        <f>VLOOKUP(tbl_Employees[[#This Row],[Fake_Performance]],Perf_Bands!$B:$C,2,FALSE)</f>
        <v>High Performer</v>
      </c>
      <c r="AL768">
        <f>IF(tbl_Employees[[#This Row],[Attrition]]="Yes",1,0)</f>
        <v>0</v>
      </c>
      <c r="AM768">
        <f>IF(AND(tbl_Employees[[#This Row],[Gender]]="Female",tbl_Employees[[#This Row],[Attrition_Flag]]=1),1,0)</f>
        <v>0</v>
      </c>
      <c r="AN768">
        <f>IF(AND(tbl_Employees[[#This Row],[MaritalStatus]]="Married",tbl_Employees[[#This Row],[Attrition_Flag]]=1),1,0)</f>
        <v>0</v>
      </c>
      <c r="AO768">
        <v>1</v>
      </c>
      <c r="AP768">
        <f>IF(OR(tbl_Employees[[#This Row],[WorkLifeBalance]]=1,tbl_Employees[[#This Row],[WorkLifeBalance]]=2),1,0)</f>
        <v>1</v>
      </c>
    </row>
    <row r="769" spans="1:42" x14ac:dyDescent="0.3">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c r="AJ769">
        <v>3</v>
      </c>
      <c r="AK769" t="str">
        <f>VLOOKUP(tbl_Employees[[#This Row],[Fake_Performance]],Perf_Bands!$B:$C,2,FALSE)</f>
        <v>To be Improved</v>
      </c>
      <c r="AL769">
        <f>IF(tbl_Employees[[#This Row],[Attrition]]="Yes",1,0)</f>
        <v>0</v>
      </c>
      <c r="AM769">
        <f>IF(AND(tbl_Employees[[#This Row],[Gender]]="Female",tbl_Employees[[#This Row],[Attrition_Flag]]=1),1,0)</f>
        <v>0</v>
      </c>
      <c r="AN769">
        <f>IF(AND(tbl_Employees[[#This Row],[MaritalStatus]]="Married",tbl_Employees[[#This Row],[Attrition_Flag]]=1),1,0)</f>
        <v>0</v>
      </c>
      <c r="AO769">
        <v>1</v>
      </c>
      <c r="AP769">
        <f>IF(OR(tbl_Employees[[#This Row],[WorkLifeBalance]]=1,tbl_Employees[[#This Row],[WorkLifeBalance]]=2),1,0)</f>
        <v>1</v>
      </c>
    </row>
    <row r="770" spans="1:42" x14ac:dyDescent="0.3">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c r="AJ770">
        <v>5</v>
      </c>
      <c r="AK770" t="str">
        <f>VLOOKUP(tbl_Employees[[#This Row],[Fake_Performance]],Perf_Bands!$B:$C,2,FALSE)</f>
        <v>High Performer</v>
      </c>
      <c r="AL770">
        <f>IF(tbl_Employees[[#This Row],[Attrition]]="Yes",1,0)</f>
        <v>0</v>
      </c>
      <c r="AM770">
        <f>IF(AND(tbl_Employees[[#This Row],[Gender]]="Female",tbl_Employees[[#This Row],[Attrition_Flag]]=1),1,0)</f>
        <v>0</v>
      </c>
      <c r="AN770">
        <f>IF(AND(tbl_Employees[[#This Row],[MaritalStatus]]="Married",tbl_Employees[[#This Row],[Attrition_Flag]]=1),1,0)</f>
        <v>0</v>
      </c>
      <c r="AO770">
        <v>1</v>
      </c>
      <c r="AP770">
        <f>IF(OR(tbl_Employees[[#This Row],[WorkLifeBalance]]=1,tbl_Employees[[#This Row],[WorkLifeBalance]]=2),1,0)</f>
        <v>1</v>
      </c>
    </row>
    <row r="771" spans="1:42" x14ac:dyDescent="0.3">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c r="AJ771">
        <v>5</v>
      </c>
      <c r="AK771" t="str">
        <f>VLOOKUP(tbl_Employees[[#This Row],[Fake_Performance]],Perf_Bands!$B:$C,2,FALSE)</f>
        <v>High Performer</v>
      </c>
      <c r="AL771">
        <f>IF(tbl_Employees[[#This Row],[Attrition]]="Yes",1,0)</f>
        <v>0</v>
      </c>
      <c r="AM771">
        <f>IF(AND(tbl_Employees[[#This Row],[Gender]]="Female",tbl_Employees[[#This Row],[Attrition_Flag]]=1),1,0)</f>
        <v>0</v>
      </c>
      <c r="AN771">
        <f>IF(AND(tbl_Employees[[#This Row],[MaritalStatus]]="Married",tbl_Employees[[#This Row],[Attrition_Flag]]=1),1,0)</f>
        <v>0</v>
      </c>
      <c r="AO771">
        <v>1</v>
      </c>
      <c r="AP771">
        <f>IF(OR(tbl_Employees[[#This Row],[WorkLifeBalance]]=1,tbl_Employees[[#This Row],[WorkLifeBalance]]=2),1,0)</f>
        <v>0</v>
      </c>
    </row>
    <row r="772" spans="1:42" x14ac:dyDescent="0.3">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c r="AJ772">
        <v>4</v>
      </c>
      <c r="AK772" t="str">
        <f>VLOOKUP(tbl_Employees[[#This Row],[Fake_Performance]],Perf_Bands!$B:$C,2,FALSE)</f>
        <v>High Performer</v>
      </c>
      <c r="AL772">
        <f>IF(tbl_Employees[[#This Row],[Attrition]]="Yes",1,0)</f>
        <v>0</v>
      </c>
      <c r="AM772">
        <f>IF(AND(tbl_Employees[[#This Row],[Gender]]="Female",tbl_Employees[[#This Row],[Attrition_Flag]]=1),1,0)</f>
        <v>0</v>
      </c>
      <c r="AN772">
        <f>IF(AND(tbl_Employees[[#This Row],[MaritalStatus]]="Married",tbl_Employees[[#This Row],[Attrition_Flag]]=1),1,0)</f>
        <v>0</v>
      </c>
      <c r="AO772">
        <v>1</v>
      </c>
      <c r="AP772">
        <f>IF(OR(tbl_Employees[[#This Row],[WorkLifeBalance]]=1,tbl_Employees[[#This Row],[WorkLifeBalance]]=2),1,0)</f>
        <v>0</v>
      </c>
    </row>
    <row r="773" spans="1:42" x14ac:dyDescent="0.3">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c r="AJ773">
        <v>3</v>
      </c>
      <c r="AK773" t="str">
        <f>VLOOKUP(tbl_Employees[[#This Row],[Fake_Performance]],Perf_Bands!$B:$C,2,FALSE)</f>
        <v>To be Improved</v>
      </c>
      <c r="AL773">
        <f>IF(tbl_Employees[[#This Row],[Attrition]]="Yes",1,0)</f>
        <v>0</v>
      </c>
      <c r="AM773">
        <f>IF(AND(tbl_Employees[[#This Row],[Gender]]="Female",tbl_Employees[[#This Row],[Attrition_Flag]]=1),1,0)</f>
        <v>0</v>
      </c>
      <c r="AN773">
        <f>IF(AND(tbl_Employees[[#This Row],[MaritalStatus]]="Married",tbl_Employees[[#This Row],[Attrition_Flag]]=1),1,0)</f>
        <v>0</v>
      </c>
      <c r="AO773">
        <v>1</v>
      </c>
      <c r="AP773">
        <f>IF(OR(tbl_Employees[[#This Row],[WorkLifeBalance]]=1,tbl_Employees[[#This Row],[WorkLifeBalance]]=2),1,0)</f>
        <v>0</v>
      </c>
    </row>
    <row r="774" spans="1:42" x14ac:dyDescent="0.3">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c r="AJ774">
        <v>4</v>
      </c>
      <c r="AK774" t="str">
        <f>VLOOKUP(tbl_Employees[[#This Row],[Fake_Performance]],Perf_Bands!$B:$C,2,FALSE)</f>
        <v>High Performer</v>
      </c>
      <c r="AL774">
        <f>IF(tbl_Employees[[#This Row],[Attrition]]="Yes",1,0)</f>
        <v>0</v>
      </c>
      <c r="AM774">
        <f>IF(AND(tbl_Employees[[#This Row],[Gender]]="Female",tbl_Employees[[#This Row],[Attrition_Flag]]=1),1,0)</f>
        <v>0</v>
      </c>
      <c r="AN774">
        <f>IF(AND(tbl_Employees[[#This Row],[MaritalStatus]]="Married",tbl_Employees[[#This Row],[Attrition_Flag]]=1),1,0)</f>
        <v>0</v>
      </c>
      <c r="AO774">
        <v>1</v>
      </c>
      <c r="AP774">
        <f>IF(OR(tbl_Employees[[#This Row],[WorkLifeBalance]]=1,tbl_Employees[[#This Row],[WorkLifeBalance]]=2),1,0)</f>
        <v>0</v>
      </c>
    </row>
    <row r="775" spans="1:42" x14ac:dyDescent="0.3">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c r="AJ775">
        <v>3</v>
      </c>
      <c r="AK775" t="str">
        <f>VLOOKUP(tbl_Employees[[#This Row],[Fake_Performance]],Perf_Bands!$B:$C,2,FALSE)</f>
        <v>To be Improved</v>
      </c>
      <c r="AL775">
        <f>IF(tbl_Employees[[#This Row],[Attrition]]="Yes",1,0)</f>
        <v>0</v>
      </c>
      <c r="AM775">
        <f>IF(AND(tbl_Employees[[#This Row],[Gender]]="Female",tbl_Employees[[#This Row],[Attrition_Flag]]=1),1,0)</f>
        <v>0</v>
      </c>
      <c r="AN775">
        <f>IF(AND(tbl_Employees[[#This Row],[MaritalStatus]]="Married",tbl_Employees[[#This Row],[Attrition_Flag]]=1),1,0)</f>
        <v>0</v>
      </c>
      <c r="AO775">
        <v>1</v>
      </c>
      <c r="AP775">
        <f>IF(OR(tbl_Employees[[#This Row],[WorkLifeBalance]]=1,tbl_Employees[[#This Row],[WorkLifeBalance]]=2),1,0)</f>
        <v>1</v>
      </c>
    </row>
    <row r="776" spans="1:42" x14ac:dyDescent="0.3">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c r="AJ776">
        <v>3</v>
      </c>
      <c r="AK776" t="str">
        <f>VLOOKUP(tbl_Employees[[#This Row],[Fake_Performance]],Perf_Bands!$B:$C,2,FALSE)</f>
        <v>To be Improved</v>
      </c>
      <c r="AL776">
        <f>IF(tbl_Employees[[#This Row],[Attrition]]="Yes",1,0)</f>
        <v>0</v>
      </c>
      <c r="AM776">
        <f>IF(AND(tbl_Employees[[#This Row],[Gender]]="Female",tbl_Employees[[#This Row],[Attrition_Flag]]=1),1,0)</f>
        <v>0</v>
      </c>
      <c r="AN776">
        <f>IF(AND(tbl_Employees[[#This Row],[MaritalStatus]]="Married",tbl_Employees[[#This Row],[Attrition_Flag]]=1),1,0)</f>
        <v>0</v>
      </c>
      <c r="AO776">
        <v>1</v>
      </c>
      <c r="AP776">
        <f>IF(OR(tbl_Employees[[#This Row],[WorkLifeBalance]]=1,tbl_Employees[[#This Row],[WorkLifeBalance]]=2),1,0)</f>
        <v>0</v>
      </c>
    </row>
    <row r="777" spans="1:42" x14ac:dyDescent="0.3">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c r="AJ777">
        <v>3</v>
      </c>
      <c r="AK777" t="str">
        <f>VLOOKUP(tbl_Employees[[#This Row],[Fake_Performance]],Perf_Bands!$B:$C,2,FALSE)</f>
        <v>To be Improved</v>
      </c>
      <c r="AL777">
        <f>IF(tbl_Employees[[#This Row],[Attrition]]="Yes",1,0)</f>
        <v>0</v>
      </c>
      <c r="AM777">
        <f>IF(AND(tbl_Employees[[#This Row],[Gender]]="Female",tbl_Employees[[#This Row],[Attrition_Flag]]=1),1,0)</f>
        <v>0</v>
      </c>
      <c r="AN777">
        <f>IF(AND(tbl_Employees[[#This Row],[MaritalStatus]]="Married",tbl_Employees[[#This Row],[Attrition_Flag]]=1),1,0)</f>
        <v>0</v>
      </c>
      <c r="AO777">
        <v>1</v>
      </c>
      <c r="AP777">
        <f>IF(OR(tbl_Employees[[#This Row],[WorkLifeBalance]]=1,tbl_Employees[[#This Row],[WorkLifeBalance]]=2),1,0)</f>
        <v>0</v>
      </c>
    </row>
    <row r="778" spans="1:42" x14ac:dyDescent="0.3">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c r="AJ778">
        <v>4</v>
      </c>
      <c r="AK778" t="str">
        <f>VLOOKUP(tbl_Employees[[#This Row],[Fake_Performance]],Perf_Bands!$B:$C,2,FALSE)</f>
        <v>High Performer</v>
      </c>
      <c r="AL778">
        <f>IF(tbl_Employees[[#This Row],[Attrition]]="Yes",1,0)</f>
        <v>1</v>
      </c>
      <c r="AM778">
        <f>IF(AND(tbl_Employees[[#This Row],[Gender]]="Female",tbl_Employees[[#This Row],[Attrition_Flag]]=1),1,0)</f>
        <v>1</v>
      </c>
      <c r="AN778">
        <f>IF(AND(tbl_Employees[[#This Row],[MaritalStatus]]="Married",tbl_Employees[[#This Row],[Attrition_Flag]]=1),1,0)</f>
        <v>0</v>
      </c>
      <c r="AO778">
        <v>1</v>
      </c>
      <c r="AP778">
        <f>IF(OR(tbl_Employees[[#This Row],[WorkLifeBalance]]=1,tbl_Employees[[#This Row],[WorkLifeBalance]]=2),1,0)</f>
        <v>0</v>
      </c>
    </row>
    <row r="779" spans="1:42" x14ac:dyDescent="0.3">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c r="AJ779">
        <v>3</v>
      </c>
      <c r="AK779" t="str">
        <f>VLOOKUP(tbl_Employees[[#This Row],[Fake_Performance]],Perf_Bands!$B:$C,2,FALSE)</f>
        <v>To be Improved</v>
      </c>
      <c r="AL779">
        <f>IF(tbl_Employees[[#This Row],[Attrition]]="Yes",1,0)</f>
        <v>1</v>
      </c>
      <c r="AM779">
        <f>IF(AND(tbl_Employees[[#This Row],[Gender]]="Female",tbl_Employees[[#This Row],[Attrition_Flag]]=1),1,0)</f>
        <v>1</v>
      </c>
      <c r="AN779">
        <f>IF(AND(tbl_Employees[[#This Row],[MaritalStatus]]="Married",tbl_Employees[[#This Row],[Attrition_Flag]]=1),1,0)</f>
        <v>0</v>
      </c>
      <c r="AO779">
        <v>1</v>
      </c>
      <c r="AP779">
        <f>IF(OR(tbl_Employees[[#This Row],[WorkLifeBalance]]=1,tbl_Employees[[#This Row],[WorkLifeBalance]]=2),1,0)</f>
        <v>1</v>
      </c>
    </row>
    <row r="780" spans="1:42" x14ac:dyDescent="0.3">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c r="AJ780">
        <v>4</v>
      </c>
      <c r="AK780" t="str">
        <f>VLOOKUP(tbl_Employees[[#This Row],[Fake_Performance]],Perf_Bands!$B:$C,2,FALSE)</f>
        <v>High Performer</v>
      </c>
      <c r="AL780">
        <f>IF(tbl_Employees[[#This Row],[Attrition]]="Yes",1,0)</f>
        <v>0</v>
      </c>
      <c r="AM780">
        <f>IF(AND(tbl_Employees[[#This Row],[Gender]]="Female",tbl_Employees[[#This Row],[Attrition_Flag]]=1),1,0)</f>
        <v>0</v>
      </c>
      <c r="AN780">
        <f>IF(AND(tbl_Employees[[#This Row],[MaritalStatus]]="Married",tbl_Employees[[#This Row],[Attrition_Flag]]=1),1,0)</f>
        <v>0</v>
      </c>
      <c r="AO780">
        <v>1</v>
      </c>
      <c r="AP780">
        <f>IF(OR(tbl_Employees[[#This Row],[WorkLifeBalance]]=1,tbl_Employees[[#This Row],[WorkLifeBalance]]=2),1,0)</f>
        <v>0</v>
      </c>
    </row>
    <row r="781" spans="1:42" x14ac:dyDescent="0.3">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c r="AJ781">
        <v>2</v>
      </c>
      <c r="AK781" t="str">
        <f>VLOOKUP(tbl_Employees[[#This Row],[Fake_Performance]],Perf_Bands!$B:$C,2,FALSE)</f>
        <v>To be Improved</v>
      </c>
      <c r="AL781">
        <f>IF(tbl_Employees[[#This Row],[Attrition]]="Yes",1,0)</f>
        <v>1</v>
      </c>
      <c r="AM781">
        <f>IF(AND(tbl_Employees[[#This Row],[Gender]]="Female",tbl_Employees[[#This Row],[Attrition_Flag]]=1),1,0)</f>
        <v>0</v>
      </c>
      <c r="AN781">
        <f>IF(AND(tbl_Employees[[#This Row],[MaritalStatus]]="Married",tbl_Employees[[#This Row],[Attrition_Flag]]=1),1,0)</f>
        <v>1</v>
      </c>
      <c r="AO781">
        <v>1</v>
      </c>
      <c r="AP781">
        <f>IF(OR(tbl_Employees[[#This Row],[WorkLifeBalance]]=1,tbl_Employees[[#This Row],[WorkLifeBalance]]=2),1,0)</f>
        <v>0</v>
      </c>
    </row>
    <row r="782" spans="1:42" x14ac:dyDescent="0.3">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c r="AJ782">
        <v>4</v>
      </c>
      <c r="AK782" t="str">
        <f>VLOOKUP(tbl_Employees[[#This Row],[Fake_Performance]],Perf_Bands!$B:$C,2,FALSE)</f>
        <v>High Performer</v>
      </c>
      <c r="AL782">
        <f>IF(tbl_Employees[[#This Row],[Attrition]]="Yes",1,0)</f>
        <v>1</v>
      </c>
      <c r="AM782">
        <f>IF(AND(tbl_Employees[[#This Row],[Gender]]="Female",tbl_Employees[[#This Row],[Attrition_Flag]]=1),1,0)</f>
        <v>0</v>
      </c>
      <c r="AN782">
        <f>IF(AND(tbl_Employees[[#This Row],[MaritalStatus]]="Married",tbl_Employees[[#This Row],[Attrition_Flag]]=1),1,0)</f>
        <v>0</v>
      </c>
      <c r="AO782">
        <v>1</v>
      </c>
      <c r="AP782">
        <f>IF(OR(tbl_Employees[[#This Row],[WorkLifeBalance]]=1,tbl_Employees[[#This Row],[WorkLifeBalance]]=2),1,0)</f>
        <v>1</v>
      </c>
    </row>
    <row r="783" spans="1:42" x14ac:dyDescent="0.3">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c r="AJ783">
        <v>5</v>
      </c>
      <c r="AK783" t="str">
        <f>VLOOKUP(tbl_Employees[[#This Row],[Fake_Performance]],Perf_Bands!$B:$C,2,FALSE)</f>
        <v>High Performer</v>
      </c>
      <c r="AL783">
        <f>IF(tbl_Employees[[#This Row],[Attrition]]="Yes",1,0)</f>
        <v>0</v>
      </c>
      <c r="AM783">
        <f>IF(AND(tbl_Employees[[#This Row],[Gender]]="Female",tbl_Employees[[#This Row],[Attrition_Flag]]=1),1,0)</f>
        <v>0</v>
      </c>
      <c r="AN783">
        <f>IF(AND(tbl_Employees[[#This Row],[MaritalStatus]]="Married",tbl_Employees[[#This Row],[Attrition_Flag]]=1),1,0)</f>
        <v>0</v>
      </c>
      <c r="AO783">
        <v>1</v>
      </c>
      <c r="AP783">
        <f>IF(OR(tbl_Employees[[#This Row],[WorkLifeBalance]]=1,tbl_Employees[[#This Row],[WorkLifeBalance]]=2),1,0)</f>
        <v>0</v>
      </c>
    </row>
    <row r="784" spans="1:42" x14ac:dyDescent="0.3">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c r="AJ784">
        <v>2</v>
      </c>
      <c r="AK784" t="str">
        <f>VLOOKUP(tbl_Employees[[#This Row],[Fake_Performance]],Perf_Bands!$B:$C,2,FALSE)</f>
        <v>To be Improved</v>
      </c>
      <c r="AL784">
        <f>IF(tbl_Employees[[#This Row],[Attrition]]="Yes",1,0)</f>
        <v>0</v>
      </c>
      <c r="AM784">
        <f>IF(AND(tbl_Employees[[#This Row],[Gender]]="Female",tbl_Employees[[#This Row],[Attrition_Flag]]=1),1,0)</f>
        <v>0</v>
      </c>
      <c r="AN784">
        <f>IF(AND(tbl_Employees[[#This Row],[MaritalStatus]]="Married",tbl_Employees[[#This Row],[Attrition_Flag]]=1),1,0)</f>
        <v>0</v>
      </c>
      <c r="AO784">
        <v>1</v>
      </c>
      <c r="AP784">
        <f>IF(OR(tbl_Employees[[#This Row],[WorkLifeBalance]]=1,tbl_Employees[[#This Row],[WorkLifeBalance]]=2),1,0)</f>
        <v>1</v>
      </c>
    </row>
    <row r="785" spans="1:42" x14ac:dyDescent="0.3">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c r="AJ785">
        <v>3</v>
      </c>
      <c r="AK785" t="str">
        <f>VLOOKUP(tbl_Employees[[#This Row],[Fake_Performance]],Perf_Bands!$B:$C,2,FALSE)</f>
        <v>To be Improved</v>
      </c>
      <c r="AL785">
        <f>IF(tbl_Employees[[#This Row],[Attrition]]="Yes",1,0)</f>
        <v>0</v>
      </c>
      <c r="AM785">
        <f>IF(AND(tbl_Employees[[#This Row],[Gender]]="Female",tbl_Employees[[#This Row],[Attrition_Flag]]=1),1,0)</f>
        <v>0</v>
      </c>
      <c r="AN785">
        <f>IF(AND(tbl_Employees[[#This Row],[MaritalStatus]]="Married",tbl_Employees[[#This Row],[Attrition_Flag]]=1),1,0)</f>
        <v>0</v>
      </c>
      <c r="AO785">
        <v>1</v>
      </c>
      <c r="AP785">
        <f>IF(OR(tbl_Employees[[#This Row],[WorkLifeBalance]]=1,tbl_Employees[[#This Row],[WorkLifeBalance]]=2),1,0)</f>
        <v>0</v>
      </c>
    </row>
    <row r="786" spans="1:42" x14ac:dyDescent="0.3">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c r="AJ786">
        <v>4</v>
      </c>
      <c r="AK786" t="str">
        <f>VLOOKUP(tbl_Employees[[#This Row],[Fake_Performance]],Perf_Bands!$B:$C,2,FALSE)</f>
        <v>High Performer</v>
      </c>
      <c r="AL786">
        <f>IF(tbl_Employees[[#This Row],[Attrition]]="Yes",1,0)</f>
        <v>0</v>
      </c>
      <c r="AM786">
        <f>IF(AND(tbl_Employees[[#This Row],[Gender]]="Female",tbl_Employees[[#This Row],[Attrition_Flag]]=1),1,0)</f>
        <v>0</v>
      </c>
      <c r="AN786">
        <f>IF(AND(tbl_Employees[[#This Row],[MaritalStatus]]="Married",tbl_Employees[[#This Row],[Attrition_Flag]]=1),1,0)</f>
        <v>0</v>
      </c>
      <c r="AO786">
        <v>1</v>
      </c>
      <c r="AP786">
        <f>IF(OR(tbl_Employees[[#This Row],[WorkLifeBalance]]=1,tbl_Employees[[#This Row],[WorkLifeBalance]]=2),1,0)</f>
        <v>1</v>
      </c>
    </row>
    <row r="787" spans="1:42" x14ac:dyDescent="0.3">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c r="AJ787">
        <v>5</v>
      </c>
      <c r="AK787" t="str">
        <f>VLOOKUP(tbl_Employees[[#This Row],[Fake_Performance]],Perf_Bands!$B:$C,2,FALSE)</f>
        <v>High Performer</v>
      </c>
      <c r="AL787">
        <f>IF(tbl_Employees[[#This Row],[Attrition]]="Yes",1,0)</f>
        <v>0</v>
      </c>
      <c r="AM787">
        <f>IF(AND(tbl_Employees[[#This Row],[Gender]]="Female",tbl_Employees[[#This Row],[Attrition_Flag]]=1),1,0)</f>
        <v>0</v>
      </c>
      <c r="AN787">
        <f>IF(AND(tbl_Employees[[#This Row],[MaritalStatus]]="Married",tbl_Employees[[#This Row],[Attrition_Flag]]=1),1,0)</f>
        <v>0</v>
      </c>
      <c r="AO787">
        <v>1</v>
      </c>
      <c r="AP787">
        <f>IF(OR(tbl_Employees[[#This Row],[WorkLifeBalance]]=1,tbl_Employees[[#This Row],[WorkLifeBalance]]=2),1,0)</f>
        <v>0</v>
      </c>
    </row>
    <row r="788" spans="1:42" x14ac:dyDescent="0.3">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c r="AJ788">
        <v>3</v>
      </c>
      <c r="AK788" t="str">
        <f>VLOOKUP(tbl_Employees[[#This Row],[Fake_Performance]],Perf_Bands!$B:$C,2,FALSE)</f>
        <v>To be Improved</v>
      </c>
      <c r="AL788">
        <f>IF(tbl_Employees[[#This Row],[Attrition]]="Yes",1,0)</f>
        <v>0</v>
      </c>
      <c r="AM788">
        <f>IF(AND(tbl_Employees[[#This Row],[Gender]]="Female",tbl_Employees[[#This Row],[Attrition_Flag]]=1),1,0)</f>
        <v>0</v>
      </c>
      <c r="AN788">
        <f>IF(AND(tbl_Employees[[#This Row],[MaritalStatus]]="Married",tbl_Employees[[#This Row],[Attrition_Flag]]=1),1,0)</f>
        <v>0</v>
      </c>
      <c r="AO788">
        <v>1</v>
      </c>
      <c r="AP788">
        <f>IF(OR(tbl_Employees[[#This Row],[WorkLifeBalance]]=1,tbl_Employees[[#This Row],[WorkLifeBalance]]=2),1,0)</f>
        <v>0</v>
      </c>
    </row>
    <row r="789" spans="1:42" x14ac:dyDescent="0.3">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c r="AJ789">
        <v>4</v>
      </c>
      <c r="AK789" t="str">
        <f>VLOOKUP(tbl_Employees[[#This Row],[Fake_Performance]],Perf_Bands!$B:$C,2,FALSE)</f>
        <v>High Performer</v>
      </c>
      <c r="AL789">
        <f>IF(tbl_Employees[[#This Row],[Attrition]]="Yes",1,0)</f>
        <v>0</v>
      </c>
      <c r="AM789">
        <f>IF(AND(tbl_Employees[[#This Row],[Gender]]="Female",tbl_Employees[[#This Row],[Attrition_Flag]]=1),1,0)</f>
        <v>0</v>
      </c>
      <c r="AN789">
        <f>IF(AND(tbl_Employees[[#This Row],[MaritalStatus]]="Married",tbl_Employees[[#This Row],[Attrition_Flag]]=1),1,0)</f>
        <v>0</v>
      </c>
      <c r="AO789">
        <v>1</v>
      </c>
      <c r="AP789">
        <f>IF(OR(tbl_Employees[[#This Row],[WorkLifeBalance]]=1,tbl_Employees[[#This Row],[WorkLifeBalance]]=2),1,0)</f>
        <v>0</v>
      </c>
    </row>
    <row r="790" spans="1:42" x14ac:dyDescent="0.3">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c r="AJ790">
        <v>2</v>
      </c>
      <c r="AK790" t="str">
        <f>VLOOKUP(tbl_Employees[[#This Row],[Fake_Performance]],Perf_Bands!$B:$C,2,FALSE)</f>
        <v>To be Improved</v>
      </c>
      <c r="AL790">
        <f>IF(tbl_Employees[[#This Row],[Attrition]]="Yes",1,0)</f>
        <v>0</v>
      </c>
      <c r="AM790">
        <f>IF(AND(tbl_Employees[[#This Row],[Gender]]="Female",tbl_Employees[[#This Row],[Attrition_Flag]]=1),1,0)</f>
        <v>0</v>
      </c>
      <c r="AN790">
        <f>IF(AND(tbl_Employees[[#This Row],[MaritalStatus]]="Married",tbl_Employees[[#This Row],[Attrition_Flag]]=1),1,0)</f>
        <v>0</v>
      </c>
      <c r="AO790">
        <v>1</v>
      </c>
      <c r="AP790">
        <f>IF(OR(tbl_Employees[[#This Row],[WorkLifeBalance]]=1,tbl_Employees[[#This Row],[WorkLifeBalance]]=2),1,0)</f>
        <v>0</v>
      </c>
    </row>
    <row r="791" spans="1:42" x14ac:dyDescent="0.3">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c r="AJ791">
        <v>5</v>
      </c>
      <c r="AK791" t="str">
        <f>VLOOKUP(tbl_Employees[[#This Row],[Fake_Performance]],Perf_Bands!$B:$C,2,FALSE)</f>
        <v>High Performer</v>
      </c>
      <c r="AL791">
        <f>IF(tbl_Employees[[#This Row],[Attrition]]="Yes",1,0)</f>
        <v>1</v>
      </c>
      <c r="AM791">
        <f>IF(AND(tbl_Employees[[#This Row],[Gender]]="Female",tbl_Employees[[#This Row],[Attrition_Flag]]=1),1,0)</f>
        <v>0</v>
      </c>
      <c r="AN791">
        <f>IF(AND(tbl_Employees[[#This Row],[MaritalStatus]]="Married",tbl_Employees[[#This Row],[Attrition_Flag]]=1),1,0)</f>
        <v>1</v>
      </c>
      <c r="AO791">
        <v>1</v>
      </c>
      <c r="AP791">
        <f>IF(OR(tbl_Employees[[#This Row],[WorkLifeBalance]]=1,tbl_Employees[[#This Row],[WorkLifeBalance]]=2),1,0)</f>
        <v>0</v>
      </c>
    </row>
    <row r="792" spans="1:42" x14ac:dyDescent="0.3">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c r="AJ792">
        <v>4</v>
      </c>
      <c r="AK792" t="str">
        <f>VLOOKUP(tbl_Employees[[#This Row],[Fake_Performance]],Perf_Bands!$B:$C,2,FALSE)</f>
        <v>High Performer</v>
      </c>
      <c r="AL792">
        <f>IF(tbl_Employees[[#This Row],[Attrition]]="Yes",1,0)</f>
        <v>0</v>
      </c>
      <c r="AM792">
        <f>IF(AND(tbl_Employees[[#This Row],[Gender]]="Female",tbl_Employees[[#This Row],[Attrition_Flag]]=1),1,0)</f>
        <v>0</v>
      </c>
      <c r="AN792">
        <f>IF(AND(tbl_Employees[[#This Row],[MaritalStatus]]="Married",tbl_Employees[[#This Row],[Attrition_Flag]]=1),1,0)</f>
        <v>0</v>
      </c>
      <c r="AO792">
        <v>1</v>
      </c>
      <c r="AP792">
        <f>IF(OR(tbl_Employees[[#This Row],[WorkLifeBalance]]=1,tbl_Employees[[#This Row],[WorkLifeBalance]]=2),1,0)</f>
        <v>0</v>
      </c>
    </row>
    <row r="793" spans="1:42" x14ac:dyDescent="0.3">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c r="AJ793">
        <v>5</v>
      </c>
      <c r="AK793" t="str">
        <f>VLOOKUP(tbl_Employees[[#This Row],[Fake_Performance]],Perf_Bands!$B:$C,2,FALSE)</f>
        <v>High Performer</v>
      </c>
      <c r="AL793">
        <f>IF(tbl_Employees[[#This Row],[Attrition]]="Yes",1,0)</f>
        <v>1</v>
      </c>
      <c r="AM793">
        <f>IF(AND(tbl_Employees[[#This Row],[Gender]]="Female",tbl_Employees[[#This Row],[Attrition_Flag]]=1),1,0)</f>
        <v>0</v>
      </c>
      <c r="AN793">
        <f>IF(AND(tbl_Employees[[#This Row],[MaritalStatus]]="Married",tbl_Employees[[#This Row],[Attrition_Flag]]=1),1,0)</f>
        <v>0</v>
      </c>
      <c r="AO793">
        <v>1</v>
      </c>
      <c r="AP793">
        <f>IF(OR(tbl_Employees[[#This Row],[WorkLifeBalance]]=1,tbl_Employees[[#This Row],[WorkLifeBalance]]=2),1,0)</f>
        <v>0</v>
      </c>
    </row>
    <row r="794" spans="1:42" x14ac:dyDescent="0.3">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c r="AJ794">
        <v>3</v>
      </c>
      <c r="AK794" t="str">
        <f>VLOOKUP(tbl_Employees[[#This Row],[Fake_Performance]],Perf_Bands!$B:$C,2,FALSE)</f>
        <v>To be Improved</v>
      </c>
      <c r="AL794">
        <f>IF(tbl_Employees[[#This Row],[Attrition]]="Yes",1,0)</f>
        <v>1</v>
      </c>
      <c r="AM794">
        <f>IF(AND(tbl_Employees[[#This Row],[Gender]]="Female",tbl_Employees[[#This Row],[Attrition_Flag]]=1),1,0)</f>
        <v>1</v>
      </c>
      <c r="AN794">
        <f>IF(AND(tbl_Employees[[#This Row],[MaritalStatus]]="Married",tbl_Employees[[#This Row],[Attrition_Flag]]=1),1,0)</f>
        <v>0</v>
      </c>
      <c r="AO794">
        <v>1</v>
      </c>
      <c r="AP794">
        <f>IF(OR(tbl_Employees[[#This Row],[WorkLifeBalance]]=1,tbl_Employees[[#This Row],[WorkLifeBalance]]=2),1,0)</f>
        <v>0</v>
      </c>
    </row>
    <row r="795" spans="1:42" x14ac:dyDescent="0.3">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c r="AJ795">
        <v>2</v>
      </c>
      <c r="AK795" t="str">
        <f>VLOOKUP(tbl_Employees[[#This Row],[Fake_Performance]],Perf_Bands!$B:$C,2,FALSE)</f>
        <v>To be Improved</v>
      </c>
      <c r="AL795">
        <f>IF(tbl_Employees[[#This Row],[Attrition]]="Yes",1,0)</f>
        <v>0</v>
      </c>
      <c r="AM795">
        <f>IF(AND(tbl_Employees[[#This Row],[Gender]]="Female",tbl_Employees[[#This Row],[Attrition_Flag]]=1),1,0)</f>
        <v>0</v>
      </c>
      <c r="AN795">
        <f>IF(AND(tbl_Employees[[#This Row],[MaritalStatus]]="Married",tbl_Employees[[#This Row],[Attrition_Flag]]=1),1,0)</f>
        <v>0</v>
      </c>
      <c r="AO795">
        <v>1</v>
      </c>
      <c r="AP795">
        <f>IF(OR(tbl_Employees[[#This Row],[WorkLifeBalance]]=1,tbl_Employees[[#This Row],[WorkLifeBalance]]=2),1,0)</f>
        <v>1</v>
      </c>
    </row>
    <row r="796" spans="1:42" x14ac:dyDescent="0.3">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c r="AJ796">
        <v>1</v>
      </c>
      <c r="AK796" t="str">
        <f>VLOOKUP(tbl_Employees[[#This Row],[Fake_Performance]],Perf_Bands!$B:$C,2,FALSE)</f>
        <v>Performance Improvement Plan</v>
      </c>
      <c r="AL796">
        <f>IF(tbl_Employees[[#This Row],[Attrition]]="Yes",1,0)</f>
        <v>0</v>
      </c>
      <c r="AM796">
        <f>IF(AND(tbl_Employees[[#This Row],[Gender]]="Female",tbl_Employees[[#This Row],[Attrition_Flag]]=1),1,0)</f>
        <v>0</v>
      </c>
      <c r="AN796">
        <f>IF(AND(tbl_Employees[[#This Row],[MaritalStatus]]="Married",tbl_Employees[[#This Row],[Attrition_Flag]]=1),1,0)</f>
        <v>0</v>
      </c>
      <c r="AO796">
        <v>1</v>
      </c>
      <c r="AP796">
        <f>IF(OR(tbl_Employees[[#This Row],[WorkLifeBalance]]=1,tbl_Employees[[#This Row],[WorkLifeBalance]]=2),1,0)</f>
        <v>1</v>
      </c>
    </row>
    <row r="797" spans="1:42" x14ac:dyDescent="0.3">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c r="AJ797">
        <v>3</v>
      </c>
      <c r="AK797" t="str">
        <f>VLOOKUP(tbl_Employees[[#This Row],[Fake_Performance]],Perf_Bands!$B:$C,2,FALSE)</f>
        <v>To be Improved</v>
      </c>
      <c r="AL797">
        <f>IF(tbl_Employees[[#This Row],[Attrition]]="Yes",1,0)</f>
        <v>0</v>
      </c>
      <c r="AM797">
        <f>IF(AND(tbl_Employees[[#This Row],[Gender]]="Female",tbl_Employees[[#This Row],[Attrition_Flag]]=1),1,0)</f>
        <v>0</v>
      </c>
      <c r="AN797">
        <f>IF(AND(tbl_Employees[[#This Row],[MaritalStatus]]="Married",tbl_Employees[[#This Row],[Attrition_Flag]]=1),1,0)</f>
        <v>0</v>
      </c>
      <c r="AO797">
        <v>1</v>
      </c>
      <c r="AP797">
        <f>IF(OR(tbl_Employees[[#This Row],[WorkLifeBalance]]=1,tbl_Employees[[#This Row],[WorkLifeBalance]]=2),1,0)</f>
        <v>0</v>
      </c>
    </row>
    <row r="798" spans="1:42" x14ac:dyDescent="0.3">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c r="AJ798">
        <v>3</v>
      </c>
      <c r="AK798" t="str">
        <f>VLOOKUP(tbl_Employees[[#This Row],[Fake_Performance]],Perf_Bands!$B:$C,2,FALSE)</f>
        <v>To be Improved</v>
      </c>
      <c r="AL798">
        <f>IF(tbl_Employees[[#This Row],[Attrition]]="Yes",1,0)</f>
        <v>1</v>
      </c>
      <c r="AM798">
        <f>IF(AND(tbl_Employees[[#This Row],[Gender]]="Female",tbl_Employees[[#This Row],[Attrition_Flag]]=1),1,0)</f>
        <v>0</v>
      </c>
      <c r="AN798">
        <f>IF(AND(tbl_Employees[[#This Row],[MaritalStatus]]="Married",tbl_Employees[[#This Row],[Attrition_Flag]]=1),1,0)</f>
        <v>1</v>
      </c>
      <c r="AO798">
        <v>1</v>
      </c>
      <c r="AP798">
        <f>IF(OR(tbl_Employees[[#This Row],[WorkLifeBalance]]=1,tbl_Employees[[#This Row],[WorkLifeBalance]]=2),1,0)</f>
        <v>0</v>
      </c>
    </row>
    <row r="799" spans="1:42" x14ac:dyDescent="0.3">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c r="AJ799">
        <v>5</v>
      </c>
      <c r="AK799" t="str">
        <f>VLOOKUP(tbl_Employees[[#This Row],[Fake_Performance]],Perf_Bands!$B:$C,2,FALSE)</f>
        <v>High Performer</v>
      </c>
      <c r="AL799">
        <f>IF(tbl_Employees[[#This Row],[Attrition]]="Yes",1,0)</f>
        <v>1</v>
      </c>
      <c r="AM799">
        <f>IF(AND(tbl_Employees[[#This Row],[Gender]]="Female",tbl_Employees[[#This Row],[Attrition_Flag]]=1),1,0)</f>
        <v>0</v>
      </c>
      <c r="AN799">
        <f>IF(AND(tbl_Employees[[#This Row],[MaritalStatus]]="Married",tbl_Employees[[#This Row],[Attrition_Flag]]=1),1,0)</f>
        <v>0</v>
      </c>
      <c r="AO799">
        <v>1</v>
      </c>
      <c r="AP799">
        <f>IF(OR(tbl_Employees[[#This Row],[WorkLifeBalance]]=1,tbl_Employees[[#This Row],[WorkLifeBalance]]=2),1,0)</f>
        <v>1</v>
      </c>
    </row>
    <row r="800" spans="1:42" x14ac:dyDescent="0.3">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c r="AJ800">
        <v>1</v>
      </c>
      <c r="AK800" t="str">
        <f>VLOOKUP(tbl_Employees[[#This Row],[Fake_Performance]],Perf_Bands!$B:$C,2,FALSE)</f>
        <v>Performance Improvement Plan</v>
      </c>
      <c r="AL800">
        <f>IF(tbl_Employees[[#This Row],[Attrition]]="Yes",1,0)</f>
        <v>1</v>
      </c>
      <c r="AM800">
        <f>IF(AND(tbl_Employees[[#This Row],[Gender]]="Female",tbl_Employees[[#This Row],[Attrition_Flag]]=1),1,0)</f>
        <v>0</v>
      </c>
      <c r="AN800">
        <f>IF(AND(tbl_Employees[[#This Row],[MaritalStatus]]="Married",tbl_Employees[[#This Row],[Attrition_Flag]]=1),1,0)</f>
        <v>0</v>
      </c>
      <c r="AO800">
        <v>1</v>
      </c>
      <c r="AP800">
        <f>IF(OR(tbl_Employees[[#This Row],[WorkLifeBalance]]=1,tbl_Employees[[#This Row],[WorkLifeBalance]]=2),1,0)</f>
        <v>0</v>
      </c>
    </row>
    <row r="801" spans="1:42" x14ac:dyDescent="0.3">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c r="AJ801">
        <v>4</v>
      </c>
      <c r="AK801" t="str">
        <f>VLOOKUP(tbl_Employees[[#This Row],[Fake_Performance]],Perf_Bands!$B:$C,2,FALSE)</f>
        <v>High Performer</v>
      </c>
      <c r="AL801">
        <f>IF(tbl_Employees[[#This Row],[Attrition]]="Yes",1,0)</f>
        <v>0</v>
      </c>
      <c r="AM801">
        <f>IF(AND(tbl_Employees[[#This Row],[Gender]]="Female",tbl_Employees[[#This Row],[Attrition_Flag]]=1),1,0)</f>
        <v>0</v>
      </c>
      <c r="AN801">
        <f>IF(AND(tbl_Employees[[#This Row],[MaritalStatus]]="Married",tbl_Employees[[#This Row],[Attrition_Flag]]=1),1,0)</f>
        <v>0</v>
      </c>
      <c r="AO801">
        <v>1</v>
      </c>
      <c r="AP801">
        <f>IF(OR(tbl_Employees[[#This Row],[WorkLifeBalance]]=1,tbl_Employees[[#This Row],[WorkLifeBalance]]=2),1,0)</f>
        <v>0</v>
      </c>
    </row>
    <row r="802" spans="1:42" x14ac:dyDescent="0.3">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c r="AJ802">
        <v>5</v>
      </c>
      <c r="AK802" t="str">
        <f>VLOOKUP(tbl_Employees[[#This Row],[Fake_Performance]],Perf_Bands!$B:$C,2,FALSE)</f>
        <v>High Performer</v>
      </c>
      <c r="AL802">
        <f>IF(tbl_Employees[[#This Row],[Attrition]]="Yes",1,0)</f>
        <v>1</v>
      </c>
      <c r="AM802">
        <f>IF(AND(tbl_Employees[[#This Row],[Gender]]="Female",tbl_Employees[[#This Row],[Attrition_Flag]]=1),1,0)</f>
        <v>0</v>
      </c>
      <c r="AN802">
        <f>IF(AND(tbl_Employees[[#This Row],[MaritalStatus]]="Married",tbl_Employees[[#This Row],[Attrition_Flag]]=1),1,0)</f>
        <v>0</v>
      </c>
      <c r="AO802">
        <v>1</v>
      </c>
      <c r="AP802">
        <f>IF(OR(tbl_Employees[[#This Row],[WorkLifeBalance]]=1,tbl_Employees[[#This Row],[WorkLifeBalance]]=2),1,0)</f>
        <v>0</v>
      </c>
    </row>
    <row r="803" spans="1:42" x14ac:dyDescent="0.3">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c r="AJ803">
        <v>3</v>
      </c>
      <c r="AK803" t="str">
        <f>VLOOKUP(tbl_Employees[[#This Row],[Fake_Performance]],Perf_Bands!$B:$C,2,FALSE)</f>
        <v>To be Improved</v>
      </c>
      <c r="AL803">
        <f>IF(tbl_Employees[[#This Row],[Attrition]]="Yes",1,0)</f>
        <v>1</v>
      </c>
      <c r="AM803">
        <f>IF(AND(tbl_Employees[[#This Row],[Gender]]="Female",tbl_Employees[[#This Row],[Attrition_Flag]]=1),1,0)</f>
        <v>0</v>
      </c>
      <c r="AN803">
        <f>IF(AND(tbl_Employees[[#This Row],[MaritalStatus]]="Married",tbl_Employees[[#This Row],[Attrition_Flag]]=1),1,0)</f>
        <v>0</v>
      </c>
      <c r="AO803">
        <v>1</v>
      </c>
      <c r="AP803">
        <f>IF(OR(tbl_Employees[[#This Row],[WorkLifeBalance]]=1,tbl_Employees[[#This Row],[WorkLifeBalance]]=2),1,0)</f>
        <v>0</v>
      </c>
    </row>
    <row r="804" spans="1:42" x14ac:dyDescent="0.3">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c r="AJ804">
        <v>3</v>
      </c>
      <c r="AK804" t="str">
        <f>VLOOKUP(tbl_Employees[[#This Row],[Fake_Performance]],Perf_Bands!$B:$C,2,FALSE)</f>
        <v>To be Improved</v>
      </c>
      <c r="AL804">
        <f>IF(tbl_Employees[[#This Row],[Attrition]]="Yes",1,0)</f>
        <v>0</v>
      </c>
      <c r="AM804">
        <f>IF(AND(tbl_Employees[[#This Row],[Gender]]="Female",tbl_Employees[[#This Row],[Attrition_Flag]]=1),1,0)</f>
        <v>0</v>
      </c>
      <c r="AN804">
        <f>IF(AND(tbl_Employees[[#This Row],[MaritalStatus]]="Married",tbl_Employees[[#This Row],[Attrition_Flag]]=1),1,0)</f>
        <v>0</v>
      </c>
      <c r="AO804">
        <v>1</v>
      </c>
      <c r="AP804">
        <f>IF(OR(tbl_Employees[[#This Row],[WorkLifeBalance]]=1,tbl_Employees[[#This Row],[WorkLifeBalance]]=2),1,0)</f>
        <v>0</v>
      </c>
    </row>
    <row r="805" spans="1:42" x14ac:dyDescent="0.3">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c r="AJ805">
        <v>5</v>
      </c>
      <c r="AK805" t="str">
        <f>VLOOKUP(tbl_Employees[[#This Row],[Fake_Performance]],Perf_Bands!$B:$C,2,FALSE)</f>
        <v>High Performer</v>
      </c>
      <c r="AL805">
        <f>IF(tbl_Employees[[#This Row],[Attrition]]="Yes",1,0)</f>
        <v>0</v>
      </c>
      <c r="AM805">
        <f>IF(AND(tbl_Employees[[#This Row],[Gender]]="Female",tbl_Employees[[#This Row],[Attrition_Flag]]=1),1,0)</f>
        <v>0</v>
      </c>
      <c r="AN805">
        <f>IF(AND(tbl_Employees[[#This Row],[MaritalStatus]]="Married",tbl_Employees[[#This Row],[Attrition_Flag]]=1),1,0)</f>
        <v>0</v>
      </c>
      <c r="AO805">
        <v>1</v>
      </c>
      <c r="AP805">
        <f>IF(OR(tbl_Employees[[#This Row],[WorkLifeBalance]]=1,tbl_Employees[[#This Row],[WorkLifeBalance]]=2),1,0)</f>
        <v>0</v>
      </c>
    </row>
    <row r="806" spans="1:42" x14ac:dyDescent="0.3">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c r="AJ806">
        <v>4</v>
      </c>
      <c r="AK806" t="str">
        <f>VLOOKUP(tbl_Employees[[#This Row],[Fake_Performance]],Perf_Bands!$B:$C,2,FALSE)</f>
        <v>High Performer</v>
      </c>
      <c r="AL806">
        <f>IF(tbl_Employees[[#This Row],[Attrition]]="Yes",1,0)</f>
        <v>0</v>
      </c>
      <c r="AM806">
        <f>IF(AND(tbl_Employees[[#This Row],[Gender]]="Female",tbl_Employees[[#This Row],[Attrition_Flag]]=1),1,0)</f>
        <v>0</v>
      </c>
      <c r="AN806">
        <f>IF(AND(tbl_Employees[[#This Row],[MaritalStatus]]="Married",tbl_Employees[[#This Row],[Attrition_Flag]]=1),1,0)</f>
        <v>0</v>
      </c>
      <c r="AO806">
        <v>1</v>
      </c>
      <c r="AP806">
        <f>IF(OR(tbl_Employees[[#This Row],[WorkLifeBalance]]=1,tbl_Employees[[#This Row],[WorkLifeBalance]]=2),1,0)</f>
        <v>1</v>
      </c>
    </row>
    <row r="807" spans="1:42" x14ac:dyDescent="0.3">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c r="AJ807">
        <v>2</v>
      </c>
      <c r="AK807" t="str">
        <f>VLOOKUP(tbl_Employees[[#This Row],[Fake_Performance]],Perf_Bands!$B:$C,2,FALSE)</f>
        <v>To be Improved</v>
      </c>
      <c r="AL807">
        <f>IF(tbl_Employees[[#This Row],[Attrition]]="Yes",1,0)</f>
        <v>0</v>
      </c>
      <c r="AM807">
        <f>IF(AND(tbl_Employees[[#This Row],[Gender]]="Female",tbl_Employees[[#This Row],[Attrition_Flag]]=1),1,0)</f>
        <v>0</v>
      </c>
      <c r="AN807">
        <f>IF(AND(tbl_Employees[[#This Row],[MaritalStatus]]="Married",tbl_Employees[[#This Row],[Attrition_Flag]]=1),1,0)</f>
        <v>0</v>
      </c>
      <c r="AO807">
        <v>1</v>
      </c>
      <c r="AP807">
        <f>IF(OR(tbl_Employees[[#This Row],[WorkLifeBalance]]=1,tbl_Employees[[#This Row],[WorkLifeBalance]]=2),1,0)</f>
        <v>0</v>
      </c>
    </row>
    <row r="808" spans="1:42" x14ac:dyDescent="0.3">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c r="AJ808">
        <v>2</v>
      </c>
      <c r="AK808" t="str">
        <f>VLOOKUP(tbl_Employees[[#This Row],[Fake_Performance]],Perf_Bands!$B:$C,2,FALSE)</f>
        <v>To be Improved</v>
      </c>
      <c r="AL808">
        <f>IF(tbl_Employees[[#This Row],[Attrition]]="Yes",1,0)</f>
        <v>0</v>
      </c>
      <c r="AM808">
        <f>IF(AND(tbl_Employees[[#This Row],[Gender]]="Female",tbl_Employees[[#This Row],[Attrition_Flag]]=1),1,0)</f>
        <v>0</v>
      </c>
      <c r="AN808">
        <f>IF(AND(tbl_Employees[[#This Row],[MaritalStatus]]="Married",tbl_Employees[[#This Row],[Attrition_Flag]]=1),1,0)</f>
        <v>0</v>
      </c>
      <c r="AO808">
        <v>1</v>
      </c>
      <c r="AP808">
        <f>IF(OR(tbl_Employees[[#This Row],[WorkLifeBalance]]=1,tbl_Employees[[#This Row],[WorkLifeBalance]]=2),1,0)</f>
        <v>0</v>
      </c>
    </row>
    <row r="809" spans="1:42" x14ac:dyDescent="0.3">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c r="AJ809">
        <v>3</v>
      </c>
      <c r="AK809" t="str">
        <f>VLOOKUP(tbl_Employees[[#This Row],[Fake_Performance]],Perf_Bands!$B:$C,2,FALSE)</f>
        <v>To be Improved</v>
      </c>
      <c r="AL809">
        <f>IF(tbl_Employees[[#This Row],[Attrition]]="Yes",1,0)</f>
        <v>0</v>
      </c>
      <c r="AM809">
        <f>IF(AND(tbl_Employees[[#This Row],[Gender]]="Female",tbl_Employees[[#This Row],[Attrition_Flag]]=1),1,0)</f>
        <v>0</v>
      </c>
      <c r="AN809">
        <f>IF(AND(tbl_Employees[[#This Row],[MaritalStatus]]="Married",tbl_Employees[[#This Row],[Attrition_Flag]]=1),1,0)</f>
        <v>0</v>
      </c>
      <c r="AO809">
        <v>1</v>
      </c>
      <c r="AP809">
        <f>IF(OR(tbl_Employees[[#This Row],[WorkLifeBalance]]=1,tbl_Employees[[#This Row],[WorkLifeBalance]]=2),1,0)</f>
        <v>0</v>
      </c>
    </row>
    <row r="810" spans="1:42" x14ac:dyDescent="0.3">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c r="AJ810">
        <v>4</v>
      </c>
      <c r="AK810" t="str">
        <f>VLOOKUP(tbl_Employees[[#This Row],[Fake_Performance]],Perf_Bands!$B:$C,2,FALSE)</f>
        <v>High Performer</v>
      </c>
      <c r="AL810">
        <f>IF(tbl_Employees[[#This Row],[Attrition]]="Yes",1,0)</f>
        <v>0</v>
      </c>
      <c r="AM810">
        <f>IF(AND(tbl_Employees[[#This Row],[Gender]]="Female",tbl_Employees[[#This Row],[Attrition_Flag]]=1),1,0)</f>
        <v>0</v>
      </c>
      <c r="AN810">
        <f>IF(AND(tbl_Employees[[#This Row],[MaritalStatus]]="Married",tbl_Employees[[#This Row],[Attrition_Flag]]=1),1,0)</f>
        <v>0</v>
      </c>
      <c r="AO810">
        <v>1</v>
      </c>
      <c r="AP810">
        <f>IF(OR(tbl_Employees[[#This Row],[WorkLifeBalance]]=1,tbl_Employees[[#This Row],[WorkLifeBalance]]=2),1,0)</f>
        <v>0</v>
      </c>
    </row>
    <row r="811" spans="1:42" x14ac:dyDescent="0.3">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c r="AJ811">
        <v>4</v>
      </c>
      <c r="AK811" t="str">
        <f>VLOOKUP(tbl_Employees[[#This Row],[Fake_Performance]],Perf_Bands!$B:$C,2,FALSE)</f>
        <v>High Performer</v>
      </c>
      <c r="AL811">
        <f>IF(tbl_Employees[[#This Row],[Attrition]]="Yes",1,0)</f>
        <v>0</v>
      </c>
      <c r="AM811">
        <f>IF(AND(tbl_Employees[[#This Row],[Gender]]="Female",tbl_Employees[[#This Row],[Attrition_Flag]]=1),1,0)</f>
        <v>0</v>
      </c>
      <c r="AN811">
        <f>IF(AND(tbl_Employees[[#This Row],[MaritalStatus]]="Married",tbl_Employees[[#This Row],[Attrition_Flag]]=1),1,0)</f>
        <v>0</v>
      </c>
      <c r="AO811">
        <v>1</v>
      </c>
      <c r="AP811">
        <f>IF(OR(tbl_Employees[[#This Row],[WorkLifeBalance]]=1,tbl_Employees[[#This Row],[WorkLifeBalance]]=2),1,0)</f>
        <v>1</v>
      </c>
    </row>
    <row r="812" spans="1:42" x14ac:dyDescent="0.3">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c r="AJ812">
        <v>3</v>
      </c>
      <c r="AK812" t="str">
        <f>VLOOKUP(tbl_Employees[[#This Row],[Fake_Performance]],Perf_Bands!$B:$C,2,FALSE)</f>
        <v>To be Improved</v>
      </c>
      <c r="AL812">
        <f>IF(tbl_Employees[[#This Row],[Attrition]]="Yes",1,0)</f>
        <v>0</v>
      </c>
      <c r="AM812">
        <f>IF(AND(tbl_Employees[[#This Row],[Gender]]="Female",tbl_Employees[[#This Row],[Attrition_Flag]]=1),1,0)</f>
        <v>0</v>
      </c>
      <c r="AN812">
        <f>IF(AND(tbl_Employees[[#This Row],[MaritalStatus]]="Married",tbl_Employees[[#This Row],[Attrition_Flag]]=1),1,0)</f>
        <v>0</v>
      </c>
      <c r="AO812">
        <v>1</v>
      </c>
      <c r="AP812">
        <f>IF(OR(tbl_Employees[[#This Row],[WorkLifeBalance]]=1,tbl_Employees[[#This Row],[WorkLifeBalance]]=2),1,0)</f>
        <v>0</v>
      </c>
    </row>
    <row r="813" spans="1:42" x14ac:dyDescent="0.3">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c r="AJ813">
        <v>5</v>
      </c>
      <c r="AK813" t="str">
        <f>VLOOKUP(tbl_Employees[[#This Row],[Fake_Performance]],Perf_Bands!$B:$C,2,FALSE)</f>
        <v>High Performer</v>
      </c>
      <c r="AL813">
        <f>IF(tbl_Employees[[#This Row],[Attrition]]="Yes",1,0)</f>
        <v>0</v>
      </c>
      <c r="AM813">
        <f>IF(AND(tbl_Employees[[#This Row],[Gender]]="Female",tbl_Employees[[#This Row],[Attrition_Flag]]=1),1,0)</f>
        <v>0</v>
      </c>
      <c r="AN813">
        <f>IF(AND(tbl_Employees[[#This Row],[MaritalStatus]]="Married",tbl_Employees[[#This Row],[Attrition_Flag]]=1),1,0)</f>
        <v>0</v>
      </c>
      <c r="AO813">
        <v>1</v>
      </c>
      <c r="AP813">
        <f>IF(OR(tbl_Employees[[#This Row],[WorkLifeBalance]]=1,tbl_Employees[[#This Row],[WorkLifeBalance]]=2),1,0)</f>
        <v>0</v>
      </c>
    </row>
    <row r="814" spans="1:42" x14ac:dyDescent="0.3">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c r="AJ814">
        <v>2</v>
      </c>
      <c r="AK814" t="str">
        <f>VLOOKUP(tbl_Employees[[#This Row],[Fake_Performance]],Perf_Bands!$B:$C,2,FALSE)</f>
        <v>To be Improved</v>
      </c>
      <c r="AL814">
        <f>IF(tbl_Employees[[#This Row],[Attrition]]="Yes",1,0)</f>
        <v>0</v>
      </c>
      <c r="AM814">
        <f>IF(AND(tbl_Employees[[#This Row],[Gender]]="Female",tbl_Employees[[#This Row],[Attrition_Flag]]=1),1,0)</f>
        <v>0</v>
      </c>
      <c r="AN814">
        <f>IF(AND(tbl_Employees[[#This Row],[MaritalStatus]]="Married",tbl_Employees[[#This Row],[Attrition_Flag]]=1),1,0)</f>
        <v>0</v>
      </c>
      <c r="AO814">
        <v>1</v>
      </c>
      <c r="AP814">
        <f>IF(OR(tbl_Employees[[#This Row],[WorkLifeBalance]]=1,tbl_Employees[[#This Row],[WorkLifeBalance]]=2),1,0)</f>
        <v>0</v>
      </c>
    </row>
    <row r="815" spans="1:42" x14ac:dyDescent="0.3">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c r="AJ815">
        <v>4</v>
      </c>
      <c r="AK815" t="str">
        <f>VLOOKUP(tbl_Employees[[#This Row],[Fake_Performance]],Perf_Bands!$B:$C,2,FALSE)</f>
        <v>High Performer</v>
      </c>
      <c r="AL815">
        <f>IF(tbl_Employees[[#This Row],[Attrition]]="Yes",1,0)</f>
        <v>1</v>
      </c>
      <c r="AM815">
        <f>IF(AND(tbl_Employees[[#This Row],[Gender]]="Female",tbl_Employees[[#This Row],[Attrition_Flag]]=1),1,0)</f>
        <v>0</v>
      </c>
      <c r="AN815">
        <f>IF(AND(tbl_Employees[[#This Row],[MaritalStatus]]="Married",tbl_Employees[[#This Row],[Attrition_Flag]]=1),1,0)</f>
        <v>0</v>
      </c>
      <c r="AO815">
        <v>1</v>
      </c>
      <c r="AP815">
        <f>IF(OR(tbl_Employees[[#This Row],[WorkLifeBalance]]=1,tbl_Employees[[#This Row],[WorkLifeBalance]]=2),1,0)</f>
        <v>0</v>
      </c>
    </row>
    <row r="816" spans="1:42" x14ac:dyDescent="0.3">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c r="AJ816">
        <v>1</v>
      </c>
      <c r="AK816" t="str">
        <f>VLOOKUP(tbl_Employees[[#This Row],[Fake_Performance]],Perf_Bands!$B:$C,2,FALSE)</f>
        <v>Performance Improvement Plan</v>
      </c>
      <c r="AL816">
        <f>IF(tbl_Employees[[#This Row],[Attrition]]="Yes",1,0)</f>
        <v>0</v>
      </c>
      <c r="AM816">
        <f>IF(AND(tbl_Employees[[#This Row],[Gender]]="Female",tbl_Employees[[#This Row],[Attrition_Flag]]=1),1,0)</f>
        <v>0</v>
      </c>
      <c r="AN816">
        <f>IF(AND(tbl_Employees[[#This Row],[MaritalStatus]]="Married",tbl_Employees[[#This Row],[Attrition_Flag]]=1),1,0)</f>
        <v>0</v>
      </c>
      <c r="AO816">
        <v>1</v>
      </c>
      <c r="AP816">
        <f>IF(OR(tbl_Employees[[#This Row],[WorkLifeBalance]]=1,tbl_Employees[[#This Row],[WorkLifeBalance]]=2),1,0)</f>
        <v>0</v>
      </c>
    </row>
    <row r="817" spans="1:42" x14ac:dyDescent="0.3">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c r="AJ817">
        <v>5</v>
      </c>
      <c r="AK817" t="str">
        <f>VLOOKUP(tbl_Employees[[#This Row],[Fake_Performance]],Perf_Bands!$B:$C,2,FALSE)</f>
        <v>High Performer</v>
      </c>
      <c r="AL817">
        <f>IF(tbl_Employees[[#This Row],[Attrition]]="Yes",1,0)</f>
        <v>0</v>
      </c>
      <c r="AM817">
        <f>IF(AND(tbl_Employees[[#This Row],[Gender]]="Female",tbl_Employees[[#This Row],[Attrition_Flag]]=1),1,0)</f>
        <v>0</v>
      </c>
      <c r="AN817">
        <f>IF(AND(tbl_Employees[[#This Row],[MaritalStatus]]="Married",tbl_Employees[[#This Row],[Attrition_Flag]]=1),1,0)</f>
        <v>0</v>
      </c>
      <c r="AO817">
        <v>1</v>
      </c>
      <c r="AP817">
        <f>IF(OR(tbl_Employees[[#This Row],[WorkLifeBalance]]=1,tbl_Employees[[#This Row],[WorkLifeBalance]]=2),1,0)</f>
        <v>0</v>
      </c>
    </row>
    <row r="818" spans="1:42" x14ac:dyDescent="0.3">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c r="AJ818">
        <v>4</v>
      </c>
      <c r="AK818" t="str">
        <f>VLOOKUP(tbl_Employees[[#This Row],[Fake_Performance]],Perf_Bands!$B:$C,2,FALSE)</f>
        <v>High Performer</v>
      </c>
      <c r="AL818">
        <f>IF(tbl_Employees[[#This Row],[Attrition]]="Yes",1,0)</f>
        <v>0</v>
      </c>
      <c r="AM818">
        <f>IF(AND(tbl_Employees[[#This Row],[Gender]]="Female",tbl_Employees[[#This Row],[Attrition_Flag]]=1),1,0)</f>
        <v>0</v>
      </c>
      <c r="AN818">
        <f>IF(AND(tbl_Employees[[#This Row],[MaritalStatus]]="Married",tbl_Employees[[#This Row],[Attrition_Flag]]=1),1,0)</f>
        <v>0</v>
      </c>
      <c r="AO818">
        <v>1</v>
      </c>
      <c r="AP818">
        <f>IF(OR(tbl_Employees[[#This Row],[WorkLifeBalance]]=1,tbl_Employees[[#This Row],[WorkLifeBalance]]=2),1,0)</f>
        <v>1</v>
      </c>
    </row>
    <row r="819" spans="1:42" x14ac:dyDescent="0.3">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c r="AJ819">
        <v>1</v>
      </c>
      <c r="AK819" t="str">
        <f>VLOOKUP(tbl_Employees[[#This Row],[Fake_Performance]],Perf_Bands!$B:$C,2,FALSE)</f>
        <v>Performance Improvement Plan</v>
      </c>
      <c r="AL819">
        <f>IF(tbl_Employees[[#This Row],[Attrition]]="Yes",1,0)</f>
        <v>0</v>
      </c>
      <c r="AM819">
        <f>IF(AND(tbl_Employees[[#This Row],[Gender]]="Female",tbl_Employees[[#This Row],[Attrition_Flag]]=1),1,0)</f>
        <v>0</v>
      </c>
      <c r="AN819">
        <f>IF(AND(tbl_Employees[[#This Row],[MaritalStatus]]="Married",tbl_Employees[[#This Row],[Attrition_Flag]]=1),1,0)</f>
        <v>0</v>
      </c>
      <c r="AO819">
        <v>1</v>
      </c>
      <c r="AP819">
        <f>IF(OR(tbl_Employees[[#This Row],[WorkLifeBalance]]=1,tbl_Employees[[#This Row],[WorkLifeBalance]]=2),1,0)</f>
        <v>0</v>
      </c>
    </row>
    <row r="820" spans="1:42" x14ac:dyDescent="0.3">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c r="AJ820">
        <v>1</v>
      </c>
      <c r="AK820" t="str">
        <f>VLOOKUP(tbl_Employees[[#This Row],[Fake_Performance]],Perf_Bands!$B:$C,2,FALSE)</f>
        <v>Performance Improvement Plan</v>
      </c>
      <c r="AL820">
        <f>IF(tbl_Employees[[#This Row],[Attrition]]="Yes",1,0)</f>
        <v>0</v>
      </c>
      <c r="AM820">
        <f>IF(AND(tbl_Employees[[#This Row],[Gender]]="Female",tbl_Employees[[#This Row],[Attrition_Flag]]=1),1,0)</f>
        <v>0</v>
      </c>
      <c r="AN820">
        <f>IF(AND(tbl_Employees[[#This Row],[MaritalStatus]]="Married",tbl_Employees[[#This Row],[Attrition_Flag]]=1),1,0)</f>
        <v>0</v>
      </c>
      <c r="AO820">
        <v>1</v>
      </c>
      <c r="AP820">
        <f>IF(OR(tbl_Employees[[#This Row],[WorkLifeBalance]]=1,tbl_Employees[[#This Row],[WorkLifeBalance]]=2),1,0)</f>
        <v>0</v>
      </c>
    </row>
    <row r="821" spans="1:42" x14ac:dyDescent="0.3">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c r="AJ821">
        <v>5</v>
      </c>
      <c r="AK821" t="str">
        <f>VLOOKUP(tbl_Employees[[#This Row],[Fake_Performance]],Perf_Bands!$B:$C,2,FALSE)</f>
        <v>High Performer</v>
      </c>
      <c r="AL821">
        <f>IF(tbl_Employees[[#This Row],[Attrition]]="Yes",1,0)</f>
        <v>0</v>
      </c>
      <c r="AM821">
        <f>IF(AND(tbl_Employees[[#This Row],[Gender]]="Female",tbl_Employees[[#This Row],[Attrition_Flag]]=1),1,0)</f>
        <v>0</v>
      </c>
      <c r="AN821">
        <f>IF(AND(tbl_Employees[[#This Row],[MaritalStatus]]="Married",tbl_Employees[[#This Row],[Attrition_Flag]]=1),1,0)</f>
        <v>0</v>
      </c>
      <c r="AO821">
        <v>1</v>
      </c>
      <c r="AP821">
        <f>IF(OR(tbl_Employees[[#This Row],[WorkLifeBalance]]=1,tbl_Employees[[#This Row],[WorkLifeBalance]]=2),1,0)</f>
        <v>1</v>
      </c>
    </row>
    <row r="822" spans="1:42" x14ac:dyDescent="0.3">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c r="AJ822">
        <v>3</v>
      </c>
      <c r="AK822" t="str">
        <f>VLOOKUP(tbl_Employees[[#This Row],[Fake_Performance]],Perf_Bands!$B:$C,2,FALSE)</f>
        <v>To be Improved</v>
      </c>
      <c r="AL822">
        <f>IF(tbl_Employees[[#This Row],[Attrition]]="Yes",1,0)</f>
        <v>0</v>
      </c>
      <c r="AM822">
        <f>IF(AND(tbl_Employees[[#This Row],[Gender]]="Female",tbl_Employees[[#This Row],[Attrition_Flag]]=1),1,0)</f>
        <v>0</v>
      </c>
      <c r="AN822">
        <f>IF(AND(tbl_Employees[[#This Row],[MaritalStatus]]="Married",tbl_Employees[[#This Row],[Attrition_Flag]]=1),1,0)</f>
        <v>0</v>
      </c>
      <c r="AO822">
        <v>1</v>
      </c>
      <c r="AP822">
        <f>IF(OR(tbl_Employees[[#This Row],[WorkLifeBalance]]=1,tbl_Employees[[#This Row],[WorkLifeBalance]]=2),1,0)</f>
        <v>0</v>
      </c>
    </row>
    <row r="823" spans="1:42" x14ac:dyDescent="0.3">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c r="AJ823">
        <v>4</v>
      </c>
      <c r="AK823" t="str">
        <f>VLOOKUP(tbl_Employees[[#This Row],[Fake_Performance]],Perf_Bands!$B:$C,2,FALSE)</f>
        <v>High Performer</v>
      </c>
      <c r="AL823">
        <f>IF(tbl_Employees[[#This Row],[Attrition]]="Yes",1,0)</f>
        <v>0</v>
      </c>
      <c r="AM823">
        <f>IF(AND(tbl_Employees[[#This Row],[Gender]]="Female",tbl_Employees[[#This Row],[Attrition_Flag]]=1),1,0)</f>
        <v>0</v>
      </c>
      <c r="AN823">
        <f>IF(AND(tbl_Employees[[#This Row],[MaritalStatus]]="Married",tbl_Employees[[#This Row],[Attrition_Flag]]=1),1,0)</f>
        <v>0</v>
      </c>
      <c r="AO823">
        <v>1</v>
      </c>
      <c r="AP823">
        <f>IF(OR(tbl_Employees[[#This Row],[WorkLifeBalance]]=1,tbl_Employees[[#This Row],[WorkLifeBalance]]=2),1,0)</f>
        <v>0</v>
      </c>
    </row>
    <row r="824" spans="1:42" x14ac:dyDescent="0.3">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c r="AJ824">
        <v>4</v>
      </c>
      <c r="AK824" t="str">
        <f>VLOOKUP(tbl_Employees[[#This Row],[Fake_Performance]],Perf_Bands!$B:$C,2,FALSE)</f>
        <v>High Performer</v>
      </c>
      <c r="AL824">
        <f>IF(tbl_Employees[[#This Row],[Attrition]]="Yes",1,0)</f>
        <v>0</v>
      </c>
      <c r="AM824">
        <f>IF(AND(tbl_Employees[[#This Row],[Gender]]="Female",tbl_Employees[[#This Row],[Attrition_Flag]]=1),1,0)</f>
        <v>0</v>
      </c>
      <c r="AN824">
        <f>IF(AND(tbl_Employees[[#This Row],[MaritalStatus]]="Married",tbl_Employees[[#This Row],[Attrition_Flag]]=1),1,0)</f>
        <v>0</v>
      </c>
      <c r="AO824">
        <v>1</v>
      </c>
      <c r="AP824">
        <f>IF(OR(tbl_Employees[[#This Row],[WorkLifeBalance]]=1,tbl_Employees[[#This Row],[WorkLifeBalance]]=2),1,0)</f>
        <v>1</v>
      </c>
    </row>
    <row r="825" spans="1:42" x14ac:dyDescent="0.3">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c r="AJ825">
        <v>2</v>
      </c>
      <c r="AK825" t="str">
        <f>VLOOKUP(tbl_Employees[[#This Row],[Fake_Performance]],Perf_Bands!$B:$C,2,FALSE)</f>
        <v>To be Improved</v>
      </c>
      <c r="AL825">
        <f>IF(tbl_Employees[[#This Row],[Attrition]]="Yes",1,0)</f>
        <v>0</v>
      </c>
      <c r="AM825">
        <f>IF(AND(tbl_Employees[[#This Row],[Gender]]="Female",tbl_Employees[[#This Row],[Attrition_Flag]]=1),1,0)</f>
        <v>0</v>
      </c>
      <c r="AN825">
        <f>IF(AND(tbl_Employees[[#This Row],[MaritalStatus]]="Married",tbl_Employees[[#This Row],[Attrition_Flag]]=1),1,0)</f>
        <v>0</v>
      </c>
      <c r="AO825">
        <v>1</v>
      </c>
      <c r="AP825">
        <f>IF(OR(tbl_Employees[[#This Row],[WorkLifeBalance]]=1,tbl_Employees[[#This Row],[WorkLifeBalance]]=2),1,0)</f>
        <v>1</v>
      </c>
    </row>
    <row r="826" spans="1:42" x14ac:dyDescent="0.3">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c r="AJ826">
        <v>3</v>
      </c>
      <c r="AK826" t="str">
        <f>VLOOKUP(tbl_Employees[[#This Row],[Fake_Performance]],Perf_Bands!$B:$C,2,FALSE)</f>
        <v>To be Improved</v>
      </c>
      <c r="AL826">
        <f>IF(tbl_Employees[[#This Row],[Attrition]]="Yes",1,0)</f>
        <v>0</v>
      </c>
      <c r="AM826">
        <f>IF(AND(tbl_Employees[[#This Row],[Gender]]="Female",tbl_Employees[[#This Row],[Attrition_Flag]]=1),1,0)</f>
        <v>0</v>
      </c>
      <c r="AN826">
        <f>IF(AND(tbl_Employees[[#This Row],[MaritalStatus]]="Married",tbl_Employees[[#This Row],[Attrition_Flag]]=1),1,0)</f>
        <v>0</v>
      </c>
      <c r="AO826">
        <v>1</v>
      </c>
      <c r="AP826">
        <f>IF(OR(tbl_Employees[[#This Row],[WorkLifeBalance]]=1,tbl_Employees[[#This Row],[WorkLifeBalance]]=2),1,0)</f>
        <v>0</v>
      </c>
    </row>
    <row r="827" spans="1:42" x14ac:dyDescent="0.3">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c r="AJ827">
        <v>1</v>
      </c>
      <c r="AK827" t="str">
        <f>VLOOKUP(tbl_Employees[[#This Row],[Fake_Performance]],Perf_Bands!$B:$C,2,FALSE)</f>
        <v>Performance Improvement Plan</v>
      </c>
      <c r="AL827">
        <f>IF(tbl_Employees[[#This Row],[Attrition]]="Yes",1,0)</f>
        <v>0</v>
      </c>
      <c r="AM827">
        <f>IF(AND(tbl_Employees[[#This Row],[Gender]]="Female",tbl_Employees[[#This Row],[Attrition_Flag]]=1),1,0)</f>
        <v>0</v>
      </c>
      <c r="AN827">
        <f>IF(AND(tbl_Employees[[#This Row],[MaritalStatus]]="Married",tbl_Employees[[#This Row],[Attrition_Flag]]=1),1,0)</f>
        <v>0</v>
      </c>
      <c r="AO827">
        <v>1</v>
      </c>
      <c r="AP827">
        <f>IF(OR(tbl_Employees[[#This Row],[WorkLifeBalance]]=1,tbl_Employees[[#This Row],[WorkLifeBalance]]=2),1,0)</f>
        <v>1</v>
      </c>
    </row>
    <row r="828" spans="1:42" x14ac:dyDescent="0.3">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c r="AJ828">
        <v>5</v>
      </c>
      <c r="AK828" t="str">
        <f>VLOOKUP(tbl_Employees[[#This Row],[Fake_Performance]],Perf_Bands!$B:$C,2,FALSE)</f>
        <v>High Performer</v>
      </c>
      <c r="AL828">
        <f>IF(tbl_Employees[[#This Row],[Attrition]]="Yes",1,0)</f>
        <v>0</v>
      </c>
      <c r="AM828">
        <f>IF(AND(tbl_Employees[[#This Row],[Gender]]="Female",tbl_Employees[[#This Row],[Attrition_Flag]]=1),1,0)</f>
        <v>0</v>
      </c>
      <c r="AN828">
        <f>IF(AND(tbl_Employees[[#This Row],[MaritalStatus]]="Married",tbl_Employees[[#This Row],[Attrition_Flag]]=1),1,0)</f>
        <v>0</v>
      </c>
      <c r="AO828">
        <v>1</v>
      </c>
      <c r="AP828">
        <f>IF(OR(tbl_Employees[[#This Row],[WorkLifeBalance]]=1,tbl_Employees[[#This Row],[WorkLifeBalance]]=2),1,0)</f>
        <v>0</v>
      </c>
    </row>
    <row r="829" spans="1:42" x14ac:dyDescent="0.3">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c r="AJ829">
        <v>4</v>
      </c>
      <c r="AK829" t="str">
        <f>VLOOKUP(tbl_Employees[[#This Row],[Fake_Performance]],Perf_Bands!$B:$C,2,FALSE)</f>
        <v>High Performer</v>
      </c>
      <c r="AL829">
        <f>IF(tbl_Employees[[#This Row],[Attrition]]="Yes",1,0)</f>
        <v>0</v>
      </c>
      <c r="AM829">
        <f>IF(AND(tbl_Employees[[#This Row],[Gender]]="Female",tbl_Employees[[#This Row],[Attrition_Flag]]=1),1,0)</f>
        <v>0</v>
      </c>
      <c r="AN829">
        <f>IF(AND(tbl_Employees[[#This Row],[MaritalStatus]]="Married",tbl_Employees[[#This Row],[Attrition_Flag]]=1),1,0)</f>
        <v>0</v>
      </c>
      <c r="AO829">
        <v>1</v>
      </c>
      <c r="AP829">
        <f>IF(OR(tbl_Employees[[#This Row],[WorkLifeBalance]]=1,tbl_Employees[[#This Row],[WorkLifeBalance]]=2),1,0)</f>
        <v>0</v>
      </c>
    </row>
    <row r="830" spans="1:42" x14ac:dyDescent="0.3">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c r="AJ830">
        <v>1</v>
      </c>
      <c r="AK830" t="str">
        <f>VLOOKUP(tbl_Employees[[#This Row],[Fake_Performance]],Perf_Bands!$B:$C,2,FALSE)</f>
        <v>Performance Improvement Plan</v>
      </c>
      <c r="AL830">
        <f>IF(tbl_Employees[[#This Row],[Attrition]]="Yes",1,0)</f>
        <v>1</v>
      </c>
      <c r="AM830">
        <f>IF(AND(tbl_Employees[[#This Row],[Gender]]="Female",tbl_Employees[[#This Row],[Attrition_Flag]]=1),1,0)</f>
        <v>0</v>
      </c>
      <c r="AN830">
        <f>IF(AND(tbl_Employees[[#This Row],[MaritalStatus]]="Married",tbl_Employees[[#This Row],[Attrition_Flag]]=1),1,0)</f>
        <v>0</v>
      </c>
      <c r="AO830">
        <v>1</v>
      </c>
      <c r="AP830">
        <f>IF(OR(tbl_Employees[[#This Row],[WorkLifeBalance]]=1,tbl_Employees[[#This Row],[WorkLifeBalance]]=2),1,0)</f>
        <v>0</v>
      </c>
    </row>
    <row r="831" spans="1:42" x14ac:dyDescent="0.3">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c r="AJ831">
        <v>2</v>
      </c>
      <c r="AK831" t="str">
        <f>VLOOKUP(tbl_Employees[[#This Row],[Fake_Performance]],Perf_Bands!$B:$C,2,FALSE)</f>
        <v>To be Improved</v>
      </c>
      <c r="AL831">
        <f>IF(tbl_Employees[[#This Row],[Attrition]]="Yes",1,0)</f>
        <v>1</v>
      </c>
      <c r="AM831">
        <f>IF(AND(tbl_Employees[[#This Row],[Gender]]="Female",tbl_Employees[[#This Row],[Attrition_Flag]]=1),1,0)</f>
        <v>1</v>
      </c>
      <c r="AN831">
        <f>IF(AND(tbl_Employees[[#This Row],[MaritalStatus]]="Married",tbl_Employees[[#This Row],[Attrition_Flag]]=1),1,0)</f>
        <v>0</v>
      </c>
      <c r="AO831">
        <v>1</v>
      </c>
      <c r="AP831">
        <f>IF(OR(tbl_Employees[[#This Row],[WorkLifeBalance]]=1,tbl_Employees[[#This Row],[WorkLifeBalance]]=2),1,0)</f>
        <v>0</v>
      </c>
    </row>
    <row r="832" spans="1:42" x14ac:dyDescent="0.3">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c r="AJ832">
        <v>2</v>
      </c>
      <c r="AK832" t="str">
        <f>VLOOKUP(tbl_Employees[[#This Row],[Fake_Performance]],Perf_Bands!$B:$C,2,FALSE)</f>
        <v>To be Improved</v>
      </c>
      <c r="AL832">
        <f>IF(tbl_Employees[[#This Row],[Attrition]]="Yes",1,0)</f>
        <v>0</v>
      </c>
      <c r="AM832">
        <f>IF(AND(tbl_Employees[[#This Row],[Gender]]="Female",tbl_Employees[[#This Row],[Attrition_Flag]]=1),1,0)</f>
        <v>0</v>
      </c>
      <c r="AN832">
        <f>IF(AND(tbl_Employees[[#This Row],[MaritalStatus]]="Married",tbl_Employees[[#This Row],[Attrition_Flag]]=1),1,0)</f>
        <v>0</v>
      </c>
      <c r="AO832">
        <v>1</v>
      </c>
      <c r="AP832">
        <f>IF(OR(tbl_Employees[[#This Row],[WorkLifeBalance]]=1,tbl_Employees[[#This Row],[WorkLifeBalance]]=2),1,0)</f>
        <v>0</v>
      </c>
    </row>
    <row r="833" spans="1:42" x14ac:dyDescent="0.3">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c r="AJ833">
        <v>2</v>
      </c>
      <c r="AK833" t="str">
        <f>VLOOKUP(tbl_Employees[[#This Row],[Fake_Performance]],Perf_Bands!$B:$C,2,FALSE)</f>
        <v>To be Improved</v>
      </c>
      <c r="AL833">
        <f>IF(tbl_Employees[[#This Row],[Attrition]]="Yes",1,0)</f>
        <v>1</v>
      </c>
      <c r="AM833">
        <f>IF(AND(tbl_Employees[[#This Row],[Gender]]="Female",tbl_Employees[[#This Row],[Attrition_Flag]]=1),1,0)</f>
        <v>0</v>
      </c>
      <c r="AN833">
        <f>IF(AND(tbl_Employees[[#This Row],[MaritalStatus]]="Married",tbl_Employees[[#This Row],[Attrition_Flag]]=1),1,0)</f>
        <v>1</v>
      </c>
      <c r="AO833">
        <v>1</v>
      </c>
      <c r="AP833">
        <f>IF(OR(tbl_Employees[[#This Row],[WorkLifeBalance]]=1,tbl_Employees[[#This Row],[WorkLifeBalance]]=2),1,0)</f>
        <v>1</v>
      </c>
    </row>
    <row r="834" spans="1:42" x14ac:dyDescent="0.3">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c r="AJ834">
        <v>2</v>
      </c>
      <c r="AK834" t="str">
        <f>VLOOKUP(tbl_Employees[[#This Row],[Fake_Performance]],Perf_Bands!$B:$C,2,FALSE)</f>
        <v>To be Improved</v>
      </c>
      <c r="AL834">
        <f>IF(tbl_Employees[[#This Row],[Attrition]]="Yes",1,0)</f>
        <v>0</v>
      </c>
      <c r="AM834">
        <f>IF(AND(tbl_Employees[[#This Row],[Gender]]="Female",tbl_Employees[[#This Row],[Attrition_Flag]]=1),1,0)</f>
        <v>0</v>
      </c>
      <c r="AN834">
        <f>IF(AND(tbl_Employees[[#This Row],[MaritalStatus]]="Married",tbl_Employees[[#This Row],[Attrition_Flag]]=1),1,0)</f>
        <v>0</v>
      </c>
      <c r="AO834">
        <v>1</v>
      </c>
      <c r="AP834">
        <f>IF(OR(tbl_Employees[[#This Row],[WorkLifeBalance]]=1,tbl_Employees[[#This Row],[WorkLifeBalance]]=2),1,0)</f>
        <v>0</v>
      </c>
    </row>
    <row r="835" spans="1:42" x14ac:dyDescent="0.3">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c r="AJ835">
        <v>3</v>
      </c>
      <c r="AK835" t="str">
        <f>VLOOKUP(tbl_Employees[[#This Row],[Fake_Performance]],Perf_Bands!$B:$C,2,FALSE)</f>
        <v>To be Improved</v>
      </c>
      <c r="AL835">
        <f>IF(tbl_Employees[[#This Row],[Attrition]]="Yes",1,0)</f>
        <v>0</v>
      </c>
      <c r="AM835">
        <f>IF(AND(tbl_Employees[[#This Row],[Gender]]="Female",tbl_Employees[[#This Row],[Attrition_Flag]]=1),1,0)</f>
        <v>0</v>
      </c>
      <c r="AN835">
        <f>IF(AND(tbl_Employees[[#This Row],[MaritalStatus]]="Married",tbl_Employees[[#This Row],[Attrition_Flag]]=1),1,0)</f>
        <v>0</v>
      </c>
      <c r="AO835">
        <v>1</v>
      </c>
      <c r="AP835">
        <f>IF(OR(tbl_Employees[[#This Row],[WorkLifeBalance]]=1,tbl_Employees[[#This Row],[WorkLifeBalance]]=2),1,0)</f>
        <v>0</v>
      </c>
    </row>
    <row r="836" spans="1:42" x14ac:dyDescent="0.3">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c r="AJ836">
        <v>4</v>
      </c>
      <c r="AK836" t="str">
        <f>VLOOKUP(tbl_Employees[[#This Row],[Fake_Performance]],Perf_Bands!$B:$C,2,FALSE)</f>
        <v>High Performer</v>
      </c>
      <c r="AL836">
        <f>IF(tbl_Employees[[#This Row],[Attrition]]="Yes",1,0)</f>
        <v>0</v>
      </c>
      <c r="AM836">
        <f>IF(AND(tbl_Employees[[#This Row],[Gender]]="Female",tbl_Employees[[#This Row],[Attrition_Flag]]=1),1,0)</f>
        <v>0</v>
      </c>
      <c r="AN836">
        <f>IF(AND(tbl_Employees[[#This Row],[MaritalStatus]]="Married",tbl_Employees[[#This Row],[Attrition_Flag]]=1),1,0)</f>
        <v>0</v>
      </c>
      <c r="AO836">
        <v>1</v>
      </c>
      <c r="AP836">
        <f>IF(OR(tbl_Employees[[#This Row],[WorkLifeBalance]]=1,tbl_Employees[[#This Row],[WorkLifeBalance]]=2),1,0)</f>
        <v>1</v>
      </c>
    </row>
    <row r="837" spans="1:42" x14ac:dyDescent="0.3">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c r="AJ837">
        <v>5</v>
      </c>
      <c r="AK837" t="str">
        <f>VLOOKUP(tbl_Employees[[#This Row],[Fake_Performance]],Perf_Bands!$B:$C,2,FALSE)</f>
        <v>High Performer</v>
      </c>
      <c r="AL837">
        <f>IF(tbl_Employees[[#This Row],[Attrition]]="Yes",1,0)</f>
        <v>0</v>
      </c>
      <c r="AM837">
        <f>IF(AND(tbl_Employees[[#This Row],[Gender]]="Female",tbl_Employees[[#This Row],[Attrition_Flag]]=1),1,0)</f>
        <v>0</v>
      </c>
      <c r="AN837">
        <f>IF(AND(tbl_Employees[[#This Row],[MaritalStatus]]="Married",tbl_Employees[[#This Row],[Attrition_Flag]]=1),1,0)</f>
        <v>0</v>
      </c>
      <c r="AO837">
        <v>1</v>
      </c>
      <c r="AP837">
        <f>IF(OR(tbl_Employees[[#This Row],[WorkLifeBalance]]=1,tbl_Employees[[#This Row],[WorkLifeBalance]]=2),1,0)</f>
        <v>1</v>
      </c>
    </row>
    <row r="838" spans="1:42" x14ac:dyDescent="0.3">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c r="AJ838">
        <v>2</v>
      </c>
      <c r="AK838" t="str">
        <f>VLOOKUP(tbl_Employees[[#This Row],[Fake_Performance]],Perf_Bands!$B:$C,2,FALSE)</f>
        <v>To be Improved</v>
      </c>
      <c r="AL838">
        <f>IF(tbl_Employees[[#This Row],[Attrition]]="Yes",1,0)</f>
        <v>1</v>
      </c>
      <c r="AM838">
        <f>IF(AND(tbl_Employees[[#This Row],[Gender]]="Female",tbl_Employees[[#This Row],[Attrition_Flag]]=1),1,0)</f>
        <v>1</v>
      </c>
      <c r="AN838">
        <f>IF(AND(tbl_Employees[[#This Row],[MaritalStatus]]="Married",tbl_Employees[[#This Row],[Attrition_Flag]]=1),1,0)</f>
        <v>1</v>
      </c>
      <c r="AO838">
        <v>1</v>
      </c>
      <c r="AP838">
        <f>IF(OR(tbl_Employees[[#This Row],[WorkLifeBalance]]=1,tbl_Employees[[#This Row],[WorkLifeBalance]]=2),1,0)</f>
        <v>1</v>
      </c>
    </row>
    <row r="839" spans="1:42" x14ac:dyDescent="0.3">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c r="AJ839">
        <v>5</v>
      </c>
      <c r="AK839" t="str">
        <f>VLOOKUP(tbl_Employees[[#This Row],[Fake_Performance]],Perf_Bands!$B:$C,2,FALSE)</f>
        <v>High Performer</v>
      </c>
      <c r="AL839">
        <f>IF(tbl_Employees[[#This Row],[Attrition]]="Yes",1,0)</f>
        <v>0</v>
      </c>
      <c r="AM839">
        <f>IF(AND(tbl_Employees[[#This Row],[Gender]]="Female",tbl_Employees[[#This Row],[Attrition_Flag]]=1),1,0)</f>
        <v>0</v>
      </c>
      <c r="AN839">
        <f>IF(AND(tbl_Employees[[#This Row],[MaritalStatus]]="Married",tbl_Employees[[#This Row],[Attrition_Flag]]=1),1,0)</f>
        <v>0</v>
      </c>
      <c r="AO839">
        <v>1</v>
      </c>
      <c r="AP839">
        <f>IF(OR(tbl_Employees[[#This Row],[WorkLifeBalance]]=1,tbl_Employees[[#This Row],[WorkLifeBalance]]=2),1,0)</f>
        <v>1</v>
      </c>
    </row>
    <row r="840" spans="1:42" x14ac:dyDescent="0.3">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c r="AJ840">
        <v>1</v>
      </c>
      <c r="AK840" t="str">
        <f>VLOOKUP(tbl_Employees[[#This Row],[Fake_Performance]],Perf_Bands!$B:$C,2,FALSE)</f>
        <v>Performance Improvement Plan</v>
      </c>
      <c r="AL840">
        <f>IF(tbl_Employees[[#This Row],[Attrition]]="Yes",1,0)</f>
        <v>1</v>
      </c>
      <c r="AM840">
        <f>IF(AND(tbl_Employees[[#This Row],[Gender]]="Female",tbl_Employees[[#This Row],[Attrition_Flag]]=1),1,0)</f>
        <v>0</v>
      </c>
      <c r="AN840">
        <f>IF(AND(tbl_Employees[[#This Row],[MaritalStatus]]="Married",tbl_Employees[[#This Row],[Attrition_Flag]]=1),1,0)</f>
        <v>0</v>
      </c>
      <c r="AO840">
        <v>1</v>
      </c>
      <c r="AP840">
        <f>IF(OR(tbl_Employees[[#This Row],[WorkLifeBalance]]=1,tbl_Employees[[#This Row],[WorkLifeBalance]]=2),1,0)</f>
        <v>1</v>
      </c>
    </row>
    <row r="841" spans="1:42" x14ac:dyDescent="0.3">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c r="AJ841">
        <v>5</v>
      </c>
      <c r="AK841" t="str">
        <f>VLOOKUP(tbl_Employees[[#This Row],[Fake_Performance]],Perf_Bands!$B:$C,2,FALSE)</f>
        <v>High Performer</v>
      </c>
      <c r="AL841">
        <f>IF(tbl_Employees[[#This Row],[Attrition]]="Yes",1,0)</f>
        <v>0</v>
      </c>
      <c r="AM841">
        <f>IF(AND(tbl_Employees[[#This Row],[Gender]]="Female",tbl_Employees[[#This Row],[Attrition_Flag]]=1),1,0)</f>
        <v>0</v>
      </c>
      <c r="AN841">
        <f>IF(AND(tbl_Employees[[#This Row],[MaritalStatus]]="Married",tbl_Employees[[#This Row],[Attrition_Flag]]=1),1,0)</f>
        <v>0</v>
      </c>
      <c r="AO841">
        <v>1</v>
      </c>
      <c r="AP841">
        <f>IF(OR(tbl_Employees[[#This Row],[WorkLifeBalance]]=1,tbl_Employees[[#This Row],[WorkLifeBalance]]=2),1,0)</f>
        <v>0</v>
      </c>
    </row>
    <row r="842" spans="1:42" x14ac:dyDescent="0.3">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c r="AJ842">
        <v>2</v>
      </c>
      <c r="AK842" t="str">
        <f>VLOOKUP(tbl_Employees[[#This Row],[Fake_Performance]],Perf_Bands!$B:$C,2,FALSE)</f>
        <v>To be Improved</v>
      </c>
      <c r="AL842">
        <f>IF(tbl_Employees[[#This Row],[Attrition]]="Yes",1,0)</f>
        <v>0</v>
      </c>
      <c r="AM842">
        <f>IF(AND(tbl_Employees[[#This Row],[Gender]]="Female",tbl_Employees[[#This Row],[Attrition_Flag]]=1),1,0)</f>
        <v>0</v>
      </c>
      <c r="AN842">
        <f>IF(AND(tbl_Employees[[#This Row],[MaritalStatus]]="Married",tbl_Employees[[#This Row],[Attrition_Flag]]=1),1,0)</f>
        <v>0</v>
      </c>
      <c r="AO842">
        <v>1</v>
      </c>
      <c r="AP842">
        <f>IF(OR(tbl_Employees[[#This Row],[WorkLifeBalance]]=1,tbl_Employees[[#This Row],[WorkLifeBalance]]=2),1,0)</f>
        <v>0</v>
      </c>
    </row>
    <row r="843" spans="1:42" x14ac:dyDescent="0.3">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c r="AJ843">
        <v>5</v>
      </c>
      <c r="AK843" t="str">
        <f>VLOOKUP(tbl_Employees[[#This Row],[Fake_Performance]],Perf_Bands!$B:$C,2,FALSE)</f>
        <v>High Performer</v>
      </c>
      <c r="AL843">
        <f>IF(tbl_Employees[[#This Row],[Attrition]]="Yes",1,0)</f>
        <v>0</v>
      </c>
      <c r="AM843">
        <f>IF(AND(tbl_Employees[[#This Row],[Gender]]="Female",tbl_Employees[[#This Row],[Attrition_Flag]]=1),1,0)</f>
        <v>0</v>
      </c>
      <c r="AN843">
        <f>IF(AND(tbl_Employees[[#This Row],[MaritalStatus]]="Married",tbl_Employees[[#This Row],[Attrition_Flag]]=1),1,0)</f>
        <v>0</v>
      </c>
      <c r="AO843">
        <v>1</v>
      </c>
      <c r="AP843">
        <f>IF(OR(tbl_Employees[[#This Row],[WorkLifeBalance]]=1,tbl_Employees[[#This Row],[WorkLifeBalance]]=2),1,0)</f>
        <v>0</v>
      </c>
    </row>
    <row r="844" spans="1:42" x14ac:dyDescent="0.3">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c r="AJ844">
        <v>1</v>
      </c>
      <c r="AK844" t="str">
        <f>VLOOKUP(tbl_Employees[[#This Row],[Fake_Performance]],Perf_Bands!$B:$C,2,FALSE)</f>
        <v>Performance Improvement Plan</v>
      </c>
      <c r="AL844">
        <f>IF(tbl_Employees[[#This Row],[Attrition]]="Yes",1,0)</f>
        <v>1</v>
      </c>
      <c r="AM844">
        <f>IF(AND(tbl_Employees[[#This Row],[Gender]]="Female",tbl_Employees[[#This Row],[Attrition_Flag]]=1),1,0)</f>
        <v>1</v>
      </c>
      <c r="AN844">
        <f>IF(AND(tbl_Employees[[#This Row],[MaritalStatus]]="Married",tbl_Employees[[#This Row],[Attrition_Flag]]=1),1,0)</f>
        <v>1</v>
      </c>
      <c r="AO844">
        <v>1</v>
      </c>
      <c r="AP844">
        <f>IF(OR(tbl_Employees[[#This Row],[WorkLifeBalance]]=1,tbl_Employees[[#This Row],[WorkLifeBalance]]=2),1,0)</f>
        <v>1</v>
      </c>
    </row>
    <row r="845" spans="1:42" x14ac:dyDescent="0.3">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c r="AJ845">
        <v>2</v>
      </c>
      <c r="AK845" t="str">
        <f>VLOOKUP(tbl_Employees[[#This Row],[Fake_Performance]],Perf_Bands!$B:$C,2,FALSE)</f>
        <v>To be Improved</v>
      </c>
      <c r="AL845">
        <f>IF(tbl_Employees[[#This Row],[Attrition]]="Yes",1,0)</f>
        <v>0</v>
      </c>
      <c r="AM845">
        <f>IF(AND(tbl_Employees[[#This Row],[Gender]]="Female",tbl_Employees[[#This Row],[Attrition_Flag]]=1),1,0)</f>
        <v>0</v>
      </c>
      <c r="AN845">
        <f>IF(AND(tbl_Employees[[#This Row],[MaritalStatus]]="Married",tbl_Employees[[#This Row],[Attrition_Flag]]=1),1,0)</f>
        <v>0</v>
      </c>
      <c r="AO845">
        <v>1</v>
      </c>
      <c r="AP845">
        <f>IF(OR(tbl_Employees[[#This Row],[WorkLifeBalance]]=1,tbl_Employees[[#This Row],[WorkLifeBalance]]=2),1,0)</f>
        <v>0</v>
      </c>
    </row>
    <row r="846" spans="1:42" x14ac:dyDescent="0.3">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c r="AJ846">
        <v>5</v>
      </c>
      <c r="AK846" t="str">
        <f>VLOOKUP(tbl_Employees[[#This Row],[Fake_Performance]],Perf_Bands!$B:$C,2,FALSE)</f>
        <v>High Performer</v>
      </c>
      <c r="AL846">
        <f>IF(tbl_Employees[[#This Row],[Attrition]]="Yes",1,0)</f>
        <v>0</v>
      </c>
      <c r="AM846">
        <f>IF(AND(tbl_Employees[[#This Row],[Gender]]="Female",tbl_Employees[[#This Row],[Attrition_Flag]]=1),1,0)</f>
        <v>0</v>
      </c>
      <c r="AN846">
        <f>IF(AND(tbl_Employees[[#This Row],[MaritalStatus]]="Married",tbl_Employees[[#This Row],[Attrition_Flag]]=1),1,0)</f>
        <v>0</v>
      </c>
      <c r="AO846">
        <v>1</v>
      </c>
      <c r="AP846">
        <f>IF(OR(tbl_Employees[[#This Row],[WorkLifeBalance]]=1,tbl_Employees[[#This Row],[WorkLifeBalance]]=2),1,0)</f>
        <v>0</v>
      </c>
    </row>
    <row r="847" spans="1:42" x14ac:dyDescent="0.3">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c r="AJ847">
        <v>4</v>
      </c>
      <c r="AK847" t="str">
        <f>VLOOKUP(tbl_Employees[[#This Row],[Fake_Performance]],Perf_Bands!$B:$C,2,FALSE)</f>
        <v>High Performer</v>
      </c>
      <c r="AL847">
        <f>IF(tbl_Employees[[#This Row],[Attrition]]="Yes",1,0)</f>
        <v>0</v>
      </c>
      <c r="AM847">
        <f>IF(AND(tbl_Employees[[#This Row],[Gender]]="Female",tbl_Employees[[#This Row],[Attrition_Flag]]=1),1,0)</f>
        <v>0</v>
      </c>
      <c r="AN847">
        <f>IF(AND(tbl_Employees[[#This Row],[MaritalStatus]]="Married",tbl_Employees[[#This Row],[Attrition_Flag]]=1),1,0)</f>
        <v>0</v>
      </c>
      <c r="AO847">
        <v>1</v>
      </c>
      <c r="AP847">
        <f>IF(OR(tbl_Employees[[#This Row],[WorkLifeBalance]]=1,tbl_Employees[[#This Row],[WorkLifeBalance]]=2),1,0)</f>
        <v>1</v>
      </c>
    </row>
    <row r="848" spans="1:42" x14ac:dyDescent="0.3">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c r="AJ848">
        <v>5</v>
      </c>
      <c r="AK848" t="str">
        <f>VLOOKUP(tbl_Employees[[#This Row],[Fake_Performance]],Perf_Bands!$B:$C,2,FALSE)</f>
        <v>High Performer</v>
      </c>
      <c r="AL848">
        <f>IF(tbl_Employees[[#This Row],[Attrition]]="Yes",1,0)</f>
        <v>0</v>
      </c>
      <c r="AM848">
        <f>IF(AND(tbl_Employees[[#This Row],[Gender]]="Female",tbl_Employees[[#This Row],[Attrition_Flag]]=1),1,0)</f>
        <v>0</v>
      </c>
      <c r="AN848">
        <f>IF(AND(tbl_Employees[[#This Row],[MaritalStatus]]="Married",tbl_Employees[[#This Row],[Attrition_Flag]]=1),1,0)</f>
        <v>0</v>
      </c>
      <c r="AO848">
        <v>1</v>
      </c>
      <c r="AP848">
        <f>IF(OR(tbl_Employees[[#This Row],[WorkLifeBalance]]=1,tbl_Employees[[#This Row],[WorkLifeBalance]]=2),1,0)</f>
        <v>0</v>
      </c>
    </row>
    <row r="849" spans="1:42" x14ac:dyDescent="0.3">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c r="AJ849">
        <v>1</v>
      </c>
      <c r="AK849" t="str">
        <f>VLOOKUP(tbl_Employees[[#This Row],[Fake_Performance]],Perf_Bands!$B:$C,2,FALSE)</f>
        <v>Performance Improvement Plan</v>
      </c>
      <c r="AL849">
        <f>IF(tbl_Employees[[#This Row],[Attrition]]="Yes",1,0)</f>
        <v>0</v>
      </c>
      <c r="AM849">
        <f>IF(AND(tbl_Employees[[#This Row],[Gender]]="Female",tbl_Employees[[#This Row],[Attrition_Flag]]=1),1,0)</f>
        <v>0</v>
      </c>
      <c r="AN849">
        <f>IF(AND(tbl_Employees[[#This Row],[MaritalStatus]]="Married",tbl_Employees[[#This Row],[Attrition_Flag]]=1),1,0)</f>
        <v>0</v>
      </c>
      <c r="AO849">
        <v>1</v>
      </c>
      <c r="AP849">
        <f>IF(OR(tbl_Employees[[#This Row],[WorkLifeBalance]]=1,tbl_Employees[[#This Row],[WorkLifeBalance]]=2),1,0)</f>
        <v>0</v>
      </c>
    </row>
    <row r="850" spans="1:42" x14ac:dyDescent="0.3">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c r="AJ850">
        <v>2</v>
      </c>
      <c r="AK850" t="str">
        <f>VLOOKUP(tbl_Employees[[#This Row],[Fake_Performance]],Perf_Bands!$B:$C,2,FALSE)</f>
        <v>To be Improved</v>
      </c>
      <c r="AL850">
        <f>IF(tbl_Employees[[#This Row],[Attrition]]="Yes",1,0)</f>
        <v>0</v>
      </c>
      <c r="AM850">
        <f>IF(AND(tbl_Employees[[#This Row],[Gender]]="Female",tbl_Employees[[#This Row],[Attrition_Flag]]=1),1,0)</f>
        <v>0</v>
      </c>
      <c r="AN850">
        <f>IF(AND(tbl_Employees[[#This Row],[MaritalStatus]]="Married",tbl_Employees[[#This Row],[Attrition_Flag]]=1),1,0)</f>
        <v>0</v>
      </c>
      <c r="AO850">
        <v>1</v>
      </c>
      <c r="AP850">
        <f>IF(OR(tbl_Employees[[#This Row],[WorkLifeBalance]]=1,tbl_Employees[[#This Row],[WorkLifeBalance]]=2),1,0)</f>
        <v>0</v>
      </c>
    </row>
    <row r="851" spans="1:42" x14ac:dyDescent="0.3">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c r="AJ851">
        <v>2</v>
      </c>
      <c r="AK851" t="str">
        <f>VLOOKUP(tbl_Employees[[#This Row],[Fake_Performance]],Perf_Bands!$B:$C,2,FALSE)</f>
        <v>To be Improved</v>
      </c>
      <c r="AL851">
        <f>IF(tbl_Employees[[#This Row],[Attrition]]="Yes",1,0)</f>
        <v>1</v>
      </c>
      <c r="AM851">
        <f>IF(AND(tbl_Employees[[#This Row],[Gender]]="Female",tbl_Employees[[#This Row],[Attrition_Flag]]=1),1,0)</f>
        <v>1</v>
      </c>
      <c r="AN851">
        <f>IF(AND(tbl_Employees[[#This Row],[MaritalStatus]]="Married",tbl_Employees[[#This Row],[Attrition_Flag]]=1),1,0)</f>
        <v>0</v>
      </c>
      <c r="AO851">
        <v>1</v>
      </c>
      <c r="AP851">
        <f>IF(OR(tbl_Employees[[#This Row],[WorkLifeBalance]]=1,tbl_Employees[[#This Row],[WorkLifeBalance]]=2),1,0)</f>
        <v>1</v>
      </c>
    </row>
    <row r="852" spans="1:42" x14ac:dyDescent="0.3">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c r="AJ852">
        <v>4</v>
      </c>
      <c r="AK852" t="str">
        <f>VLOOKUP(tbl_Employees[[#This Row],[Fake_Performance]],Perf_Bands!$B:$C,2,FALSE)</f>
        <v>High Performer</v>
      </c>
      <c r="AL852">
        <f>IF(tbl_Employees[[#This Row],[Attrition]]="Yes",1,0)</f>
        <v>0</v>
      </c>
      <c r="AM852">
        <f>IF(AND(tbl_Employees[[#This Row],[Gender]]="Female",tbl_Employees[[#This Row],[Attrition_Flag]]=1),1,0)</f>
        <v>0</v>
      </c>
      <c r="AN852">
        <f>IF(AND(tbl_Employees[[#This Row],[MaritalStatus]]="Married",tbl_Employees[[#This Row],[Attrition_Flag]]=1),1,0)</f>
        <v>0</v>
      </c>
      <c r="AO852">
        <v>1</v>
      </c>
      <c r="AP852">
        <f>IF(OR(tbl_Employees[[#This Row],[WorkLifeBalance]]=1,tbl_Employees[[#This Row],[WorkLifeBalance]]=2),1,0)</f>
        <v>0</v>
      </c>
    </row>
    <row r="853" spans="1:42" x14ac:dyDescent="0.3">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c r="AJ853">
        <v>3</v>
      </c>
      <c r="AK853" t="str">
        <f>VLOOKUP(tbl_Employees[[#This Row],[Fake_Performance]],Perf_Bands!$B:$C,2,FALSE)</f>
        <v>To be Improved</v>
      </c>
      <c r="AL853">
        <f>IF(tbl_Employees[[#This Row],[Attrition]]="Yes",1,0)</f>
        <v>0</v>
      </c>
      <c r="AM853">
        <f>IF(AND(tbl_Employees[[#This Row],[Gender]]="Female",tbl_Employees[[#This Row],[Attrition_Flag]]=1),1,0)</f>
        <v>0</v>
      </c>
      <c r="AN853">
        <f>IF(AND(tbl_Employees[[#This Row],[MaritalStatus]]="Married",tbl_Employees[[#This Row],[Attrition_Flag]]=1),1,0)</f>
        <v>0</v>
      </c>
      <c r="AO853">
        <v>1</v>
      </c>
      <c r="AP853">
        <f>IF(OR(tbl_Employees[[#This Row],[WorkLifeBalance]]=1,tbl_Employees[[#This Row],[WorkLifeBalance]]=2),1,0)</f>
        <v>0</v>
      </c>
    </row>
    <row r="854" spans="1:42" x14ac:dyDescent="0.3">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c r="AJ854">
        <v>2</v>
      </c>
      <c r="AK854" t="str">
        <f>VLOOKUP(tbl_Employees[[#This Row],[Fake_Performance]],Perf_Bands!$B:$C,2,FALSE)</f>
        <v>To be Improved</v>
      </c>
      <c r="AL854">
        <f>IF(tbl_Employees[[#This Row],[Attrition]]="Yes",1,0)</f>
        <v>0</v>
      </c>
      <c r="AM854">
        <f>IF(AND(tbl_Employees[[#This Row],[Gender]]="Female",tbl_Employees[[#This Row],[Attrition_Flag]]=1),1,0)</f>
        <v>0</v>
      </c>
      <c r="AN854">
        <f>IF(AND(tbl_Employees[[#This Row],[MaritalStatus]]="Married",tbl_Employees[[#This Row],[Attrition_Flag]]=1),1,0)</f>
        <v>0</v>
      </c>
      <c r="AO854">
        <v>1</v>
      </c>
      <c r="AP854">
        <f>IF(OR(tbl_Employees[[#This Row],[WorkLifeBalance]]=1,tbl_Employees[[#This Row],[WorkLifeBalance]]=2),1,0)</f>
        <v>0</v>
      </c>
    </row>
    <row r="855" spans="1:42" x14ac:dyDescent="0.3">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c r="AJ855">
        <v>2</v>
      </c>
      <c r="AK855" t="str">
        <f>VLOOKUP(tbl_Employees[[#This Row],[Fake_Performance]],Perf_Bands!$B:$C,2,FALSE)</f>
        <v>To be Improved</v>
      </c>
      <c r="AL855">
        <f>IF(tbl_Employees[[#This Row],[Attrition]]="Yes",1,0)</f>
        <v>0</v>
      </c>
      <c r="AM855">
        <f>IF(AND(tbl_Employees[[#This Row],[Gender]]="Female",tbl_Employees[[#This Row],[Attrition_Flag]]=1),1,0)</f>
        <v>0</v>
      </c>
      <c r="AN855">
        <f>IF(AND(tbl_Employees[[#This Row],[MaritalStatus]]="Married",tbl_Employees[[#This Row],[Attrition_Flag]]=1),1,0)</f>
        <v>0</v>
      </c>
      <c r="AO855">
        <v>1</v>
      </c>
      <c r="AP855">
        <f>IF(OR(tbl_Employees[[#This Row],[WorkLifeBalance]]=1,tbl_Employees[[#This Row],[WorkLifeBalance]]=2),1,0)</f>
        <v>0</v>
      </c>
    </row>
    <row r="856" spans="1:42" x14ac:dyDescent="0.3">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c r="AJ856">
        <v>1</v>
      </c>
      <c r="AK856" t="str">
        <f>VLOOKUP(tbl_Employees[[#This Row],[Fake_Performance]],Perf_Bands!$B:$C,2,FALSE)</f>
        <v>Performance Improvement Plan</v>
      </c>
      <c r="AL856">
        <f>IF(tbl_Employees[[#This Row],[Attrition]]="Yes",1,0)</f>
        <v>0</v>
      </c>
      <c r="AM856">
        <f>IF(AND(tbl_Employees[[#This Row],[Gender]]="Female",tbl_Employees[[#This Row],[Attrition_Flag]]=1),1,0)</f>
        <v>0</v>
      </c>
      <c r="AN856">
        <f>IF(AND(tbl_Employees[[#This Row],[MaritalStatus]]="Married",tbl_Employees[[#This Row],[Attrition_Flag]]=1),1,0)</f>
        <v>0</v>
      </c>
      <c r="AO856">
        <v>1</v>
      </c>
      <c r="AP856">
        <f>IF(OR(tbl_Employees[[#This Row],[WorkLifeBalance]]=1,tbl_Employees[[#This Row],[WorkLifeBalance]]=2),1,0)</f>
        <v>1</v>
      </c>
    </row>
    <row r="857" spans="1:42" x14ac:dyDescent="0.3">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c r="AJ857">
        <v>1</v>
      </c>
      <c r="AK857" t="str">
        <f>VLOOKUP(tbl_Employees[[#This Row],[Fake_Performance]],Perf_Bands!$B:$C,2,FALSE)</f>
        <v>Performance Improvement Plan</v>
      </c>
      <c r="AL857">
        <f>IF(tbl_Employees[[#This Row],[Attrition]]="Yes",1,0)</f>
        <v>0</v>
      </c>
      <c r="AM857">
        <f>IF(AND(tbl_Employees[[#This Row],[Gender]]="Female",tbl_Employees[[#This Row],[Attrition_Flag]]=1),1,0)</f>
        <v>0</v>
      </c>
      <c r="AN857">
        <f>IF(AND(tbl_Employees[[#This Row],[MaritalStatus]]="Married",tbl_Employees[[#This Row],[Attrition_Flag]]=1),1,0)</f>
        <v>0</v>
      </c>
      <c r="AO857">
        <v>1</v>
      </c>
      <c r="AP857">
        <f>IF(OR(tbl_Employees[[#This Row],[WorkLifeBalance]]=1,tbl_Employees[[#This Row],[WorkLifeBalance]]=2),1,0)</f>
        <v>1</v>
      </c>
    </row>
    <row r="858" spans="1:42" x14ac:dyDescent="0.3">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c r="AJ858">
        <v>4</v>
      </c>
      <c r="AK858" t="str">
        <f>VLOOKUP(tbl_Employees[[#This Row],[Fake_Performance]],Perf_Bands!$B:$C,2,FALSE)</f>
        <v>High Performer</v>
      </c>
      <c r="AL858">
        <f>IF(tbl_Employees[[#This Row],[Attrition]]="Yes",1,0)</f>
        <v>0</v>
      </c>
      <c r="AM858">
        <f>IF(AND(tbl_Employees[[#This Row],[Gender]]="Female",tbl_Employees[[#This Row],[Attrition_Flag]]=1),1,0)</f>
        <v>0</v>
      </c>
      <c r="AN858">
        <f>IF(AND(tbl_Employees[[#This Row],[MaritalStatus]]="Married",tbl_Employees[[#This Row],[Attrition_Flag]]=1),1,0)</f>
        <v>0</v>
      </c>
      <c r="AO858">
        <v>1</v>
      </c>
      <c r="AP858">
        <f>IF(OR(tbl_Employees[[#This Row],[WorkLifeBalance]]=1,tbl_Employees[[#This Row],[WorkLifeBalance]]=2),1,0)</f>
        <v>1</v>
      </c>
    </row>
    <row r="859" spans="1:42" x14ac:dyDescent="0.3">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c r="AJ859">
        <v>2</v>
      </c>
      <c r="AK859" t="str">
        <f>VLOOKUP(tbl_Employees[[#This Row],[Fake_Performance]],Perf_Bands!$B:$C,2,FALSE)</f>
        <v>To be Improved</v>
      </c>
      <c r="AL859">
        <f>IF(tbl_Employees[[#This Row],[Attrition]]="Yes",1,0)</f>
        <v>1</v>
      </c>
      <c r="AM859">
        <f>IF(AND(tbl_Employees[[#This Row],[Gender]]="Female",tbl_Employees[[#This Row],[Attrition_Flag]]=1),1,0)</f>
        <v>0</v>
      </c>
      <c r="AN859">
        <f>IF(AND(tbl_Employees[[#This Row],[MaritalStatus]]="Married",tbl_Employees[[#This Row],[Attrition_Flag]]=1),1,0)</f>
        <v>0</v>
      </c>
      <c r="AO859">
        <v>1</v>
      </c>
      <c r="AP859">
        <f>IF(OR(tbl_Employees[[#This Row],[WorkLifeBalance]]=1,tbl_Employees[[#This Row],[WorkLifeBalance]]=2),1,0)</f>
        <v>0</v>
      </c>
    </row>
    <row r="860" spans="1:42" x14ac:dyDescent="0.3">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c r="AJ860">
        <v>3</v>
      </c>
      <c r="AK860" t="str">
        <f>VLOOKUP(tbl_Employees[[#This Row],[Fake_Performance]],Perf_Bands!$B:$C,2,FALSE)</f>
        <v>To be Improved</v>
      </c>
      <c r="AL860">
        <f>IF(tbl_Employees[[#This Row],[Attrition]]="Yes",1,0)</f>
        <v>0</v>
      </c>
      <c r="AM860">
        <f>IF(AND(tbl_Employees[[#This Row],[Gender]]="Female",tbl_Employees[[#This Row],[Attrition_Flag]]=1),1,0)</f>
        <v>0</v>
      </c>
      <c r="AN860">
        <f>IF(AND(tbl_Employees[[#This Row],[MaritalStatus]]="Married",tbl_Employees[[#This Row],[Attrition_Flag]]=1),1,0)</f>
        <v>0</v>
      </c>
      <c r="AO860">
        <v>1</v>
      </c>
      <c r="AP860">
        <f>IF(OR(tbl_Employees[[#This Row],[WorkLifeBalance]]=1,tbl_Employees[[#This Row],[WorkLifeBalance]]=2),1,0)</f>
        <v>0</v>
      </c>
    </row>
    <row r="861" spans="1:42" x14ac:dyDescent="0.3">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c r="AJ861">
        <v>3</v>
      </c>
      <c r="AK861" t="str">
        <f>VLOOKUP(tbl_Employees[[#This Row],[Fake_Performance]],Perf_Bands!$B:$C,2,FALSE)</f>
        <v>To be Improved</v>
      </c>
      <c r="AL861">
        <f>IF(tbl_Employees[[#This Row],[Attrition]]="Yes",1,0)</f>
        <v>0</v>
      </c>
      <c r="AM861">
        <f>IF(AND(tbl_Employees[[#This Row],[Gender]]="Female",tbl_Employees[[#This Row],[Attrition_Flag]]=1),1,0)</f>
        <v>0</v>
      </c>
      <c r="AN861">
        <f>IF(AND(tbl_Employees[[#This Row],[MaritalStatus]]="Married",tbl_Employees[[#This Row],[Attrition_Flag]]=1),1,0)</f>
        <v>0</v>
      </c>
      <c r="AO861">
        <v>1</v>
      </c>
      <c r="AP861">
        <f>IF(OR(tbl_Employees[[#This Row],[WorkLifeBalance]]=1,tbl_Employees[[#This Row],[WorkLifeBalance]]=2),1,0)</f>
        <v>1</v>
      </c>
    </row>
    <row r="862" spans="1:42" x14ac:dyDescent="0.3">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c r="AJ862">
        <v>5</v>
      </c>
      <c r="AK862" t="str">
        <f>VLOOKUP(tbl_Employees[[#This Row],[Fake_Performance]],Perf_Bands!$B:$C,2,FALSE)</f>
        <v>High Performer</v>
      </c>
      <c r="AL862">
        <f>IF(tbl_Employees[[#This Row],[Attrition]]="Yes",1,0)</f>
        <v>1</v>
      </c>
      <c r="AM862">
        <f>IF(AND(tbl_Employees[[#This Row],[Gender]]="Female",tbl_Employees[[#This Row],[Attrition_Flag]]=1),1,0)</f>
        <v>0</v>
      </c>
      <c r="AN862">
        <f>IF(AND(tbl_Employees[[#This Row],[MaritalStatus]]="Married",tbl_Employees[[#This Row],[Attrition_Flag]]=1),1,0)</f>
        <v>1</v>
      </c>
      <c r="AO862">
        <v>1</v>
      </c>
      <c r="AP862">
        <f>IF(OR(tbl_Employees[[#This Row],[WorkLifeBalance]]=1,tbl_Employees[[#This Row],[WorkLifeBalance]]=2),1,0)</f>
        <v>0</v>
      </c>
    </row>
    <row r="863" spans="1:42" x14ac:dyDescent="0.3">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c r="AJ863">
        <v>2</v>
      </c>
      <c r="AK863" t="str">
        <f>VLOOKUP(tbl_Employees[[#This Row],[Fake_Performance]],Perf_Bands!$B:$C,2,FALSE)</f>
        <v>To be Improved</v>
      </c>
      <c r="AL863">
        <f>IF(tbl_Employees[[#This Row],[Attrition]]="Yes",1,0)</f>
        <v>0</v>
      </c>
      <c r="AM863">
        <f>IF(AND(tbl_Employees[[#This Row],[Gender]]="Female",tbl_Employees[[#This Row],[Attrition_Flag]]=1),1,0)</f>
        <v>0</v>
      </c>
      <c r="AN863">
        <f>IF(AND(tbl_Employees[[#This Row],[MaritalStatus]]="Married",tbl_Employees[[#This Row],[Attrition_Flag]]=1),1,0)</f>
        <v>0</v>
      </c>
      <c r="AO863">
        <v>1</v>
      </c>
      <c r="AP863">
        <f>IF(OR(tbl_Employees[[#This Row],[WorkLifeBalance]]=1,tbl_Employees[[#This Row],[WorkLifeBalance]]=2),1,0)</f>
        <v>0</v>
      </c>
    </row>
    <row r="864" spans="1:42" x14ac:dyDescent="0.3">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c r="AJ864">
        <v>4</v>
      </c>
      <c r="AK864" t="str">
        <f>VLOOKUP(tbl_Employees[[#This Row],[Fake_Performance]],Perf_Bands!$B:$C,2,FALSE)</f>
        <v>High Performer</v>
      </c>
      <c r="AL864">
        <f>IF(tbl_Employees[[#This Row],[Attrition]]="Yes",1,0)</f>
        <v>0</v>
      </c>
      <c r="AM864">
        <f>IF(AND(tbl_Employees[[#This Row],[Gender]]="Female",tbl_Employees[[#This Row],[Attrition_Flag]]=1),1,0)</f>
        <v>0</v>
      </c>
      <c r="AN864">
        <f>IF(AND(tbl_Employees[[#This Row],[MaritalStatus]]="Married",tbl_Employees[[#This Row],[Attrition_Flag]]=1),1,0)</f>
        <v>0</v>
      </c>
      <c r="AO864">
        <v>1</v>
      </c>
      <c r="AP864">
        <f>IF(OR(tbl_Employees[[#This Row],[WorkLifeBalance]]=1,tbl_Employees[[#This Row],[WorkLifeBalance]]=2),1,0)</f>
        <v>0</v>
      </c>
    </row>
    <row r="865" spans="1:42" x14ac:dyDescent="0.3">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c r="AJ865">
        <v>2</v>
      </c>
      <c r="AK865" t="str">
        <f>VLOOKUP(tbl_Employees[[#This Row],[Fake_Performance]],Perf_Bands!$B:$C,2,FALSE)</f>
        <v>To be Improved</v>
      </c>
      <c r="AL865">
        <f>IF(tbl_Employees[[#This Row],[Attrition]]="Yes",1,0)</f>
        <v>0</v>
      </c>
      <c r="AM865">
        <f>IF(AND(tbl_Employees[[#This Row],[Gender]]="Female",tbl_Employees[[#This Row],[Attrition_Flag]]=1),1,0)</f>
        <v>0</v>
      </c>
      <c r="AN865">
        <f>IF(AND(tbl_Employees[[#This Row],[MaritalStatus]]="Married",tbl_Employees[[#This Row],[Attrition_Flag]]=1),1,0)</f>
        <v>0</v>
      </c>
      <c r="AO865">
        <v>1</v>
      </c>
      <c r="AP865">
        <f>IF(OR(tbl_Employees[[#This Row],[WorkLifeBalance]]=1,tbl_Employees[[#This Row],[WorkLifeBalance]]=2),1,0)</f>
        <v>0</v>
      </c>
    </row>
    <row r="866" spans="1:42" x14ac:dyDescent="0.3">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c r="AJ866">
        <v>2</v>
      </c>
      <c r="AK866" t="str">
        <f>VLOOKUP(tbl_Employees[[#This Row],[Fake_Performance]],Perf_Bands!$B:$C,2,FALSE)</f>
        <v>To be Improved</v>
      </c>
      <c r="AL866">
        <f>IF(tbl_Employees[[#This Row],[Attrition]]="Yes",1,0)</f>
        <v>1</v>
      </c>
      <c r="AM866">
        <f>IF(AND(tbl_Employees[[#This Row],[Gender]]="Female",tbl_Employees[[#This Row],[Attrition_Flag]]=1),1,0)</f>
        <v>0</v>
      </c>
      <c r="AN866">
        <f>IF(AND(tbl_Employees[[#This Row],[MaritalStatus]]="Married",tbl_Employees[[#This Row],[Attrition_Flag]]=1),1,0)</f>
        <v>0</v>
      </c>
      <c r="AO866">
        <v>1</v>
      </c>
      <c r="AP866">
        <f>IF(OR(tbl_Employees[[#This Row],[WorkLifeBalance]]=1,tbl_Employees[[#This Row],[WorkLifeBalance]]=2),1,0)</f>
        <v>1</v>
      </c>
    </row>
    <row r="867" spans="1:42" x14ac:dyDescent="0.3">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c r="AJ867">
        <v>2</v>
      </c>
      <c r="AK867" t="str">
        <f>VLOOKUP(tbl_Employees[[#This Row],[Fake_Performance]],Perf_Bands!$B:$C,2,FALSE)</f>
        <v>To be Improved</v>
      </c>
      <c r="AL867">
        <f>IF(tbl_Employees[[#This Row],[Attrition]]="Yes",1,0)</f>
        <v>0</v>
      </c>
      <c r="AM867">
        <f>IF(AND(tbl_Employees[[#This Row],[Gender]]="Female",tbl_Employees[[#This Row],[Attrition_Flag]]=1),1,0)</f>
        <v>0</v>
      </c>
      <c r="AN867">
        <f>IF(AND(tbl_Employees[[#This Row],[MaritalStatus]]="Married",tbl_Employees[[#This Row],[Attrition_Flag]]=1),1,0)</f>
        <v>0</v>
      </c>
      <c r="AO867">
        <v>1</v>
      </c>
      <c r="AP867">
        <f>IF(OR(tbl_Employees[[#This Row],[WorkLifeBalance]]=1,tbl_Employees[[#This Row],[WorkLifeBalance]]=2),1,0)</f>
        <v>0</v>
      </c>
    </row>
    <row r="868" spans="1:42" x14ac:dyDescent="0.3">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c r="AJ868">
        <v>1</v>
      </c>
      <c r="AK868" t="str">
        <f>VLOOKUP(tbl_Employees[[#This Row],[Fake_Performance]],Perf_Bands!$B:$C,2,FALSE)</f>
        <v>Performance Improvement Plan</v>
      </c>
      <c r="AL868">
        <f>IF(tbl_Employees[[#This Row],[Attrition]]="Yes",1,0)</f>
        <v>0</v>
      </c>
      <c r="AM868">
        <f>IF(AND(tbl_Employees[[#This Row],[Gender]]="Female",tbl_Employees[[#This Row],[Attrition_Flag]]=1),1,0)</f>
        <v>0</v>
      </c>
      <c r="AN868">
        <f>IF(AND(tbl_Employees[[#This Row],[MaritalStatus]]="Married",tbl_Employees[[#This Row],[Attrition_Flag]]=1),1,0)</f>
        <v>0</v>
      </c>
      <c r="AO868">
        <v>1</v>
      </c>
      <c r="AP868">
        <f>IF(OR(tbl_Employees[[#This Row],[WorkLifeBalance]]=1,tbl_Employees[[#This Row],[WorkLifeBalance]]=2),1,0)</f>
        <v>0</v>
      </c>
    </row>
    <row r="869" spans="1:42" x14ac:dyDescent="0.3">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c r="AJ869">
        <v>4</v>
      </c>
      <c r="AK869" t="str">
        <f>VLOOKUP(tbl_Employees[[#This Row],[Fake_Performance]],Perf_Bands!$B:$C,2,FALSE)</f>
        <v>High Performer</v>
      </c>
      <c r="AL869">
        <f>IF(tbl_Employees[[#This Row],[Attrition]]="Yes",1,0)</f>
        <v>0</v>
      </c>
      <c r="AM869">
        <f>IF(AND(tbl_Employees[[#This Row],[Gender]]="Female",tbl_Employees[[#This Row],[Attrition_Flag]]=1),1,0)</f>
        <v>0</v>
      </c>
      <c r="AN869">
        <f>IF(AND(tbl_Employees[[#This Row],[MaritalStatus]]="Married",tbl_Employees[[#This Row],[Attrition_Flag]]=1),1,0)</f>
        <v>0</v>
      </c>
      <c r="AO869">
        <v>1</v>
      </c>
      <c r="AP869">
        <f>IF(OR(tbl_Employees[[#This Row],[WorkLifeBalance]]=1,tbl_Employees[[#This Row],[WorkLifeBalance]]=2),1,0)</f>
        <v>0</v>
      </c>
    </row>
    <row r="870" spans="1:42" x14ac:dyDescent="0.3">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c r="AJ870">
        <v>5</v>
      </c>
      <c r="AK870" t="str">
        <f>VLOOKUP(tbl_Employees[[#This Row],[Fake_Performance]],Perf_Bands!$B:$C,2,FALSE)</f>
        <v>High Performer</v>
      </c>
      <c r="AL870">
        <f>IF(tbl_Employees[[#This Row],[Attrition]]="Yes",1,0)</f>
        <v>0</v>
      </c>
      <c r="AM870">
        <f>IF(AND(tbl_Employees[[#This Row],[Gender]]="Female",tbl_Employees[[#This Row],[Attrition_Flag]]=1),1,0)</f>
        <v>0</v>
      </c>
      <c r="AN870">
        <f>IF(AND(tbl_Employees[[#This Row],[MaritalStatus]]="Married",tbl_Employees[[#This Row],[Attrition_Flag]]=1),1,0)</f>
        <v>0</v>
      </c>
      <c r="AO870">
        <v>1</v>
      </c>
      <c r="AP870">
        <f>IF(OR(tbl_Employees[[#This Row],[WorkLifeBalance]]=1,tbl_Employees[[#This Row],[WorkLifeBalance]]=2),1,0)</f>
        <v>0</v>
      </c>
    </row>
    <row r="871" spans="1:42" x14ac:dyDescent="0.3">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c r="AJ871">
        <v>1</v>
      </c>
      <c r="AK871" t="str">
        <f>VLOOKUP(tbl_Employees[[#This Row],[Fake_Performance]],Perf_Bands!$B:$C,2,FALSE)</f>
        <v>Performance Improvement Plan</v>
      </c>
      <c r="AL871">
        <f>IF(tbl_Employees[[#This Row],[Attrition]]="Yes",1,0)</f>
        <v>0</v>
      </c>
      <c r="AM871">
        <f>IF(AND(tbl_Employees[[#This Row],[Gender]]="Female",tbl_Employees[[#This Row],[Attrition_Flag]]=1),1,0)</f>
        <v>0</v>
      </c>
      <c r="AN871">
        <f>IF(AND(tbl_Employees[[#This Row],[MaritalStatus]]="Married",tbl_Employees[[#This Row],[Attrition_Flag]]=1),1,0)</f>
        <v>0</v>
      </c>
      <c r="AO871">
        <v>1</v>
      </c>
      <c r="AP871">
        <f>IF(OR(tbl_Employees[[#This Row],[WorkLifeBalance]]=1,tbl_Employees[[#This Row],[WorkLifeBalance]]=2),1,0)</f>
        <v>0</v>
      </c>
    </row>
    <row r="872" spans="1:42" x14ac:dyDescent="0.3">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c r="AJ872">
        <v>1</v>
      </c>
      <c r="AK872" t="str">
        <f>VLOOKUP(tbl_Employees[[#This Row],[Fake_Performance]],Perf_Bands!$B:$C,2,FALSE)</f>
        <v>Performance Improvement Plan</v>
      </c>
      <c r="AL872">
        <f>IF(tbl_Employees[[#This Row],[Attrition]]="Yes",1,0)</f>
        <v>0</v>
      </c>
      <c r="AM872">
        <f>IF(AND(tbl_Employees[[#This Row],[Gender]]="Female",tbl_Employees[[#This Row],[Attrition_Flag]]=1),1,0)</f>
        <v>0</v>
      </c>
      <c r="AN872">
        <f>IF(AND(tbl_Employees[[#This Row],[MaritalStatus]]="Married",tbl_Employees[[#This Row],[Attrition_Flag]]=1),1,0)</f>
        <v>0</v>
      </c>
      <c r="AO872">
        <v>1</v>
      </c>
      <c r="AP872">
        <f>IF(OR(tbl_Employees[[#This Row],[WorkLifeBalance]]=1,tbl_Employees[[#This Row],[WorkLifeBalance]]=2),1,0)</f>
        <v>0</v>
      </c>
    </row>
    <row r="873" spans="1:42" x14ac:dyDescent="0.3">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c r="AJ873">
        <v>2</v>
      </c>
      <c r="AK873" t="str">
        <f>VLOOKUP(tbl_Employees[[#This Row],[Fake_Performance]],Perf_Bands!$B:$C,2,FALSE)</f>
        <v>To be Improved</v>
      </c>
      <c r="AL873">
        <f>IF(tbl_Employees[[#This Row],[Attrition]]="Yes",1,0)</f>
        <v>1</v>
      </c>
      <c r="AM873">
        <f>IF(AND(tbl_Employees[[#This Row],[Gender]]="Female",tbl_Employees[[#This Row],[Attrition_Flag]]=1),1,0)</f>
        <v>1</v>
      </c>
      <c r="AN873">
        <f>IF(AND(tbl_Employees[[#This Row],[MaritalStatus]]="Married",tbl_Employees[[#This Row],[Attrition_Flag]]=1),1,0)</f>
        <v>1</v>
      </c>
      <c r="AO873">
        <v>1</v>
      </c>
      <c r="AP873">
        <f>IF(OR(tbl_Employees[[#This Row],[WorkLifeBalance]]=1,tbl_Employees[[#This Row],[WorkLifeBalance]]=2),1,0)</f>
        <v>1</v>
      </c>
    </row>
    <row r="874" spans="1:42" x14ac:dyDescent="0.3">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c r="AJ874">
        <v>4</v>
      </c>
      <c r="AK874" t="str">
        <f>VLOOKUP(tbl_Employees[[#This Row],[Fake_Performance]],Perf_Bands!$B:$C,2,FALSE)</f>
        <v>High Performer</v>
      </c>
      <c r="AL874">
        <f>IF(tbl_Employees[[#This Row],[Attrition]]="Yes",1,0)</f>
        <v>0</v>
      </c>
      <c r="AM874">
        <f>IF(AND(tbl_Employees[[#This Row],[Gender]]="Female",tbl_Employees[[#This Row],[Attrition_Flag]]=1),1,0)</f>
        <v>0</v>
      </c>
      <c r="AN874">
        <f>IF(AND(tbl_Employees[[#This Row],[MaritalStatus]]="Married",tbl_Employees[[#This Row],[Attrition_Flag]]=1),1,0)</f>
        <v>0</v>
      </c>
      <c r="AO874">
        <v>1</v>
      </c>
      <c r="AP874">
        <f>IF(OR(tbl_Employees[[#This Row],[WorkLifeBalance]]=1,tbl_Employees[[#This Row],[WorkLifeBalance]]=2),1,0)</f>
        <v>1</v>
      </c>
    </row>
    <row r="875" spans="1:42" x14ac:dyDescent="0.3">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c r="AJ875">
        <v>3</v>
      </c>
      <c r="AK875" t="str">
        <f>VLOOKUP(tbl_Employees[[#This Row],[Fake_Performance]],Perf_Bands!$B:$C,2,FALSE)</f>
        <v>To be Improved</v>
      </c>
      <c r="AL875">
        <f>IF(tbl_Employees[[#This Row],[Attrition]]="Yes",1,0)</f>
        <v>0</v>
      </c>
      <c r="AM875">
        <f>IF(AND(tbl_Employees[[#This Row],[Gender]]="Female",tbl_Employees[[#This Row],[Attrition_Flag]]=1),1,0)</f>
        <v>0</v>
      </c>
      <c r="AN875">
        <f>IF(AND(tbl_Employees[[#This Row],[MaritalStatus]]="Married",tbl_Employees[[#This Row],[Attrition_Flag]]=1),1,0)</f>
        <v>0</v>
      </c>
      <c r="AO875">
        <v>1</v>
      </c>
      <c r="AP875">
        <f>IF(OR(tbl_Employees[[#This Row],[WorkLifeBalance]]=1,tbl_Employees[[#This Row],[WorkLifeBalance]]=2),1,0)</f>
        <v>0</v>
      </c>
    </row>
    <row r="876" spans="1:42" x14ac:dyDescent="0.3">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c r="AJ876">
        <v>2</v>
      </c>
      <c r="AK876" t="str">
        <f>VLOOKUP(tbl_Employees[[#This Row],[Fake_Performance]],Perf_Bands!$B:$C,2,FALSE)</f>
        <v>To be Improved</v>
      </c>
      <c r="AL876">
        <f>IF(tbl_Employees[[#This Row],[Attrition]]="Yes",1,0)</f>
        <v>0</v>
      </c>
      <c r="AM876">
        <f>IF(AND(tbl_Employees[[#This Row],[Gender]]="Female",tbl_Employees[[#This Row],[Attrition_Flag]]=1),1,0)</f>
        <v>0</v>
      </c>
      <c r="AN876">
        <f>IF(AND(tbl_Employees[[#This Row],[MaritalStatus]]="Married",tbl_Employees[[#This Row],[Attrition_Flag]]=1),1,0)</f>
        <v>0</v>
      </c>
      <c r="AO876">
        <v>1</v>
      </c>
      <c r="AP876">
        <f>IF(OR(tbl_Employees[[#This Row],[WorkLifeBalance]]=1,tbl_Employees[[#This Row],[WorkLifeBalance]]=2),1,0)</f>
        <v>1</v>
      </c>
    </row>
    <row r="877" spans="1:42" x14ac:dyDescent="0.3">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c r="AJ877">
        <v>4</v>
      </c>
      <c r="AK877" t="str">
        <f>VLOOKUP(tbl_Employees[[#This Row],[Fake_Performance]],Perf_Bands!$B:$C,2,FALSE)</f>
        <v>High Performer</v>
      </c>
      <c r="AL877">
        <f>IF(tbl_Employees[[#This Row],[Attrition]]="Yes",1,0)</f>
        <v>0</v>
      </c>
      <c r="AM877">
        <f>IF(AND(tbl_Employees[[#This Row],[Gender]]="Female",tbl_Employees[[#This Row],[Attrition_Flag]]=1),1,0)</f>
        <v>0</v>
      </c>
      <c r="AN877">
        <f>IF(AND(tbl_Employees[[#This Row],[MaritalStatus]]="Married",tbl_Employees[[#This Row],[Attrition_Flag]]=1),1,0)</f>
        <v>0</v>
      </c>
      <c r="AO877">
        <v>1</v>
      </c>
      <c r="AP877">
        <f>IF(OR(tbl_Employees[[#This Row],[WorkLifeBalance]]=1,tbl_Employees[[#This Row],[WorkLifeBalance]]=2),1,0)</f>
        <v>0</v>
      </c>
    </row>
    <row r="878" spans="1:42" x14ac:dyDescent="0.3">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c r="AJ878">
        <v>1</v>
      </c>
      <c r="AK878" t="str">
        <f>VLOOKUP(tbl_Employees[[#This Row],[Fake_Performance]],Perf_Bands!$B:$C,2,FALSE)</f>
        <v>Performance Improvement Plan</v>
      </c>
      <c r="AL878">
        <f>IF(tbl_Employees[[#This Row],[Attrition]]="Yes",1,0)</f>
        <v>0</v>
      </c>
      <c r="AM878">
        <f>IF(AND(tbl_Employees[[#This Row],[Gender]]="Female",tbl_Employees[[#This Row],[Attrition_Flag]]=1),1,0)</f>
        <v>0</v>
      </c>
      <c r="AN878">
        <f>IF(AND(tbl_Employees[[#This Row],[MaritalStatus]]="Married",tbl_Employees[[#This Row],[Attrition_Flag]]=1),1,0)</f>
        <v>0</v>
      </c>
      <c r="AO878">
        <v>1</v>
      </c>
      <c r="AP878">
        <f>IF(OR(tbl_Employees[[#This Row],[WorkLifeBalance]]=1,tbl_Employees[[#This Row],[WorkLifeBalance]]=2),1,0)</f>
        <v>0</v>
      </c>
    </row>
    <row r="879" spans="1:42" x14ac:dyDescent="0.3">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c r="AJ879">
        <v>2</v>
      </c>
      <c r="AK879" t="str">
        <f>VLOOKUP(tbl_Employees[[#This Row],[Fake_Performance]],Perf_Bands!$B:$C,2,FALSE)</f>
        <v>To be Improved</v>
      </c>
      <c r="AL879">
        <f>IF(tbl_Employees[[#This Row],[Attrition]]="Yes",1,0)</f>
        <v>0</v>
      </c>
      <c r="AM879">
        <f>IF(AND(tbl_Employees[[#This Row],[Gender]]="Female",tbl_Employees[[#This Row],[Attrition_Flag]]=1),1,0)</f>
        <v>0</v>
      </c>
      <c r="AN879">
        <f>IF(AND(tbl_Employees[[#This Row],[MaritalStatus]]="Married",tbl_Employees[[#This Row],[Attrition_Flag]]=1),1,0)</f>
        <v>0</v>
      </c>
      <c r="AO879">
        <v>1</v>
      </c>
      <c r="AP879">
        <f>IF(OR(tbl_Employees[[#This Row],[WorkLifeBalance]]=1,tbl_Employees[[#This Row],[WorkLifeBalance]]=2),1,0)</f>
        <v>1</v>
      </c>
    </row>
    <row r="880" spans="1:42" x14ac:dyDescent="0.3">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c r="AJ880">
        <v>2</v>
      </c>
      <c r="AK880" t="str">
        <f>VLOOKUP(tbl_Employees[[#This Row],[Fake_Performance]],Perf_Bands!$B:$C,2,FALSE)</f>
        <v>To be Improved</v>
      </c>
      <c r="AL880">
        <f>IF(tbl_Employees[[#This Row],[Attrition]]="Yes",1,0)</f>
        <v>0</v>
      </c>
      <c r="AM880">
        <f>IF(AND(tbl_Employees[[#This Row],[Gender]]="Female",tbl_Employees[[#This Row],[Attrition_Flag]]=1),1,0)</f>
        <v>0</v>
      </c>
      <c r="AN880">
        <f>IF(AND(tbl_Employees[[#This Row],[MaritalStatus]]="Married",tbl_Employees[[#This Row],[Attrition_Flag]]=1),1,0)</f>
        <v>0</v>
      </c>
      <c r="AO880">
        <v>1</v>
      </c>
      <c r="AP880">
        <f>IF(OR(tbl_Employees[[#This Row],[WorkLifeBalance]]=1,tbl_Employees[[#This Row],[WorkLifeBalance]]=2),1,0)</f>
        <v>0</v>
      </c>
    </row>
    <row r="881" spans="1:42" x14ac:dyDescent="0.3">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c r="AJ881">
        <v>2</v>
      </c>
      <c r="AK881" t="str">
        <f>VLOOKUP(tbl_Employees[[#This Row],[Fake_Performance]],Perf_Bands!$B:$C,2,FALSE)</f>
        <v>To be Improved</v>
      </c>
      <c r="AL881">
        <f>IF(tbl_Employees[[#This Row],[Attrition]]="Yes",1,0)</f>
        <v>0</v>
      </c>
      <c r="AM881">
        <f>IF(AND(tbl_Employees[[#This Row],[Gender]]="Female",tbl_Employees[[#This Row],[Attrition_Flag]]=1),1,0)</f>
        <v>0</v>
      </c>
      <c r="AN881">
        <f>IF(AND(tbl_Employees[[#This Row],[MaritalStatus]]="Married",tbl_Employees[[#This Row],[Attrition_Flag]]=1),1,0)</f>
        <v>0</v>
      </c>
      <c r="AO881">
        <v>1</v>
      </c>
      <c r="AP881">
        <f>IF(OR(tbl_Employees[[#This Row],[WorkLifeBalance]]=1,tbl_Employees[[#This Row],[WorkLifeBalance]]=2),1,0)</f>
        <v>0</v>
      </c>
    </row>
    <row r="882" spans="1:42" x14ac:dyDescent="0.3">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c r="AJ882">
        <v>2</v>
      </c>
      <c r="AK882" t="str">
        <f>VLOOKUP(tbl_Employees[[#This Row],[Fake_Performance]],Perf_Bands!$B:$C,2,FALSE)</f>
        <v>To be Improved</v>
      </c>
      <c r="AL882">
        <f>IF(tbl_Employees[[#This Row],[Attrition]]="Yes",1,0)</f>
        <v>0</v>
      </c>
      <c r="AM882">
        <f>IF(AND(tbl_Employees[[#This Row],[Gender]]="Female",tbl_Employees[[#This Row],[Attrition_Flag]]=1),1,0)</f>
        <v>0</v>
      </c>
      <c r="AN882">
        <f>IF(AND(tbl_Employees[[#This Row],[MaritalStatus]]="Married",tbl_Employees[[#This Row],[Attrition_Flag]]=1),1,0)</f>
        <v>0</v>
      </c>
      <c r="AO882">
        <v>1</v>
      </c>
      <c r="AP882">
        <f>IF(OR(tbl_Employees[[#This Row],[WorkLifeBalance]]=1,tbl_Employees[[#This Row],[WorkLifeBalance]]=2),1,0)</f>
        <v>0</v>
      </c>
    </row>
    <row r="883" spans="1:42" x14ac:dyDescent="0.3">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c r="AJ883">
        <v>2</v>
      </c>
      <c r="AK883" t="str">
        <f>VLOOKUP(tbl_Employees[[#This Row],[Fake_Performance]],Perf_Bands!$B:$C,2,FALSE)</f>
        <v>To be Improved</v>
      </c>
      <c r="AL883">
        <f>IF(tbl_Employees[[#This Row],[Attrition]]="Yes",1,0)</f>
        <v>0</v>
      </c>
      <c r="AM883">
        <f>IF(AND(tbl_Employees[[#This Row],[Gender]]="Female",tbl_Employees[[#This Row],[Attrition_Flag]]=1),1,0)</f>
        <v>0</v>
      </c>
      <c r="AN883">
        <f>IF(AND(tbl_Employees[[#This Row],[MaritalStatus]]="Married",tbl_Employees[[#This Row],[Attrition_Flag]]=1),1,0)</f>
        <v>0</v>
      </c>
      <c r="AO883">
        <v>1</v>
      </c>
      <c r="AP883">
        <f>IF(OR(tbl_Employees[[#This Row],[WorkLifeBalance]]=1,tbl_Employees[[#This Row],[WorkLifeBalance]]=2),1,0)</f>
        <v>0</v>
      </c>
    </row>
    <row r="884" spans="1:42" x14ac:dyDescent="0.3">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c r="AJ884">
        <v>1</v>
      </c>
      <c r="AK884" t="str">
        <f>VLOOKUP(tbl_Employees[[#This Row],[Fake_Performance]],Perf_Bands!$B:$C,2,FALSE)</f>
        <v>Performance Improvement Plan</v>
      </c>
      <c r="AL884">
        <f>IF(tbl_Employees[[#This Row],[Attrition]]="Yes",1,0)</f>
        <v>0</v>
      </c>
      <c r="AM884">
        <f>IF(AND(tbl_Employees[[#This Row],[Gender]]="Female",tbl_Employees[[#This Row],[Attrition_Flag]]=1),1,0)</f>
        <v>0</v>
      </c>
      <c r="AN884">
        <f>IF(AND(tbl_Employees[[#This Row],[MaritalStatus]]="Married",tbl_Employees[[#This Row],[Attrition_Flag]]=1),1,0)</f>
        <v>0</v>
      </c>
      <c r="AO884">
        <v>1</v>
      </c>
      <c r="AP884">
        <f>IF(OR(tbl_Employees[[#This Row],[WorkLifeBalance]]=1,tbl_Employees[[#This Row],[WorkLifeBalance]]=2),1,0)</f>
        <v>0</v>
      </c>
    </row>
    <row r="885" spans="1:42" x14ac:dyDescent="0.3">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c r="AJ885">
        <v>1</v>
      </c>
      <c r="AK885" t="str">
        <f>VLOOKUP(tbl_Employees[[#This Row],[Fake_Performance]],Perf_Bands!$B:$C,2,FALSE)</f>
        <v>Performance Improvement Plan</v>
      </c>
      <c r="AL885">
        <f>IF(tbl_Employees[[#This Row],[Attrition]]="Yes",1,0)</f>
        <v>0</v>
      </c>
      <c r="AM885">
        <f>IF(AND(tbl_Employees[[#This Row],[Gender]]="Female",tbl_Employees[[#This Row],[Attrition_Flag]]=1),1,0)</f>
        <v>0</v>
      </c>
      <c r="AN885">
        <f>IF(AND(tbl_Employees[[#This Row],[MaritalStatus]]="Married",tbl_Employees[[#This Row],[Attrition_Flag]]=1),1,0)</f>
        <v>0</v>
      </c>
      <c r="AO885">
        <v>1</v>
      </c>
      <c r="AP885">
        <f>IF(OR(tbl_Employees[[#This Row],[WorkLifeBalance]]=1,tbl_Employees[[#This Row],[WorkLifeBalance]]=2),1,0)</f>
        <v>0</v>
      </c>
    </row>
    <row r="886" spans="1:42" x14ac:dyDescent="0.3">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c r="AJ886">
        <v>4</v>
      </c>
      <c r="AK886" t="str">
        <f>VLOOKUP(tbl_Employees[[#This Row],[Fake_Performance]],Perf_Bands!$B:$C,2,FALSE)</f>
        <v>High Performer</v>
      </c>
      <c r="AL886">
        <f>IF(tbl_Employees[[#This Row],[Attrition]]="Yes",1,0)</f>
        <v>0</v>
      </c>
      <c r="AM886">
        <f>IF(AND(tbl_Employees[[#This Row],[Gender]]="Female",tbl_Employees[[#This Row],[Attrition_Flag]]=1),1,0)</f>
        <v>0</v>
      </c>
      <c r="AN886">
        <f>IF(AND(tbl_Employees[[#This Row],[MaritalStatus]]="Married",tbl_Employees[[#This Row],[Attrition_Flag]]=1),1,0)</f>
        <v>0</v>
      </c>
      <c r="AO886">
        <v>1</v>
      </c>
      <c r="AP886">
        <f>IF(OR(tbl_Employees[[#This Row],[WorkLifeBalance]]=1,tbl_Employees[[#This Row],[WorkLifeBalance]]=2),1,0)</f>
        <v>0</v>
      </c>
    </row>
    <row r="887" spans="1:42" x14ac:dyDescent="0.3">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c r="AJ887">
        <v>3</v>
      </c>
      <c r="AK887" t="str">
        <f>VLOOKUP(tbl_Employees[[#This Row],[Fake_Performance]],Perf_Bands!$B:$C,2,FALSE)</f>
        <v>To be Improved</v>
      </c>
      <c r="AL887">
        <f>IF(tbl_Employees[[#This Row],[Attrition]]="Yes",1,0)</f>
        <v>0</v>
      </c>
      <c r="AM887">
        <f>IF(AND(tbl_Employees[[#This Row],[Gender]]="Female",tbl_Employees[[#This Row],[Attrition_Flag]]=1),1,0)</f>
        <v>0</v>
      </c>
      <c r="AN887">
        <f>IF(AND(tbl_Employees[[#This Row],[MaritalStatus]]="Married",tbl_Employees[[#This Row],[Attrition_Flag]]=1),1,0)</f>
        <v>0</v>
      </c>
      <c r="AO887">
        <v>1</v>
      </c>
      <c r="AP887">
        <f>IF(OR(tbl_Employees[[#This Row],[WorkLifeBalance]]=1,tbl_Employees[[#This Row],[WorkLifeBalance]]=2),1,0)</f>
        <v>0</v>
      </c>
    </row>
    <row r="888" spans="1:42" x14ac:dyDescent="0.3">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c r="AJ888">
        <v>1</v>
      </c>
      <c r="AK888" t="str">
        <f>VLOOKUP(tbl_Employees[[#This Row],[Fake_Performance]],Perf_Bands!$B:$C,2,FALSE)</f>
        <v>Performance Improvement Plan</v>
      </c>
      <c r="AL888">
        <f>IF(tbl_Employees[[#This Row],[Attrition]]="Yes",1,0)</f>
        <v>0</v>
      </c>
      <c r="AM888">
        <f>IF(AND(tbl_Employees[[#This Row],[Gender]]="Female",tbl_Employees[[#This Row],[Attrition_Flag]]=1),1,0)</f>
        <v>0</v>
      </c>
      <c r="AN888">
        <f>IF(AND(tbl_Employees[[#This Row],[MaritalStatus]]="Married",tbl_Employees[[#This Row],[Attrition_Flag]]=1),1,0)</f>
        <v>0</v>
      </c>
      <c r="AO888">
        <v>1</v>
      </c>
      <c r="AP888">
        <f>IF(OR(tbl_Employees[[#This Row],[WorkLifeBalance]]=1,tbl_Employees[[#This Row],[WorkLifeBalance]]=2),1,0)</f>
        <v>0</v>
      </c>
    </row>
    <row r="889" spans="1:42" x14ac:dyDescent="0.3">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c r="AJ889">
        <v>2</v>
      </c>
      <c r="AK889" t="str">
        <f>VLOOKUP(tbl_Employees[[#This Row],[Fake_Performance]],Perf_Bands!$B:$C,2,FALSE)</f>
        <v>To be Improved</v>
      </c>
      <c r="AL889">
        <f>IF(tbl_Employees[[#This Row],[Attrition]]="Yes",1,0)</f>
        <v>0</v>
      </c>
      <c r="AM889">
        <f>IF(AND(tbl_Employees[[#This Row],[Gender]]="Female",tbl_Employees[[#This Row],[Attrition_Flag]]=1),1,0)</f>
        <v>0</v>
      </c>
      <c r="AN889">
        <f>IF(AND(tbl_Employees[[#This Row],[MaritalStatus]]="Married",tbl_Employees[[#This Row],[Attrition_Flag]]=1),1,0)</f>
        <v>0</v>
      </c>
      <c r="AO889">
        <v>1</v>
      </c>
      <c r="AP889">
        <f>IF(OR(tbl_Employees[[#This Row],[WorkLifeBalance]]=1,tbl_Employees[[#This Row],[WorkLifeBalance]]=2),1,0)</f>
        <v>0</v>
      </c>
    </row>
    <row r="890" spans="1:42" x14ac:dyDescent="0.3">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c r="AJ890">
        <v>5</v>
      </c>
      <c r="AK890" t="str">
        <f>VLOOKUP(tbl_Employees[[#This Row],[Fake_Performance]],Perf_Bands!$B:$C,2,FALSE)</f>
        <v>High Performer</v>
      </c>
      <c r="AL890">
        <f>IF(tbl_Employees[[#This Row],[Attrition]]="Yes",1,0)</f>
        <v>0</v>
      </c>
      <c r="AM890">
        <f>IF(AND(tbl_Employees[[#This Row],[Gender]]="Female",tbl_Employees[[#This Row],[Attrition_Flag]]=1),1,0)</f>
        <v>0</v>
      </c>
      <c r="AN890">
        <f>IF(AND(tbl_Employees[[#This Row],[MaritalStatus]]="Married",tbl_Employees[[#This Row],[Attrition_Flag]]=1),1,0)</f>
        <v>0</v>
      </c>
      <c r="AO890">
        <v>1</v>
      </c>
      <c r="AP890">
        <f>IF(OR(tbl_Employees[[#This Row],[WorkLifeBalance]]=1,tbl_Employees[[#This Row],[WorkLifeBalance]]=2),1,0)</f>
        <v>1</v>
      </c>
    </row>
    <row r="891" spans="1:42" x14ac:dyDescent="0.3">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c r="AJ891">
        <v>2</v>
      </c>
      <c r="AK891" t="str">
        <f>VLOOKUP(tbl_Employees[[#This Row],[Fake_Performance]],Perf_Bands!$B:$C,2,FALSE)</f>
        <v>To be Improved</v>
      </c>
      <c r="AL891">
        <f>IF(tbl_Employees[[#This Row],[Attrition]]="Yes",1,0)</f>
        <v>0</v>
      </c>
      <c r="AM891">
        <f>IF(AND(tbl_Employees[[#This Row],[Gender]]="Female",tbl_Employees[[#This Row],[Attrition_Flag]]=1),1,0)</f>
        <v>0</v>
      </c>
      <c r="AN891">
        <f>IF(AND(tbl_Employees[[#This Row],[MaritalStatus]]="Married",tbl_Employees[[#This Row],[Attrition_Flag]]=1),1,0)</f>
        <v>0</v>
      </c>
      <c r="AO891">
        <v>1</v>
      </c>
      <c r="AP891">
        <f>IF(OR(tbl_Employees[[#This Row],[WorkLifeBalance]]=1,tbl_Employees[[#This Row],[WorkLifeBalance]]=2),1,0)</f>
        <v>1</v>
      </c>
    </row>
    <row r="892" spans="1:42" x14ac:dyDescent="0.3">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c r="AJ892">
        <v>2</v>
      </c>
      <c r="AK892" t="str">
        <f>VLOOKUP(tbl_Employees[[#This Row],[Fake_Performance]],Perf_Bands!$B:$C,2,FALSE)</f>
        <v>To be Improved</v>
      </c>
      <c r="AL892">
        <f>IF(tbl_Employees[[#This Row],[Attrition]]="Yes",1,0)</f>
        <v>0</v>
      </c>
      <c r="AM892">
        <f>IF(AND(tbl_Employees[[#This Row],[Gender]]="Female",tbl_Employees[[#This Row],[Attrition_Flag]]=1),1,0)</f>
        <v>0</v>
      </c>
      <c r="AN892">
        <f>IF(AND(tbl_Employees[[#This Row],[MaritalStatus]]="Married",tbl_Employees[[#This Row],[Attrition_Flag]]=1),1,0)</f>
        <v>0</v>
      </c>
      <c r="AO892">
        <v>1</v>
      </c>
      <c r="AP892">
        <f>IF(OR(tbl_Employees[[#This Row],[WorkLifeBalance]]=1,tbl_Employees[[#This Row],[WorkLifeBalance]]=2),1,0)</f>
        <v>1</v>
      </c>
    </row>
    <row r="893" spans="1:42" x14ac:dyDescent="0.3">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c r="AJ893">
        <v>5</v>
      </c>
      <c r="AK893" t="str">
        <f>VLOOKUP(tbl_Employees[[#This Row],[Fake_Performance]],Perf_Bands!$B:$C,2,FALSE)</f>
        <v>High Performer</v>
      </c>
      <c r="AL893">
        <f>IF(tbl_Employees[[#This Row],[Attrition]]="Yes",1,0)</f>
        <v>0</v>
      </c>
      <c r="AM893">
        <f>IF(AND(tbl_Employees[[#This Row],[Gender]]="Female",tbl_Employees[[#This Row],[Attrition_Flag]]=1),1,0)</f>
        <v>0</v>
      </c>
      <c r="AN893">
        <f>IF(AND(tbl_Employees[[#This Row],[MaritalStatus]]="Married",tbl_Employees[[#This Row],[Attrition_Flag]]=1),1,0)</f>
        <v>0</v>
      </c>
      <c r="AO893">
        <v>1</v>
      </c>
      <c r="AP893">
        <f>IF(OR(tbl_Employees[[#This Row],[WorkLifeBalance]]=1,tbl_Employees[[#This Row],[WorkLifeBalance]]=2),1,0)</f>
        <v>0</v>
      </c>
    </row>
    <row r="894" spans="1:42" x14ac:dyDescent="0.3">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c r="AJ894">
        <v>1</v>
      </c>
      <c r="AK894" t="str">
        <f>VLOOKUP(tbl_Employees[[#This Row],[Fake_Performance]],Perf_Bands!$B:$C,2,FALSE)</f>
        <v>Performance Improvement Plan</v>
      </c>
      <c r="AL894">
        <f>IF(tbl_Employees[[#This Row],[Attrition]]="Yes",1,0)</f>
        <v>1</v>
      </c>
      <c r="AM894">
        <f>IF(AND(tbl_Employees[[#This Row],[Gender]]="Female",tbl_Employees[[#This Row],[Attrition_Flag]]=1),1,0)</f>
        <v>1</v>
      </c>
      <c r="AN894">
        <f>IF(AND(tbl_Employees[[#This Row],[MaritalStatus]]="Married",tbl_Employees[[#This Row],[Attrition_Flag]]=1),1,0)</f>
        <v>0</v>
      </c>
      <c r="AO894">
        <v>1</v>
      </c>
      <c r="AP894">
        <f>IF(OR(tbl_Employees[[#This Row],[WorkLifeBalance]]=1,tbl_Employees[[#This Row],[WorkLifeBalance]]=2),1,0)</f>
        <v>0</v>
      </c>
    </row>
    <row r="895" spans="1:42" x14ac:dyDescent="0.3">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c r="AJ895">
        <v>4</v>
      </c>
      <c r="AK895" t="str">
        <f>VLOOKUP(tbl_Employees[[#This Row],[Fake_Performance]],Perf_Bands!$B:$C,2,FALSE)</f>
        <v>High Performer</v>
      </c>
      <c r="AL895">
        <f>IF(tbl_Employees[[#This Row],[Attrition]]="Yes",1,0)</f>
        <v>0</v>
      </c>
      <c r="AM895">
        <f>IF(AND(tbl_Employees[[#This Row],[Gender]]="Female",tbl_Employees[[#This Row],[Attrition_Flag]]=1),1,0)</f>
        <v>0</v>
      </c>
      <c r="AN895">
        <f>IF(AND(tbl_Employees[[#This Row],[MaritalStatus]]="Married",tbl_Employees[[#This Row],[Attrition_Flag]]=1),1,0)</f>
        <v>0</v>
      </c>
      <c r="AO895">
        <v>1</v>
      </c>
      <c r="AP895">
        <f>IF(OR(tbl_Employees[[#This Row],[WorkLifeBalance]]=1,tbl_Employees[[#This Row],[WorkLifeBalance]]=2),1,0)</f>
        <v>0</v>
      </c>
    </row>
    <row r="896" spans="1:42" x14ac:dyDescent="0.3">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c r="AJ896">
        <v>1</v>
      </c>
      <c r="AK896" t="str">
        <f>VLOOKUP(tbl_Employees[[#This Row],[Fake_Performance]],Perf_Bands!$B:$C,2,FALSE)</f>
        <v>Performance Improvement Plan</v>
      </c>
      <c r="AL896">
        <f>IF(tbl_Employees[[#This Row],[Attrition]]="Yes",1,0)</f>
        <v>0</v>
      </c>
      <c r="AM896">
        <f>IF(AND(tbl_Employees[[#This Row],[Gender]]="Female",tbl_Employees[[#This Row],[Attrition_Flag]]=1),1,0)</f>
        <v>0</v>
      </c>
      <c r="AN896">
        <f>IF(AND(tbl_Employees[[#This Row],[MaritalStatus]]="Married",tbl_Employees[[#This Row],[Attrition_Flag]]=1),1,0)</f>
        <v>0</v>
      </c>
      <c r="AO896">
        <v>1</v>
      </c>
      <c r="AP896">
        <f>IF(OR(tbl_Employees[[#This Row],[WorkLifeBalance]]=1,tbl_Employees[[#This Row],[WorkLifeBalance]]=2),1,0)</f>
        <v>0</v>
      </c>
    </row>
    <row r="897" spans="1:42" x14ac:dyDescent="0.3">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c r="AJ897">
        <v>2</v>
      </c>
      <c r="AK897" t="str">
        <f>VLOOKUP(tbl_Employees[[#This Row],[Fake_Performance]],Perf_Bands!$B:$C,2,FALSE)</f>
        <v>To be Improved</v>
      </c>
      <c r="AL897">
        <f>IF(tbl_Employees[[#This Row],[Attrition]]="Yes",1,0)</f>
        <v>0</v>
      </c>
      <c r="AM897">
        <f>IF(AND(tbl_Employees[[#This Row],[Gender]]="Female",tbl_Employees[[#This Row],[Attrition_Flag]]=1),1,0)</f>
        <v>0</v>
      </c>
      <c r="AN897">
        <f>IF(AND(tbl_Employees[[#This Row],[MaritalStatus]]="Married",tbl_Employees[[#This Row],[Attrition_Flag]]=1),1,0)</f>
        <v>0</v>
      </c>
      <c r="AO897">
        <v>1</v>
      </c>
      <c r="AP897">
        <f>IF(OR(tbl_Employees[[#This Row],[WorkLifeBalance]]=1,tbl_Employees[[#This Row],[WorkLifeBalance]]=2),1,0)</f>
        <v>1</v>
      </c>
    </row>
    <row r="898" spans="1:42" x14ac:dyDescent="0.3">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c r="AJ898">
        <v>2</v>
      </c>
      <c r="AK898" t="str">
        <f>VLOOKUP(tbl_Employees[[#This Row],[Fake_Performance]],Perf_Bands!$B:$C,2,FALSE)</f>
        <v>To be Improved</v>
      </c>
      <c r="AL898">
        <f>IF(tbl_Employees[[#This Row],[Attrition]]="Yes",1,0)</f>
        <v>0</v>
      </c>
      <c r="AM898">
        <f>IF(AND(tbl_Employees[[#This Row],[Gender]]="Female",tbl_Employees[[#This Row],[Attrition_Flag]]=1),1,0)</f>
        <v>0</v>
      </c>
      <c r="AN898">
        <f>IF(AND(tbl_Employees[[#This Row],[MaritalStatus]]="Married",tbl_Employees[[#This Row],[Attrition_Flag]]=1),1,0)</f>
        <v>0</v>
      </c>
      <c r="AO898">
        <v>1</v>
      </c>
      <c r="AP898">
        <f>IF(OR(tbl_Employees[[#This Row],[WorkLifeBalance]]=1,tbl_Employees[[#This Row],[WorkLifeBalance]]=2),1,0)</f>
        <v>0</v>
      </c>
    </row>
    <row r="899" spans="1:42" x14ac:dyDescent="0.3">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c r="AJ899">
        <v>2</v>
      </c>
      <c r="AK899" t="str">
        <f>VLOOKUP(tbl_Employees[[#This Row],[Fake_Performance]],Perf_Bands!$B:$C,2,FALSE)</f>
        <v>To be Improved</v>
      </c>
      <c r="AL899">
        <f>IF(tbl_Employees[[#This Row],[Attrition]]="Yes",1,0)</f>
        <v>0</v>
      </c>
      <c r="AM899">
        <f>IF(AND(tbl_Employees[[#This Row],[Gender]]="Female",tbl_Employees[[#This Row],[Attrition_Flag]]=1),1,0)</f>
        <v>0</v>
      </c>
      <c r="AN899">
        <f>IF(AND(tbl_Employees[[#This Row],[MaritalStatus]]="Married",tbl_Employees[[#This Row],[Attrition_Flag]]=1),1,0)</f>
        <v>0</v>
      </c>
      <c r="AO899">
        <v>1</v>
      </c>
      <c r="AP899">
        <f>IF(OR(tbl_Employees[[#This Row],[WorkLifeBalance]]=1,tbl_Employees[[#This Row],[WorkLifeBalance]]=2),1,0)</f>
        <v>0</v>
      </c>
    </row>
    <row r="900" spans="1:42" x14ac:dyDescent="0.3">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c r="AJ900">
        <v>4</v>
      </c>
      <c r="AK900" t="str">
        <f>VLOOKUP(tbl_Employees[[#This Row],[Fake_Performance]],Perf_Bands!$B:$C,2,FALSE)</f>
        <v>High Performer</v>
      </c>
      <c r="AL900">
        <f>IF(tbl_Employees[[#This Row],[Attrition]]="Yes",1,0)</f>
        <v>0</v>
      </c>
      <c r="AM900">
        <f>IF(AND(tbl_Employees[[#This Row],[Gender]]="Female",tbl_Employees[[#This Row],[Attrition_Flag]]=1),1,0)</f>
        <v>0</v>
      </c>
      <c r="AN900">
        <f>IF(AND(tbl_Employees[[#This Row],[MaritalStatus]]="Married",tbl_Employees[[#This Row],[Attrition_Flag]]=1),1,0)</f>
        <v>0</v>
      </c>
      <c r="AO900">
        <v>1</v>
      </c>
      <c r="AP900">
        <f>IF(OR(tbl_Employees[[#This Row],[WorkLifeBalance]]=1,tbl_Employees[[#This Row],[WorkLifeBalance]]=2),1,0)</f>
        <v>0</v>
      </c>
    </row>
    <row r="901" spans="1:42" x14ac:dyDescent="0.3">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c r="AJ901">
        <v>5</v>
      </c>
      <c r="AK901" t="str">
        <f>VLOOKUP(tbl_Employees[[#This Row],[Fake_Performance]],Perf_Bands!$B:$C,2,FALSE)</f>
        <v>High Performer</v>
      </c>
      <c r="AL901">
        <f>IF(tbl_Employees[[#This Row],[Attrition]]="Yes",1,0)</f>
        <v>0</v>
      </c>
      <c r="AM901">
        <f>IF(AND(tbl_Employees[[#This Row],[Gender]]="Female",tbl_Employees[[#This Row],[Attrition_Flag]]=1),1,0)</f>
        <v>0</v>
      </c>
      <c r="AN901">
        <f>IF(AND(tbl_Employees[[#This Row],[MaritalStatus]]="Married",tbl_Employees[[#This Row],[Attrition_Flag]]=1),1,0)</f>
        <v>0</v>
      </c>
      <c r="AO901">
        <v>1</v>
      </c>
      <c r="AP901">
        <f>IF(OR(tbl_Employees[[#This Row],[WorkLifeBalance]]=1,tbl_Employees[[#This Row],[WorkLifeBalance]]=2),1,0)</f>
        <v>0</v>
      </c>
    </row>
    <row r="902" spans="1:42" x14ac:dyDescent="0.3">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c r="AJ902">
        <v>2</v>
      </c>
      <c r="AK902" t="str">
        <f>VLOOKUP(tbl_Employees[[#This Row],[Fake_Performance]],Perf_Bands!$B:$C,2,FALSE)</f>
        <v>To be Improved</v>
      </c>
      <c r="AL902">
        <f>IF(tbl_Employees[[#This Row],[Attrition]]="Yes",1,0)</f>
        <v>0</v>
      </c>
      <c r="AM902">
        <f>IF(AND(tbl_Employees[[#This Row],[Gender]]="Female",tbl_Employees[[#This Row],[Attrition_Flag]]=1),1,0)</f>
        <v>0</v>
      </c>
      <c r="AN902">
        <f>IF(AND(tbl_Employees[[#This Row],[MaritalStatus]]="Married",tbl_Employees[[#This Row],[Attrition_Flag]]=1),1,0)</f>
        <v>0</v>
      </c>
      <c r="AO902">
        <v>1</v>
      </c>
      <c r="AP902">
        <f>IF(OR(tbl_Employees[[#This Row],[WorkLifeBalance]]=1,tbl_Employees[[#This Row],[WorkLifeBalance]]=2),1,0)</f>
        <v>1</v>
      </c>
    </row>
    <row r="903" spans="1:42" x14ac:dyDescent="0.3">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c r="AJ903">
        <v>1</v>
      </c>
      <c r="AK903" t="str">
        <f>VLOOKUP(tbl_Employees[[#This Row],[Fake_Performance]],Perf_Bands!$B:$C,2,FALSE)</f>
        <v>Performance Improvement Plan</v>
      </c>
      <c r="AL903">
        <f>IF(tbl_Employees[[#This Row],[Attrition]]="Yes",1,0)</f>
        <v>0</v>
      </c>
      <c r="AM903">
        <f>IF(AND(tbl_Employees[[#This Row],[Gender]]="Female",tbl_Employees[[#This Row],[Attrition_Flag]]=1),1,0)</f>
        <v>0</v>
      </c>
      <c r="AN903">
        <f>IF(AND(tbl_Employees[[#This Row],[MaritalStatus]]="Married",tbl_Employees[[#This Row],[Attrition_Flag]]=1),1,0)</f>
        <v>0</v>
      </c>
      <c r="AO903">
        <v>1</v>
      </c>
      <c r="AP903">
        <f>IF(OR(tbl_Employees[[#This Row],[WorkLifeBalance]]=1,tbl_Employees[[#This Row],[WorkLifeBalance]]=2),1,0)</f>
        <v>1</v>
      </c>
    </row>
    <row r="904" spans="1:42" x14ac:dyDescent="0.3">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c r="AJ904">
        <v>5</v>
      </c>
      <c r="AK904" t="str">
        <f>VLOOKUP(tbl_Employees[[#This Row],[Fake_Performance]],Perf_Bands!$B:$C,2,FALSE)</f>
        <v>High Performer</v>
      </c>
      <c r="AL904">
        <f>IF(tbl_Employees[[#This Row],[Attrition]]="Yes",1,0)</f>
        <v>0</v>
      </c>
      <c r="AM904">
        <f>IF(AND(tbl_Employees[[#This Row],[Gender]]="Female",tbl_Employees[[#This Row],[Attrition_Flag]]=1),1,0)</f>
        <v>0</v>
      </c>
      <c r="AN904">
        <f>IF(AND(tbl_Employees[[#This Row],[MaritalStatus]]="Married",tbl_Employees[[#This Row],[Attrition_Flag]]=1),1,0)</f>
        <v>0</v>
      </c>
      <c r="AO904">
        <v>1</v>
      </c>
      <c r="AP904">
        <f>IF(OR(tbl_Employees[[#This Row],[WorkLifeBalance]]=1,tbl_Employees[[#This Row],[WorkLifeBalance]]=2),1,0)</f>
        <v>0</v>
      </c>
    </row>
    <row r="905" spans="1:42" x14ac:dyDescent="0.3">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c r="AJ905">
        <v>2</v>
      </c>
      <c r="AK905" t="str">
        <f>VLOOKUP(tbl_Employees[[#This Row],[Fake_Performance]],Perf_Bands!$B:$C,2,FALSE)</f>
        <v>To be Improved</v>
      </c>
      <c r="AL905">
        <f>IF(tbl_Employees[[#This Row],[Attrition]]="Yes",1,0)</f>
        <v>0</v>
      </c>
      <c r="AM905">
        <f>IF(AND(tbl_Employees[[#This Row],[Gender]]="Female",tbl_Employees[[#This Row],[Attrition_Flag]]=1),1,0)</f>
        <v>0</v>
      </c>
      <c r="AN905">
        <f>IF(AND(tbl_Employees[[#This Row],[MaritalStatus]]="Married",tbl_Employees[[#This Row],[Attrition_Flag]]=1),1,0)</f>
        <v>0</v>
      </c>
      <c r="AO905">
        <v>1</v>
      </c>
      <c r="AP905">
        <f>IF(OR(tbl_Employees[[#This Row],[WorkLifeBalance]]=1,tbl_Employees[[#This Row],[WorkLifeBalance]]=2),1,0)</f>
        <v>0</v>
      </c>
    </row>
    <row r="906" spans="1:42" x14ac:dyDescent="0.3">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c r="AJ906">
        <v>5</v>
      </c>
      <c r="AK906" t="str">
        <f>VLOOKUP(tbl_Employees[[#This Row],[Fake_Performance]],Perf_Bands!$B:$C,2,FALSE)</f>
        <v>High Performer</v>
      </c>
      <c r="AL906">
        <f>IF(tbl_Employees[[#This Row],[Attrition]]="Yes",1,0)</f>
        <v>0</v>
      </c>
      <c r="AM906">
        <f>IF(AND(tbl_Employees[[#This Row],[Gender]]="Female",tbl_Employees[[#This Row],[Attrition_Flag]]=1),1,0)</f>
        <v>0</v>
      </c>
      <c r="AN906">
        <f>IF(AND(tbl_Employees[[#This Row],[MaritalStatus]]="Married",tbl_Employees[[#This Row],[Attrition_Flag]]=1),1,0)</f>
        <v>0</v>
      </c>
      <c r="AO906">
        <v>1</v>
      </c>
      <c r="AP906">
        <f>IF(OR(tbl_Employees[[#This Row],[WorkLifeBalance]]=1,tbl_Employees[[#This Row],[WorkLifeBalance]]=2),1,0)</f>
        <v>0</v>
      </c>
    </row>
    <row r="907" spans="1:42" x14ac:dyDescent="0.3">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c r="AJ907">
        <v>1</v>
      </c>
      <c r="AK907" t="str">
        <f>VLOOKUP(tbl_Employees[[#This Row],[Fake_Performance]],Perf_Bands!$B:$C,2,FALSE)</f>
        <v>Performance Improvement Plan</v>
      </c>
      <c r="AL907">
        <f>IF(tbl_Employees[[#This Row],[Attrition]]="Yes",1,0)</f>
        <v>0</v>
      </c>
      <c r="AM907">
        <f>IF(AND(tbl_Employees[[#This Row],[Gender]]="Female",tbl_Employees[[#This Row],[Attrition_Flag]]=1),1,0)</f>
        <v>0</v>
      </c>
      <c r="AN907">
        <f>IF(AND(tbl_Employees[[#This Row],[MaritalStatus]]="Married",tbl_Employees[[#This Row],[Attrition_Flag]]=1),1,0)</f>
        <v>0</v>
      </c>
      <c r="AO907">
        <v>1</v>
      </c>
      <c r="AP907">
        <f>IF(OR(tbl_Employees[[#This Row],[WorkLifeBalance]]=1,tbl_Employees[[#This Row],[WorkLifeBalance]]=2),1,0)</f>
        <v>1</v>
      </c>
    </row>
    <row r="908" spans="1:42" x14ac:dyDescent="0.3">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c r="AJ908">
        <v>4</v>
      </c>
      <c r="AK908" t="str">
        <f>VLOOKUP(tbl_Employees[[#This Row],[Fake_Performance]],Perf_Bands!$B:$C,2,FALSE)</f>
        <v>High Performer</v>
      </c>
      <c r="AL908">
        <f>IF(tbl_Employees[[#This Row],[Attrition]]="Yes",1,0)</f>
        <v>0</v>
      </c>
      <c r="AM908">
        <f>IF(AND(tbl_Employees[[#This Row],[Gender]]="Female",tbl_Employees[[#This Row],[Attrition_Flag]]=1),1,0)</f>
        <v>0</v>
      </c>
      <c r="AN908">
        <f>IF(AND(tbl_Employees[[#This Row],[MaritalStatus]]="Married",tbl_Employees[[#This Row],[Attrition_Flag]]=1),1,0)</f>
        <v>0</v>
      </c>
      <c r="AO908">
        <v>1</v>
      </c>
      <c r="AP908">
        <f>IF(OR(tbl_Employees[[#This Row],[WorkLifeBalance]]=1,tbl_Employees[[#This Row],[WorkLifeBalance]]=2),1,0)</f>
        <v>1</v>
      </c>
    </row>
    <row r="909" spans="1:42" x14ac:dyDescent="0.3">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c r="AJ909">
        <v>4</v>
      </c>
      <c r="AK909" t="str">
        <f>VLOOKUP(tbl_Employees[[#This Row],[Fake_Performance]],Perf_Bands!$B:$C,2,FALSE)</f>
        <v>High Performer</v>
      </c>
      <c r="AL909">
        <f>IF(tbl_Employees[[#This Row],[Attrition]]="Yes",1,0)</f>
        <v>0</v>
      </c>
      <c r="AM909">
        <f>IF(AND(tbl_Employees[[#This Row],[Gender]]="Female",tbl_Employees[[#This Row],[Attrition_Flag]]=1),1,0)</f>
        <v>0</v>
      </c>
      <c r="AN909">
        <f>IF(AND(tbl_Employees[[#This Row],[MaritalStatus]]="Married",tbl_Employees[[#This Row],[Attrition_Flag]]=1),1,0)</f>
        <v>0</v>
      </c>
      <c r="AO909">
        <v>1</v>
      </c>
      <c r="AP909">
        <f>IF(OR(tbl_Employees[[#This Row],[WorkLifeBalance]]=1,tbl_Employees[[#This Row],[WorkLifeBalance]]=2),1,0)</f>
        <v>0</v>
      </c>
    </row>
    <row r="910" spans="1:42" x14ac:dyDescent="0.3">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c r="AJ910">
        <v>5</v>
      </c>
      <c r="AK910" t="str">
        <f>VLOOKUP(tbl_Employees[[#This Row],[Fake_Performance]],Perf_Bands!$B:$C,2,FALSE)</f>
        <v>High Performer</v>
      </c>
      <c r="AL910">
        <f>IF(tbl_Employees[[#This Row],[Attrition]]="Yes",1,0)</f>
        <v>0</v>
      </c>
      <c r="AM910">
        <f>IF(AND(tbl_Employees[[#This Row],[Gender]]="Female",tbl_Employees[[#This Row],[Attrition_Flag]]=1),1,0)</f>
        <v>0</v>
      </c>
      <c r="AN910">
        <f>IF(AND(tbl_Employees[[#This Row],[MaritalStatus]]="Married",tbl_Employees[[#This Row],[Attrition_Flag]]=1),1,0)</f>
        <v>0</v>
      </c>
      <c r="AO910">
        <v>1</v>
      </c>
      <c r="AP910">
        <f>IF(OR(tbl_Employees[[#This Row],[WorkLifeBalance]]=1,tbl_Employees[[#This Row],[WorkLifeBalance]]=2),1,0)</f>
        <v>0</v>
      </c>
    </row>
    <row r="911" spans="1:42" x14ac:dyDescent="0.3">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c r="AJ911">
        <v>5</v>
      </c>
      <c r="AK911" t="str">
        <f>VLOOKUP(tbl_Employees[[#This Row],[Fake_Performance]],Perf_Bands!$B:$C,2,FALSE)</f>
        <v>High Performer</v>
      </c>
      <c r="AL911">
        <f>IF(tbl_Employees[[#This Row],[Attrition]]="Yes",1,0)</f>
        <v>0</v>
      </c>
      <c r="AM911">
        <f>IF(AND(tbl_Employees[[#This Row],[Gender]]="Female",tbl_Employees[[#This Row],[Attrition_Flag]]=1),1,0)</f>
        <v>0</v>
      </c>
      <c r="AN911">
        <f>IF(AND(tbl_Employees[[#This Row],[MaritalStatus]]="Married",tbl_Employees[[#This Row],[Attrition_Flag]]=1),1,0)</f>
        <v>0</v>
      </c>
      <c r="AO911">
        <v>1</v>
      </c>
      <c r="AP911">
        <f>IF(OR(tbl_Employees[[#This Row],[WorkLifeBalance]]=1,tbl_Employees[[#This Row],[WorkLifeBalance]]=2),1,0)</f>
        <v>0</v>
      </c>
    </row>
    <row r="912" spans="1:42" x14ac:dyDescent="0.3">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c r="AJ912">
        <v>3</v>
      </c>
      <c r="AK912" t="str">
        <f>VLOOKUP(tbl_Employees[[#This Row],[Fake_Performance]],Perf_Bands!$B:$C,2,FALSE)</f>
        <v>To be Improved</v>
      </c>
      <c r="AL912">
        <f>IF(tbl_Employees[[#This Row],[Attrition]]="Yes",1,0)</f>
        <v>0</v>
      </c>
      <c r="AM912">
        <f>IF(AND(tbl_Employees[[#This Row],[Gender]]="Female",tbl_Employees[[#This Row],[Attrition_Flag]]=1),1,0)</f>
        <v>0</v>
      </c>
      <c r="AN912">
        <f>IF(AND(tbl_Employees[[#This Row],[MaritalStatus]]="Married",tbl_Employees[[#This Row],[Attrition_Flag]]=1),1,0)</f>
        <v>0</v>
      </c>
      <c r="AO912">
        <v>1</v>
      </c>
      <c r="AP912">
        <f>IF(OR(tbl_Employees[[#This Row],[WorkLifeBalance]]=1,tbl_Employees[[#This Row],[WorkLifeBalance]]=2),1,0)</f>
        <v>0</v>
      </c>
    </row>
    <row r="913" spans="1:42" x14ac:dyDescent="0.3">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c r="AJ913">
        <v>5</v>
      </c>
      <c r="AK913" t="str">
        <f>VLOOKUP(tbl_Employees[[#This Row],[Fake_Performance]],Perf_Bands!$B:$C,2,FALSE)</f>
        <v>High Performer</v>
      </c>
      <c r="AL913">
        <f>IF(tbl_Employees[[#This Row],[Attrition]]="Yes",1,0)</f>
        <v>1</v>
      </c>
      <c r="AM913">
        <f>IF(AND(tbl_Employees[[#This Row],[Gender]]="Female",tbl_Employees[[#This Row],[Attrition_Flag]]=1),1,0)</f>
        <v>0</v>
      </c>
      <c r="AN913">
        <f>IF(AND(tbl_Employees[[#This Row],[MaritalStatus]]="Married",tbl_Employees[[#This Row],[Attrition_Flag]]=1),1,0)</f>
        <v>0</v>
      </c>
      <c r="AO913">
        <v>1</v>
      </c>
      <c r="AP913">
        <f>IF(OR(tbl_Employees[[#This Row],[WorkLifeBalance]]=1,tbl_Employees[[#This Row],[WorkLifeBalance]]=2),1,0)</f>
        <v>0</v>
      </c>
    </row>
    <row r="914" spans="1:42" x14ac:dyDescent="0.3">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c r="AJ914">
        <v>4</v>
      </c>
      <c r="AK914" t="str">
        <f>VLOOKUP(tbl_Employees[[#This Row],[Fake_Performance]],Perf_Bands!$B:$C,2,FALSE)</f>
        <v>High Performer</v>
      </c>
      <c r="AL914">
        <f>IF(tbl_Employees[[#This Row],[Attrition]]="Yes",1,0)</f>
        <v>0</v>
      </c>
      <c r="AM914">
        <f>IF(AND(tbl_Employees[[#This Row],[Gender]]="Female",tbl_Employees[[#This Row],[Attrition_Flag]]=1),1,0)</f>
        <v>0</v>
      </c>
      <c r="AN914">
        <f>IF(AND(tbl_Employees[[#This Row],[MaritalStatus]]="Married",tbl_Employees[[#This Row],[Attrition_Flag]]=1),1,0)</f>
        <v>0</v>
      </c>
      <c r="AO914">
        <v>1</v>
      </c>
      <c r="AP914">
        <f>IF(OR(tbl_Employees[[#This Row],[WorkLifeBalance]]=1,tbl_Employees[[#This Row],[WorkLifeBalance]]=2),1,0)</f>
        <v>1</v>
      </c>
    </row>
    <row r="915" spans="1:42" x14ac:dyDescent="0.3">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c r="AJ915">
        <v>2</v>
      </c>
      <c r="AK915" t="str">
        <f>VLOOKUP(tbl_Employees[[#This Row],[Fake_Performance]],Perf_Bands!$B:$C,2,FALSE)</f>
        <v>To be Improved</v>
      </c>
      <c r="AL915">
        <f>IF(tbl_Employees[[#This Row],[Attrition]]="Yes",1,0)</f>
        <v>1</v>
      </c>
      <c r="AM915">
        <f>IF(AND(tbl_Employees[[#This Row],[Gender]]="Female",tbl_Employees[[#This Row],[Attrition_Flag]]=1),1,0)</f>
        <v>1</v>
      </c>
      <c r="AN915">
        <f>IF(AND(tbl_Employees[[#This Row],[MaritalStatus]]="Married",tbl_Employees[[#This Row],[Attrition_Flag]]=1),1,0)</f>
        <v>0</v>
      </c>
      <c r="AO915">
        <v>1</v>
      </c>
      <c r="AP915">
        <f>IF(OR(tbl_Employees[[#This Row],[WorkLifeBalance]]=1,tbl_Employees[[#This Row],[WorkLifeBalance]]=2),1,0)</f>
        <v>0</v>
      </c>
    </row>
    <row r="916" spans="1:42" x14ac:dyDescent="0.3">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c r="AJ916">
        <v>5</v>
      </c>
      <c r="AK916" t="str">
        <f>VLOOKUP(tbl_Employees[[#This Row],[Fake_Performance]],Perf_Bands!$B:$C,2,FALSE)</f>
        <v>High Performer</v>
      </c>
      <c r="AL916">
        <f>IF(tbl_Employees[[#This Row],[Attrition]]="Yes",1,0)</f>
        <v>0</v>
      </c>
      <c r="AM916">
        <f>IF(AND(tbl_Employees[[#This Row],[Gender]]="Female",tbl_Employees[[#This Row],[Attrition_Flag]]=1),1,0)</f>
        <v>0</v>
      </c>
      <c r="AN916">
        <f>IF(AND(tbl_Employees[[#This Row],[MaritalStatus]]="Married",tbl_Employees[[#This Row],[Attrition_Flag]]=1),1,0)</f>
        <v>0</v>
      </c>
      <c r="AO916">
        <v>1</v>
      </c>
      <c r="AP916">
        <f>IF(OR(tbl_Employees[[#This Row],[WorkLifeBalance]]=1,tbl_Employees[[#This Row],[WorkLifeBalance]]=2),1,0)</f>
        <v>0</v>
      </c>
    </row>
    <row r="917" spans="1:42" x14ac:dyDescent="0.3">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c r="AJ917">
        <v>1</v>
      </c>
      <c r="AK917" t="str">
        <f>VLOOKUP(tbl_Employees[[#This Row],[Fake_Performance]],Perf_Bands!$B:$C,2,FALSE)</f>
        <v>Performance Improvement Plan</v>
      </c>
      <c r="AL917">
        <f>IF(tbl_Employees[[#This Row],[Attrition]]="Yes",1,0)</f>
        <v>1</v>
      </c>
      <c r="AM917">
        <f>IF(AND(tbl_Employees[[#This Row],[Gender]]="Female",tbl_Employees[[#This Row],[Attrition_Flag]]=1),1,0)</f>
        <v>1</v>
      </c>
      <c r="AN917">
        <f>IF(AND(tbl_Employees[[#This Row],[MaritalStatus]]="Married",tbl_Employees[[#This Row],[Attrition_Flag]]=1),1,0)</f>
        <v>0</v>
      </c>
      <c r="AO917">
        <v>1</v>
      </c>
      <c r="AP917">
        <f>IF(OR(tbl_Employees[[#This Row],[WorkLifeBalance]]=1,tbl_Employees[[#This Row],[WorkLifeBalance]]=2),1,0)</f>
        <v>1</v>
      </c>
    </row>
    <row r="918" spans="1:42" x14ac:dyDescent="0.3">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c r="AJ918">
        <v>2</v>
      </c>
      <c r="AK918" t="str">
        <f>VLOOKUP(tbl_Employees[[#This Row],[Fake_Performance]],Perf_Bands!$B:$C,2,FALSE)</f>
        <v>To be Improved</v>
      </c>
      <c r="AL918">
        <f>IF(tbl_Employees[[#This Row],[Attrition]]="Yes",1,0)</f>
        <v>0</v>
      </c>
      <c r="AM918">
        <f>IF(AND(tbl_Employees[[#This Row],[Gender]]="Female",tbl_Employees[[#This Row],[Attrition_Flag]]=1),1,0)</f>
        <v>0</v>
      </c>
      <c r="AN918">
        <f>IF(AND(tbl_Employees[[#This Row],[MaritalStatus]]="Married",tbl_Employees[[#This Row],[Attrition_Flag]]=1),1,0)</f>
        <v>0</v>
      </c>
      <c r="AO918">
        <v>1</v>
      </c>
      <c r="AP918">
        <f>IF(OR(tbl_Employees[[#This Row],[WorkLifeBalance]]=1,tbl_Employees[[#This Row],[WorkLifeBalance]]=2),1,0)</f>
        <v>0</v>
      </c>
    </row>
    <row r="919" spans="1:42" x14ac:dyDescent="0.3">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c r="AJ919">
        <v>2</v>
      </c>
      <c r="AK919" t="str">
        <f>VLOOKUP(tbl_Employees[[#This Row],[Fake_Performance]],Perf_Bands!$B:$C,2,FALSE)</f>
        <v>To be Improved</v>
      </c>
      <c r="AL919">
        <f>IF(tbl_Employees[[#This Row],[Attrition]]="Yes",1,0)</f>
        <v>0</v>
      </c>
      <c r="AM919">
        <f>IF(AND(tbl_Employees[[#This Row],[Gender]]="Female",tbl_Employees[[#This Row],[Attrition_Flag]]=1),1,0)</f>
        <v>0</v>
      </c>
      <c r="AN919">
        <f>IF(AND(tbl_Employees[[#This Row],[MaritalStatus]]="Married",tbl_Employees[[#This Row],[Attrition_Flag]]=1),1,0)</f>
        <v>0</v>
      </c>
      <c r="AO919">
        <v>1</v>
      </c>
      <c r="AP919">
        <f>IF(OR(tbl_Employees[[#This Row],[WorkLifeBalance]]=1,tbl_Employees[[#This Row],[WorkLifeBalance]]=2),1,0)</f>
        <v>0</v>
      </c>
    </row>
    <row r="920" spans="1:42" x14ac:dyDescent="0.3">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c r="AJ920">
        <v>4</v>
      </c>
      <c r="AK920" t="str">
        <f>VLOOKUP(tbl_Employees[[#This Row],[Fake_Performance]],Perf_Bands!$B:$C,2,FALSE)</f>
        <v>High Performer</v>
      </c>
      <c r="AL920">
        <f>IF(tbl_Employees[[#This Row],[Attrition]]="Yes",1,0)</f>
        <v>0</v>
      </c>
      <c r="AM920">
        <f>IF(AND(tbl_Employees[[#This Row],[Gender]]="Female",tbl_Employees[[#This Row],[Attrition_Flag]]=1),1,0)</f>
        <v>0</v>
      </c>
      <c r="AN920">
        <f>IF(AND(tbl_Employees[[#This Row],[MaritalStatus]]="Married",tbl_Employees[[#This Row],[Attrition_Flag]]=1),1,0)</f>
        <v>0</v>
      </c>
      <c r="AO920">
        <v>1</v>
      </c>
      <c r="AP920">
        <f>IF(OR(tbl_Employees[[#This Row],[WorkLifeBalance]]=1,tbl_Employees[[#This Row],[WorkLifeBalance]]=2),1,0)</f>
        <v>1</v>
      </c>
    </row>
    <row r="921" spans="1:42" x14ac:dyDescent="0.3">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c r="AJ921">
        <v>4</v>
      </c>
      <c r="AK921" t="str">
        <f>VLOOKUP(tbl_Employees[[#This Row],[Fake_Performance]],Perf_Bands!$B:$C,2,FALSE)</f>
        <v>High Performer</v>
      </c>
      <c r="AL921">
        <f>IF(tbl_Employees[[#This Row],[Attrition]]="Yes",1,0)</f>
        <v>0</v>
      </c>
      <c r="AM921">
        <f>IF(AND(tbl_Employees[[#This Row],[Gender]]="Female",tbl_Employees[[#This Row],[Attrition_Flag]]=1),1,0)</f>
        <v>0</v>
      </c>
      <c r="AN921">
        <f>IF(AND(tbl_Employees[[#This Row],[MaritalStatus]]="Married",tbl_Employees[[#This Row],[Attrition_Flag]]=1),1,0)</f>
        <v>0</v>
      </c>
      <c r="AO921">
        <v>1</v>
      </c>
      <c r="AP921">
        <f>IF(OR(tbl_Employees[[#This Row],[WorkLifeBalance]]=1,tbl_Employees[[#This Row],[WorkLifeBalance]]=2),1,0)</f>
        <v>1</v>
      </c>
    </row>
    <row r="922" spans="1:42" x14ac:dyDescent="0.3">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c r="AJ922">
        <v>2</v>
      </c>
      <c r="AK922" t="str">
        <f>VLOOKUP(tbl_Employees[[#This Row],[Fake_Performance]],Perf_Bands!$B:$C,2,FALSE)</f>
        <v>To be Improved</v>
      </c>
      <c r="AL922">
        <f>IF(tbl_Employees[[#This Row],[Attrition]]="Yes",1,0)</f>
        <v>0</v>
      </c>
      <c r="AM922">
        <f>IF(AND(tbl_Employees[[#This Row],[Gender]]="Female",tbl_Employees[[#This Row],[Attrition_Flag]]=1),1,0)</f>
        <v>0</v>
      </c>
      <c r="AN922">
        <f>IF(AND(tbl_Employees[[#This Row],[MaritalStatus]]="Married",tbl_Employees[[#This Row],[Attrition_Flag]]=1),1,0)</f>
        <v>0</v>
      </c>
      <c r="AO922">
        <v>1</v>
      </c>
      <c r="AP922">
        <f>IF(OR(tbl_Employees[[#This Row],[WorkLifeBalance]]=1,tbl_Employees[[#This Row],[WorkLifeBalance]]=2),1,0)</f>
        <v>0</v>
      </c>
    </row>
    <row r="923" spans="1:42" x14ac:dyDescent="0.3">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c r="AJ923">
        <v>5</v>
      </c>
      <c r="AK923" t="str">
        <f>VLOOKUP(tbl_Employees[[#This Row],[Fake_Performance]],Perf_Bands!$B:$C,2,FALSE)</f>
        <v>High Performer</v>
      </c>
      <c r="AL923">
        <f>IF(tbl_Employees[[#This Row],[Attrition]]="Yes",1,0)</f>
        <v>0</v>
      </c>
      <c r="AM923">
        <f>IF(AND(tbl_Employees[[#This Row],[Gender]]="Female",tbl_Employees[[#This Row],[Attrition_Flag]]=1),1,0)</f>
        <v>0</v>
      </c>
      <c r="AN923">
        <f>IF(AND(tbl_Employees[[#This Row],[MaritalStatus]]="Married",tbl_Employees[[#This Row],[Attrition_Flag]]=1),1,0)</f>
        <v>0</v>
      </c>
      <c r="AO923">
        <v>1</v>
      </c>
      <c r="AP923">
        <f>IF(OR(tbl_Employees[[#This Row],[WorkLifeBalance]]=1,tbl_Employees[[#This Row],[WorkLifeBalance]]=2),1,0)</f>
        <v>1</v>
      </c>
    </row>
    <row r="924" spans="1:42" x14ac:dyDescent="0.3">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c r="AJ924">
        <v>1</v>
      </c>
      <c r="AK924" t="str">
        <f>VLOOKUP(tbl_Employees[[#This Row],[Fake_Performance]],Perf_Bands!$B:$C,2,FALSE)</f>
        <v>Performance Improvement Plan</v>
      </c>
      <c r="AL924">
        <f>IF(tbl_Employees[[#This Row],[Attrition]]="Yes",1,0)</f>
        <v>0</v>
      </c>
      <c r="AM924">
        <f>IF(AND(tbl_Employees[[#This Row],[Gender]]="Female",tbl_Employees[[#This Row],[Attrition_Flag]]=1),1,0)</f>
        <v>0</v>
      </c>
      <c r="AN924">
        <f>IF(AND(tbl_Employees[[#This Row],[MaritalStatus]]="Married",tbl_Employees[[#This Row],[Attrition_Flag]]=1),1,0)</f>
        <v>0</v>
      </c>
      <c r="AO924">
        <v>1</v>
      </c>
      <c r="AP924">
        <f>IF(OR(tbl_Employees[[#This Row],[WorkLifeBalance]]=1,tbl_Employees[[#This Row],[WorkLifeBalance]]=2),1,0)</f>
        <v>1</v>
      </c>
    </row>
    <row r="925" spans="1:42" x14ac:dyDescent="0.3">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c r="AJ925">
        <v>4</v>
      </c>
      <c r="AK925" t="str">
        <f>VLOOKUP(tbl_Employees[[#This Row],[Fake_Performance]],Perf_Bands!$B:$C,2,FALSE)</f>
        <v>High Performer</v>
      </c>
      <c r="AL925">
        <f>IF(tbl_Employees[[#This Row],[Attrition]]="Yes",1,0)</f>
        <v>0</v>
      </c>
      <c r="AM925">
        <f>IF(AND(tbl_Employees[[#This Row],[Gender]]="Female",tbl_Employees[[#This Row],[Attrition_Flag]]=1),1,0)</f>
        <v>0</v>
      </c>
      <c r="AN925">
        <f>IF(AND(tbl_Employees[[#This Row],[MaritalStatus]]="Married",tbl_Employees[[#This Row],[Attrition_Flag]]=1),1,0)</f>
        <v>0</v>
      </c>
      <c r="AO925">
        <v>1</v>
      </c>
      <c r="AP925">
        <f>IF(OR(tbl_Employees[[#This Row],[WorkLifeBalance]]=1,tbl_Employees[[#This Row],[WorkLifeBalance]]=2),1,0)</f>
        <v>0</v>
      </c>
    </row>
    <row r="926" spans="1:42" x14ac:dyDescent="0.3">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c r="AJ926">
        <v>1</v>
      </c>
      <c r="AK926" t="str">
        <f>VLOOKUP(tbl_Employees[[#This Row],[Fake_Performance]],Perf_Bands!$B:$C,2,FALSE)</f>
        <v>Performance Improvement Plan</v>
      </c>
      <c r="AL926">
        <f>IF(tbl_Employees[[#This Row],[Attrition]]="Yes",1,0)</f>
        <v>0</v>
      </c>
      <c r="AM926">
        <f>IF(AND(tbl_Employees[[#This Row],[Gender]]="Female",tbl_Employees[[#This Row],[Attrition_Flag]]=1),1,0)</f>
        <v>0</v>
      </c>
      <c r="AN926">
        <f>IF(AND(tbl_Employees[[#This Row],[MaritalStatus]]="Married",tbl_Employees[[#This Row],[Attrition_Flag]]=1),1,0)</f>
        <v>0</v>
      </c>
      <c r="AO926">
        <v>1</v>
      </c>
      <c r="AP926">
        <f>IF(OR(tbl_Employees[[#This Row],[WorkLifeBalance]]=1,tbl_Employees[[#This Row],[WorkLifeBalance]]=2),1,0)</f>
        <v>0</v>
      </c>
    </row>
    <row r="927" spans="1:42" x14ac:dyDescent="0.3">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c r="AJ927">
        <v>3</v>
      </c>
      <c r="AK927" t="str">
        <f>VLOOKUP(tbl_Employees[[#This Row],[Fake_Performance]],Perf_Bands!$B:$C,2,FALSE)</f>
        <v>To be Improved</v>
      </c>
      <c r="AL927">
        <f>IF(tbl_Employees[[#This Row],[Attrition]]="Yes",1,0)</f>
        <v>0</v>
      </c>
      <c r="AM927">
        <f>IF(AND(tbl_Employees[[#This Row],[Gender]]="Female",tbl_Employees[[#This Row],[Attrition_Flag]]=1),1,0)</f>
        <v>0</v>
      </c>
      <c r="AN927">
        <f>IF(AND(tbl_Employees[[#This Row],[MaritalStatus]]="Married",tbl_Employees[[#This Row],[Attrition_Flag]]=1),1,0)</f>
        <v>0</v>
      </c>
      <c r="AO927">
        <v>1</v>
      </c>
      <c r="AP927">
        <f>IF(OR(tbl_Employees[[#This Row],[WorkLifeBalance]]=1,tbl_Employees[[#This Row],[WorkLifeBalance]]=2),1,0)</f>
        <v>0</v>
      </c>
    </row>
    <row r="928" spans="1:42" x14ac:dyDescent="0.3">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c r="AJ928">
        <v>2</v>
      </c>
      <c r="AK928" t="str">
        <f>VLOOKUP(tbl_Employees[[#This Row],[Fake_Performance]],Perf_Bands!$B:$C,2,FALSE)</f>
        <v>To be Improved</v>
      </c>
      <c r="AL928">
        <f>IF(tbl_Employees[[#This Row],[Attrition]]="Yes",1,0)</f>
        <v>0</v>
      </c>
      <c r="AM928">
        <f>IF(AND(tbl_Employees[[#This Row],[Gender]]="Female",tbl_Employees[[#This Row],[Attrition_Flag]]=1),1,0)</f>
        <v>0</v>
      </c>
      <c r="AN928">
        <f>IF(AND(tbl_Employees[[#This Row],[MaritalStatus]]="Married",tbl_Employees[[#This Row],[Attrition_Flag]]=1),1,0)</f>
        <v>0</v>
      </c>
      <c r="AO928">
        <v>1</v>
      </c>
      <c r="AP928">
        <f>IF(OR(tbl_Employees[[#This Row],[WorkLifeBalance]]=1,tbl_Employees[[#This Row],[WorkLifeBalance]]=2),1,0)</f>
        <v>0</v>
      </c>
    </row>
    <row r="929" spans="1:42" x14ac:dyDescent="0.3">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c r="AJ929">
        <v>5</v>
      </c>
      <c r="AK929" t="str">
        <f>VLOOKUP(tbl_Employees[[#This Row],[Fake_Performance]],Perf_Bands!$B:$C,2,FALSE)</f>
        <v>High Performer</v>
      </c>
      <c r="AL929">
        <f>IF(tbl_Employees[[#This Row],[Attrition]]="Yes",1,0)</f>
        <v>0</v>
      </c>
      <c r="AM929">
        <f>IF(AND(tbl_Employees[[#This Row],[Gender]]="Female",tbl_Employees[[#This Row],[Attrition_Flag]]=1),1,0)</f>
        <v>0</v>
      </c>
      <c r="AN929">
        <f>IF(AND(tbl_Employees[[#This Row],[MaritalStatus]]="Married",tbl_Employees[[#This Row],[Attrition_Flag]]=1),1,0)</f>
        <v>0</v>
      </c>
      <c r="AO929">
        <v>1</v>
      </c>
      <c r="AP929">
        <f>IF(OR(tbl_Employees[[#This Row],[WorkLifeBalance]]=1,tbl_Employees[[#This Row],[WorkLifeBalance]]=2),1,0)</f>
        <v>0</v>
      </c>
    </row>
    <row r="930" spans="1:42" x14ac:dyDescent="0.3">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c r="AJ930">
        <v>3</v>
      </c>
      <c r="AK930" t="str">
        <f>VLOOKUP(tbl_Employees[[#This Row],[Fake_Performance]],Perf_Bands!$B:$C,2,FALSE)</f>
        <v>To be Improved</v>
      </c>
      <c r="AL930">
        <f>IF(tbl_Employees[[#This Row],[Attrition]]="Yes",1,0)</f>
        <v>1</v>
      </c>
      <c r="AM930">
        <f>IF(AND(tbl_Employees[[#This Row],[Gender]]="Female",tbl_Employees[[#This Row],[Attrition_Flag]]=1),1,0)</f>
        <v>1</v>
      </c>
      <c r="AN930">
        <f>IF(AND(tbl_Employees[[#This Row],[MaritalStatus]]="Married",tbl_Employees[[#This Row],[Attrition_Flag]]=1),1,0)</f>
        <v>1</v>
      </c>
      <c r="AO930">
        <v>1</v>
      </c>
      <c r="AP930">
        <f>IF(OR(tbl_Employees[[#This Row],[WorkLifeBalance]]=1,tbl_Employees[[#This Row],[WorkLifeBalance]]=2),1,0)</f>
        <v>0</v>
      </c>
    </row>
    <row r="931" spans="1:42" x14ac:dyDescent="0.3">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c r="AJ931">
        <v>3</v>
      </c>
      <c r="AK931" t="str">
        <f>VLOOKUP(tbl_Employees[[#This Row],[Fake_Performance]],Perf_Bands!$B:$C,2,FALSE)</f>
        <v>To be Improved</v>
      </c>
      <c r="AL931">
        <f>IF(tbl_Employees[[#This Row],[Attrition]]="Yes",1,0)</f>
        <v>0</v>
      </c>
      <c r="AM931">
        <f>IF(AND(tbl_Employees[[#This Row],[Gender]]="Female",tbl_Employees[[#This Row],[Attrition_Flag]]=1),1,0)</f>
        <v>0</v>
      </c>
      <c r="AN931">
        <f>IF(AND(tbl_Employees[[#This Row],[MaritalStatus]]="Married",tbl_Employees[[#This Row],[Attrition_Flag]]=1),1,0)</f>
        <v>0</v>
      </c>
      <c r="AO931">
        <v>1</v>
      </c>
      <c r="AP931">
        <f>IF(OR(tbl_Employees[[#This Row],[WorkLifeBalance]]=1,tbl_Employees[[#This Row],[WorkLifeBalance]]=2),1,0)</f>
        <v>0</v>
      </c>
    </row>
    <row r="932" spans="1:42" x14ac:dyDescent="0.3">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c r="AJ932">
        <v>5</v>
      </c>
      <c r="AK932" t="str">
        <f>VLOOKUP(tbl_Employees[[#This Row],[Fake_Performance]],Perf_Bands!$B:$C,2,FALSE)</f>
        <v>High Performer</v>
      </c>
      <c r="AL932">
        <f>IF(tbl_Employees[[#This Row],[Attrition]]="Yes",1,0)</f>
        <v>0</v>
      </c>
      <c r="AM932">
        <f>IF(AND(tbl_Employees[[#This Row],[Gender]]="Female",tbl_Employees[[#This Row],[Attrition_Flag]]=1),1,0)</f>
        <v>0</v>
      </c>
      <c r="AN932">
        <f>IF(AND(tbl_Employees[[#This Row],[MaritalStatus]]="Married",tbl_Employees[[#This Row],[Attrition_Flag]]=1),1,0)</f>
        <v>0</v>
      </c>
      <c r="AO932">
        <v>1</v>
      </c>
      <c r="AP932">
        <f>IF(OR(tbl_Employees[[#This Row],[WorkLifeBalance]]=1,tbl_Employees[[#This Row],[WorkLifeBalance]]=2),1,0)</f>
        <v>1</v>
      </c>
    </row>
    <row r="933" spans="1:42" x14ac:dyDescent="0.3">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c r="AJ933">
        <v>1</v>
      </c>
      <c r="AK933" t="str">
        <f>VLOOKUP(tbl_Employees[[#This Row],[Fake_Performance]],Perf_Bands!$B:$C,2,FALSE)</f>
        <v>Performance Improvement Plan</v>
      </c>
      <c r="AL933">
        <f>IF(tbl_Employees[[#This Row],[Attrition]]="Yes",1,0)</f>
        <v>0</v>
      </c>
      <c r="AM933">
        <f>IF(AND(tbl_Employees[[#This Row],[Gender]]="Female",tbl_Employees[[#This Row],[Attrition_Flag]]=1),1,0)</f>
        <v>0</v>
      </c>
      <c r="AN933">
        <f>IF(AND(tbl_Employees[[#This Row],[MaritalStatus]]="Married",tbl_Employees[[#This Row],[Attrition_Flag]]=1),1,0)</f>
        <v>0</v>
      </c>
      <c r="AO933">
        <v>1</v>
      </c>
      <c r="AP933">
        <f>IF(OR(tbl_Employees[[#This Row],[WorkLifeBalance]]=1,tbl_Employees[[#This Row],[WorkLifeBalance]]=2),1,0)</f>
        <v>0</v>
      </c>
    </row>
    <row r="934" spans="1:42" x14ac:dyDescent="0.3">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c r="AJ934">
        <v>5</v>
      </c>
      <c r="AK934" t="str">
        <f>VLOOKUP(tbl_Employees[[#This Row],[Fake_Performance]],Perf_Bands!$B:$C,2,FALSE)</f>
        <v>High Performer</v>
      </c>
      <c r="AL934">
        <f>IF(tbl_Employees[[#This Row],[Attrition]]="Yes",1,0)</f>
        <v>1</v>
      </c>
      <c r="AM934">
        <f>IF(AND(tbl_Employees[[#This Row],[Gender]]="Female",tbl_Employees[[#This Row],[Attrition_Flag]]=1),1,0)</f>
        <v>1</v>
      </c>
      <c r="AN934">
        <f>IF(AND(tbl_Employees[[#This Row],[MaritalStatus]]="Married",tbl_Employees[[#This Row],[Attrition_Flag]]=1),1,0)</f>
        <v>0</v>
      </c>
      <c r="AO934">
        <v>1</v>
      </c>
      <c r="AP934">
        <f>IF(OR(tbl_Employees[[#This Row],[WorkLifeBalance]]=1,tbl_Employees[[#This Row],[WorkLifeBalance]]=2),1,0)</f>
        <v>0</v>
      </c>
    </row>
    <row r="935" spans="1:42" x14ac:dyDescent="0.3">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c r="AJ935">
        <v>5</v>
      </c>
      <c r="AK935" t="str">
        <f>VLOOKUP(tbl_Employees[[#This Row],[Fake_Performance]],Perf_Bands!$B:$C,2,FALSE)</f>
        <v>High Performer</v>
      </c>
      <c r="AL935">
        <f>IF(tbl_Employees[[#This Row],[Attrition]]="Yes",1,0)</f>
        <v>0</v>
      </c>
      <c r="AM935">
        <f>IF(AND(tbl_Employees[[#This Row],[Gender]]="Female",tbl_Employees[[#This Row],[Attrition_Flag]]=1),1,0)</f>
        <v>0</v>
      </c>
      <c r="AN935">
        <f>IF(AND(tbl_Employees[[#This Row],[MaritalStatus]]="Married",tbl_Employees[[#This Row],[Attrition_Flag]]=1),1,0)</f>
        <v>0</v>
      </c>
      <c r="AO935">
        <v>1</v>
      </c>
      <c r="AP935">
        <f>IF(OR(tbl_Employees[[#This Row],[WorkLifeBalance]]=1,tbl_Employees[[#This Row],[WorkLifeBalance]]=2),1,0)</f>
        <v>1</v>
      </c>
    </row>
    <row r="936" spans="1:42" x14ac:dyDescent="0.3">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c r="AJ936">
        <v>5</v>
      </c>
      <c r="AK936" t="str">
        <f>VLOOKUP(tbl_Employees[[#This Row],[Fake_Performance]],Perf_Bands!$B:$C,2,FALSE)</f>
        <v>High Performer</v>
      </c>
      <c r="AL936">
        <f>IF(tbl_Employees[[#This Row],[Attrition]]="Yes",1,0)</f>
        <v>0</v>
      </c>
      <c r="AM936">
        <f>IF(AND(tbl_Employees[[#This Row],[Gender]]="Female",tbl_Employees[[#This Row],[Attrition_Flag]]=1),1,0)</f>
        <v>0</v>
      </c>
      <c r="AN936">
        <f>IF(AND(tbl_Employees[[#This Row],[MaritalStatus]]="Married",tbl_Employees[[#This Row],[Attrition_Flag]]=1),1,0)</f>
        <v>0</v>
      </c>
      <c r="AO936">
        <v>1</v>
      </c>
      <c r="AP936">
        <f>IF(OR(tbl_Employees[[#This Row],[WorkLifeBalance]]=1,tbl_Employees[[#This Row],[WorkLifeBalance]]=2),1,0)</f>
        <v>1</v>
      </c>
    </row>
    <row r="937" spans="1:42" x14ac:dyDescent="0.3">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c r="AJ937">
        <v>2</v>
      </c>
      <c r="AK937" t="str">
        <f>VLOOKUP(tbl_Employees[[#This Row],[Fake_Performance]],Perf_Bands!$B:$C,2,FALSE)</f>
        <v>To be Improved</v>
      </c>
      <c r="AL937">
        <f>IF(tbl_Employees[[#This Row],[Attrition]]="Yes",1,0)</f>
        <v>0</v>
      </c>
      <c r="AM937">
        <f>IF(AND(tbl_Employees[[#This Row],[Gender]]="Female",tbl_Employees[[#This Row],[Attrition_Flag]]=1),1,0)</f>
        <v>0</v>
      </c>
      <c r="AN937">
        <f>IF(AND(tbl_Employees[[#This Row],[MaritalStatus]]="Married",tbl_Employees[[#This Row],[Attrition_Flag]]=1),1,0)</f>
        <v>0</v>
      </c>
      <c r="AO937">
        <v>1</v>
      </c>
      <c r="AP937">
        <f>IF(OR(tbl_Employees[[#This Row],[WorkLifeBalance]]=1,tbl_Employees[[#This Row],[WorkLifeBalance]]=2),1,0)</f>
        <v>0</v>
      </c>
    </row>
    <row r="938" spans="1:42" x14ac:dyDescent="0.3">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c r="AJ938">
        <v>1</v>
      </c>
      <c r="AK938" t="str">
        <f>VLOOKUP(tbl_Employees[[#This Row],[Fake_Performance]],Perf_Bands!$B:$C,2,FALSE)</f>
        <v>Performance Improvement Plan</v>
      </c>
      <c r="AL938">
        <f>IF(tbl_Employees[[#This Row],[Attrition]]="Yes",1,0)</f>
        <v>0</v>
      </c>
      <c r="AM938">
        <f>IF(AND(tbl_Employees[[#This Row],[Gender]]="Female",tbl_Employees[[#This Row],[Attrition_Flag]]=1),1,0)</f>
        <v>0</v>
      </c>
      <c r="AN938">
        <f>IF(AND(tbl_Employees[[#This Row],[MaritalStatus]]="Married",tbl_Employees[[#This Row],[Attrition_Flag]]=1),1,0)</f>
        <v>0</v>
      </c>
      <c r="AO938">
        <v>1</v>
      </c>
      <c r="AP938">
        <f>IF(OR(tbl_Employees[[#This Row],[WorkLifeBalance]]=1,tbl_Employees[[#This Row],[WorkLifeBalance]]=2),1,0)</f>
        <v>0</v>
      </c>
    </row>
    <row r="939" spans="1:42" x14ac:dyDescent="0.3">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c r="AJ939">
        <v>1</v>
      </c>
      <c r="AK939" t="str">
        <f>VLOOKUP(tbl_Employees[[#This Row],[Fake_Performance]],Perf_Bands!$B:$C,2,FALSE)</f>
        <v>Performance Improvement Plan</v>
      </c>
      <c r="AL939">
        <f>IF(tbl_Employees[[#This Row],[Attrition]]="Yes",1,0)</f>
        <v>0</v>
      </c>
      <c r="AM939">
        <f>IF(AND(tbl_Employees[[#This Row],[Gender]]="Female",tbl_Employees[[#This Row],[Attrition_Flag]]=1),1,0)</f>
        <v>0</v>
      </c>
      <c r="AN939">
        <f>IF(AND(tbl_Employees[[#This Row],[MaritalStatus]]="Married",tbl_Employees[[#This Row],[Attrition_Flag]]=1),1,0)</f>
        <v>0</v>
      </c>
      <c r="AO939">
        <v>1</v>
      </c>
      <c r="AP939">
        <f>IF(OR(tbl_Employees[[#This Row],[WorkLifeBalance]]=1,tbl_Employees[[#This Row],[WorkLifeBalance]]=2),1,0)</f>
        <v>0</v>
      </c>
    </row>
    <row r="940" spans="1:42" x14ac:dyDescent="0.3">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c r="AJ940">
        <v>5</v>
      </c>
      <c r="AK940" t="str">
        <f>VLOOKUP(tbl_Employees[[#This Row],[Fake_Performance]],Perf_Bands!$B:$C,2,FALSE)</f>
        <v>High Performer</v>
      </c>
      <c r="AL940">
        <f>IF(tbl_Employees[[#This Row],[Attrition]]="Yes",1,0)</f>
        <v>0</v>
      </c>
      <c r="AM940">
        <f>IF(AND(tbl_Employees[[#This Row],[Gender]]="Female",tbl_Employees[[#This Row],[Attrition_Flag]]=1),1,0)</f>
        <v>0</v>
      </c>
      <c r="AN940">
        <f>IF(AND(tbl_Employees[[#This Row],[MaritalStatus]]="Married",tbl_Employees[[#This Row],[Attrition_Flag]]=1),1,0)</f>
        <v>0</v>
      </c>
      <c r="AO940">
        <v>1</v>
      </c>
      <c r="AP940">
        <f>IF(OR(tbl_Employees[[#This Row],[WorkLifeBalance]]=1,tbl_Employees[[#This Row],[WorkLifeBalance]]=2),1,0)</f>
        <v>0</v>
      </c>
    </row>
    <row r="941" spans="1:42" x14ac:dyDescent="0.3">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c r="AJ941">
        <v>1</v>
      </c>
      <c r="AK941" t="str">
        <f>VLOOKUP(tbl_Employees[[#This Row],[Fake_Performance]],Perf_Bands!$B:$C,2,FALSE)</f>
        <v>Performance Improvement Plan</v>
      </c>
      <c r="AL941">
        <f>IF(tbl_Employees[[#This Row],[Attrition]]="Yes",1,0)</f>
        <v>1</v>
      </c>
      <c r="AM941">
        <f>IF(AND(tbl_Employees[[#This Row],[Gender]]="Female",tbl_Employees[[#This Row],[Attrition_Flag]]=1),1,0)</f>
        <v>0</v>
      </c>
      <c r="AN941">
        <f>IF(AND(tbl_Employees[[#This Row],[MaritalStatus]]="Married",tbl_Employees[[#This Row],[Attrition_Flag]]=1),1,0)</f>
        <v>1</v>
      </c>
      <c r="AO941">
        <v>1</v>
      </c>
      <c r="AP941">
        <f>IF(OR(tbl_Employees[[#This Row],[WorkLifeBalance]]=1,tbl_Employees[[#This Row],[WorkLifeBalance]]=2),1,0)</f>
        <v>0</v>
      </c>
    </row>
    <row r="942" spans="1:42" x14ac:dyDescent="0.3">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c r="AJ942">
        <v>5</v>
      </c>
      <c r="AK942" t="str">
        <f>VLOOKUP(tbl_Employees[[#This Row],[Fake_Performance]],Perf_Bands!$B:$C,2,FALSE)</f>
        <v>High Performer</v>
      </c>
      <c r="AL942">
        <f>IF(tbl_Employees[[#This Row],[Attrition]]="Yes",1,0)</f>
        <v>1</v>
      </c>
      <c r="AM942">
        <f>IF(AND(tbl_Employees[[#This Row],[Gender]]="Female",tbl_Employees[[#This Row],[Attrition_Flag]]=1),1,0)</f>
        <v>0</v>
      </c>
      <c r="AN942">
        <f>IF(AND(tbl_Employees[[#This Row],[MaritalStatus]]="Married",tbl_Employees[[#This Row],[Attrition_Flag]]=1),1,0)</f>
        <v>0</v>
      </c>
      <c r="AO942">
        <v>1</v>
      </c>
      <c r="AP942">
        <f>IF(OR(tbl_Employees[[#This Row],[WorkLifeBalance]]=1,tbl_Employees[[#This Row],[WorkLifeBalance]]=2),1,0)</f>
        <v>0</v>
      </c>
    </row>
    <row r="943" spans="1:42" x14ac:dyDescent="0.3">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c r="AJ943">
        <v>2</v>
      </c>
      <c r="AK943" t="str">
        <f>VLOOKUP(tbl_Employees[[#This Row],[Fake_Performance]],Perf_Bands!$B:$C,2,FALSE)</f>
        <v>To be Improved</v>
      </c>
      <c r="AL943">
        <f>IF(tbl_Employees[[#This Row],[Attrition]]="Yes",1,0)</f>
        <v>0</v>
      </c>
      <c r="AM943">
        <f>IF(AND(tbl_Employees[[#This Row],[Gender]]="Female",tbl_Employees[[#This Row],[Attrition_Flag]]=1),1,0)</f>
        <v>0</v>
      </c>
      <c r="AN943">
        <f>IF(AND(tbl_Employees[[#This Row],[MaritalStatus]]="Married",tbl_Employees[[#This Row],[Attrition_Flag]]=1),1,0)</f>
        <v>0</v>
      </c>
      <c r="AO943">
        <v>1</v>
      </c>
      <c r="AP943">
        <f>IF(OR(tbl_Employees[[#This Row],[WorkLifeBalance]]=1,tbl_Employees[[#This Row],[WorkLifeBalance]]=2),1,0)</f>
        <v>0</v>
      </c>
    </row>
    <row r="944" spans="1:42" x14ac:dyDescent="0.3">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c r="AJ944">
        <v>2</v>
      </c>
      <c r="AK944" t="str">
        <f>VLOOKUP(tbl_Employees[[#This Row],[Fake_Performance]],Perf_Bands!$B:$C,2,FALSE)</f>
        <v>To be Improved</v>
      </c>
      <c r="AL944">
        <f>IF(tbl_Employees[[#This Row],[Attrition]]="Yes",1,0)</f>
        <v>0</v>
      </c>
      <c r="AM944">
        <f>IF(AND(tbl_Employees[[#This Row],[Gender]]="Female",tbl_Employees[[#This Row],[Attrition_Flag]]=1),1,0)</f>
        <v>0</v>
      </c>
      <c r="AN944">
        <f>IF(AND(tbl_Employees[[#This Row],[MaritalStatus]]="Married",tbl_Employees[[#This Row],[Attrition_Flag]]=1),1,0)</f>
        <v>0</v>
      </c>
      <c r="AO944">
        <v>1</v>
      </c>
      <c r="AP944">
        <f>IF(OR(tbl_Employees[[#This Row],[WorkLifeBalance]]=1,tbl_Employees[[#This Row],[WorkLifeBalance]]=2),1,0)</f>
        <v>0</v>
      </c>
    </row>
    <row r="945" spans="1:42" x14ac:dyDescent="0.3">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c r="AJ945">
        <v>4</v>
      </c>
      <c r="AK945" t="str">
        <f>VLOOKUP(tbl_Employees[[#This Row],[Fake_Performance]],Perf_Bands!$B:$C,2,FALSE)</f>
        <v>High Performer</v>
      </c>
      <c r="AL945">
        <f>IF(tbl_Employees[[#This Row],[Attrition]]="Yes",1,0)</f>
        <v>0</v>
      </c>
      <c r="AM945">
        <f>IF(AND(tbl_Employees[[#This Row],[Gender]]="Female",tbl_Employees[[#This Row],[Attrition_Flag]]=1),1,0)</f>
        <v>0</v>
      </c>
      <c r="AN945">
        <f>IF(AND(tbl_Employees[[#This Row],[MaritalStatus]]="Married",tbl_Employees[[#This Row],[Attrition_Flag]]=1),1,0)</f>
        <v>0</v>
      </c>
      <c r="AO945">
        <v>1</v>
      </c>
      <c r="AP945">
        <f>IF(OR(tbl_Employees[[#This Row],[WorkLifeBalance]]=1,tbl_Employees[[#This Row],[WorkLifeBalance]]=2),1,0)</f>
        <v>0</v>
      </c>
    </row>
    <row r="946" spans="1:42" x14ac:dyDescent="0.3">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c r="AJ946">
        <v>3</v>
      </c>
      <c r="AK946" t="str">
        <f>VLOOKUP(tbl_Employees[[#This Row],[Fake_Performance]],Perf_Bands!$B:$C,2,FALSE)</f>
        <v>To be Improved</v>
      </c>
      <c r="AL946">
        <f>IF(tbl_Employees[[#This Row],[Attrition]]="Yes",1,0)</f>
        <v>0</v>
      </c>
      <c r="AM946">
        <f>IF(AND(tbl_Employees[[#This Row],[Gender]]="Female",tbl_Employees[[#This Row],[Attrition_Flag]]=1),1,0)</f>
        <v>0</v>
      </c>
      <c r="AN946">
        <f>IF(AND(tbl_Employees[[#This Row],[MaritalStatus]]="Married",tbl_Employees[[#This Row],[Attrition_Flag]]=1),1,0)</f>
        <v>0</v>
      </c>
      <c r="AO946">
        <v>1</v>
      </c>
      <c r="AP946">
        <f>IF(OR(tbl_Employees[[#This Row],[WorkLifeBalance]]=1,tbl_Employees[[#This Row],[WorkLifeBalance]]=2),1,0)</f>
        <v>0</v>
      </c>
    </row>
    <row r="947" spans="1:42" x14ac:dyDescent="0.3">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c r="AJ947">
        <v>2</v>
      </c>
      <c r="AK947" t="str">
        <f>VLOOKUP(tbl_Employees[[#This Row],[Fake_Performance]],Perf_Bands!$B:$C,2,FALSE)</f>
        <v>To be Improved</v>
      </c>
      <c r="AL947">
        <f>IF(tbl_Employees[[#This Row],[Attrition]]="Yes",1,0)</f>
        <v>0</v>
      </c>
      <c r="AM947">
        <f>IF(AND(tbl_Employees[[#This Row],[Gender]]="Female",tbl_Employees[[#This Row],[Attrition_Flag]]=1),1,0)</f>
        <v>0</v>
      </c>
      <c r="AN947">
        <f>IF(AND(tbl_Employees[[#This Row],[MaritalStatus]]="Married",tbl_Employees[[#This Row],[Attrition_Flag]]=1),1,0)</f>
        <v>0</v>
      </c>
      <c r="AO947">
        <v>1</v>
      </c>
      <c r="AP947">
        <f>IF(OR(tbl_Employees[[#This Row],[WorkLifeBalance]]=1,tbl_Employees[[#This Row],[WorkLifeBalance]]=2),1,0)</f>
        <v>0</v>
      </c>
    </row>
    <row r="948" spans="1:42" x14ac:dyDescent="0.3">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c r="AJ948">
        <v>1</v>
      </c>
      <c r="AK948" t="str">
        <f>VLOOKUP(tbl_Employees[[#This Row],[Fake_Performance]],Perf_Bands!$B:$C,2,FALSE)</f>
        <v>Performance Improvement Plan</v>
      </c>
      <c r="AL948">
        <f>IF(tbl_Employees[[#This Row],[Attrition]]="Yes",1,0)</f>
        <v>1</v>
      </c>
      <c r="AM948">
        <f>IF(AND(tbl_Employees[[#This Row],[Gender]]="Female",tbl_Employees[[#This Row],[Attrition_Flag]]=1),1,0)</f>
        <v>0</v>
      </c>
      <c r="AN948">
        <f>IF(AND(tbl_Employees[[#This Row],[MaritalStatus]]="Married",tbl_Employees[[#This Row],[Attrition_Flag]]=1),1,0)</f>
        <v>0</v>
      </c>
      <c r="AO948">
        <v>1</v>
      </c>
      <c r="AP948">
        <f>IF(OR(tbl_Employees[[#This Row],[WorkLifeBalance]]=1,tbl_Employees[[#This Row],[WorkLifeBalance]]=2),1,0)</f>
        <v>0</v>
      </c>
    </row>
    <row r="949" spans="1:42" x14ac:dyDescent="0.3">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c r="AJ949">
        <v>1</v>
      </c>
      <c r="AK949" t="str">
        <f>VLOOKUP(tbl_Employees[[#This Row],[Fake_Performance]],Perf_Bands!$B:$C,2,FALSE)</f>
        <v>Performance Improvement Plan</v>
      </c>
      <c r="AL949">
        <f>IF(tbl_Employees[[#This Row],[Attrition]]="Yes",1,0)</f>
        <v>1</v>
      </c>
      <c r="AM949">
        <f>IF(AND(tbl_Employees[[#This Row],[Gender]]="Female",tbl_Employees[[#This Row],[Attrition_Flag]]=1),1,0)</f>
        <v>0</v>
      </c>
      <c r="AN949">
        <f>IF(AND(tbl_Employees[[#This Row],[MaritalStatus]]="Married",tbl_Employees[[#This Row],[Attrition_Flag]]=1),1,0)</f>
        <v>0</v>
      </c>
      <c r="AO949">
        <v>1</v>
      </c>
      <c r="AP949">
        <f>IF(OR(tbl_Employees[[#This Row],[WorkLifeBalance]]=1,tbl_Employees[[#This Row],[WorkLifeBalance]]=2),1,0)</f>
        <v>1</v>
      </c>
    </row>
    <row r="950" spans="1:42" x14ac:dyDescent="0.3">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c r="AJ950">
        <v>5</v>
      </c>
      <c r="AK950" t="str">
        <f>VLOOKUP(tbl_Employees[[#This Row],[Fake_Performance]],Perf_Bands!$B:$C,2,FALSE)</f>
        <v>High Performer</v>
      </c>
      <c r="AL950">
        <f>IF(tbl_Employees[[#This Row],[Attrition]]="Yes",1,0)</f>
        <v>0</v>
      </c>
      <c r="AM950">
        <f>IF(AND(tbl_Employees[[#This Row],[Gender]]="Female",tbl_Employees[[#This Row],[Attrition_Flag]]=1),1,0)</f>
        <v>0</v>
      </c>
      <c r="AN950">
        <f>IF(AND(tbl_Employees[[#This Row],[MaritalStatus]]="Married",tbl_Employees[[#This Row],[Attrition_Flag]]=1),1,0)</f>
        <v>0</v>
      </c>
      <c r="AO950">
        <v>1</v>
      </c>
      <c r="AP950">
        <f>IF(OR(tbl_Employees[[#This Row],[WorkLifeBalance]]=1,tbl_Employees[[#This Row],[WorkLifeBalance]]=2),1,0)</f>
        <v>0</v>
      </c>
    </row>
    <row r="951" spans="1:42" x14ac:dyDescent="0.3">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c r="AJ951">
        <v>2</v>
      </c>
      <c r="AK951" t="str">
        <f>VLOOKUP(tbl_Employees[[#This Row],[Fake_Performance]],Perf_Bands!$B:$C,2,FALSE)</f>
        <v>To be Improved</v>
      </c>
      <c r="AL951">
        <f>IF(tbl_Employees[[#This Row],[Attrition]]="Yes",1,0)</f>
        <v>0</v>
      </c>
      <c r="AM951">
        <f>IF(AND(tbl_Employees[[#This Row],[Gender]]="Female",tbl_Employees[[#This Row],[Attrition_Flag]]=1),1,0)</f>
        <v>0</v>
      </c>
      <c r="AN951">
        <f>IF(AND(tbl_Employees[[#This Row],[MaritalStatus]]="Married",tbl_Employees[[#This Row],[Attrition_Flag]]=1),1,0)</f>
        <v>0</v>
      </c>
      <c r="AO951">
        <v>1</v>
      </c>
      <c r="AP951">
        <f>IF(OR(tbl_Employees[[#This Row],[WorkLifeBalance]]=1,tbl_Employees[[#This Row],[WorkLifeBalance]]=2),1,0)</f>
        <v>0</v>
      </c>
    </row>
    <row r="952" spans="1:42" x14ac:dyDescent="0.3">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c r="AJ952">
        <v>3</v>
      </c>
      <c r="AK952" t="str">
        <f>VLOOKUP(tbl_Employees[[#This Row],[Fake_Performance]],Perf_Bands!$B:$C,2,FALSE)</f>
        <v>To be Improved</v>
      </c>
      <c r="AL952">
        <f>IF(tbl_Employees[[#This Row],[Attrition]]="Yes",1,0)</f>
        <v>0</v>
      </c>
      <c r="AM952">
        <f>IF(AND(tbl_Employees[[#This Row],[Gender]]="Female",tbl_Employees[[#This Row],[Attrition_Flag]]=1),1,0)</f>
        <v>0</v>
      </c>
      <c r="AN952">
        <f>IF(AND(tbl_Employees[[#This Row],[MaritalStatus]]="Married",tbl_Employees[[#This Row],[Attrition_Flag]]=1),1,0)</f>
        <v>0</v>
      </c>
      <c r="AO952">
        <v>1</v>
      </c>
      <c r="AP952">
        <f>IF(OR(tbl_Employees[[#This Row],[WorkLifeBalance]]=1,tbl_Employees[[#This Row],[WorkLifeBalance]]=2),1,0)</f>
        <v>1</v>
      </c>
    </row>
    <row r="953" spans="1:42" x14ac:dyDescent="0.3">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c r="AJ953">
        <v>5</v>
      </c>
      <c r="AK953" t="str">
        <f>VLOOKUP(tbl_Employees[[#This Row],[Fake_Performance]],Perf_Bands!$B:$C,2,FALSE)</f>
        <v>High Performer</v>
      </c>
      <c r="AL953">
        <f>IF(tbl_Employees[[#This Row],[Attrition]]="Yes",1,0)</f>
        <v>0</v>
      </c>
      <c r="AM953">
        <f>IF(AND(tbl_Employees[[#This Row],[Gender]]="Female",tbl_Employees[[#This Row],[Attrition_Flag]]=1),1,0)</f>
        <v>0</v>
      </c>
      <c r="AN953">
        <f>IF(AND(tbl_Employees[[#This Row],[MaritalStatus]]="Married",tbl_Employees[[#This Row],[Attrition_Flag]]=1),1,0)</f>
        <v>0</v>
      </c>
      <c r="AO953">
        <v>1</v>
      </c>
      <c r="AP953">
        <f>IF(OR(tbl_Employees[[#This Row],[WorkLifeBalance]]=1,tbl_Employees[[#This Row],[WorkLifeBalance]]=2),1,0)</f>
        <v>0</v>
      </c>
    </row>
    <row r="954" spans="1:42" x14ac:dyDescent="0.3">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c r="AJ954">
        <v>5</v>
      </c>
      <c r="AK954" t="str">
        <f>VLOOKUP(tbl_Employees[[#This Row],[Fake_Performance]],Perf_Bands!$B:$C,2,FALSE)</f>
        <v>High Performer</v>
      </c>
      <c r="AL954">
        <f>IF(tbl_Employees[[#This Row],[Attrition]]="Yes",1,0)</f>
        <v>1</v>
      </c>
      <c r="AM954">
        <f>IF(AND(tbl_Employees[[#This Row],[Gender]]="Female",tbl_Employees[[#This Row],[Attrition_Flag]]=1),1,0)</f>
        <v>1</v>
      </c>
      <c r="AN954">
        <f>IF(AND(tbl_Employees[[#This Row],[MaritalStatus]]="Married",tbl_Employees[[#This Row],[Attrition_Flag]]=1),1,0)</f>
        <v>0</v>
      </c>
      <c r="AO954">
        <v>1</v>
      </c>
      <c r="AP954">
        <f>IF(OR(tbl_Employees[[#This Row],[WorkLifeBalance]]=1,tbl_Employees[[#This Row],[WorkLifeBalance]]=2),1,0)</f>
        <v>0</v>
      </c>
    </row>
    <row r="955" spans="1:42" x14ac:dyDescent="0.3">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c r="AJ955">
        <v>1</v>
      </c>
      <c r="AK955" t="str">
        <f>VLOOKUP(tbl_Employees[[#This Row],[Fake_Performance]],Perf_Bands!$B:$C,2,FALSE)</f>
        <v>Performance Improvement Plan</v>
      </c>
      <c r="AL955">
        <f>IF(tbl_Employees[[#This Row],[Attrition]]="Yes",1,0)</f>
        <v>1</v>
      </c>
      <c r="AM955">
        <f>IF(AND(tbl_Employees[[#This Row],[Gender]]="Female",tbl_Employees[[#This Row],[Attrition_Flag]]=1),1,0)</f>
        <v>0</v>
      </c>
      <c r="AN955">
        <f>IF(AND(tbl_Employees[[#This Row],[MaritalStatus]]="Married",tbl_Employees[[#This Row],[Attrition_Flag]]=1),1,0)</f>
        <v>1</v>
      </c>
      <c r="AO955">
        <v>1</v>
      </c>
      <c r="AP955">
        <f>IF(OR(tbl_Employees[[#This Row],[WorkLifeBalance]]=1,tbl_Employees[[#This Row],[WorkLifeBalance]]=2),1,0)</f>
        <v>0</v>
      </c>
    </row>
    <row r="956" spans="1:42" x14ac:dyDescent="0.3">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c r="AJ956">
        <v>1</v>
      </c>
      <c r="AK956" t="str">
        <f>VLOOKUP(tbl_Employees[[#This Row],[Fake_Performance]],Perf_Bands!$B:$C,2,FALSE)</f>
        <v>Performance Improvement Plan</v>
      </c>
      <c r="AL956">
        <f>IF(tbl_Employees[[#This Row],[Attrition]]="Yes",1,0)</f>
        <v>0</v>
      </c>
      <c r="AM956">
        <f>IF(AND(tbl_Employees[[#This Row],[Gender]]="Female",tbl_Employees[[#This Row],[Attrition_Flag]]=1),1,0)</f>
        <v>0</v>
      </c>
      <c r="AN956">
        <f>IF(AND(tbl_Employees[[#This Row],[MaritalStatus]]="Married",tbl_Employees[[#This Row],[Attrition_Flag]]=1),1,0)</f>
        <v>0</v>
      </c>
      <c r="AO956">
        <v>1</v>
      </c>
      <c r="AP956">
        <f>IF(OR(tbl_Employees[[#This Row],[WorkLifeBalance]]=1,tbl_Employees[[#This Row],[WorkLifeBalance]]=2),1,0)</f>
        <v>1</v>
      </c>
    </row>
    <row r="957" spans="1:42" x14ac:dyDescent="0.3">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c r="AJ957">
        <v>3</v>
      </c>
      <c r="AK957" t="str">
        <f>VLOOKUP(tbl_Employees[[#This Row],[Fake_Performance]],Perf_Bands!$B:$C,2,FALSE)</f>
        <v>To be Improved</v>
      </c>
      <c r="AL957">
        <f>IF(tbl_Employees[[#This Row],[Attrition]]="Yes",1,0)</f>
        <v>0</v>
      </c>
      <c r="AM957">
        <f>IF(AND(tbl_Employees[[#This Row],[Gender]]="Female",tbl_Employees[[#This Row],[Attrition_Flag]]=1),1,0)</f>
        <v>0</v>
      </c>
      <c r="AN957">
        <f>IF(AND(tbl_Employees[[#This Row],[MaritalStatus]]="Married",tbl_Employees[[#This Row],[Attrition_Flag]]=1),1,0)</f>
        <v>0</v>
      </c>
      <c r="AO957">
        <v>1</v>
      </c>
      <c r="AP957">
        <f>IF(OR(tbl_Employees[[#This Row],[WorkLifeBalance]]=1,tbl_Employees[[#This Row],[WorkLifeBalance]]=2),1,0)</f>
        <v>0</v>
      </c>
    </row>
    <row r="958" spans="1:42" x14ac:dyDescent="0.3">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c r="AJ958">
        <v>1</v>
      </c>
      <c r="AK958" t="str">
        <f>VLOOKUP(tbl_Employees[[#This Row],[Fake_Performance]],Perf_Bands!$B:$C,2,FALSE)</f>
        <v>Performance Improvement Plan</v>
      </c>
      <c r="AL958">
        <f>IF(tbl_Employees[[#This Row],[Attrition]]="Yes",1,0)</f>
        <v>0</v>
      </c>
      <c r="AM958">
        <f>IF(AND(tbl_Employees[[#This Row],[Gender]]="Female",tbl_Employees[[#This Row],[Attrition_Flag]]=1),1,0)</f>
        <v>0</v>
      </c>
      <c r="AN958">
        <f>IF(AND(tbl_Employees[[#This Row],[MaritalStatus]]="Married",tbl_Employees[[#This Row],[Attrition_Flag]]=1),1,0)</f>
        <v>0</v>
      </c>
      <c r="AO958">
        <v>1</v>
      </c>
      <c r="AP958">
        <f>IF(OR(tbl_Employees[[#This Row],[WorkLifeBalance]]=1,tbl_Employees[[#This Row],[WorkLifeBalance]]=2),1,0)</f>
        <v>0</v>
      </c>
    </row>
    <row r="959" spans="1:42" x14ac:dyDescent="0.3">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c r="AJ959">
        <v>2</v>
      </c>
      <c r="AK959" t="str">
        <f>VLOOKUP(tbl_Employees[[#This Row],[Fake_Performance]],Perf_Bands!$B:$C,2,FALSE)</f>
        <v>To be Improved</v>
      </c>
      <c r="AL959">
        <f>IF(tbl_Employees[[#This Row],[Attrition]]="Yes",1,0)</f>
        <v>0</v>
      </c>
      <c r="AM959">
        <f>IF(AND(tbl_Employees[[#This Row],[Gender]]="Female",tbl_Employees[[#This Row],[Attrition_Flag]]=1),1,0)</f>
        <v>0</v>
      </c>
      <c r="AN959">
        <f>IF(AND(tbl_Employees[[#This Row],[MaritalStatus]]="Married",tbl_Employees[[#This Row],[Attrition_Flag]]=1),1,0)</f>
        <v>0</v>
      </c>
      <c r="AO959">
        <v>1</v>
      </c>
      <c r="AP959">
        <f>IF(OR(tbl_Employees[[#This Row],[WorkLifeBalance]]=1,tbl_Employees[[#This Row],[WorkLifeBalance]]=2),1,0)</f>
        <v>0</v>
      </c>
    </row>
    <row r="960" spans="1:42" x14ac:dyDescent="0.3">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c r="AJ960">
        <v>5</v>
      </c>
      <c r="AK960" t="str">
        <f>VLOOKUP(tbl_Employees[[#This Row],[Fake_Performance]],Perf_Bands!$B:$C,2,FALSE)</f>
        <v>High Performer</v>
      </c>
      <c r="AL960">
        <f>IF(tbl_Employees[[#This Row],[Attrition]]="Yes",1,0)</f>
        <v>0</v>
      </c>
      <c r="AM960">
        <f>IF(AND(tbl_Employees[[#This Row],[Gender]]="Female",tbl_Employees[[#This Row],[Attrition_Flag]]=1),1,0)</f>
        <v>0</v>
      </c>
      <c r="AN960">
        <f>IF(AND(tbl_Employees[[#This Row],[MaritalStatus]]="Married",tbl_Employees[[#This Row],[Attrition_Flag]]=1),1,0)</f>
        <v>0</v>
      </c>
      <c r="AO960">
        <v>1</v>
      </c>
      <c r="AP960">
        <f>IF(OR(tbl_Employees[[#This Row],[WorkLifeBalance]]=1,tbl_Employees[[#This Row],[WorkLifeBalance]]=2),1,0)</f>
        <v>1</v>
      </c>
    </row>
    <row r="961" spans="1:42" x14ac:dyDescent="0.3">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c r="AJ961">
        <v>2</v>
      </c>
      <c r="AK961" t="str">
        <f>VLOOKUP(tbl_Employees[[#This Row],[Fake_Performance]],Perf_Bands!$B:$C,2,FALSE)</f>
        <v>To be Improved</v>
      </c>
      <c r="AL961">
        <f>IF(tbl_Employees[[#This Row],[Attrition]]="Yes",1,0)</f>
        <v>0</v>
      </c>
      <c r="AM961">
        <f>IF(AND(tbl_Employees[[#This Row],[Gender]]="Female",tbl_Employees[[#This Row],[Attrition_Flag]]=1),1,0)</f>
        <v>0</v>
      </c>
      <c r="AN961">
        <f>IF(AND(tbl_Employees[[#This Row],[MaritalStatus]]="Married",tbl_Employees[[#This Row],[Attrition_Flag]]=1),1,0)</f>
        <v>0</v>
      </c>
      <c r="AO961">
        <v>1</v>
      </c>
      <c r="AP961">
        <f>IF(OR(tbl_Employees[[#This Row],[WorkLifeBalance]]=1,tbl_Employees[[#This Row],[WorkLifeBalance]]=2),1,0)</f>
        <v>0</v>
      </c>
    </row>
    <row r="962" spans="1:42" x14ac:dyDescent="0.3">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c r="AJ962">
        <v>2</v>
      </c>
      <c r="AK962" t="str">
        <f>VLOOKUP(tbl_Employees[[#This Row],[Fake_Performance]],Perf_Bands!$B:$C,2,FALSE)</f>
        <v>To be Improved</v>
      </c>
      <c r="AL962">
        <f>IF(tbl_Employees[[#This Row],[Attrition]]="Yes",1,0)</f>
        <v>0</v>
      </c>
      <c r="AM962">
        <f>IF(AND(tbl_Employees[[#This Row],[Gender]]="Female",tbl_Employees[[#This Row],[Attrition_Flag]]=1),1,0)</f>
        <v>0</v>
      </c>
      <c r="AN962">
        <f>IF(AND(tbl_Employees[[#This Row],[MaritalStatus]]="Married",tbl_Employees[[#This Row],[Attrition_Flag]]=1),1,0)</f>
        <v>0</v>
      </c>
      <c r="AO962">
        <v>1</v>
      </c>
      <c r="AP962">
        <f>IF(OR(tbl_Employees[[#This Row],[WorkLifeBalance]]=1,tbl_Employees[[#This Row],[WorkLifeBalance]]=2),1,0)</f>
        <v>0</v>
      </c>
    </row>
    <row r="963" spans="1:42" x14ac:dyDescent="0.3">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c r="AJ963">
        <v>5</v>
      </c>
      <c r="AK963" t="str">
        <f>VLOOKUP(tbl_Employees[[#This Row],[Fake_Performance]],Perf_Bands!$B:$C,2,FALSE)</f>
        <v>High Performer</v>
      </c>
      <c r="AL963">
        <f>IF(tbl_Employees[[#This Row],[Attrition]]="Yes",1,0)</f>
        <v>0</v>
      </c>
      <c r="AM963">
        <f>IF(AND(tbl_Employees[[#This Row],[Gender]]="Female",tbl_Employees[[#This Row],[Attrition_Flag]]=1),1,0)</f>
        <v>0</v>
      </c>
      <c r="AN963">
        <f>IF(AND(tbl_Employees[[#This Row],[MaritalStatus]]="Married",tbl_Employees[[#This Row],[Attrition_Flag]]=1),1,0)</f>
        <v>0</v>
      </c>
      <c r="AO963">
        <v>1</v>
      </c>
      <c r="AP963">
        <f>IF(OR(tbl_Employees[[#This Row],[WorkLifeBalance]]=1,tbl_Employees[[#This Row],[WorkLifeBalance]]=2),1,0)</f>
        <v>0</v>
      </c>
    </row>
    <row r="964" spans="1:42" x14ac:dyDescent="0.3">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c r="AJ964">
        <v>2</v>
      </c>
      <c r="AK964" t="str">
        <f>VLOOKUP(tbl_Employees[[#This Row],[Fake_Performance]],Perf_Bands!$B:$C,2,FALSE)</f>
        <v>To be Improved</v>
      </c>
      <c r="AL964">
        <f>IF(tbl_Employees[[#This Row],[Attrition]]="Yes",1,0)</f>
        <v>0</v>
      </c>
      <c r="AM964">
        <f>IF(AND(tbl_Employees[[#This Row],[Gender]]="Female",tbl_Employees[[#This Row],[Attrition_Flag]]=1),1,0)</f>
        <v>0</v>
      </c>
      <c r="AN964">
        <f>IF(AND(tbl_Employees[[#This Row],[MaritalStatus]]="Married",tbl_Employees[[#This Row],[Attrition_Flag]]=1),1,0)</f>
        <v>0</v>
      </c>
      <c r="AO964">
        <v>1</v>
      </c>
      <c r="AP964">
        <f>IF(OR(tbl_Employees[[#This Row],[WorkLifeBalance]]=1,tbl_Employees[[#This Row],[WorkLifeBalance]]=2),1,0)</f>
        <v>0</v>
      </c>
    </row>
    <row r="965" spans="1:42" x14ac:dyDescent="0.3">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c r="AJ965">
        <v>1</v>
      </c>
      <c r="AK965" t="str">
        <f>VLOOKUP(tbl_Employees[[#This Row],[Fake_Performance]],Perf_Bands!$B:$C,2,FALSE)</f>
        <v>Performance Improvement Plan</v>
      </c>
      <c r="AL965">
        <f>IF(tbl_Employees[[#This Row],[Attrition]]="Yes",1,0)</f>
        <v>0</v>
      </c>
      <c r="AM965">
        <f>IF(AND(tbl_Employees[[#This Row],[Gender]]="Female",tbl_Employees[[#This Row],[Attrition_Flag]]=1),1,0)</f>
        <v>0</v>
      </c>
      <c r="AN965">
        <f>IF(AND(tbl_Employees[[#This Row],[MaritalStatus]]="Married",tbl_Employees[[#This Row],[Attrition_Flag]]=1),1,0)</f>
        <v>0</v>
      </c>
      <c r="AO965">
        <v>1</v>
      </c>
      <c r="AP965">
        <f>IF(OR(tbl_Employees[[#This Row],[WorkLifeBalance]]=1,tbl_Employees[[#This Row],[WorkLifeBalance]]=2),1,0)</f>
        <v>0</v>
      </c>
    </row>
    <row r="966" spans="1:42" x14ac:dyDescent="0.3">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c r="AJ966">
        <v>4</v>
      </c>
      <c r="AK966" t="str">
        <f>VLOOKUP(tbl_Employees[[#This Row],[Fake_Performance]],Perf_Bands!$B:$C,2,FALSE)</f>
        <v>High Performer</v>
      </c>
      <c r="AL966">
        <f>IF(tbl_Employees[[#This Row],[Attrition]]="Yes",1,0)</f>
        <v>0</v>
      </c>
      <c r="AM966">
        <f>IF(AND(tbl_Employees[[#This Row],[Gender]]="Female",tbl_Employees[[#This Row],[Attrition_Flag]]=1),1,0)</f>
        <v>0</v>
      </c>
      <c r="AN966">
        <f>IF(AND(tbl_Employees[[#This Row],[MaritalStatus]]="Married",tbl_Employees[[#This Row],[Attrition_Flag]]=1),1,0)</f>
        <v>0</v>
      </c>
      <c r="AO966">
        <v>1</v>
      </c>
      <c r="AP966">
        <f>IF(OR(tbl_Employees[[#This Row],[WorkLifeBalance]]=1,tbl_Employees[[#This Row],[WorkLifeBalance]]=2),1,0)</f>
        <v>0</v>
      </c>
    </row>
    <row r="967" spans="1:42" x14ac:dyDescent="0.3">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c r="AJ967">
        <v>5</v>
      </c>
      <c r="AK967" t="str">
        <f>VLOOKUP(tbl_Employees[[#This Row],[Fake_Performance]],Perf_Bands!$B:$C,2,FALSE)</f>
        <v>High Performer</v>
      </c>
      <c r="AL967">
        <f>IF(tbl_Employees[[#This Row],[Attrition]]="Yes",1,0)</f>
        <v>0</v>
      </c>
      <c r="AM967">
        <f>IF(AND(tbl_Employees[[#This Row],[Gender]]="Female",tbl_Employees[[#This Row],[Attrition_Flag]]=1),1,0)</f>
        <v>0</v>
      </c>
      <c r="AN967">
        <f>IF(AND(tbl_Employees[[#This Row],[MaritalStatus]]="Married",tbl_Employees[[#This Row],[Attrition_Flag]]=1),1,0)</f>
        <v>0</v>
      </c>
      <c r="AO967">
        <v>1</v>
      </c>
      <c r="AP967">
        <f>IF(OR(tbl_Employees[[#This Row],[WorkLifeBalance]]=1,tbl_Employees[[#This Row],[WorkLifeBalance]]=2),1,0)</f>
        <v>1</v>
      </c>
    </row>
    <row r="968" spans="1:42" x14ac:dyDescent="0.3">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c r="AJ968">
        <v>4</v>
      </c>
      <c r="AK968" t="str">
        <f>VLOOKUP(tbl_Employees[[#This Row],[Fake_Performance]],Perf_Bands!$B:$C,2,FALSE)</f>
        <v>High Performer</v>
      </c>
      <c r="AL968">
        <f>IF(tbl_Employees[[#This Row],[Attrition]]="Yes",1,0)</f>
        <v>1</v>
      </c>
      <c r="AM968">
        <f>IF(AND(tbl_Employees[[#This Row],[Gender]]="Female",tbl_Employees[[#This Row],[Attrition_Flag]]=1),1,0)</f>
        <v>1</v>
      </c>
      <c r="AN968">
        <f>IF(AND(tbl_Employees[[#This Row],[MaritalStatus]]="Married",tbl_Employees[[#This Row],[Attrition_Flag]]=1),1,0)</f>
        <v>1</v>
      </c>
      <c r="AO968">
        <v>1</v>
      </c>
      <c r="AP968">
        <f>IF(OR(tbl_Employees[[#This Row],[WorkLifeBalance]]=1,tbl_Employees[[#This Row],[WorkLifeBalance]]=2),1,0)</f>
        <v>1</v>
      </c>
    </row>
    <row r="969" spans="1:42" x14ac:dyDescent="0.3">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c r="AJ969">
        <v>3</v>
      </c>
      <c r="AK969" t="str">
        <f>VLOOKUP(tbl_Employees[[#This Row],[Fake_Performance]],Perf_Bands!$B:$C,2,FALSE)</f>
        <v>To be Improved</v>
      </c>
      <c r="AL969">
        <f>IF(tbl_Employees[[#This Row],[Attrition]]="Yes",1,0)</f>
        <v>0</v>
      </c>
      <c r="AM969">
        <f>IF(AND(tbl_Employees[[#This Row],[Gender]]="Female",tbl_Employees[[#This Row],[Attrition_Flag]]=1),1,0)</f>
        <v>0</v>
      </c>
      <c r="AN969">
        <f>IF(AND(tbl_Employees[[#This Row],[MaritalStatus]]="Married",tbl_Employees[[#This Row],[Attrition_Flag]]=1),1,0)</f>
        <v>0</v>
      </c>
      <c r="AO969">
        <v>1</v>
      </c>
      <c r="AP969">
        <f>IF(OR(tbl_Employees[[#This Row],[WorkLifeBalance]]=1,tbl_Employees[[#This Row],[WorkLifeBalance]]=2),1,0)</f>
        <v>0</v>
      </c>
    </row>
    <row r="970" spans="1:42" x14ac:dyDescent="0.3">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c r="AJ970">
        <v>4</v>
      </c>
      <c r="AK970" t="str">
        <f>VLOOKUP(tbl_Employees[[#This Row],[Fake_Performance]],Perf_Bands!$B:$C,2,FALSE)</f>
        <v>High Performer</v>
      </c>
      <c r="AL970">
        <f>IF(tbl_Employees[[#This Row],[Attrition]]="Yes",1,0)</f>
        <v>0</v>
      </c>
      <c r="AM970">
        <f>IF(AND(tbl_Employees[[#This Row],[Gender]]="Female",tbl_Employees[[#This Row],[Attrition_Flag]]=1),1,0)</f>
        <v>0</v>
      </c>
      <c r="AN970">
        <f>IF(AND(tbl_Employees[[#This Row],[MaritalStatus]]="Married",tbl_Employees[[#This Row],[Attrition_Flag]]=1),1,0)</f>
        <v>0</v>
      </c>
      <c r="AO970">
        <v>1</v>
      </c>
      <c r="AP970">
        <f>IF(OR(tbl_Employees[[#This Row],[WorkLifeBalance]]=1,tbl_Employees[[#This Row],[WorkLifeBalance]]=2),1,0)</f>
        <v>1</v>
      </c>
    </row>
    <row r="971" spans="1:42" x14ac:dyDescent="0.3">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c r="AJ971">
        <v>1</v>
      </c>
      <c r="AK971" t="str">
        <f>VLOOKUP(tbl_Employees[[#This Row],[Fake_Performance]],Perf_Bands!$B:$C,2,FALSE)</f>
        <v>Performance Improvement Plan</v>
      </c>
      <c r="AL971">
        <f>IF(tbl_Employees[[#This Row],[Attrition]]="Yes",1,0)</f>
        <v>0</v>
      </c>
      <c r="AM971">
        <f>IF(AND(tbl_Employees[[#This Row],[Gender]]="Female",tbl_Employees[[#This Row],[Attrition_Flag]]=1),1,0)</f>
        <v>0</v>
      </c>
      <c r="AN971">
        <f>IF(AND(tbl_Employees[[#This Row],[MaritalStatus]]="Married",tbl_Employees[[#This Row],[Attrition_Flag]]=1),1,0)</f>
        <v>0</v>
      </c>
      <c r="AO971">
        <v>1</v>
      </c>
      <c r="AP971">
        <f>IF(OR(tbl_Employees[[#This Row],[WorkLifeBalance]]=1,tbl_Employees[[#This Row],[WorkLifeBalance]]=2),1,0)</f>
        <v>0</v>
      </c>
    </row>
    <row r="972" spans="1:42" x14ac:dyDescent="0.3">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c r="AJ972">
        <v>5</v>
      </c>
      <c r="AK972" t="str">
        <f>VLOOKUP(tbl_Employees[[#This Row],[Fake_Performance]],Perf_Bands!$B:$C,2,FALSE)</f>
        <v>High Performer</v>
      </c>
      <c r="AL972">
        <f>IF(tbl_Employees[[#This Row],[Attrition]]="Yes",1,0)</f>
        <v>0</v>
      </c>
      <c r="AM972">
        <f>IF(AND(tbl_Employees[[#This Row],[Gender]]="Female",tbl_Employees[[#This Row],[Attrition_Flag]]=1),1,0)</f>
        <v>0</v>
      </c>
      <c r="AN972">
        <f>IF(AND(tbl_Employees[[#This Row],[MaritalStatus]]="Married",tbl_Employees[[#This Row],[Attrition_Flag]]=1),1,0)</f>
        <v>0</v>
      </c>
      <c r="AO972">
        <v>1</v>
      </c>
      <c r="AP972">
        <f>IF(OR(tbl_Employees[[#This Row],[WorkLifeBalance]]=1,tbl_Employees[[#This Row],[WorkLifeBalance]]=2),1,0)</f>
        <v>0</v>
      </c>
    </row>
    <row r="973" spans="1:42" x14ac:dyDescent="0.3">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c r="AJ973">
        <v>1</v>
      </c>
      <c r="AK973" t="str">
        <f>VLOOKUP(tbl_Employees[[#This Row],[Fake_Performance]],Perf_Bands!$B:$C,2,FALSE)</f>
        <v>Performance Improvement Plan</v>
      </c>
      <c r="AL973">
        <f>IF(tbl_Employees[[#This Row],[Attrition]]="Yes",1,0)</f>
        <v>0</v>
      </c>
      <c r="AM973">
        <f>IF(AND(tbl_Employees[[#This Row],[Gender]]="Female",tbl_Employees[[#This Row],[Attrition_Flag]]=1),1,0)</f>
        <v>0</v>
      </c>
      <c r="AN973">
        <f>IF(AND(tbl_Employees[[#This Row],[MaritalStatus]]="Married",tbl_Employees[[#This Row],[Attrition_Flag]]=1),1,0)</f>
        <v>0</v>
      </c>
      <c r="AO973">
        <v>1</v>
      </c>
      <c r="AP973">
        <f>IF(OR(tbl_Employees[[#This Row],[WorkLifeBalance]]=1,tbl_Employees[[#This Row],[WorkLifeBalance]]=2),1,0)</f>
        <v>1</v>
      </c>
    </row>
    <row r="974" spans="1:42" x14ac:dyDescent="0.3">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c r="AJ974">
        <v>1</v>
      </c>
      <c r="AK974" t="str">
        <f>VLOOKUP(tbl_Employees[[#This Row],[Fake_Performance]],Perf_Bands!$B:$C,2,FALSE)</f>
        <v>Performance Improvement Plan</v>
      </c>
      <c r="AL974">
        <f>IF(tbl_Employees[[#This Row],[Attrition]]="Yes",1,0)</f>
        <v>0</v>
      </c>
      <c r="AM974">
        <f>IF(AND(tbl_Employees[[#This Row],[Gender]]="Female",tbl_Employees[[#This Row],[Attrition_Flag]]=1),1,0)</f>
        <v>0</v>
      </c>
      <c r="AN974">
        <f>IF(AND(tbl_Employees[[#This Row],[MaritalStatus]]="Married",tbl_Employees[[#This Row],[Attrition_Flag]]=1),1,0)</f>
        <v>0</v>
      </c>
      <c r="AO974">
        <v>1</v>
      </c>
      <c r="AP974">
        <f>IF(OR(tbl_Employees[[#This Row],[WorkLifeBalance]]=1,tbl_Employees[[#This Row],[WorkLifeBalance]]=2),1,0)</f>
        <v>0</v>
      </c>
    </row>
    <row r="975" spans="1:42" x14ac:dyDescent="0.3">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c r="AJ975">
        <v>4</v>
      </c>
      <c r="AK975" t="str">
        <f>VLOOKUP(tbl_Employees[[#This Row],[Fake_Performance]],Perf_Bands!$B:$C,2,FALSE)</f>
        <v>High Performer</v>
      </c>
      <c r="AL975">
        <f>IF(tbl_Employees[[#This Row],[Attrition]]="Yes",1,0)</f>
        <v>0</v>
      </c>
      <c r="AM975">
        <f>IF(AND(tbl_Employees[[#This Row],[Gender]]="Female",tbl_Employees[[#This Row],[Attrition_Flag]]=1),1,0)</f>
        <v>0</v>
      </c>
      <c r="AN975">
        <f>IF(AND(tbl_Employees[[#This Row],[MaritalStatus]]="Married",tbl_Employees[[#This Row],[Attrition_Flag]]=1),1,0)</f>
        <v>0</v>
      </c>
      <c r="AO975">
        <v>1</v>
      </c>
      <c r="AP975">
        <f>IF(OR(tbl_Employees[[#This Row],[WorkLifeBalance]]=1,tbl_Employees[[#This Row],[WorkLifeBalance]]=2),1,0)</f>
        <v>0</v>
      </c>
    </row>
    <row r="976" spans="1:42" x14ac:dyDescent="0.3">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c r="AJ976">
        <v>3</v>
      </c>
      <c r="AK976" t="str">
        <f>VLOOKUP(tbl_Employees[[#This Row],[Fake_Performance]],Perf_Bands!$B:$C,2,FALSE)</f>
        <v>To be Improved</v>
      </c>
      <c r="AL976">
        <f>IF(tbl_Employees[[#This Row],[Attrition]]="Yes",1,0)</f>
        <v>0</v>
      </c>
      <c r="AM976">
        <f>IF(AND(tbl_Employees[[#This Row],[Gender]]="Female",tbl_Employees[[#This Row],[Attrition_Flag]]=1),1,0)</f>
        <v>0</v>
      </c>
      <c r="AN976">
        <f>IF(AND(tbl_Employees[[#This Row],[MaritalStatus]]="Married",tbl_Employees[[#This Row],[Attrition_Flag]]=1),1,0)</f>
        <v>0</v>
      </c>
      <c r="AO976">
        <v>1</v>
      </c>
      <c r="AP976">
        <f>IF(OR(tbl_Employees[[#This Row],[WorkLifeBalance]]=1,tbl_Employees[[#This Row],[WorkLifeBalance]]=2),1,0)</f>
        <v>0</v>
      </c>
    </row>
    <row r="977" spans="1:42" x14ac:dyDescent="0.3">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c r="AJ977">
        <v>1</v>
      </c>
      <c r="AK977" t="str">
        <f>VLOOKUP(tbl_Employees[[#This Row],[Fake_Performance]],Perf_Bands!$B:$C,2,FALSE)</f>
        <v>Performance Improvement Plan</v>
      </c>
      <c r="AL977">
        <f>IF(tbl_Employees[[#This Row],[Attrition]]="Yes",1,0)</f>
        <v>1</v>
      </c>
      <c r="AM977">
        <f>IF(AND(tbl_Employees[[#This Row],[Gender]]="Female",tbl_Employees[[#This Row],[Attrition_Flag]]=1),1,0)</f>
        <v>0</v>
      </c>
      <c r="AN977">
        <f>IF(AND(tbl_Employees[[#This Row],[MaritalStatus]]="Married",tbl_Employees[[#This Row],[Attrition_Flag]]=1),1,0)</f>
        <v>0</v>
      </c>
      <c r="AO977">
        <v>1</v>
      </c>
      <c r="AP977">
        <f>IF(OR(tbl_Employees[[#This Row],[WorkLifeBalance]]=1,tbl_Employees[[#This Row],[WorkLifeBalance]]=2),1,0)</f>
        <v>1</v>
      </c>
    </row>
    <row r="978" spans="1:42" x14ac:dyDescent="0.3">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c r="AJ978">
        <v>4</v>
      </c>
      <c r="AK978" t="str">
        <f>VLOOKUP(tbl_Employees[[#This Row],[Fake_Performance]],Perf_Bands!$B:$C,2,FALSE)</f>
        <v>High Performer</v>
      </c>
      <c r="AL978">
        <f>IF(tbl_Employees[[#This Row],[Attrition]]="Yes",1,0)</f>
        <v>0</v>
      </c>
      <c r="AM978">
        <f>IF(AND(tbl_Employees[[#This Row],[Gender]]="Female",tbl_Employees[[#This Row],[Attrition_Flag]]=1),1,0)</f>
        <v>0</v>
      </c>
      <c r="AN978">
        <f>IF(AND(tbl_Employees[[#This Row],[MaritalStatus]]="Married",tbl_Employees[[#This Row],[Attrition_Flag]]=1),1,0)</f>
        <v>0</v>
      </c>
      <c r="AO978">
        <v>1</v>
      </c>
      <c r="AP978">
        <f>IF(OR(tbl_Employees[[#This Row],[WorkLifeBalance]]=1,tbl_Employees[[#This Row],[WorkLifeBalance]]=2),1,0)</f>
        <v>0</v>
      </c>
    </row>
    <row r="979" spans="1:42" x14ac:dyDescent="0.3">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c r="AJ979">
        <v>4</v>
      </c>
      <c r="AK979" t="str">
        <f>VLOOKUP(tbl_Employees[[#This Row],[Fake_Performance]],Perf_Bands!$B:$C,2,FALSE)</f>
        <v>High Performer</v>
      </c>
      <c r="AL979">
        <f>IF(tbl_Employees[[#This Row],[Attrition]]="Yes",1,0)</f>
        <v>0</v>
      </c>
      <c r="AM979">
        <f>IF(AND(tbl_Employees[[#This Row],[Gender]]="Female",tbl_Employees[[#This Row],[Attrition_Flag]]=1),1,0)</f>
        <v>0</v>
      </c>
      <c r="AN979">
        <f>IF(AND(tbl_Employees[[#This Row],[MaritalStatus]]="Married",tbl_Employees[[#This Row],[Attrition_Flag]]=1),1,0)</f>
        <v>0</v>
      </c>
      <c r="AO979">
        <v>1</v>
      </c>
      <c r="AP979">
        <f>IF(OR(tbl_Employees[[#This Row],[WorkLifeBalance]]=1,tbl_Employees[[#This Row],[WorkLifeBalance]]=2),1,0)</f>
        <v>0</v>
      </c>
    </row>
    <row r="980" spans="1:42" x14ac:dyDescent="0.3">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c r="AJ980">
        <v>5</v>
      </c>
      <c r="AK980" t="str">
        <f>VLOOKUP(tbl_Employees[[#This Row],[Fake_Performance]],Perf_Bands!$B:$C,2,FALSE)</f>
        <v>High Performer</v>
      </c>
      <c r="AL980">
        <f>IF(tbl_Employees[[#This Row],[Attrition]]="Yes",1,0)</f>
        <v>0</v>
      </c>
      <c r="AM980">
        <f>IF(AND(tbl_Employees[[#This Row],[Gender]]="Female",tbl_Employees[[#This Row],[Attrition_Flag]]=1),1,0)</f>
        <v>0</v>
      </c>
      <c r="AN980">
        <f>IF(AND(tbl_Employees[[#This Row],[MaritalStatus]]="Married",tbl_Employees[[#This Row],[Attrition_Flag]]=1),1,0)</f>
        <v>0</v>
      </c>
      <c r="AO980">
        <v>1</v>
      </c>
      <c r="AP980">
        <f>IF(OR(tbl_Employees[[#This Row],[WorkLifeBalance]]=1,tbl_Employees[[#This Row],[WorkLifeBalance]]=2),1,0)</f>
        <v>0</v>
      </c>
    </row>
    <row r="981" spans="1:42" x14ac:dyDescent="0.3">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c r="AJ981">
        <v>1</v>
      </c>
      <c r="AK981" t="str">
        <f>VLOOKUP(tbl_Employees[[#This Row],[Fake_Performance]],Perf_Bands!$B:$C,2,FALSE)</f>
        <v>Performance Improvement Plan</v>
      </c>
      <c r="AL981">
        <f>IF(tbl_Employees[[#This Row],[Attrition]]="Yes",1,0)</f>
        <v>0</v>
      </c>
      <c r="AM981">
        <f>IF(AND(tbl_Employees[[#This Row],[Gender]]="Female",tbl_Employees[[#This Row],[Attrition_Flag]]=1),1,0)</f>
        <v>0</v>
      </c>
      <c r="AN981">
        <f>IF(AND(tbl_Employees[[#This Row],[MaritalStatus]]="Married",tbl_Employees[[#This Row],[Attrition_Flag]]=1),1,0)</f>
        <v>0</v>
      </c>
      <c r="AO981">
        <v>1</v>
      </c>
      <c r="AP981">
        <f>IF(OR(tbl_Employees[[#This Row],[WorkLifeBalance]]=1,tbl_Employees[[#This Row],[WorkLifeBalance]]=2),1,0)</f>
        <v>0</v>
      </c>
    </row>
    <row r="982" spans="1:42" x14ac:dyDescent="0.3">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c r="AJ982">
        <v>2</v>
      </c>
      <c r="AK982" t="str">
        <f>VLOOKUP(tbl_Employees[[#This Row],[Fake_Performance]],Perf_Bands!$B:$C,2,FALSE)</f>
        <v>To be Improved</v>
      </c>
      <c r="AL982">
        <f>IF(tbl_Employees[[#This Row],[Attrition]]="Yes",1,0)</f>
        <v>1</v>
      </c>
      <c r="AM982">
        <f>IF(AND(tbl_Employees[[#This Row],[Gender]]="Female",tbl_Employees[[#This Row],[Attrition_Flag]]=1),1,0)</f>
        <v>1</v>
      </c>
      <c r="AN982">
        <f>IF(AND(tbl_Employees[[#This Row],[MaritalStatus]]="Married",tbl_Employees[[#This Row],[Attrition_Flag]]=1),1,0)</f>
        <v>0</v>
      </c>
      <c r="AO982">
        <v>1</v>
      </c>
      <c r="AP982">
        <f>IF(OR(tbl_Employees[[#This Row],[WorkLifeBalance]]=1,tbl_Employees[[#This Row],[WorkLifeBalance]]=2),1,0)</f>
        <v>0</v>
      </c>
    </row>
    <row r="983" spans="1:42" x14ac:dyDescent="0.3">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c r="AJ983">
        <v>4</v>
      </c>
      <c r="AK983" t="str">
        <f>VLOOKUP(tbl_Employees[[#This Row],[Fake_Performance]],Perf_Bands!$B:$C,2,FALSE)</f>
        <v>High Performer</v>
      </c>
      <c r="AL983">
        <f>IF(tbl_Employees[[#This Row],[Attrition]]="Yes",1,0)</f>
        <v>1</v>
      </c>
      <c r="AM983">
        <f>IF(AND(tbl_Employees[[#This Row],[Gender]]="Female",tbl_Employees[[#This Row],[Attrition_Flag]]=1),1,0)</f>
        <v>1</v>
      </c>
      <c r="AN983">
        <f>IF(AND(tbl_Employees[[#This Row],[MaritalStatus]]="Married",tbl_Employees[[#This Row],[Attrition_Flag]]=1),1,0)</f>
        <v>1</v>
      </c>
      <c r="AO983">
        <v>1</v>
      </c>
      <c r="AP983">
        <f>IF(OR(tbl_Employees[[#This Row],[WorkLifeBalance]]=1,tbl_Employees[[#This Row],[WorkLifeBalance]]=2),1,0)</f>
        <v>1</v>
      </c>
    </row>
    <row r="984" spans="1:42" x14ac:dyDescent="0.3">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c r="AJ984">
        <v>5</v>
      </c>
      <c r="AK984" t="str">
        <f>VLOOKUP(tbl_Employees[[#This Row],[Fake_Performance]],Perf_Bands!$B:$C,2,FALSE)</f>
        <v>High Performer</v>
      </c>
      <c r="AL984">
        <f>IF(tbl_Employees[[#This Row],[Attrition]]="Yes",1,0)</f>
        <v>0</v>
      </c>
      <c r="AM984">
        <f>IF(AND(tbl_Employees[[#This Row],[Gender]]="Female",tbl_Employees[[#This Row],[Attrition_Flag]]=1),1,0)</f>
        <v>0</v>
      </c>
      <c r="AN984">
        <f>IF(AND(tbl_Employees[[#This Row],[MaritalStatus]]="Married",tbl_Employees[[#This Row],[Attrition_Flag]]=1),1,0)</f>
        <v>0</v>
      </c>
      <c r="AO984">
        <v>1</v>
      </c>
      <c r="AP984">
        <f>IF(OR(tbl_Employees[[#This Row],[WorkLifeBalance]]=1,tbl_Employees[[#This Row],[WorkLifeBalance]]=2),1,0)</f>
        <v>0</v>
      </c>
    </row>
    <row r="985" spans="1:42" x14ac:dyDescent="0.3">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c r="AJ985">
        <v>5</v>
      </c>
      <c r="AK985" t="str">
        <f>VLOOKUP(tbl_Employees[[#This Row],[Fake_Performance]],Perf_Bands!$B:$C,2,FALSE)</f>
        <v>High Performer</v>
      </c>
      <c r="AL985">
        <f>IF(tbl_Employees[[#This Row],[Attrition]]="Yes",1,0)</f>
        <v>0</v>
      </c>
      <c r="AM985">
        <f>IF(AND(tbl_Employees[[#This Row],[Gender]]="Female",tbl_Employees[[#This Row],[Attrition_Flag]]=1),1,0)</f>
        <v>0</v>
      </c>
      <c r="AN985">
        <f>IF(AND(tbl_Employees[[#This Row],[MaritalStatus]]="Married",tbl_Employees[[#This Row],[Attrition_Flag]]=1),1,0)</f>
        <v>0</v>
      </c>
      <c r="AO985">
        <v>1</v>
      </c>
      <c r="AP985">
        <f>IF(OR(tbl_Employees[[#This Row],[WorkLifeBalance]]=1,tbl_Employees[[#This Row],[WorkLifeBalance]]=2),1,0)</f>
        <v>0</v>
      </c>
    </row>
    <row r="986" spans="1:42" x14ac:dyDescent="0.3">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c r="AJ986">
        <v>1</v>
      </c>
      <c r="AK986" t="str">
        <f>VLOOKUP(tbl_Employees[[#This Row],[Fake_Performance]],Perf_Bands!$B:$C,2,FALSE)</f>
        <v>Performance Improvement Plan</v>
      </c>
      <c r="AL986">
        <f>IF(tbl_Employees[[#This Row],[Attrition]]="Yes",1,0)</f>
        <v>0</v>
      </c>
      <c r="AM986">
        <f>IF(AND(tbl_Employees[[#This Row],[Gender]]="Female",tbl_Employees[[#This Row],[Attrition_Flag]]=1),1,0)</f>
        <v>0</v>
      </c>
      <c r="AN986">
        <f>IF(AND(tbl_Employees[[#This Row],[MaritalStatus]]="Married",tbl_Employees[[#This Row],[Attrition_Flag]]=1),1,0)</f>
        <v>0</v>
      </c>
      <c r="AO986">
        <v>1</v>
      </c>
      <c r="AP986">
        <f>IF(OR(tbl_Employees[[#This Row],[WorkLifeBalance]]=1,tbl_Employees[[#This Row],[WorkLifeBalance]]=2),1,0)</f>
        <v>0</v>
      </c>
    </row>
    <row r="987" spans="1:42" x14ac:dyDescent="0.3">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c r="AJ987">
        <v>5</v>
      </c>
      <c r="AK987" t="str">
        <f>VLOOKUP(tbl_Employees[[#This Row],[Fake_Performance]],Perf_Bands!$B:$C,2,FALSE)</f>
        <v>High Performer</v>
      </c>
      <c r="AL987">
        <f>IF(tbl_Employees[[#This Row],[Attrition]]="Yes",1,0)</f>
        <v>1</v>
      </c>
      <c r="AM987">
        <f>IF(AND(tbl_Employees[[#This Row],[Gender]]="Female",tbl_Employees[[#This Row],[Attrition_Flag]]=1),1,0)</f>
        <v>0</v>
      </c>
      <c r="AN987">
        <f>IF(AND(tbl_Employees[[#This Row],[MaritalStatus]]="Married",tbl_Employees[[#This Row],[Attrition_Flag]]=1),1,0)</f>
        <v>1</v>
      </c>
      <c r="AO987">
        <v>1</v>
      </c>
      <c r="AP987">
        <f>IF(OR(tbl_Employees[[#This Row],[WorkLifeBalance]]=1,tbl_Employees[[#This Row],[WorkLifeBalance]]=2),1,0)</f>
        <v>1</v>
      </c>
    </row>
    <row r="988" spans="1:42" x14ac:dyDescent="0.3">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c r="AJ988">
        <v>3</v>
      </c>
      <c r="AK988" t="str">
        <f>VLOOKUP(tbl_Employees[[#This Row],[Fake_Performance]],Perf_Bands!$B:$C,2,FALSE)</f>
        <v>To be Improved</v>
      </c>
      <c r="AL988">
        <f>IF(tbl_Employees[[#This Row],[Attrition]]="Yes",1,0)</f>
        <v>0</v>
      </c>
      <c r="AM988">
        <f>IF(AND(tbl_Employees[[#This Row],[Gender]]="Female",tbl_Employees[[#This Row],[Attrition_Flag]]=1),1,0)</f>
        <v>0</v>
      </c>
      <c r="AN988">
        <f>IF(AND(tbl_Employees[[#This Row],[MaritalStatus]]="Married",tbl_Employees[[#This Row],[Attrition_Flag]]=1),1,0)</f>
        <v>0</v>
      </c>
      <c r="AO988">
        <v>1</v>
      </c>
      <c r="AP988">
        <f>IF(OR(tbl_Employees[[#This Row],[WorkLifeBalance]]=1,tbl_Employees[[#This Row],[WorkLifeBalance]]=2),1,0)</f>
        <v>0</v>
      </c>
    </row>
    <row r="989" spans="1:42" x14ac:dyDescent="0.3">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c r="AJ989">
        <v>5</v>
      </c>
      <c r="AK989" t="str">
        <f>VLOOKUP(tbl_Employees[[#This Row],[Fake_Performance]],Perf_Bands!$B:$C,2,FALSE)</f>
        <v>High Performer</v>
      </c>
      <c r="AL989">
        <f>IF(tbl_Employees[[#This Row],[Attrition]]="Yes",1,0)</f>
        <v>0</v>
      </c>
      <c r="AM989">
        <f>IF(AND(tbl_Employees[[#This Row],[Gender]]="Female",tbl_Employees[[#This Row],[Attrition_Flag]]=1),1,0)</f>
        <v>0</v>
      </c>
      <c r="AN989">
        <f>IF(AND(tbl_Employees[[#This Row],[MaritalStatus]]="Married",tbl_Employees[[#This Row],[Attrition_Flag]]=1),1,0)</f>
        <v>0</v>
      </c>
      <c r="AO989">
        <v>1</v>
      </c>
      <c r="AP989">
        <f>IF(OR(tbl_Employees[[#This Row],[WorkLifeBalance]]=1,tbl_Employees[[#This Row],[WorkLifeBalance]]=2),1,0)</f>
        <v>0</v>
      </c>
    </row>
    <row r="990" spans="1:42" x14ac:dyDescent="0.3">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c r="AJ990">
        <v>1</v>
      </c>
      <c r="AK990" t="str">
        <f>VLOOKUP(tbl_Employees[[#This Row],[Fake_Performance]],Perf_Bands!$B:$C,2,FALSE)</f>
        <v>Performance Improvement Plan</v>
      </c>
      <c r="AL990">
        <f>IF(tbl_Employees[[#This Row],[Attrition]]="Yes",1,0)</f>
        <v>0</v>
      </c>
      <c r="AM990">
        <f>IF(AND(tbl_Employees[[#This Row],[Gender]]="Female",tbl_Employees[[#This Row],[Attrition_Flag]]=1),1,0)</f>
        <v>0</v>
      </c>
      <c r="AN990">
        <f>IF(AND(tbl_Employees[[#This Row],[MaritalStatus]]="Married",tbl_Employees[[#This Row],[Attrition_Flag]]=1),1,0)</f>
        <v>0</v>
      </c>
      <c r="AO990">
        <v>1</v>
      </c>
      <c r="AP990">
        <f>IF(OR(tbl_Employees[[#This Row],[WorkLifeBalance]]=1,tbl_Employees[[#This Row],[WorkLifeBalance]]=2),1,0)</f>
        <v>1</v>
      </c>
    </row>
    <row r="991" spans="1:42" x14ac:dyDescent="0.3">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c r="AJ991">
        <v>2</v>
      </c>
      <c r="AK991" t="str">
        <f>VLOOKUP(tbl_Employees[[#This Row],[Fake_Performance]],Perf_Bands!$B:$C,2,FALSE)</f>
        <v>To be Improved</v>
      </c>
      <c r="AL991">
        <f>IF(tbl_Employees[[#This Row],[Attrition]]="Yes",1,0)</f>
        <v>0</v>
      </c>
      <c r="AM991">
        <f>IF(AND(tbl_Employees[[#This Row],[Gender]]="Female",tbl_Employees[[#This Row],[Attrition_Flag]]=1),1,0)</f>
        <v>0</v>
      </c>
      <c r="AN991">
        <f>IF(AND(tbl_Employees[[#This Row],[MaritalStatus]]="Married",tbl_Employees[[#This Row],[Attrition_Flag]]=1),1,0)</f>
        <v>0</v>
      </c>
      <c r="AO991">
        <v>1</v>
      </c>
      <c r="AP991">
        <f>IF(OR(tbl_Employees[[#This Row],[WorkLifeBalance]]=1,tbl_Employees[[#This Row],[WorkLifeBalance]]=2),1,0)</f>
        <v>0</v>
      </c>
    </row>
    <row r="992" spans="1:42" x14ac:dyDescent="0.3">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c r="AJ992">
        <v>3</v>
      </c>
      <c r="AK992" t="str">
        <f>VLOOKUP(tbl_Employees[[#This Row],[Fake_Performance]],Perf_Bands!$B:$C,2,FALSE)</f>
        <v>To be Improved</v>
      </c>
      <c r="AL992">
        <f>IF(tbl_Employees[[#This Row],[Attrition]]="Yes",1,0)</f>
        <v>0</v>
      </c>
      <c r="AM992">
        <f>IF(AND(tbl_Employees[[#This Row],[Gender]]="Female",tbl_Employees[[#This Row],[Attrition_Flag]]=1),1,0)</f>
        <v>0</v>
      </c>
      <c r="AN992">
        <f>IF(AND(tbl_Employees[[#This Row],[MaritalStatus]]="Married",tbl_Employees[[#This Row],[Attrition_Flag]]=1),1,0)</f>
        <v>0</v>
      </c>
      <c r="AO992">
        <v>1</v>
      </c>
      <c r="AP992">
        <f>IF(OR(tbl_Employees[[#This Row],[WorkLifeBalance]]=1,tbl_Employees[[#This Row],[WorkLifeBalance]]=2),1,0)</f>
        <v>0</v>
      </c>
    </row>
    <row r="993" spans="1:42" x14ac:dyDescent="0.3">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c r="AJ993">
        <v>2</v>
      </c>
      <c r="AK993" t="str">
        <f>VLOOKUP(tbl_Employees[[#This Row],[Fake_Performance]],Perf_Bands!$B:$C,2,FALSE)</f>
        <v>To be Improved</v>
      </c>
      <c r="AL993">
        <f>IF(tbl_Employees[[#This Row],[Attrition]]="Yes",1,0)</f>
        <v>0</v>
      </c>
      <c r="AM993">
        <f>IF(AND(tbl_Employees[[#This Row],[Gender]]="Female",tbl_Employees[[#This Row],[Attrition_Flag]]=1),1,0)</f>
        <v>0</v>
      </c>
      <c r="AN993">
        <f>IF(AND(tbl_Employees[[#This Row],[MaritalStatus]]="Married",tbl_Employees[[#This Row],[Attrition_Flag]]=1),1,0)</f>
        <v>0</v>
      </c>
      <c r="AO993">
        <v>1</v>
      </c>
      <c r="AP993">
        <f>IF(OR(tbl_Employees[[#This Row],[WorkLifeBalance]]=1,tbl_Employees[[#This Row],[WorkLifeBalance]]=2),1,0)</f>
        <v>1</v>
      </c>
    </row>
    <row r="994" spans="1:42" x14ac:dyDescent="0.3">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c r="AJ994">
        <v>4</v>
      </c>
      <c r="AK994" t="str">
        <f>VLOOKUP(tbl_Employees[[#This Row],[Fake_Performance]],Perf_Bands!$B:$C,2,FALSE)</f>
        <v>High Performer</v>
      </c>
      <c r="AL994">
        <f>IF(tbl_Employees[[#This Row],[Attrition]]="Yes",1,0)</f>
        <v>0</v>
      </c>
      <c r="AM994">
        <f>IF(AND(tbl_Employees[[#This Row],[Gender]]="Female",tbl_Employees[[#This Row],[Attrition_Flag]]=1),1,0)</f>
        <v>0</v>
      </c>
      <c r="AN994">
        <f>IF(AND(tbl_Employees[[#This Row],[MaritalStatus]]="Married",tbl_Employees[[#This Row],[Attrition_Flag]]=1),1,0)</f>
        <v>0</v>
      </c>
      <c r="AO994">
        <v>1</v>
      </c>
      <c r="AP994">
        <f>IF(OR(tbl_Employees[[#This Row],[WorkLifeBalance]]=1,tbl_Employees[[#This Row],[WorkLifeBalance]]=2),1,0)</f>
        <v>0</v>
      </c>
    </row>
    <row r="995" spans="1:42" x14ac:dyDescent="0.3">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c r="AJ995">
        <v>3</v>
      </c>
      <c r="AK995" t="str">
        <f>VLOOKUP(tbl_Employees[[#This Row],[Fake_Performance]],Perf_Bands!$B:$C,2,FALSE)</f>
        <v>To be Improved</v>
      </c>
      <c r="AL995">
        <f>IF(tbl_Employees[[#This Row],[Attrition]]="Yes",1,0)</f>
        <v>0</v>
      </c>
      <c r="AM995">
        <f>IF(AND(tbl_Employees[[#This Row],[Gender]]="Female",tbl_Employees[[#This Row],[Attrition_Flag]]=1),1,0)</f>
        <v>0</v>
      </c>
      <c r="AN995">
        <f>IF(AND(tbl_Employees[[#This Row],[MaritalStatus]]="Married",tbl_Employees[[#This Row],[Attrition_Flag]]=1),1,0)</f>
        <v>0</v>
      </c>
      <c r="AO995">
        <v>1</v>
      </c>
      <c r="AP995">
        <f>IF(OR(tbl_Employees[[#This Row],[WorkLifeBalance]]=1,tbl_Employees[[#This Row],[WorkLifeBalance]]=2),1,0)</f>
        <v>1</v>
      </c>
    </row>
    <row r="996" spans="1:42" x14ac:dyDescent="0.3">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c r="AJ996">
        <v>3</v>
      </c>
      <c r="AK996" t="str">
        <f>VLOOKUP(tbl_Employees[[#This Row],[Fake_Performance]],Perf_Bands!$B:$C,2,FALSE)</f>
        <v>To be Improved</v>
      </c>
      <c r="AL996">
        <f>IF(tbl_Employees[[#This Row],[Attrition]]="Yes",1,0)</f>
        <v>0</v>
      </c>
      <c r="AM996">
        <f>IF(AND(tbl_Employees[[#This Row],[Gender]]="Female",tbl_Employees[[#This Row],[Attrition_Flag]]=1),1,0)</f>
        <v>0</v>
      </c>
      <c r="AN996">
        <f>IF(AND(tbl_Employees[[#This Row],[MaritalStatus]]="Married",tbl_Employees[[#This Row],[Attrition_Flag]]=1),1,0)</f>
        <v>0</v>
      </c>
      <c r="AO996">
        <v>1</v>
      </c>
      <c r="AP996">
        <f>IF(OR(tbl_Employees[[#This Row],[WorkLifeBalance]]=1,tbl_Employees[[#This Row],[WorkLifeBalance]]=2),1,0)</f>
        <v>1</v>
      </c>
    </row>
    <row r="997" spans="1:42" x14ac:dyDescent="0.3">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c r="AJ997">
        <v>1</v>
      </c>
      <c r="AK997" t="str">
        <f>VLOOKUP(tbl_Employees[[#This Row],[Fake_Performance]],Perf_Bands!$B:$C,2,FALSE)</f>
        <v>Performance Improvement Plan</v>
      </c>
      <c r="AL997">
        <f>IF(tbl_Employees[[#This Row],[Attrition]]="Yes",1,0)</f>
        <v>0</v>
      </c>
      <c r="AM997">
        <f>IF(AND(tbl_Employees[[#This Row],[Gender]]="Female",tbl_Employees[[#This Row],[Attrition_Flag]]=1),1,0)</f>
        <v>0</v>
      </c>
      <c r="AN997">
        <f>IF(AND(tbl_Employees[[#This Row],[MaritalStatus]]="Married",tbl_Employees[[#This Row],[Attrition_Flag]]=1),1,0)</f>
        <v>0</v>
      </c>
      <c r="AO997">
        <v>1</v>
      </c>
      <c r="AP997">
        <f>IF(OR(tbl_Employees[[#This Row],[WorkLifeBalance]]=1,tbl_Employees[[#This Row],[WorkLifeBalance]]=2),1,0)</f>
        <v>1</v>
      </c>
    </row>
    <row r="998" spans="1:42" x14ac:dyDescent="0.3">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c r="AJ998">
        <v>4</v>
      </c>
      <c r="AK998" t="str">
        <f>VLOOKUP(tbl_Employees[[#This Row],[Fake_Performance]],Perf_Bands!$B:$C,2,FALSE)</f>
        <v>High Performer</v>
      </c>
      <c r="AL998">
        <f>IF(tbl_Employees[[#This Row],[Attrition]]="Yes",1,0)</f>
        <v>0</v>
      </c>
      <c r="AM998">
        <f>IF(AND(tbl_Employees[[#This Row],[Gender]]="Female",tbl_Employees[[#This Row],[Attrition_Flag]]=1),1,0)</f>
        <v>0</v>
      </c>
      <c r="AN998">
        <f>IF(AND(tbl_Employees[[#This Row],[MaritalStatus]]="Married",tbl_Employees[[#This Row],[Attrition_Flag]]=1),1,0)</f>
        <v>0</v>
      </c>
      <c r="AO998">
        <v>1</v>
      </c>
      <c r="AP998">
        <f>IF(OR(tbl_Employees[[#This Row],[WorkLifeBalance]]=1,tbl_Employees[[#This Row],[WorkLifeBalance]]=2),1,0)</f>
        <v>0</v>
      </c>
    </row>
    <row r="999" spans="1:42" x14ac:dyDescent="0.3">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c r="AJ999">
        <v>3</v>
      </c>
      <c r="AK999" t="str">
        <f>VLOOKUP(tbl_Employees[[#This Row],[Fake_Performance]],Perf_Bands!$B:$C,2,FALSE)</f>
        <v>To be Improved</v>
      </c>
      <c r="AL999">
        <f>IF(tbl_Employees[[#This Row],[Attrition]]="Yes",1,0)</f>
        <v>1</v>
      </c>
      <c r="AM999">
        <f>IF(AND(tbl_Employees[[#This Row],[Gender]]="Female",tbl_Employees[[#This Row],[Attrition_Flag]]=1),1,0)</f>
        <v>1</v>
      </c>
      <c r="AN999">
        <f>IF(AND(tbl_Employees[[#This Row],[MaritalStatus]]="Married",tbl_Employees[[#This Row],[Attrition_Flag]]=1),1,0)</f>
        <v>0</v>
      </c>
      <c r="AO999">
        <v>1</v>
      </c>
      <c r="AP999">
        <f>IF(OR(tbl_Employees[[#This Row],[WorkLifeBalance]]=1,tbl_Employees[[#This Row],[WorkLifeBalance]]=2),1,0)</f>
        <v>0</v>
      </c>
    </row>
    <row r="1000" spans="1:42" x14ac:dyDescent="0.3">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c r="AJ1000">
        <v>5</v>
      </c>
      <c r="AK1000" t="str">
        <f>VLOOKUP(tbl_Employees[[#This Row],[Fake_Performance]],Perf_Bands!$B:$C,2,FALSE)</f>
        <v>High Performer</v>
      </c>
      <c r="AL1000">
        <f>IF(tbl_Employees[[#This Row],[Attrition]]="Yes",1,0)</f>
        <v>0</v>
      </c>
      <c r="AM1000">
        <f>IF(AND(tbl_Employees[[#This Row],[Gender]]="Female",tbl_Employees[[#This Row],[Attrition_Flag]]=1),1,0)</f>
        <v>0</v>
      </c>
      <c r="AN1000">
        <f>IF(AND(tbl_Employees[[#This Row],[MaritalStatus]]="Married",tbl_Employees[[#This Row],[Attrition_Flag]]=1),1,0)</f>
        <v>0</v>
      </c>
      <c r="AO1000">
        <v>1</v>
      </c>
      <c r="AP1000">
        <f>IF(OR(tbl_Employees[[#This Row],[WorkLifeBalance]]=1,tbl_Employees[[#This Row],[WorkLifeBalance]]=2),1,0)</f>
        <v>0</v>
      </c>
    </row>
    <row r="1001" spans="1:42" x14ac:dyDescent="0.3">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c r="AJ1001">
        <v>4</v>
      </c>
      <c r="AK1001" t="str">
        <f>VLOOKUP(tbl_Employees[[#This Row],[Fake_Performance]],Perf_Bands!$B:$C,2,FALSE)</f>
        <v>High Performer</v>
      </c>
      <c r="AL1001">
        <f>IF(tbl_Employees[[#This Row],[Attrition]]="Yes",1,0)</f>
        <v>0</v>
      </c>
      <c r="AM1001">
        <f>IF(AND(tbl_Employees[[#This Row],[Gender]]="Female",tbl_Employees[[#This Row],[Attrition_Flag]]=1),1,0)</f>
        <v>0</v>
      </c>
      <c r="AN1001">
        <f>IF(AND(tbl_Employees[[#This Row],[MaritalStatus]]="Married",tbl_Employees[[#This Row],[Attrition_Flag]]=1),1,0)</f>
        <v>0</v>
      </c>
      <c r="AO1001">
        <v>1</v>
      </c>
      <c r="AP1001">
        <f>IF(OR(tbl_Employees[[#This Row],[WorkLifeBalance]]=1,tbl_Employees[[#This Row],[WorkLifeBalance]]=2),1,0)</f>
        <v>0</v>
      </c>
    </row>
    <row r="1002" spans="1:42" x14ac:dyDescent="0.3">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c r="AJ1002">
        <v>3</v>
      </c>
      <c r="AK1002" t="str">
        <f>VLOOKUP(tbl_Employees[[#This Row],[Fake_Performance]],Perf_Bands!$B:$C,2,FALSE)</f>
        <v>To be Improved</v>
      </c>
      <c r="AL1002">
        <f>IF(tbl_Employees[[#This Row],[Attrition]]="Yes",1,0)</f>
        <v>0</v>
      </c>
      <c r="AM1002">
        <f>IF(AND(tbl_Employees[[#This Row],[Gender]]="Female",tbl_Employees[[#This Row],[Attrition_Flag]]=1),1,0)</f>
        <v>0</v>
      </c>
      <c r="AN1002">
        <f>IF(AND(tbl_Employees[[#This Row],[MaritalStatus]]="Married",tbl_Employees[[#This Row],[Attrition_Flag]]=1),1,0)</f>
        <v>0</v>
      </c>
      <c r="AO1002">
        <v>1</v>
      </c>
      <c r="AP1002">
        <f>IF(OR(tbl_Employees[[#This Row],[WorkLifeBalance]]=1,tbl_Employees[[#This Row],[WorkLifeBalance]]=2),1,0)</f>
        <v>1</v>
      </c>
    </row>
    <row r="1003" spans="1:42" x14ac:dyDescent="0.3">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c r="AJ1003">
        <v>3</v>
      </c>
      <c r="AK1003" t="str">
        <f>VLOOKUP(tbl_Employees[[#This Row],[Fake_Performance]],Perf_Bands!$B:$C,2,FALSE)</f>
        <v>To be Improved</v>
      </c>
      <c r="AL1003">
        <f>IF(tbl_Employees[[#This Row],[Attrition]]="Yes",1,0)</f>
        <v>0</v>
      </c>
      <c r="AM1003">
        <f>IF(AND(tbl_Employees[[#This Row],[Gender]]="Female",tbl_Employees[[#This Row],[Attrition_Flag]]=1),1,0)</f>
        <v>0</v>
      </c>
      <c r="AN1003">
        <f>IF(AND(tbl_Employees[[#This Row],[MaritalStatus]]="Married",tbl_Employees[[#This Row],[Attrition_Flag]]=1),1,0)</f>
        <v>0</v>
      </c>
      <c r="AO1003">
        <v>1</v>
      </c>
      <c r="AP1003">
        <f>IF(OR(tbl_Employees[[#This Row],[WorkLifeBalance]]=1,tbl_Employees[[#This Row],[WorkLifeBalance]]=2),1,0)</f>
        <v>0</v>
      </c>
    </row>
    <row r="1004" spans="1:42" x14ac:dyDescent="0.3">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c r="AJ1004">
        <v>3</v>
      </c>
      <c r="AK1004" t="str">
        <f>VLOOKUP(tbl_Employees[[#This Row],[Fake_Performance]],Perf_Bands!$B:$C,2,FALSE)</f>
        <v>To be Improved</v>
      </c>
      <c r="AL1004">
        <f>IF(tbl_Employees[[#This Row],[Attrition]]="Yes",1,0)</f>
        <v>0</v>
      </c>
      <c r="AM1004">
        <f>IF(AND(tbl_Employees[[#This Row],[Gender]]="Female",tbl_Employees[[#This Row],[Attrition_Flag]]=1),1,0)</f>
        <v>0</v>
      </c>
      <c r="AN1004">
        <f>IF(AND(tbl_Employees[[#This Row],[MaritalStatus]]="Married",tbl_Employees[[#This Row],[Attrition_Flag]]=1),1,0)</f>
        <v>0</v>
      </c>
      <c r="AO1004">
        <v>1</v>
      </c>
      <c r="AP1004">
        <f>IF(OR(tbl_Employees[[#This Row],[WorkLifeBalance]]=1,tbl_Employees[[#This Row],[WorkLifeBalance]]=2),1,0)</f>
        <v>0</v>
      </c>
    </row>
    <row r="1005" spans="1:42" x14ac:dyDescent="0.3">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c r="AJ1005">
        <v>4</v>
      </c>
      <c r="AK1005" t="str">
        <f>VLOOKUP(tbl_Employees[[#This Row],[Fake_Performance]],Perf_Bands!$B:$C,2,FALSE)</f>
        <v>High Performer</v>
      </c>
      <c r="AL1005">
        <f>IF(tbl_Employees[[#This Row],[Attrition]]="Yes",1,0)</f>
        <v>0</v>
      </c>
      <c r="AM1005">
        <f>IF(AND(tbl_Employees[[#This Row],[Gender]]="Female",tbl_Employees[[#This Row],[Attrition_Flag]]=1),1,0)</f>
        <v>0</v>
      </c>
      <c r="AN1005">
        <f>IF(AND(tbl_Employees[[#This Row],[MaritalStatus]]="Married",tbl_Employees[[#This Row],[Attrition_Flag]]=1),1,0)</f>
        <v>0</v>
      </c>
      <c r="AO1005">
        <v>1</v>
      </c>
      <c r="AP1005">
        <f>IF(OR(tbl_Employees[[#This Row],[WorkLifeBalance]]=1,tbl_Employees[[#This Row],[WorkLifeBalance]]=2),1,0)</f>
        <v>1</v>
      </c>
    </row>
    <row r="1006" spans="1:42" x14ac:dyDescent="0.3">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c r="AJ1006">
        <v>2</v>
      </c>
      <c r="AK1006" t="str">
        <f>VLOOKUP(tbl_Employees[[#This Row],[Fake_Performance]],Perf_Bands!$B:$C,2,FALSE)</f>
        <v>To be Improved</v>
      </c>
      <c r="AL1006">
        <f>IF(tbl_Employees[[#This Row],[Attrition]]="Yes",1,0)</f>
        <v>0</v>
      </c>
      <c r="AM1006">
        <f>IF(AND(tbl_Employees[[#This Row],[Gender]]="Female",tbl_Employees[[#This Row],[Attrition_Flag]]=1),1,0)</f>
        <v>0</v>
      </c>
      <c r="AN1006">
        <f>IF(AND(tbl_Employees[[#This Row],[MaritalStatus]]="Married",tbl_Employees[[#This Row],[Attrition_Flag]]=1),1,0)</f>
        <v>0</v>
      </c>
      <c r="AO1006">
        <v>1</v>
      </c>
      <c r="AP1006">
        <f>IF(OR(tbl_Employees[[#This Row],[WorkLifeBalance]]=1,tbl_Employees[[#This Row],[WorkLifeBalance]]=2),1,0)</f>
        <v>0</v>
      </c>
    </row>
    <row r="1007" spans="1:42" x14ac:dyDescent="0.3">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c r="AJ1007">
        <v>2</v>
      </c>
      <c r="AK1007" t="str">
        <f>VLOOKUP(tbl_Employees[[#This Row],[Fake_Performance]],Perf_Bands!$B:$C,2,FALSE)</f>
        <v>To be Improved</v>
      </c>
      <c r="AL1007">
        <f>IF(tbl_Employees[[#This Row],[Attrition]]="Yes",1,0)</f>
        <v>0</v>
      </c>
      <c r="AM1007">
        <f>IF(AND(tbl_Employees[[#This Row],[Gender]]="Female",tbl_Employees[[#This Row],[Attrition_Flag]]=1),1,0)</f>
        <v>0</v>
      </c>
      <c r="AN1007">
        <f>IF(AND(tbl_Employees[[#This Row],[MaritalStatus]]="Married",tbl_Employees[[#This Row],[Attrition_Flag]]=1),1,0)</f>
        <v>0</v>
      </c>
      <c r="AO1007">
        <v>1</v>
      </c>
      <c r="AP1007">
        <f>IF(OR(tbl_Employees[[#This Row],[WorkLifeBalance]]=1,tbl_Employees[[#This Row],[WorkLifeBalance]]=2),1,0)</f>
        <v>1</v>
      </c>
    </row>
    <row r="1008" spans="1:42" x14ac:dyDescent="0.3">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c r="AJ1008">
        <v>4</v>
      </c>
      <c r="AK1008" t="str">
        <f>VLOOKUP(tbl_Employees[[#This Row],[Fake_Performance]],Perf_Bands!$B:$C,2,FALSE)</f>
        <v>High Performer</v>
      </c>
      <c r="AL1008">
        <f>IF(tbl_Employees[[#This Row],[Attrition]]="Yes",1,0)</f>
        <v>1</v>
      </c>
      <c r="AM1008">
        <f>IF(AND(tbl_Employees[[#This Row],[Gender]]="Female",tbl_Employees[[#This Row],[Attrition_Flag]]=1),1,0)</f>
        <v>0</v>
      </c>
      <c r="AN1008">
        <f>IF(AND(tbl_Employees[[#This Row],[MaritalStatus]]="Married",tbl_Employees[[#This Row],[Attrition_Flag]]=1),1,0)</f>
        <v>0</v>
      </c>
      <c r="AO1008">
        <v>1</v>
      </c>
      <c r="AP1008">
        <f>IF(OR(tbl_Employees[[#This Row],[WorkLifeBalance]]=1,tbl_Employees[[#This Row],[WorkLifeBalance]]=2),1,0)</f>
        <v>0</v>
      </c>
    </row>
    <row r="1009" spans="1:42" x14ac:dyDescent="0.3">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c r="AJ1009">
        <v>3</v>
      </c>
      <c r="AK1009" t="str">
        <f>VLOOKUP(tbl_Employees[[#This Row],[Fake_Performance]],Perf_Bands!$B:$C,2,FALSE)</f>
        <v>To be Improved</v>
      </c>
      <c r="AL1009">
        <f>IF(tbl_Employees[[#This Row],[Attrition]]="Yes",1,0)</f>
        <v>1</v>
      </c>
      <c r="AM1009">
        <f>IF(AND(tbl_Employees[[#This Row],[Gender]]="Female",tbl_Employees[[#This Row],[Attrition_Flag]]=1),1,0)</f>
        <v>1</v>
      </c>
      <c r="AN1009">
        <f>IF(AND(tbl_Employees[[#This Row],[MaritalStatus]]="Married",tbl_Employees[[#This Row],[Attrition_Flag]]=1),1,0)</f>
        <v>0</v>
      </c>
      <c r="AO1009">
        <v>1</v>
      </c>
      <c r="AP1009">
        <f>IF(OR(tbl_Employees[[#This Row],[WorkLifeBalance]]=1,tbl_Employees[[#This Row],[WorkLifeBalance]]=2),1,0)</f>
        <v>0</v>
      </c>
    </row>
    <row r="1010" spans="1:42" x14ac:dyDescent="0.3">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c r="AJ1010">
        <v>2</v>
      </c>
      <c r="AK1010" t="str">
        <f>VLOOKUP(tbl_Employees[[#This Row],[Fake_Performance]],Perf_Bands!$B:$C,2,FALSE)</f>
        <v>To be Improved</v>
      </c>
      <c r="AL1010">
        <f>IF(tbl_Employees[[#This Row],[Attrition]]="Yes",1,0)</f>
        <v>0</v>
      </c>
      <c r="AM1010">
        <f>IF(AND(tbl_Employees[[#This Row],[Gender]]="Female",tbl_Employees[[#This Row],[Attrition_Flag]]=1),1,0)</f>
        <v>0</v>
      </c>
      <c r="AN1010">
        <f>IF(AND(tbl_Employees[[#This Row],[MaritalStatus]]="Married",tbl_Employees[[#This Row],[Attrition_Flag]]=1),1,0)</f>
        <v>0</v>
      </c>
      <c r="AO1010">
        <v>1</v>
      </c>
      <c r="AP1010">
        <f>IF(OR(tbl_Employees[[#This Row],[WorkLifeBalance]]=1,tbl_Employees[[#This Row],[WorkLifeBalance]]=2),1,0)</f>
        <v>1</v>
      </c>
    </row>
    <row r="1011" spans="1:42" x14ac:dyDescent="0.3">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c r="AJ1011">
        <v>3</v>
      </c>
      <c r="AK1011" t="str">
        <f>VLOOKUP(tbl_Employees[[#This Row],[Fake_Performance]],Perf_Bands!$B:$C,2,FALSE)</f>
        <v>To be Improved</v>
      </c>
      <c r="AL1011">
        <f>IF(tbl_Employees[[#This Row],[Attrition]]="Yes",1,0)</f>
        <v>0</v>
      </c>
      <c r="AM1011">
        <f>IF(AND(tbl_Employees[[#This Row],[Gender]]="Female",tbl_Employees[[#This Row],[Attrition_Flag]]=1),1,0)</f>
        <v>0</v>
      </c>
      <c r="AN1011">
        <f>IF(AND(tbl_Employees[[#This Row],[MaritalStatus]]="Married",tbl_Employees[[#This Row],[Attrition_Flag]]=1),1,0)</f>
        <v>0</v>
      </c>
      <c r="AO1011">
        <v>1</v>
      </c>
      <c r="AP1011">
        <f>IF(OR(tbl_Employees[[#This Row],[WorkLifeBalance]]=1,tbl_Employees[[#This Row],[WorkLifeBalance]]=2),1,0)</f>
        <v>0</v>
      </c>
    </row>
    <row r="1012" spans="1:42" x14ac:dyDescent="0.3">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c r="AJ1012">
        <v>1</v>
      </c>
      <c r="AK1012" t="str">
        <f>VLOOKUP(tbl_Employees[[#This Row],[Fake_Performance]],Perf_Bands!$B:$C,2,FALSE)</f>
        <v>Performance Improvement Plan</v>
      </c>
      <c r="AL1012">
        <f>IF(tbl_Employees[[#This Row],[Attrition]]="Yes",1,0)</f>
        <v>0</v>
      </c>
      <c r="AM1012">
        <f>IF(AND(tbl_Employees[[#This Row],[Gender]]="Female",tbl_Employees[[#This Row],[Attrition_Flag]]=1),1,0)</f>
        <v>0</v>
      </c>
      <c r="AN1012">
        <f>IF(AND(tbl_Employees[[#This Row],[MaritalStatus]]="Married",tbl_Employees[[#This Row],[Attrition_Flag]]=1),1,0)</f>
        <v>0</v>
      </c>
      <c r="AO1012">
        <v>1</v>
      </c>
      <c r="AP1012">
        <f>IF(OR(tbl_Employees[[#This Row],[WorkLifeBalance]]=1,tbl_Employees[[#This Row],[WorkLifeBalance]]=2),1,0)</f>
        <v>0</v>
      </c>
    </row>
    <row r="1013" spans="1:42" x14ac:dyDescent="0.3">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c r="AJ1013">
        <v>2</v>
      </c>
      <c r="AK1013" t="str">
        <f>VLOOKUP(tbl_Employees[[#This Row],[Fake_Performance]],Perf_Bands!$B:$C,2,FALSE)</f>
        <v>To be Improved</v>
      </c>
      <c r="AL1013">
        <f>IF(tbl_Employees[[#This Row],[Attrition]]="Yes",1,0)</f>
        <v>0</v>
      </c>
      <c r="AM1013">
        <f>IF(AND(tbl_Employees[[#This Row],[Gender]]="Female",tbl_Employees[[#This Row],[Attrition_Flag]]=1),1,0)</f>
        <v>0</v>
      </c>
      <c r="AN1013">
        <f>IF(AND(tbl_Employees[[#This Row],[MaritalStatus]]="Married",tbl_Employees[[#This Row],[Attrition_Flag]]=1),1,0)</f>
        <v>0</v>
      </c>
      <c r="AO1013">
        <v>1</v>
      </c>
      <c r="AP1013">
        <f>IF(OR(tbl_Employees[[#This Row],[WorkLifeBalance]]=1,tbl_Employees[[#This Row],[WorkLifeBalance]]=2),1,0)</f>
        <v>0</v>
      </c>
    </row>
    <row r="1014" spans="1:42" x14ac:dyDescent="0.3">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c r="AJ1014">
        <v>4</v>
      </c>
      <c r="AK1014" t="str">
        <f>VLOOKUP(tbl_Employees[[#This Row],[Fake_Performance]],Perf_Bands!$B:$C,2,FALSE)</f>
        <v>High Performer</v>
      </c>
      <c r="AL1014">
        <f>IF(tbl_Employees[[#This Row],[Attrition]]="Yes",1,0)</f>
        <v>1</v>
      </c>
      <c r="AM1014">
        <f>IF(AND(tbl_Employees[[#This Row],[Gender]]="Female",tbl_Employees[[#This Row],[Attrition_Flag]]=1),1,0)</f>
        <v>1</v>
      </c>
      <c r="AN1014">
        <f>IF(AND(tbl_Employees[[#This Row],[MaritalStatus]]="Married",tbl_Employees[[#This Row],[Attrition_Flag]]=1),1,0)</f>
        <v>0</v>
      </c>
      <c r="AO1014">
        <v>1</v>
      </c>
      <c r="AP1014">
        <f>IF(OR(tbl_Employees[[#This Row],[WorkLifeBalance]]=1,tbl_Employees[[#This Row],[WorkLifeBalance]]=2),1,0)</f>
        <v>0</v>
      </c>
    </row>
    <row r="1015" spans="1:42" x14ac:dyDescent="0.3">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c r="AJ1015">
        <v>5</v>
      </c>
      <c r="AK1015" t="str">
        <f>VLOOKUP(tbl_Employees[[#This Row],[Fake_Performance]],Perf_Bands!$B:$C,2,FALSE)</f>
        <v>High Performer</v>
      </c>
      <c r="AL1015">
        <f>IF(tbl_Employees[[#This Row],[Attrition]]="Yes",1,0)</f>
        <v>0</v>
      </c>
      <c r="AM1015">
        <f>IF(AND(tbl_Employees[[#This Row],[Gender]]="Female",tbl_Employees[[#This Row],[Attrition_Flag]]=1),1,0)</f>
        <v>0</v>
      </c>
      <c r="AN1015">
        <f>IF(AND(tbl_Employees[[#This Row],[MaritalStatus]]="Married",tbl_Employees[[#This Row],[Attrition_Flag]]=1),1,0)</f>
        <v>0</v>
      </c>
      <c r="AO1015">
        <v>1</v>
      </c>
      <c r="AP1015">
        <f>IF(OR(tbl_Employees[[#This Row],[WorkLifeBalance]]=1,tbl_Employees[[#This Row],[WorkLifeBalance]]=2),1,0)</f>
        <v>0</v>
      </c>
    </row>
    <row r="1016" spans="1:42" x14ac:dyDescent="0.3">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c r="AJ1016">
        <v>4</v>
      </c>
      <c r="AK1016" t="str">
        <f>VLOOKUP(tbl_Employees[[#This Row],[Fake_Performance]],Perf_Bands!$B:$C,2,FALSE)</f>
        <v>High Performer</v>
      </c>
      <c r="AL1016">
        <f>IF(tbl_Employees[[#This Row],[Attrition]]="Yes",1,0)</f>
        <v>0</v>
      </c>
      <c r="AM1016">
        <f>IF(AND(tbl_Employees[[#This Row],[Gender]]="Female",tbl_Employees[[#This Row],[Attrition_Flag]]=1),1,0)</f>
        <v>0</v>
      </c>
      <c r="AN1016">
        <f>IF(AND(tbl_Employees[[#This Row],[MaritalStatus]]="Married",tbl_Employees[[#This Row],[Attrition_Flag]]=1),1,0)</f>
        <v>0</v>
      </c>
      <c r="AO1016">
        <v>1</v>
      </c>
      <c r="AP1016">
        <f>IF(OR(tbl_Employees[[#This Row],[WorkLifeBalance]]=1,tbl_Employees[[#This Row],[WorkLifeBalance]]=2),1,0)</f>
        <v>0</v>
      </c>
    </row>
    <row r="1017" spans="1:42" x14ac:dyDescent="0.3">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c r="AJ1017">
        <v>4</v>
      </c>
      <c r="AK1017" t="str">
        <f>VLOOKUP(tbl_Employees[[#This Row],[Fake_Performance]],Perf_Bands!$B:$C,2,FALSE)</f>
        <v>High Performer</v>
      </c>
      <c r="AL1017">
        <f>IF(tbl_Employees[[#This Row],[Attrition]]="Yes",1,0)</f>
        <v>0</v>
      </c>
      <c r="AM1017">
        <f>IF(AND(tbl_Employees[[#This Row],[Gender]]="Female",tbl_Employees[[#This Row],[Attrition_Flag]]=1),1,0)</f>
        <v>0</v>
      </c>
      <c r="AN1017">
        <f>IF(AND(tbl_Employees[[#This Row],[MaritalStatus]]="Married",tbl_Employees[[#This Row],[Attrition_Flag]]=1),1,0)</f>
        <v>0</v>
      </c>
      <c r="AO1017">
        <v>1</v>
      </c>
      <c r="AP1017">
        <f>IF(OR(tbl_Employees[[#This Row],[WorkLifeBalance]]=1,tbl_Employees[[#This Row],[WorkLifeBalance]]=2),1,0)</f>
        <v>0</v>
      </c>
    </row>
    <row r="1018" spans="1:42" x14ac:dyDescent="0.3">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c r="AJ1018">
        <v>2</v>
      </c>
      <c r="AK1018" t="str">
        <f>VLOOKUP(tbl_Employees[[#This Row],[Fake_Performance]],Perf_Bands!$B:$C,2,FALSE)</f>
        <v>To be Improved</v>
      </c>
      <c r="AL1018">
        <f>IF(tbl_Employees[[#This Row],[Attrition]]="Yes",1,0)</f>
        <v>1</v>
      </c>
      <c r="AM1018">
        <f>IF(AND(tbl_Employees[[#This Row],[Gender]]="Female",tbl_Employees[[#This Row],[Attrition_Flag]]=1),1,0)</f>
        <v>1</v>
      </c>
      <c r="AN1018">
        <f>IF(AND(tbl_Employees[[#This Row],[MaritalStatus]]="Married",tbl_Employees[[#This Row],[Attrition_Flag]]=1),1,0)</f>
        <v>0</v>
      </c>
      <c r="AO1018">
        <v>1</v>
      </c>
      <c r="AP1018">
        <f>IF(OR(tbl_Employees[[#This Row],[WorkLifeBalance]]=1,tbl_Employees[[#This Row],[WorkLifeBalance]]=2),1,0)</f>
        <v>0</v>
      </c>
    </row>
    <row r="1019" spans="1:42" x14ac:dyDescent="0.3">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c r="AJ1019">
        <v>4</v>
      </c>
      <c r="AK1019" t="str">
        <f>VLOOKUP(tbl_Employees[[#This Row],[Fake_Performance]],Perf_Bands!$B:$C,2,FALSE)</f>
        <v>High Performer</v>
      </c>
      <c r="AL1019">
        <f>IF(tbl_Employees[[#This Row],[Attrition]]="Yes",1,0)</f>
        <v>0</v>
      </c>
      <c r="AM1019">
        <f>IF(AND(tbl_Employees[[#This Row],[Gender]]="Female",tbl_Employees[[#This Row],[Attrition_Flag]]=1),1,0)</f>
        <v>0</v>
      </c>
      <c r="AN1019">
        <f>IF(AND(tbl_Employees[[#This Row],[MaritalStatus]]="Married",tbl_Employees[[#This Row],[Attrition_Flag]]=1),1,0)</f>
        <v>0</v>
      </c>
      <c r="AO1019">
        <v>1</v>
      </c>
      <c r="AP1019">
        <f>IF(OR(tbl_Employees[[#This Row],[WorkLifeBalance]]=1,tbl_Employees[[#This Row],[WorkLifeBalance]]=2),1,0)</f>
        <v>0</v>
      </c>
    </row>
    <row r="1020" spans="1:42" x14ac:dyDescent="0.3">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c r="AJ1020">
        <v>4</v>
      </c>
      <c r="AK1020" t="str">
        <f>VLOOKUP(tbl_Employees[[#This Row],[Fake_Performance]],Perf_Bands!$B:$C,2,FALSE)</f>
        <v>High Performer</v>
      </c>
      <c r="AL1020">
        <f>IF(tbl_Employees[[#This Row],[Attrition]]="Yes",1,0)</f>
        <v>0</v>
      </c>
      <c r="AM1020">
        <f>IF(AND(tbl_Employees[[#This Row],[Gender]]="Female",tbl_Employees[[#This Row],[Attrition_Flag]]=1),1,0)</f>
        <v>0</v>
      </c>
      <c r="AN1020">
        <f>IF(AND(tbl_Employees[[#This Row],[MaritalStatus]]="Married",tbl_Employees[[#This Row],[Attrition_Flag]]=1),1,0)</f>
        <v>0</v>
      </c>
      <c r="AO1020">
        <v>1</v>
      </c>
      <c r="AP1020">
        <f>IF(OR(tbl_Employees[[#This Row],[WorkLifeBalance]]=1,tbl_Employees[[#This Row],[WorkLifeBalance]]=2),1,0)</f>
        <v>1</v>
      </c>
    </row>
    <row r="1021" spans="1:42" x14ac:dyDescent="0.3">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c r="AJ1021">
        <v>3</v>
      </c>
      <c r="AK1021" t="str">
        <f>VLOOKUP(tbl_Employees[[#This Row],[Fake_Performance]],Perf_Bands!$B:$C,2,FALSE)</f>
        <v>To be Improved</v>
      </c>
      <c r="AL1021">
        <f>IF(tbl_Employees[[#This Row],[Attrition]]="Yes",1,0)</f>
        <v>0</v>
      </c>
      <c r="AM1021">
        <f>IF(AND(tbl_Employees[[#This Row],[Gender]]="Female",tbl_Employees[[#This Row],[Attrition_Flag]]=1),1,0)</f>
        <v>0</v>
      </c>
      <c r="AN1021">
        <f>IF(AND(tbl_Employees[[#This Row],[MaritalStatus]]="Married",tbl_Employees[[#This Row],[Attrition_Flag]]=1),1,0)</f>
        <v>0</v>
      </c>
      <c r="AO1021">
        <v>1</v>
      </c>
      <c r="AP1021">
        <f>IF(OR(tbl_Employees[[#This Row],[WorkLifeBalance]]=1,tbl_Employees[[#This Row],[WorkLifeBalance]]=2),1,0)</f>
        <v>1</v>
      </c>
    </row>
    <row r="1022" spans="1:42" x14ac:dyDescent="0.3">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c r="AJ1022">
        <v>1</v>
      </c>
      <c r="AK1022" t="str">
        <f>VLOOKUP(tbl_Employees[[#This Row],[Fake_Performance]],Perf_Bands!$B:$C,2,FALSE)</f>
        <v>Performance Improvement Plan</v>
      </c>
      <c r="AL1022">
        <f>IF(tbl_Employees[[#This Row],[Attrition]]="Yes",1,0)</f>
        <v>0</v>
      </c>
      <c r="AM1022">
        <f>IF(AND(tbl_Employees[[#This Row],[Gender]]="Female",tbl_Employees[[#This Row],[Attrition_Flag]]=1),1,0)</f>
        <v>0</v>
      </c>
      <c r="AN1022">
        <f>IF(AND(tbl_Employees[[#This Row],[MaritalStatus]]="Married",tbl_Employees[[#This Row],[Attrition_Flag]]=1),1,0)</f>
        <v>0</v>
      </c>
      <c r="AO1022">
        <v>1</v>
      </c>
      <c r="AP1022">
        <f>IF(OR(tbl_Employees[[#This Row],[WorkLifeBalance]]=1,tbl_Employees[[#This Row],[WorkLifeBalance]]=2),1,0)</f>
        <v>1</v>
      </c>
    </row>
    <row r="1023" spans="1:42" x14ac:dyDescent="0.3">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c r="AJ1023">
        <v>1</v>
      </c>
      <c r="AK1023" t="str">
        <f>VLOOKUP(tbl_Employees[[#This Row],[Fake_Performance]],Perf_Bands!$B:$C,2,FALSE)</f>
        <v>Performance Improvement Plan</v>
      </c>
      <c r="AL1023">
        <f>IF(tbl_Employees[[#This Row],[Attrition]]="Yes",1,0)</f>
        <v>1</v>
      </c>
      <c r="AM1023">
        <f>IF(AND(tbl_Employees[[#This Row],[Gender]]="Female",tbl_Employees[[#This Row],[Attrition_Flag]]=1),1,0)</f>
        <v>0</v>
      </c>
      <c r="AN1023">
        <f>IF(AND(tbl_Employees[[#This Row],[MaritalStatus]]="Married",tbl_Employees[[#This Row],[Attrition_Flag]]=1),1,0)</f>
        <v>1</v>
      </c>
      <c r="AO1023">
        <v>1</v>
      </c>
      <c r="AP1023">
        <f>IF(OR(tbl_Employees[[#This Row],[WorkLifeBalance]]=1,tbl_Employees[[#This Row],[WorkLifeBalance]]=2),1,0)</f>
        <v>0</v>
      </c>
    </row>
    <row r="1024" spans="1:42" x14ac:dyDescent="0.3">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c r="AJ1024">
        <v>3</v>
      </c>
      <c r="AK1024" t="str">
        <f>VLOOKUP(tbl_Employees[[#This Row],[Fake_Performance]],Perf_Bands!$B:$C,2,FALSE)</f>
        <v>To be Improved</v>
      </c>
      <c r="AL1024">
        <f>IF(tbl_Employees[[#This Row],[Attrition]]="Yes",1,0)</f>
        <v>0</v>
      </c>
      <c r="AM1024">
        <f>IF(AND(tbl_Employees[[#This Row],[Gender]]="Female",tbl_Employees[[#This Row],[Attrition_Flag]]=1),1,0)</f>
        <v>0</v>
      </c>
      <c r="AN1024">
        <f>IF(AND(tbl_Employees[[#This Row],[MaritalStatus]]="Married",tbl_Employees[[#This Row],[Attrition_Flag]]=1),1,0)</f>
        <v>0</v>
      </c>
      <c r="AO1024">
        <v>1</v>
      </c>
      <c r="AP1024">
        <f>IF(OR(tbl_Employees[[#This Row],[WorkLifeBalance]]=1,tbl_Employees[[#This Row],[WorkLifeBalance]]=2),1,0)</f>
        <v>1</v>
      </c>
    </row>
    <row r="1025" spans="1:42" x14ac:dyDescent="0.3">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c r="AJ1025">
        <v>3</v>
      </c>
      <c r="AK1025" t="str">
        <f>VLOOKUP(tbl_Employees[[#This Row],[Fake_Performance]],Perf_Bands!$B:$C,2,FALSE)</f>
        <v>To be Improved</v>
      </c>
      <c r="AL1025">
        <f>IF(tbl_Employees[[#This Row],[Attrition]]="Yes",1,0)</f>
        <v>0</v>
      </c>
      <c r="AM1025">
        <f>IF(AND(tbl_Employees[[#This Row],[Gender]]="Female",tbl_Employees[[#This Row],[Attrition_Flag]]=1),1,0)</f>
        <v>0</v>
      </c>
      <c r="AN1025">
        <f>IF(AND(tbl_Employees[[#This Row],[MaritalStatus]]="Married",tbl_Employees[[#This Row],[Attrition_Flag]]=1),1,0)</f>
        <v>0</v>
      </c>
      <c r="AO1025">
        <v>1</v>
      </c>
      <c r="AP1025">
        <f>IF(OR(tbl_Employees[[#This Row],[WorkLifeBalance]]=1,tbl_Employees[[#This Row],[WorkLifeBalance]]=2),1,0)</f>
        <v>0</v>
      </c>
    </row>
    <row r="1026" spans="1:42" x14ac:dyDescent="0.3">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c r="AJ1026">
        <v>3</v>
      </c>
      <c r="AK1026" t="str">
        <f>VLOOKUP(tbl_Employees[[#This Row],[Fake_Performance]],Perf_Bands!$B:$C,2,FALSE)</f>
        <v>To be Improved</v>
      </c>
      <c r="AL1026">
        <f>IF(tbl_Employees[[#This Row],[Attrition]]="Yes",1,0)</f>
        <v>0</v>
      </c>
      <c r="AM1026">
        <f>IF(AND(tbl_Employees[[#This Row],[Gender]]="Female",tbl_Employees[[#This Row],[Attrition_Flag]]=1),1,0)</f>
        <v>0</v>
      </c>
      <c r="AN1026">
        <f>IF(AND(tbl_Employees[[#This Row],[MaritalStatus]]="Married",tbl_Employees[[#This Row],[Attrition_Flag]]=1),1,0)</f>
        <v>0</v>
      </c>
      <c r="AO1026">
        <v>1</v>
      </c>
      <c r="AP1026">
        <f>IF(OR(tbl_Employees[[#This Row],[WorkLifeBalance]]=1,tbl_Employees[[#This Row],[WorkLifeBalance]]=2),1,0)</f>
        <v>0</v>
      </c>
    </row>
    <row r="1027" spans="1:42" x14ac:dyDescent="0.3">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c r="AJ1027">
        <v>5</v>
      </c>
      <c r="AK1027" t="str">
        <f>VLOOKUP(tbl_Employees[[#This Row],[Fake_Performance]],Perf_Bands!$B:$C,2,FALSE)</f>
        <v>High Performer</v>
      </c>
      <c r="AL1027">
        <f>IF(tbl_Employees[[#This Row],[Attrition]]="Yes",1,0)</f>
        <v>0</v>
      </c>
      <c r="AM1027">
        <f>IF(AND(tbl_Employees[[#This Row],[Gender]]="Female",tbl_Employees[[#This Row],[Attrition_Flag]]=1),1,0)</f>
        <v>0</v>
      </c>
      <c r="AN1027">
        <f>IF(AND(tbl_Employees[[#This Row],[MaritalStatus]]="Married",tbl_Employees[[#This Row],[Attrition_Flag]]=1),1,0)</f>
        <v>0</v>
      </c>
      <c r="AO1027">
        <v>1</v>
      </c>
      <c r="AP1027">
        <f>IF(OR(tbl_Employees[[#This Row],[WorkLifeBalance]]=1,tbl_Employees[[#This Row],[WorkLifeBalance]]=2),1,0)</f>
        <v>0</v>
      </c>
    </row>
    <row r="1028" spans="1:42" x14ac:dyDescent="0.3">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c r="AJ1028">
        <v>4</v>
      </c>
      <c r="AK1028" t="str">
        <f>VLOOKUP(tbl_Employees[[#This Row],[Fake_Performance]],Perf_Bands!$B:$C,2,FALSE)</f>
        <v>High Performer</v>
      </c>
      <c r="AL1028">
        <f>IF(tbl_Employees[[#This Row],[Attrition]]="Yes",1,0)</f>
        <v>0</v>
      </c>
      <c r="AM1028">
        <f>IF(AND(tbl_Employees[[#This Row],[Gender]]="Female",tbl_Employees[[#This Row],[Attrition_Flag]]=1),1,0)</f>
        <v>0</v>
      </c>
      <c r="AN1028">
        <f>IF(AND(tbl_Employees[[#This Row],[MaritalStatus]]="Married",tbl_Employees[[#This Row],[Attrition_Flag]]=1),1,0)</f>
        <v>0</v>
      </c>
      <c r="AO1028">
        <v>1</v>
      </c>
      <c r="AP1028">
        <f>IF(OR(tbl_Employees[[#This Row],[WorkLifeBalance]]=1,tbl_Employees[[#This Row],[WorkLifeBalance]]=2),1,0)</f>
        <v>1</v>
      </c>
    </row>
    <row r="1029" spans="1:42" x14ac:dyDescent="0.3">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c r="AJ1029">
        <v>1</v>
      </c>
      <c r="AK1029" t="str">
        <f>VLOOKUP(tbl_Employees[[#This Row],[Fake_Performance]],Perf_Bands!$B:$C,2,FALSE)</f>
        <v>Performance Improvement Plan</v>
      </c>
      <c r="AL1029">
        <f>IF(tbl_Employees[[#This Row],[Attrition]]="Yes",1,0)</f>
        <v>0</v>
      </c>
      <c r="AM1029">
        <f>IF(AND(tbl_Employees[[#This Row],[Gender]]="Female",tbl_Employees[[#This Row],[Attrition_Flag]]=1),1,0)</f>
        <v>0</v>
      </c>
      <c r="AN1029">
        <f>IF(AND(tbl_Employees[[#This Row],[MaritalStatus]]="Married",tbl_Employees[[#This Row],[Attrition_Flag]]=1),1,0)</f>
        <v>0</v>
      </c>
      <c r="AO1029">
        <v>1</v>
      </c>
      <c r="AP1029">
        <f>IF(OR(tbl_Employees[[#This Row],[WorkLifeBalance]]=1,tbl_Employees[[#This Row],[WorkLifeBalance]]=2),1,0)</f>
        <v>1</v>
      </c>
    </row>
    <row r="1030" spans="1:42" x14ac:dyDescent="0.3">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c r="AJ1030">
        <v>4</v>
      </c>
      <c r="AK1030" t="str">
        <f>VLOOKUP(tbl_Employees[[#This Row],[Fake_Performance]],Perf_Bands!$B:$C,2,FALSE)</f>
        <v>High Performer</v>
      </c>
      <c r="AL1030">
        <f>IF(tbl_Employees[[#This Row],[Attrition]]="Yes",1,0)</f>
        <v>0</v>
      </c>
      <c r="AM1030">
        <f>IF(AND(tbl_Employees[[#This Row],[Gender]]="Female",tbl_Employees[[#This Row],[Attrition_Flag]]=1),1,0)</f>
        <v>0</v>
      </c>
      <c r="AN1030">
        <f>IF(AND(tbl_Employees[[#This Row],[MaritalStatus]]="Married",tbl_Employees[[#This Row],[Attrition_Flag]]=1),1,0)</f>
        <v>0</v>
      </c>
      <c r="AO1030">
        <v>1</v>
      </c>
      <c r="AP1030">
        <f>IF(OR(tbl_Employees[[#This Row],[WorkLifeBalance]]=1,tbl_Employees[[#This Row],[WorkLifeBalance]]=2),1,0)</f>
        <v>1</v>
      </c>
    </row>
    <row r="1031" spans="1:42" x14ac:dyDescent="0.3">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c r="AJ1031">
        <v>4</v>
      </c>
      <c r="AK1031" t="str">
        <f>VLOOKUP(tbl_Employees[[#This Row],[Fake_Performance]],Perf_Bands!$B:$C,2,FALSE)</f>
        <v>High Performer</v>
      </c>
      <c r="AL1031">
        <f>IF(tbl_Employees[[#This Row],[Attrition]]="Yes",1,0)</f>
        <v>0</v>
      </c>
      <c r="AM1031">
        <f>IF(AND(tbl_Employees[[#This Row],[Gender]]="Female",tbl_Employees[[#This Row],[Attrition_Flag]]=1),1,0)</f>
        <v>0</v>
      </c>
      <c r="AN1031">
        <f>IF(AND(tbl_Employees[[#This Row],[MaritalStatus]]="Married",tbl_Employees[[#This Row],[Attrition_Flag]]=1),1,0)</f>
        <v>0</v>
      </c>
      <c r="AO1031">
        <v>1</v>
      </c>
      <c r="AP1031">
        <f>IF(OR(tbl_Employees[[#This Row],[WorkLifeBalance]]=1,tbl_Employees[[#This Row],[WorkLifeBalance]]=2),1,0)</f>
        <v>0</v>
      </c>
    </row>
    <row r="1032" spans="1:42" x14ac:dyDescent="0.3">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c r="AJ1032">
        <v>1</v>
      </c>
      <c r="AK1032" t="str">
        <f>VLOOKUP(tbl_Employees[[#This Row],[Fake_Performance]],Perf_Bands!$B:$C,2,FALSE)</f>
        <v>Performance Improvement Plan</v>
      </c>
      <c r="AL1032">
        <f>IF(tbl_Employees[[#This Row],[Attrition]]="Yes",1,0)</f>
        <v>0</v>
      </c>
      <c r="AM1032">
        <f>IF(AND(tbl_Employees[[#This Row],[Gender]]="Female",tbl_Employees[[#This Row],[Attrition_Flag]]=1),1,0)</f>
        <v>0</v>
      </c>
      <c r="AN1032">
        <f>IF(AND(tbl_Employees[[#This Row],[MaritalStatus]]="Married",tbl_Employees[[#This Row],[Attrition_Flag]]=1),1,0)</f>
        <v>0</v>
      </c>
      <c r="AO1032">
        <v>1</v>
      </c>
      <c r="AP1032">
        <f>IF(OR(tbl_Employees[[#This Row],[WorkLifeBalance]]=1,tbl_Employees[[#This Row],[WorkLifeBalance]]=2),1,0)</f>
        <v>0</v>
      </c>
    </row>
    <row r="1033" spans="1:42" x14ac:dyDescent="0.3">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c r="AJ1033">
        <v>4</v>
      </c>
      <c r="AK1033" t="str">
        <f>VLOOKUP(tbl_Employees[[#This Row],[Fake_Performance]],Perf_Bands!$B:$C,2,FALSE)</f>
        <v>High Performer</v>
      </c>
      <c r="AL1033">
        <f>IF(tbl_Employees[[#This Row],[Attrition]]="Yes",1,0)</f>
        <v>1</v>
      </c>
      <c r="AM1033">
        <f>IF(AND(tbl_Employees[[#This Row],[Gender]]="Female",tbl_Employees[[#This Row],[Attrition_Flag]]=1),1,0)</f>
        <v>0</v>
      </c>
      <c r="AN1033">
        <f>IF(AND(tbl_Employees[[#This Row],[MaritalStatus]]="Married",tbl_Employees[[#This Row],[Attrition_Flag]]=1),1,0)</f>
        <v>0</v>
      </c>
      <c r="AO1033">
        <v>1</v>
      </c>
      <c r="AP1033">
        <f>IF(OR(tbl_Employees[[#This Row],[WorkLifeBalance]]=1,tbl_Employees[[#This Row],[WorkLifeBalance]]=2),1,0)</f>
        <v>0</v>
      </c>
    </row>
    <row r="1034" spans="1:42" x14ac:dyDescent="0.3">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c r="AJ1034">
        <v>1</v>
      </c>
      <c r="AK1034" t="str">
        <f>VLOOKUP(tbl_Employees[[#This Row],[Fake_Performance]],Perf_Bands!$B:$C,2,FALSE)</f>
        <v>Performance Improvement Plan</v>
      </c>
      <c r="AL1034">
        <f>IF(tbl_Employees[[#This Row],[Attrition]]="Yes",1,0)</f>
        <v>1</v>
      </c>
      <c r="AM1034">
        <f>IF(AND(tbl_Employees[[#This Row],[Gender]]="Female",tbl_Employees[[#This Row],[Attrition_Flag]]=1),1,0)</f>
        <v>1</v>
      </c>
      <c r="AN1034">
        <f>IF(AND(tbl_Employees[[#This Row],[MaritalStatus]]="Married",tbl_Employees[[#This Row],[Attrition_Flag]]=1),1,0)</f>
        <v>0</v>
      </c>
      <c r="AO1034">
        <v>1</v>
      </c>
      <c r="AP1034">
        <f>IF(OR(tbl_Employees[[#This Row],[WorkLifeBalance]]=1,tbl_Employees[[#This Row],[WorkLifeBalance]]=2),1,0)</f>
        <v>0</v>
      </c>
    </row>
    <row r="1035" spans="1:42" x14ac:dyDescent="0.3">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c r="AJ1035">
        <v>1</v>
      </c>
      <c r="AK1035" t="str">
        <f>VLOOKUP(tbl_Employees[[#This Row],[Fake_Performance]],Perf_Bands!$B:$C,2,FALSE)</f>
        <v>Performance Improvement Plan</v>
      </c>
      <c r="AL1035">
        <f>IF(tbl_Employees[[#This Row],[Attrition]]="Yes",1,0)</f>
        <v>1</v>
      </c>
      <c r="AM1035">
        <f>IF(AND(tbl_Employees[[#This Row],[Gender]]="Female",tbl_Employees[[#This Row],[Attrition_Flag]]=1),1,0)</f>
        <v>1</v>
      </c>
      <c r="AN1035">
        <f>IF(AND(tbl_Employees[[#This Row],[MaritalStatus]]="Married",tbl_Employees[[#This Row],[Attrition_Flag]]=1),1,0)</f>
        <v>0</v>
      </c>
      <c r="AO1035">
        <v>1</v>
      </c>
      <c r="AP1035">
        <f>IF(OR(tbl_Employees[[#This Row],[WorkLifeBalance]]=1,tbl_Employees[[#This Row],[WorkLifeBalance]]=2),1,0)</f>
        <v>0</v>
      </c>
    </row>
    <row r="1036" spans="1:42" x14ac:dyDescent="0.3">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c r="AJ1036">
        <v>5</v>
      </c>
      <c r="AK1036" t="str">
        <f>VLOOKUP(tbl_Employees[[#This Row],[Fake_Performance]],Perf_Bands!$B:$C,2,FALSE)</f>
        <v>High Performer</v>
      </c>
      <c r="AL1036">
        <f>IF(tbl_Employees[[#This Row],[Attrition]]="Yes",1,0)</f>
        <v>0</v>
      </c>
      <c r="AM1036">
        <f>IF(AND(tbl_Employees[[#This Row],[Gender]]="Female",tbl_Employees[[#This Row],[Attrition_Flag]]=1),1,0)</f>
        <v>0</v>
      </c>
      <c r="AN1036">
        <f>IF(AND(tbl_Employees[[#This Row],[MaritalStatus]]="Married",tbl_Employees[[#This Row],[Attrition_Flag]]=1),1,0)</f>
        <v>0</v>
      </c>
      <c r="AO1036">
        <v>1</v>
      </c>
      <c r="AP1036">
        <f>IF(OR(tbl_Employees[[#This Row],[WorkLifeBalance]]=1,tbl_Employees[[#This Row],[WorkLifeBalance]]=2),1,0)</f>
        <v>0</v>
      </c>
    </row>
    <row r="1037" spans="1:42" x14ac:dyDescent="0.3">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c r="AJ1037">
        <v>1</v>
      </c>
      <c r="AK1037" t="str">
        <f>VLOOKUP(tbl_Employees[[#This Row],[Fake_Performance]],Perf_Bands!$B:$C,2,FALSE)</f>
        <v>Performance Improvement Plan</v>
      </c>
      <c r="AL1037">
        <f>IF(tbl_Employees[[#This Row],[Attrition]]="Yes",1,0)</f>
        <v>0</v>
      </c>
      <c r="AM1037">
        <f>IF(AND(tbl_Employees[[#This Row],[Gender]]="Female",tbl_Employees[[#This Row],[Attrition_Flag]]=1),1,0)</f>
        <v>0</v>
      </c>
      <c r="AN1037">
        <f>IF(AND(tbl_Employees[[#This Row],[MaritalStatus]]="Married",tbl_Employees[[#This Row],[Attrition_Flag]]=1),1,0)</f>
        <v>0</v>
      </c>
      <c r="AO1037">
        <v>1</v>
      </c>
      <c r="AP1037">
        <f>IF(OR(tbl_Employees[[#This Row],[WorkLifeBalance]]=1,tbl_Employees[[#This Row],[WorkLifeBalance]]=2),1,0)</f>
        <v>0</v>
      </c>
    </row>
    <row r="1038" spans="1:42" x14ac:dyDescent="0.3">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c r="AJ1038">
        <v>2</v>
      </c>
      <c r="AK1038" t="str">
        <f>VLOOKUP(tbl_Employees[[#This Row],[Fake_Performance]],Perf_Bands!$B:$C,2,FALSE)</f>
        <v>To be Improved</v>
      </c>
      <c r="AL1038">
        <f>IF(tbl_Employees[[#This Row],[Attrition]]="Yes",1,0)</f>
        <v>1</v>
      </c>
      <c r="AM1038">
        <f>IF(AND(tbl_Employees[[#This Row],[Gender]]="Female",tbl_Employees[[#This Row],[Attrition_Flag]]=1),1,0)</f>
        <v>0</v>
      </c>
      <c r="AN1038">
        <f>IF(AND(tbl_Employees[[#This Row],[MaritalStatus]]="Married",tbl_Employees[[#This Row],[Attrition_Flag]]=1),1,0)</f>
        <v>1</v>
      </c>
      <c r="AO1038">
        <v>1</v>
      </c>
      <c r="AP1038">
        <f>IF(OR(tbl_Employees[[#This Row],[WorkLifeBalance]]=1,tbl_Employees[[#This Row],[WorkLifeBalance]]=2),1,0)</f>
        <v>1</v>
      </c>
    </row>
    <row r="1039" spans="1:42" x14ac:dyDescent="0.3">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c r="AJ1039">
        <v>5</v>
      </c>
      <c r="AK1039" t="str">
        <f>VLOOKUP(tbl_Employees[[#This Row],[Fake_Performance]],Perf_Bands!$B:$C,2,FALSE)</f>
        <v>High Performer</v>
      </c>
      <c r="AL1039">
        <f>IF(tbl_Employees[[#This Row],[Attrition]]="Yes",1,0)</f>
        <v>0</v>
      </c>
      <c r="AM1039">
        <f>IF(AND(tbl_Employees[[#This Row],[Gender]]="Female",tbl_Employees[[#This Row],[Attrition_Flag]]=1),1,0)</f>
        <v>0</v>
      </c>
      <c r="AN1039">
        <f>IF(AND(tbl_Employees[[#This Row],[MaritalStatus]]="Married",tbl_Employees[[#This Row],[Attrition_Flag]]=1),1,0)</f>
        <v>0</v>
      </c>
      <c r="AO1039">
        <v>1</v>
      </c>
      <c r="AP1039">
        <f>IF(OR(tbl_Employees[[#This Row],[WorkLifeBalance]]=1,tbl_Employees[[#This Row],[WorkLifeBalance]]=2),1,0)</f>
        <v>0</v>
      </c>
    </row>
    <row r="1040" spans="1:42" x14ac:dyDescent="0.3">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c r="AJ1040">
        <v>2</v>
      </c>
      <c r="AK1040" t="str">
        <f>VLOOKUP(tbl_Employees[[#This Row],[Fake_Performance]],Perf_Bands!$B:$C,2,FALSE)</f>
        <v>To be Improved</v>
      </c>
      <c r="AL1040">
        <f>IF(tbl_Employees[[#This Row],[Attrition]]="Yes",1,0)</f>
        <v>0</v>
      </c>
      <c r="AM1040">
        <f>IF(AND(tbl_Employees[[#This Row],[Gender]]="Female",tbl_Employees[[#This Row],[Attrition_Flag]]=1),1,0)</f>
        <v>0</v>
      </c>
      <c r="AN1040">
        <f>IF(AND(tbl_Employees[[#This Row],[MaritalStatus]]="Married",tbl_Employees[[#This Row],[Attrition_Flag]]=1),1,0)</f>
        <v>0</v>
      </c>
      <c r="AO1040">
        <v>1</v>
      </c>
      <c r="AP1040">
        <f>IF(OR(tbl_Employees[[#This Row],[WorkLifeBalance]]=1,tbl_Employees[[#This Row],[WorkLifeBalance]]=2),1,0)</f>
        <v>0</v>
      </c>
    </row>
    <row r="1041" spans="1:42" x14ac:dyDescent="0.3">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c r="AJ1041">
        <v>1</v>
      </c>
      <c r="AK1041" t="str">
        <f>VLOOKUP(tbl_Employees[[#This Row],[Fake_Performance]],Perf_Bands!$B:$C,2,FALSE)</f>
        <v>Performance Improvement Plan</v>
      </c>
      <c r="AL1041">
        <f>IF(tbl_Employees[[#This Row],[Attrition]]="Yes",1,0)</f>
        <v>1</v>
      </c>
      <c r="AM1041">
        <f>IF(AND(tbl_Employees[[#This Row],[Gender]]="Female",tbl_Employees[[#This Row],[Attrition_Flag]]=1),1,0)</f>
        <v>1</v>
      </c>
      <c r="AN1041">
        <f>IF(AND(tbl_Employees[[#This Row],[MaritalStatus]]="Married",tbl_Employees[[#This Row],[Attrition_Flag]]=1),1,0)</f>
        <v>1</v>
      </c>
      <c r="AO1041">
        <v>1</v>
      </c>
      <c r="AP1041">
        <f>IF(OR(tbl_Employees[[#This Row],[WorkLifeBalance]]=1,tbl_Employees[[#This Row],[WorkLifeBalance]]=2),1,0)</f>
        <v>0</v>
      </c>
    </row>
    <row r="1042" spans="1:42" x14ac:dyDescent="0.3">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c r="AJ1042">
        <v>4</v>
      </c>
      <c r="AK1042" t="str">
        <f>VLOOKUP(tbl_Employees[[#This Row],[Fake_Performance]],Perf_Bands!$B:$C,2,FALSE)</f>
        <v>High Performer</v>
      </c>
      <c r="AL1042">
        <f>IF(tbl_Employees[[#This Row],[Attrition]]="Yes",1,0)</f>
        <v>0</v>
      </c>
      <c r="AM1042">
        <f>IF(AND(tbl_Employees[[#This Row],[Gender]]="Female",tbl_Employees[[#This Row],[Attrition_Flag]]=1),1,0)</f>
        <v>0</v>
      </c>
      <c r="AN1042">
        <f>IF(AND(tbl_Employees[[#This Row],[MaritalStatus]]="Married",tbl_Employees[[#This Row],[Attrition_Flag]]=1),1,0)</f>
        <v>0</v>
      </c>
      <c r="AO1042">
        <v>1</v>
      </c>
      <c r="AP1042">
        <f>IF(OR(tbl_Employees[[#This Row],[WorkLifeBalance]]=1,tbl_Employees[[#This Row],[WorkLifeBalance]]=2),1,0)</f>
        <v>0</v>
      </c>
    </row>
    <row r="1043" spans="1:42" x14ac:dyDescent="0.3">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c r="AJ1043">
        <v>4</v>
      </c>
      <c r="AK1043" t="str">
        <f>VLOOKUP(tbl_Employees[[#This Row],[Fake_Performance]],Perf_Bands!$B:$C,2,FALSE)</f>
        <v>High Performer</v>
      </c>
      <c r="AL1043">
        <f>IF(tbl_Employees[[#This Row],[Attrition]]="Yes",1,0)</f>
        <v>0</v>
      </c>
      <c r="AM1043">
        <f>IF(AND(tbl_Employees[[#This Row],[Gender]]="Female",tbl_Employees[[#This Row],[Attrition_Flag]]=1),1,0)</f>
        <v>0</v>
      </c>
      <c r="AN1043">
        <f>IF(AND(tbl_Employees[[#This Row],[MaritalStatus]]="Married",tbl_Employees[[#This Row],[Attrition_Flag]]=1),1,0)</f>
        <v>0</v>
      </c>
      <c r="AO1043">
        <v>1</v>
      </c>
      <c r="AP1043">
        <f>IF(OR(tbl_Employees[[#This Row],[WorkLifeBalance]]=1,tbl_Employees[[#This Row],[WorkLifeBalance]]=2),1,0)</f>
        <v>0</v>
      </c>
    </row>
    <row r="1044" spans="1:42" x14ac:dyDescent="0.3">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c r="AJ1044">
        <v>5</v>
      </c>
      <c r="AK1044" t="str">
        <f>VLOOKUP(tbl_Employees[[#This Row],[Fake_Performance]],Perf_Bands!$B:$C,2,FALSE)</f>
        <v>High Performer</v>
      </c>
      <c r="AL1044">
        <f>IF(tbl_Employees[[#This Row],[Attrition]]="Yes",1,0)</f>
        <v>0</v>
      </c>
      <c r="AM1044">
        <f>IF(AND(tbl_Employees[[#This Row],[Gender]]="Female",tbl_Employees[[#This Row],[Attrition_Flag]]=1),1,0)</f>
        <v>0</v>
      </c>
      <c r="AN1044">
        <f>IF(AND(tbl_Employees[[#This Row],[MaritalStatus]]="Married",tbl_Employees[[#This Row],[Attrition_Flag]]=1),1,0)</f>
        <v>0</v>
      </c>
      <c r="AO1044">
        <v>1</v>
      </c>
      <c r="AP1044">
        <f>IF(OR(tbl_Employees[[#This Row],[WorkLifeBalance]]=1,tbl_Employees[[#This Row],[WorkLifeBalance]]=2),1,0)</f>
        <v>0</v>
      </c>
    </row>
    <row r="1045" spans="1:42" x14ac:dyDescent="0.3">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c r="AJ1045">
        <v>4</v>
      </c>
      <c r="AK1045" t="str">
        <f>VLOOKUP(tbl_Employees[[#This Row],[Fake_Performance]],Perf_Bands!$B:$C,2,FALSE)</f>
        <v>High Performer</v>
      </c>
      <c r="AL1045">
        <f>IF(tbl_Employees[[#This Row],[Attrition]]="Yes",1,0)</f>
        <v>0</v>
      </c>
      <c r="AM1045">
        <f>IF(AND(tbl_Employees[[#This Row],[Gender]]="Female",tbl_Employees[[#This Row],[Attrition_Flag]]=1),1,0)</f>
        <v>0</v>
      </c>
      <c r="AN1045">
        <f>IF(AND(tbl_Employees[[#This Row],[MaritalStatus]]="Married",tbl_Employees[[#This Row],[Attrition_Flag]]=1),1,0)</f>
        <v>0</v>
      </c>
      <c r="AO1045">
        <v>1</v>
      </c>
      <c r="AP1045">
        <f>IF(OR(tbl_Employees[[#This Row],[WorkLifeBalance]]=1,tbl_Employees[[#This Row],[WorkLifeBalance]]=2),1,0)</f>
        <v>1</v>
      </c>
    </row>
    <row r="1046" spans="1:42" x14ac:dyDescent="0.3">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c r="AJ1046">
        <v>1</v>
      </c>
      <c r="AK1046" t="str">
        <f>VLOOKUP(tbl_Employees[[#This Row],[Fake_Performance]],Perf_Bands!$B:$C,2,FALSE)</f>
        <v>Performance Improvement Plan</v>
      </c>
      <c r="AL1046">
        <f>IF(tbl_Employees[[#This Row],[Attrition]]="Yes",1,0)</f>
        <v>0</v>
      </c>
      <c r="AM1046">
        <f>IF(AND(tbl_Employees[[#This Row],[Gender]]="Female",tbl_Employees[[#This Row],[Attrition_Flag]]=1),1,0)</f>
        <v>0</v>
      </c>
      <c r="AN1046">
        <f>IF(AND(tbl_Employees[[#This Row],[MaritalStatus]]="Married",tbl_Employees[[#This Row],[Attrition_Flag]]=1),1,0)</f>
        <v>0</v>
      </c>
      <c r="AO1046">
        <v>1</v>
      </c>
      <c r="AP1046">
        <f>IF(OR(tbl_Employees[[#This Row],[WorkLifeBalance]]=1,tbl_Employees[[#This Row],[WorkLifeBalance]]=2),1,0)</f>
        <v>1</v>
      </c>
    </row>
    <row r="1047" spans="1:42" x14ac:dyDescent="0.3">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c r="AJ1047">
        <v>2</v>
      </c>
      <c r="AK1047" t="str">
        <f>VLOOKUP(tbl_Employees[[#This Row],[Fake_Performance]],Perf_Bands!$B:$C,2,FALSE)</f>
        <v>To be Improved</v>
      </c>
      <c r="AL1047">
        <f>IF(tbl_Employees[[#This Row],[Attrition]]="Yes",1,0)</f>
        <v>0</v>
      </c>
      <c r="AM1047">
        <f>IF(AND(tbl_Employees[[#This Row],[Gender]]="Female",tbl_Employees[[#This Row],[Attrition_Flag]]=1),1,0)</f>
        <v>0</v>
      </c>
      <c r="AN1047">
        <f>IF(AND(tbl_Employees[[#This Row],[MaritalStatus]]="Married",tbl_Employees[[#This Row],[Attrition_Flag]]=1),1,0)</f>
        <v>0</v>
      </c>
      <c r="AO1047">
        <v>1</v>
      </c>
      <c r="AP1047">
        <f>IF(OR(tbl_Employees[[#This Row],[WorkLifeBalance]]=1,tbl_Employees[[#This Row],[WorkLifeBalance]]=2),1,0)</f>
        <v>0</v>
      </c>
    </row>
    <row r="1048" spans="1:42" x14ac:dyDescent="0.3">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c r="AJ1048">
        <v>4</v>
      </c>
      <c r="AK1048" t="str">
        <f>VLOOKUP(tbl_Employees[[#This Row],[Fake_Performance]],Perf_Bands!$B:$C,2,FALSE)</f>
        <v>High Performer</v>
      </c>
      <c r="AL1048">
        <f>IF(tbl_Employees[[#This Row],[Attrition]]="Yes",1,0)</f>
        <v>0</v>
      </c>
      <c r="AM1048">
        <f>IF(AND(tbl_Employees[[#This Row],[Gender]]="Female",tbl_Employees[[#This Row],[Attrition_Flag]]=1),1,0)</f>
        <v>0</v>
      </c>
      <c r="AN1048">
        <f>IF(AND(tbl_Employees[[#This Row],[MaritalStatus]]="Married",tbl_Employees[[#This Row],[Attrition_Flag]]=1),1,0)</f>
        <v>0</v>
      </c>
      <c r="AO1048">
        <v>1</v>
      </c>
      <c r="AP1048">
        <f>IF(OR(tbl_Employees[[#This Row],[WorkLifeBalance]]=1,tbl_Employees[[#This Row],[WorkLifeBalance]]=2),1,0)</f>
        <v>1</v>
      </c>
    </row>
    <row r="1049" spans="1:42" x14ac:dyDescent="0.3">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c r="AJ1049">
        <v>1</v>
      </c>
      <c r="AK1049" t="str">
        <f>VLOOKUP(tbl_Employees[[#This Row],[Fake_Performance]],Perf_Bands!$B:$C,2,FALSE)</f>
        <v>Performance Improvement Plan</v>
      </c>
      <c r="AL1049">
        <f>IF(tbl_Employees[[#This Row],[Attrition]]="Yes",1,0)</f>
        <v>0</v>
      </c>
      <c r="AM1049">
        <f>IF(AND(tbl_Employees[[#This Row],[Gender]]="Female",tbl_Employees[[#This Row],[Attrition_Flag]]=1),1,0)</f>
        <v>0</v>
      </c>
      <c r="AN1049">
        <f>IF(AND(tbl_Employees[[#This Row],[MaritalStatus]]="Married",tbl_Employees[[#This Row],[Attrition_Flag]]=1),1,0)</f>
        <v>0</v>
      </c>
      <c r="AO1049">
        <v>1</v>
      </c>
      <c r="AP1049">
        <f>IF(OR(tbl_Employees[[#This Row],[WorkLifeBalance]]=1,tbl_Employees[[#This Row],[WorkLifeBalance]]=2),1,0)</f>
        <v>0</v>
      </c>
    </row>
    <row r="1050" spans="1:42" x14ac:dyDescent="0.3">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c r="AJ1050">
        <v>1</v>
      </c>
      <c r="AK1050" t="str">
        <f>VLOOKUP(tbl_Employees[[#This Row],[Fake_Performance]],Perf_Bands!$B:$C,2,FALSE)</f>
        <v>Performance Improvement Plan</v>
      </c>
      <c r="AL1050">
        <f>IF(tbl_Employees[[#This Row],[Attrition]]="Yes",1,0)</f>
        <v>0</v>
      </c>
      <c r="AM1050">
        <f>IF(AND(tbl_Employees[[#This Row],[Gender]]="Female",tbl_Employees[[#This Row],[Attrition_Flag]]=1),1,0)</f>
        <v>0</v>
      </c>
      <c r="AN1050">
        <f>IF(AND(tbl_Employees[[#This Row],[MaritalStatus]]="Married",tbl_Employees[[#This Row],[Attrition_Flag]]=1),1,0)</f>
        <v>0</v>
      </c>
      <c r="AO1050">
        <v>1</v>
      </c>
      <c r="AP1050">
        <f>IF(OR(tbl_Employees[[#This Row],[WorkLifeBalance]]=1,tbl_Employees[[#This Row],[WorkLifeBalance]]=2),1,0)</f>
        <v>0</v>
      </c>
    </row>
    <row r="1051" spans="1:42" x14ac:dyDescent="0.3">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c r="AJ1051">
        <v>5</v>
      </c>
      <c r="AK1051" t="str">
        <f>VLOOKUP(tbl_Employees[[#This Row],[Fake_Performance]],Perf_Bands!$B:$C,2,FALSE)</f>
        <v>High Performer</v>
      </c>
      <c r="AL1051">
        <f>IF(tbl_Employees[[#This Row],[Attrition]]="Yes",1,0)</f>
        <v>0</v>
      </c>
      <c r="AM1051">
        <f>IF(AND(tbl_Employees[[#This Row],[Gender]]="Female",tbl_Employees[[#This Row],[Attrition_Flag]]=1),1,0)</f>
        <v>0</v>
      </c>
      <c r="AN1051">
        <f>IF(AND(tbl_Employees[[#This Row],[MaritalStatus]]="Married",tbl_Employees[[#This Row],[Attrition_Flag]]=1),1,0)</f>
        <v>0</v>
      </c>
      <c r="AO1051">
        <v>1</v>
      </c>
      <c r="AP1051">
        <f>IF(OR(tbl_Employees[[#This Row],[WorkLifeBalance]]=1,tbl_Employees[[#This Row],[WorkLifeBalance]]=2),1,0)</f>
        <v>1</v>
      </c>
    </row>
    <row r="1052" spans="1:42" x14ac:dyDescent="0.3">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c r="AJ1052">
        <v>5</v>
      </c>
      <c r="AK1052" t="str">
        <f>VLOOKUP(tbl_Employees[[#This Row],[Fake_Performance]],Perf_Bands!$B:$C,2,FALSE)</f>
        <v>High Performer</v>
      </c>
      <c r="AL1052">
        <f>IF(tbl_Employees[[#This Row],[Attrition]]="Yes",1,0)</f>
        <v>0</v>
      </c>
      <c r="AM1052">
        <f>IF(AND(tbl_Employees[[#This Row],[Gender]]="Female",tbl_Employees[[#This Row],[Attrition_Flag]]=1),1,0)</f>
        <v>0</v>
      </c>
      <c r="AN1052">
        <f>IF(AND(tbl_Employees[[#This Row],[MaritalStatus]]="Married",tbl_Employees[[#This Row],[Attrition_Flag]]=1),1,0)</f>
        <v>0</v>
      </c>
      <c r="AO1052">
        <v>1</v>
      </c>
      <c r="AP1052">
        <f>IF(OR(tbl_Employees[[#This Row],[WorkLifeBalance]]=1,tbl_Employees[[#This Row],[WorkLifeBalance]]=2),1,0)</f>
        <v>0</v>
      </c>
    </row>
    <row r="1053" spans="1:42" x14ac:dyDescent="0.3">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c r="AJ1053">
        <v>4</v>
      </c>
      <c r="AK1053" t="str">
        <f>VLOOKUP(tbl_Employees[[#This Row],[Fake_Performance]],Perf_Bands!$B:$C,2,FALSE)</f>
        <v>High Performer</v>
      </c>
      <c r="AL1053">
        <f>IF(tbl_Employees[[#This Row],[Attrition]]="Yes",1,0)</f>
        <v>0</v>
      </c>
      <c r="AM1053">
        <f>IF(AND(tbl_Employees[[#This Row],[Gender]]="Female",tbl_Employees[[#This Row],[Attrition_Flag]]=1),1,0)</f>
        <v>0</v>
      </c>
      <c r="AN1053">
        <f>IF(AND(tbl_Employees[[#This Row],[MaritalStatus]]="Married",tbl_Employees[[#This Row],[Attrition_Flag]]=1),1,0)</f>
        <v>0</v>
      </c>
      <c r="AO1053">
        <v>1</v>
      </c>
      <c r="AP1053">
        <f>IF(OR(tbl_Employees[[#This Row],[WorkLifeBalance]]=1,tbl_Employees[[#This Row],[WorkLifeBalance]]=2),1,0)</f>
        <v>1</v>
      </c>
    </row>
    <row r="1054" spans="1:42" x14ac:dyDescent="0.3">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c r="AJ1054">
        <v>2</v>
      </c>
      <c r="AK1054" t="str">
        <f>VLOOKUP(tbl_Employees[[#This Row],[Fake_Performance]],Perf_Bands!$B:$C,2,FALSE)</f>
        <v>To be Improved</v>
      </c>
      <c r="AL1054">
        <f>IF(tbl_Employees[[#This Row],[Attrition]]="Yes",1,0)</f>
        <v>0</v>
      </c>
      <c r="AM1054">
        <f>IF(AND(tbl_Employees[[#This Row],[Gender]]="Female",tbl_Employees[[#This Row],[Attrition_Flag]]=1),1,0)</f>
        <v>0</v>
      </c>
      <c r="AN1054">
        <f>IF(AND(tbl_Employees[[#This Row],[MaritalStatus]]="Married",tbl_Employees[[#This Row],[Attrition_Flag]]=1),1,0)</f>
        <v>0</v>
      </c>
      <c r="AO1054">
        <v>1</v>
      </c>
      <c r="AP1054">
        <f>IF(OR(tbl_Employees[[#This Row],[WorkLifeBalance]]=1,tbl_Employees[[#This Row],[WorkLifeBalance]]=2),1,0)</f>
        <v>1</v>
      </c>
    </row>
    <row r="1055" spans="1:42" x14ac:dyDescent="0.3">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c r="AJ1055">
        <v>5</v>
      </c>
      <c r="AK1055" t="str">
        <f>VLOOKUP(tbl_Employees[[#This Row],[Fake_Performance]],Perf_Bands!$B:$C,2,FALSE)</f>
        <v>High Performer</v>
      </c>
      <c r="AL1055">
        <f>IF(tbl_Employees[[#This Row],[Attrition]]="Yes",1,0)</f>
        <v>0</v>
      </c>
      <c r="AM1055">
        <f>IF(AND(tbl_Employees[[#This Row],[Gender]]="Female",tbl_Employees[[#This Row],[Attrition_Flag]]=1),1,0)</f>
        <v>0</v>
      </c>
      <c r="AN1055">
        <f>IF(AND(tbl_Employees[[#This Row],[MaritalStatus]]="Married",tbl_Employees[[#This Row],[Attrition_Flag]]=1),1,0)</f>
        <v>0</v>
      </c>
      <c r="AO1055">
        <v>1</v>
      </c>
      <c r="AP1055">
        <f>IF(OR(tbl_Employees[[#This Row],[WorkLifeBalance]]=1,tbl_Employees[[#This Row],[WorkLifeBalance]]=2),1,0)</f>
        <v>1</v>
      </c>
    </row>
    <row r="1056" spans="1:42" x14ac:dyDescent="0.3">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c r="AJ1056">
        <v>5</v>
      </c>
      <c r="AK1056" t="str">
        <f>VLOOKUP(tbl_Employees[[#This Row],[Fake_Performance]],Perf_Bands!$B:$C,2,FALSE)</f>
        <v>High Performer</v>
      </c>
      <c r="AL1056">
        <f>IF(tbl_Employees[[#This Row],[Attrition]]="Yes",1,0)</f>
        <v>0</v>
      </c>
      <c r="AM1056">
        <f>IF(AND(tbl_Employees[[#This Row],[Gender]]="Female",tbl_Employees[[#This Row],[Attrition_Flag]]=1),1,0)</f>
        <v>0</v>
      </c>
      <c r="AN1056">
        <f>IF(AND(tbl_Employees[[#This Row],[MaritalStatus]]="Married",tbl_Employees[[#This Row],[Attrition_Flag]]=1),1,0)</f>
        <v>0</v>
      </c>
      <c r="AO1056">
        <v>1</v>
      </c>
      <c r="AP1056">
        <f>IF(OR(tbl_Employees[[#This Row],[WorkLifeBalance]]=1,tbl_Employees[[#This Row],[WorkLifeBalance]]=2),1,0)</f>
        <v>0</v>
      </c>
    </row>
    <row r="1057" spans="1:42" x14ac:dyDescent="0.3">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c r="AJ1057">
        <v>2</v>
      </c>
      <c r="AK1057" t="str">
        <f>VLOOKUP(tbl_Employees[[#This Row],[Fake_Performance]],Perf_Bands!$B:$C,2,FALSE)</f>
        <v>To be Improved</v>
      </c>
      <c r="AL1057">
        <f>IF(tbl_Employees[[#This Row],[Attrition]]="Yes",1,0)</f>
        <v>0</v>
      </c>
      <c r="AM1057">
        <f>IF(AND(tbl_Employees[[#This Row],[Gender]]="Female",tbl_Employees[[#This Row],[Attrition_Flag]]=1),1,0)</f>
        <v>0</v>
      </c>
      <c r="AN1057">
        <f>IF(AND(tbl_Employees[[#This Row],[MaritalStatus]]="Married",tbl_Employees[[#This Row],[Attrition_Flag]]=1),1,0)</f>
        <v>0</v>
      </c>
      <c r="AO1057">
        <v>1</v>
      </c>
      <c r="AP1057">
        <f>IF(OR(tbl_Employees[[#This Row],[WorkLifeBalance]]=1,tbl_Employees[[#This Row],[WorkLifeBalance]]=2),1,0)</f>
        <v>1</v>
      </c>
    </row>
    <row r="1058" spans="1:42" x14ac:dyDescent="0.3">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c r="AJ1058">
        <v>4</v>
      </c>
      <c r="AK1058" t="str">
        <f>VLOOKUP(tbl_Employees[[#This Row],[Fake_Performance]],Perf_Bands!$B:$C,2,FALSE)</f>
        <v>High Performer</v>
      </c>
      <c r="AL1058">
        <f>IF(tbl_Employees[[#This Row],[Attrition]]="Yes",1,0)</f>
        <v>1</v>
      </c>
      <c r="AM1058">
        <f>IF(AND(tbl_Employees[[#This Row],[Gender]]="Female",tbl_Employees[[#This Row],[Attrition_Flag]]=1),1,0)</f>
        <v>0</v>
      </c>
      <c r="AN1058">
        <f>IF(AND(tbl_Employees[[#This Row],[MaritalStatus]]="Married",tbl_Employees[[#This Row],[Attrition_Flag]]=1),1,0)</f>
        <v>1</v>
      </c>
      <c r="AO1058">
        <v>1</v>
      </c>
      <c r="AP1058">
        <f>IF(OR(tbl_Employees[[#This Row],[WorkLifeBalance]]=1,tbl_Employees[[#This Row],[WorkLifeBalance]]=2),1,0)</f>
        <v>0</v>
      </c>
    </row>
    <row r="1059" spans="1:42" x14ac:dyDescent="0.3">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c r="AJ1059">
        <v>1</v>
      </c>
      <c r="AK1059" t="str">
        <f>VLOOKUP(tbl_Employees[[#This Row],[Fake_Performance]],Perf_Bands!$B:$C,2,FALSE)</f>
        <v>Performance Improvement Plan</v>
      </c>
      <c r="AL1059">
        <f>IF(tbl_Employees[[#This Row],[Attrition]]="Yes",1,0)</f>
        <v>1</v>
      </c>
      <c r="AM1059">
        <f>IF(AND(tbl_Employees[[#This Row],[Gender]]="Female",tbl_Employees[[#This Row],[Attrition_Flag]]=1),1,0)</f>
        <v>1</v>
      </c>
      <c r="AN1059">
        <f>IF(AND(tbl_Employees[[#This Row],[MaritalStatus]]="Married",tbl_Employees[[#This Row],[Attrition_Flag]]=1),1,0)</f>
        <v>0</v>
      </c>
      <c r="AO1059">
        <v>1</v>
      </c>
      <c r="AP1059">
        <f>IF(OR(tbl_Employees[[#This Row],[WorkLifeBalance]]=1,tbl_Employees[[#This Row],[WorkLifeBalance]]=2),1,0)</f>
        <v>1</v>
      </c>
    </row>
    <row r="1060" spans="1:42" x14ac:dyDescent="0.3">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c r="AJ1060">
        <v>5</v>
      </c>
      <c r="AK1060" t="str">
        <f>VLOOKUP(tbl_Employees[[#This Row],[Fake_Performance]],Perf_Bands!$B:$C,2,FALSE)</f>
        <v>High Performer</v>
      </c>
      <c r="AL1060">
        <f>IF(tbl_Employees[[#This Row],[Attrition]]="Yes",1,0)</f>
        <v>1</v>
      </c>
      <c r="AM1060">
        <f>IF(AND(tbl_Employees[[#This Row],[Gender]]="Female",tbl_Employees[[#This Row],[Attrition_Flag]]=1),1,0)</f>
        <v>1</v>
      </c>
      <c r="AN1060">
        <f>IF(AND(tbl_Employees[[#This Row],[MaritalStatus]]="Married",tbl_Employees[[#This Row],[Attrition_Flag]]=1),1,0)</f>
        <v>0</v>
      </c>
      <c r="AO1060">
        <v>1</v>
      </c>
      <c r="AP1060">
        <f>IF(OR(tbl_Employees[[#This Row],[WorkLifeBalance]]=1,tbl_Employees[[#This Row],[WorkLifeBalance]]=2),1,0)</f>
        <v>0</v>
      </c>
    </row>
    <row r="1061" spans="1:42" x14ac:dyDescent="0.3">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c r="AJ1061">
        <v>3</v>
      </c>
      <c r="AK1061" t="str">
        <f>VLOOKUP(tbl_Employees[[#This Row],[Fake_Performance]],Perf_Bands!$B:$C,2,FALSE)</f>
        <v>To be Improved</v>
      </c>
      <c r="AL1061">
        <f>IF(tbl_Employees[[#This Row],[Attrition]]="Yes",1,0)</f>
        <v>0</v>
      </c>
      <c r="AM1061">
        <f>IF(AND(tbl_Employees[[#This Row],[Gender]]="Female",tbl_Employees[[#This Row],[Attrition_Flag]]=1),1,0)</f>
        <v>0</v>
      </c>
      <c r="AN1061">
        <f>IF(AND(tbl_Employees[[#This Row],[MaritalStatus]]="Married",tbl_Employees[[#This Row],[Attrition_Flag]]=1),1,0)</f>
        <v>0</v>
      </c>
      <c r="AO1061">
        <v>1</v>
      </c>
      <c r="AP1061">
        <f>IF(OR(tbl_Employees[[#This Row],[WorkLifeBalance]]=1,tbl_Employees[[#This Row],[WorkLifeBalance]]=2),1,0)</f>
        <v>0</v>
      </c>
    </row>
    <row r="1062" spans="1:42" x14ac:dyDescent="0.3">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c r="AJ1062">
        <v>5</v>
      </c>
      <c r="AK1062" t="str">
        <f>VLOOKUP(tbl_Employees[[#This Row],[Fake_Performance]],Perf_Bands!$B:$C,2,FALSE)</f>
        <v>High Performer</v>
      </c>
      <c r="AL1062">
        <f>IF(tbl_Employees[[#This Row],[Attrition]]="Yes",1,0)</f>
        <v>1</v>
      </c>
      <c r="AM1062">
        <f>IF(AND(tbl_Employees[[#This Row],[Gender]]="Female",tbl_Employees[[#This Row],[Attrition_Flag]]=1),1,0)</f>
        <v>0</v>
      </c>
      <c r="AN1062">
        <f>IF(AND(tbl_Employees[[#This Row],[MaritalStatus]]="Married",tbl_Employees[[#This Row],[Attrition_Flag]]=1),1,0)</f>
        <v>0</v>
      </c>
      <c r="AO1062">
        <v>1</v>
      </c>
      <c r="AP1062">
        <f>IF(OR(tbl_Employees[[#This Row],[WorkLifeBalance]]=1,tbl_Employees[[#This Row],[WorkLifeBalance]]=2),1,0)</f>
        <v>1</v>
      </c>
    </row>
    <row r="1063" spans="1:42" x14ac:dyDescent="0.3">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c r="AJ1063">
        <v>2</v>
      </c>
      <c r="AK1063" t="str">
        <f>VLOOKUP(tbl_Employees[[#This Row],[Fake_Performance]],Perf_Bands!$B:$C,2,FALSE)</f>
        <v>To be Improved</v>
      </c>
      <c r="AL1063">
        <f>IF(tbl_Employees[[#This Row],[Attrition]]="Yes",1,0)</f>
        <v>0</v>
      </c>
      <c r="AM1063">
        <f>IF(AND(tbl_Employees[[#This Row],[Gender]]="Female",tbl_Employees[[#This Row],[Attrition_Flag]]=1),1,0)</f>
        <v>0</v>
      </c>
      <c r="AN1063">
        <f>IF(AND(tbl_Employees[[#This Row],[MaritalStatus]]="Married",tbl_Employees[[#This Row],[Attrition_Flag]]=1),1,0)</f>
        <v>0</v>
      </c>
      <c r="AO1063">
        <v>1</v>
      </c>
      <c r="AP1063">
        <f>IF(OR(tbl_Employees[[#This Row],[WorkLifeBalance]]=1,tbl_Employees[[#This Row],[WorkLifeBalance]]=2),1,0)</f>
        <v>0</v>
      </c>
    </row>
    <row r="1064" spans="1:42" x14ac:dyDescent="0.3">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c r="AJ1064">
        <v>5</v>
      </c>
      <c r="AK1064" t="str">
        <f>VLOOKUP(tbl_Employees[[#This Row],[Fake_Performance]],Perf_Bands!$B:$C,2,FALSE)</f>
        <v>High Performer</v>
      </c>
      <c r="AL1064">
        <f>IF(tbl_Employees[[#This Row],[Attrition]]="Yes",1,0)</f>
        <v>0</v>
      </c>
      <c r="AM1064">
        <f>IF(AND(tbl_Employees[[#This Row],[Gender]]="Female",tbl_Employees[[#This Row],[Attrition_Flag]]=1),1,0)</f>
        <v>0</v>
      </c>
      <c r="AN1064">
        <f>IF(AND(tbl_Employees[[#This Row],[MaritalStatus]]="Married",tbl_Employees[[#This Row],[Attrition_Flag]]=1),1,0)</f>
        <v>0</v>
      </c>
      <c r="AO1064">
        <v>1</v>
      </c>
      <c r="AP1064">
        <f>IF(OR(tbl_Employees[[#This Row],[WorkLifeBalance]]=1,tbl_Employees[[#This Row],[WorkLifeBalance]]=2),1,0)</f>
        <v>1</v>
      </c>
    </row>
    <row r="1065" spans="1:42" x14ac:dyDescent="0.3">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c r="AJ1065">
        <v>3</v>
      </c>
      <c r="AK1065" t="str">
        <f>VLOOKUP(tbl_Employees[[#This Row],[Fake_Performance]],Perf_Bands!$B:$C,2,FALSE)</f>
        <v>To be Improved</v>
      </c>
      <c r="AL1065">
        <f>IF(tbl_Employees[[#This Row],[Attrition]]="Yes",1,0)</f>
        <v>0</v>
      </c>
      <c r="AM1065">
        <f>IF(AND(tbl_Employees[[#This Row],[Gender]]="Female",tbl_Employees[[#This Row],[Attrition_Flag]]=1),1,0)</f>
        <v>0</v>
      </c>
      <c r="AN1065">
        <f>IF(AND(tbl_Employees[[#This Row],[MaritalStatus]]="Married",tbl_Employees[[#This Row],[Attrition_Flag]]=1),1,0)</f>
        <v>0</v>
      </c>
      <c r="AO1065">
        <v>1</v>
      </c>
      <c r="AP1065">
        <f>IF(OR(tbl_Employees[[#This Row],[WorkLifeBalance]]=1,tbl_Employees[[#This Row],[WorkLifeBalance]]=2),1,0)</f>
        <v>0</v>
      </c>
    </row>
    <row r="1066" spans="1:42" x14ac:dyDescent="0.3">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c r="AJ1066">
        <v>5</v>
      </c>
      <c r="AK1066" t="str">
        <f>VLOOKUP(tbl_Employees[[#This Row],[Fake_Performance]],Perf_Bands!$B:$C,2,FALSE)</f>
        <v>High Performer</v>
      </c>
      <c r="AL1066">
        <f>IF(tbl_Employees[[#This Row],[Attrition]]="Yes",1,0)</f>
        <v>0</v>
      </c>
      <c r="AM1066">
        <f>IF(AND(tbl_Employees[[#This Row],[Gender]]="Female",tbl_Employees[[#This Row],[Attrition_Flag]]=1),1,0)</f>
        <v>0</v>
      </c>
      <c r="AN1066">
        <f>IF(AND(tbl_Employees[[#This Row],[MaritalStatus]]="Married",tbl_Employees[[#This Row],[Attrition_Flag]]=1),1,0)</f>
        <v>0</v>
      </c>
      <c r="AO1066">
        <v>1</v>
      </c>
      <c r="AP1066">
        <f>IF(OR(tbl_Employees[[#This Row],[WorkLifeBalance]]=1,tbl_Employees[[#This Row],[WorkLifeBalance]]=2),1,0)</f>
        <v>0</v>
      </c>
    </row>
    <row r="1067" spans="1:42" x14ac:dyDescent="0.3">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c r="AJ1067">
        <v>5</v>
      </c>
      <c r="AK1067" t="str">
        <f>VLOOKUP(tbl_Employees[[#This Row],[Fake_Performance]],Perf_Bands!$B:$C,2,FALSE)</f>
        <v>High Performer</v>
      </c>
      <c r="AL1067">
        <f>IF(tbl_Employees[[#This Row],[Attrition]]="Yes",1,0)</f>
        <v>0</v>
      </c>
      <c r="AM1067">
        <f>IF(AND(tbl_Employees[[#This Row],[Gender]]="Female",tbl_Employees[[#This Row],[Attrition_Flag]]=1),1,0)</f>
        <v>0</v>
      </c>
      <c r="AN1067">
        <f>IF(AND(tbl_Employees[[#This Row],[MaritalStatus]]="Married",tbl_Employees[[#This Row],[Attrition_Flag]]=1),1,0)</f>
        <v>0</v>
      </c>
      <c r="AO1067">
        <v>1</v>
      </c>
      <c r="AP1067">
        <f>IF(OR(tbl_Employees[[#This Row],[WorkLifeBalance]]=1,tbl_Employees[[#This Row],[WorkLifeBalance]]=2),1,0)</f>
        <v>0</v>
      </c>
    </row>
    <row r="1068" spans="1:42" x14ac:dyDescent="0.3">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c r="AJ1068">
        <v>5</v>
      </c>
      <c r="AK1068" t="str">
        <f>VLOOKUP(tbl_Employees[[#This Row],[Fake_Performance]],Perf_Bands!$B:$C,2,FALSE)</f>
        <v>High Performer</v>
      </c>
      <c r="AL1068">
        <f>IF(tbl_Employees[[#This Row],[Attrition]]="Yes",1,0)</f>
        <v>0</v>
      </c>
      <c r="AM1068">
        <f>IF(AND(tbl_Employees[[#This Row],[Gender]]="Female",tbl_Employees[[#This Row],[Attrition_Flag]]=1),1,0)</f>
        <v>0</v>
      </c>
      <c r="AN1068">
        <f>IF(AND(tbl_Employees[[#This Row],[MaritalStatus]]="Married",tbl_Employees[[#This Row],[Attrition_Flag]]=1),1,0)</f>
        <v>0</v>
      </c>
      <c r="AO1068">
        <v>1</v>
      </c>
      <c r="AP1068">
        <f>IF(OR(tbl_Employees[[#This Row],[WorkLifeBalance]]=1,tbl_Employees[[#This Row],[WorkLifeBalance]]=2),1,0)</f>
        <v>0</v>
      </c>
    </row>
    <row r="1069" spans="1:42" x14ac:dyDescent="0.3">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c r="AJ1069">
        <v>3</v>
      </c>
      <c r="AK1069" t="str">
        <f>VLOOKUP(tbl_Employees[[#This Row],[Fake_Performance]],Perf_Bands!$B:$C,2,FALSE)</f>
        <v>To be Improved</v>
      </c>
      <c r="AL1069">
        <f>IF(tbl_Employees[[#This Row],[Attrition]]="Yes",1,0)</f>
        <v>0</v>
      </c>
      <c r="AM1069">
        <f>IF(AND(tbl_Employees[[#This Row],[Gender]]="Female",tbl_Employees[[#This Row],[Attrition_Flag]]=1),1,0)</f>
        <v>0</v>
      </c>
      <c r="AN1069">
        <f>IF(AND(tbl_Employees[[#This Row],[MaritalStatus]]="Married",tbl_Employees[[#This Row],[Attrition_Flag]]=1),1,0)</f>
        <v>0</v>
      </c>
      <c r="AO1069">
        <v>1</v>
      </c>
      <c r="AP1069">
        <f>IF(OR(tbl_Employees[[#This Row],[WorkLifeBalance]]=1,tbl_Employees[[#This Row],[WorkLifeBalance]]=2),1,0)</f>
        <v>1</v>
      </c>
    </row>
    <row r="1070" spans="1:42" x14ac:dyDescent="0.3">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c r="AJ1070">
        <v>5</v>
      </c>
      <c r="AK1070" t="str">
        <f>VLOOKUP(tbl_Employees[[#This Row],[Fake_Performance]],Perf_Bands!$B:$C,2,FALSE)</f>
        <v>High Performer</v>
      </c>
      <c r="AL1070">
        <f>IF(tbl_Employees[[#This Row],[Attrition]]="Yes",1,0)</f>
        <v>1</v>
      </c>
      <c r="AM1070">
        <f>IF(AND(tbl_Employees[[#This Row],[Gender]]="Female",tbl_Employees[[#This Row],[Attrition_Flag]]=1),1,0)</f>
        <v>0</v>
      </c>
      <c r="AN1070">
        <f>IF(AND(tbl_Employees[[#This Row],[MaritalStatus]]="Married",tbl_Employees[[#This Row],[Attrition_Flag]]=1),1,0)</f>
        <v>0</v>
      </c>
      <c r="AO1070">
        <v>1</v>
      </c>
      <c r="AP1070">
        <f>IF(OR(tbl_Employees[[#This Row],[WorkLifeBalance]]=1,tbl_Employees[[#This Row],[WorkLifeBalance]]=2),1,0)</f>
        <v>1</v>
      </c>
    </row>
    <row r="1071" spans="1:42" x14ac:dyDescent="0.3">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c r="AJ1071">
        <v>5</v>
      </c>
      <c r="AK1071" t="str">
        <f>VLOOKUP(tbl_Employees[[#This Row],[Fake_Performance]],Perf_Bands!$B:$C,2,FALSE)</f>
        <v>High Performer</v>
      </c>
      <c r="AL1071">
        <f>IF(tbl_Employees[[#This Row],[Attrition]]="Yes",1,0)</f>
        <v>0</v>
      </c>
      <c r="AM1071">
        <f>IF(AND(tbl_Employees[[#This Row],[Gender]]="Female",tbl_Employees[[#This Row],[Attrition_Flag]]=1),1,0)</f>
        <v>0</v>
      </c>
      <c r="AN1071">
        <f>IF(AND(tbl_Employees[[#This Row],[MaritalStatus]]="Married",tbl_Employees[[#This Row],[Attrition_Flag]]=1),1,0)</f>
        <v>0</v>
      </c>
      <c r="AO1071">
        <v>1</v>
      </c>
      <c r="AP1071">
        <f>IF(OR(tbl_Employees[[#This Row],[WorkLifeBalance]]=1,tbl_Employees[[#This Row],[WorkLifeBalance]]=2),1,0)</f>
        <v>1</v>
      </c>
    </row>
    <row r="1072" spans="1:42" x14ac:dyDescent="0.3">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c r="AJ1072">
        <v>2</v>
      </c>
      <c r="AK1072" t="str">
        <f>VLOOKUP(tbl_Employees[[#This Row],[Fake_Performance]],Perf_Bands!$B:$C,2,FALSE)</f>
        <v>To be Improved</v>
      </c>
      <c r="AL1072">
        <f>IF(tbl_Employees[[#This Row],[Attrition]]="Yes",1,0)</f>
        <v>0</v>
      </c>
      <c r="AM1072">
        <f>IF(AND(tbl_Employees[[#This Row],[Gender]]="Female",tbl_Employees[[#This Row],[Attrition_Flag]]=1),1,0)</f>
        <v>0</v>
      </c>
      <c r="AN1072">
        <f>IF(AND(tbl_Employees[[#This Row],[MaritalStatus]]="Married",tbl_Employees[[#This Row],[Attrition_Flag]]=1),1,0)</f>
        <v>0</v>
      </c>
      <c r="AO1072">
        <v>1</v>
      </c>
      <c r="AP1072">
        <f>IF(OR(tbl_Employees[[#This Row],[WorkLifeBalance]]=1,tbl_Employees[[#This Row],[WorkLifeBalance]]=2),1,0)</f>
        <v>0</v>
      </c>
    </row>
    <row r="1073" spans="1:42" x14ac:dyDescent="0.3">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c r="AJ1073">
        <v>5</v>
      </c>
      <c r="AK1073" t="str">
        <f>VLOOKUP(tbl_Employees[[#This Row],[Fake_Performance]],Perf_Bands!$B:$C,2,FALSE)</f>
        <v>High Performer</v>
      </c>
      <c r="AL1073">
        <f>IF(tbl_Employees[[#This Row],[Attrition]]="Yes",1,0)</f>
        <v>0</v>
      </c>
      <c r="AM1073">
        <f>IF(AND(tbl_Employees[[#This Row],[Gender]]="Female",tbl_Employees[[#This Row],[Attrition_Flag]]=1),1,0)</f>
        <v>0</v>
      </c>
      <c r="AN1073">
        <f>IF(AND(tbl_Employees[[#This Row],[MaritalStatus]]="Married",tbl_Employees[[#This Row],[Attrition_Flag]]=1),1,0)</f>
        <v>0</v>
      </c>
      <c r="AO1073">
        <v>1</v>
      </c>
      <c r="AP1073">
        <f>IF(OR(tbl_Employees[[#This Row],[WorkLifeBalance]]=1,tbl_Employees[[#This Row],[WorkLifeBalance]]=2),1,0)</f>
        <v>0</v>
      </c>
    </row>
    <row r="1074" spans="1:42" x14ac:dyDescent="0.3">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c r="AJ1074">
        <v>5</v>
      </c>
      <c r="AK1074" t="str">
        <f>VLOOKUP(tbl_Employees[[#This Row],[Fake_Performance]],Perf_Bands!$B:$C,2,FALSE)</f>
        <v>High Performer</v>
      </c>
      <c r="AL1074">
        <f>IF(tbl_Employees[[#This Row],[Attrition]]="Yes",1,0)</f>
        <v>0</v>
      </c>
      <c r="AM1074">
        <f>IF(AND(tbl_Employees[[#This Row],[Gender]]="Female",tbl_Employees[[#This Row],[Attrition_Flag]]=1),1,0)</f>
        <v>0</v>
      </c>
      <c r="AN1074">
        <f>IF(AND(tbl_Employees[[#This Row],[MaritalStatus]]="Married",tbl_Employees[[#This Row],[Attrition_Flag]]=1),1,0)</f>
        <v>0</v>
      </c>
      <c r="AO1074">
        <v>1</v>
      </c>
      <c r="AP1074">
        <f>IF(OR(tbl_Employees[[#This Row],[WorkLifeBalance]]=1,tbl_Employees[[#This Row],[WorkLifeBalance]]=2),1,0)</f>
        <v>0</v>
      </c>
    </row>
    <row r="1075" spans="1:42" x14ac:dyDescent="0.3">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c r="AJ1075">
        <v>1</v>
      </c>
      <c r="AK1075" t="str">
        <f>VLOOKUP(tbl_Employees[[#This Row],[Fake_Performance]],Perf_Bands!$B:$C,2,FALSE)</f>
        <v>Performance Improvement Plan</v>
      </c>
      <c r="AL1075">
        <f>IF(tbl_Employees[[#This Row],[Attrition]]="Yes",1,0)</f>
        <v>0</v>
      </c>
      <c r="AM1075">
        <f>IF(AND(tbl_Employees[[#This Row],[Gender]]="Female",tbl_Employees[[#This Row],[Attrition_Flag]]=1),1,0)</f>
        <v>0</v>
      </c>
      <c r="AN1075">
        <f>IF(AND(tbl_Employees[[#This Row],[MaritalStatus]]="Married",tbl_Employees[[#This Row],[Attrition_Flag]]=1),1,0)</f>
        <v>0</v>
      </c>
      <c r="AO1075">
        <v>1</v>
      </c>
      <c r="AP1075">
        <f>IF(OR(tbl_Employees[[#This Row],[WorkLifeBalance]]=1,tbl_Employees[[#This Row],[WorkLifeBalance]]=2),1,0)</f>
        <v>1</v>
      </c>
    </row>
    <row r="1076" spans="1:42" x14ac:dyDescent="0.3">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c r="AJ1076">
        <v>4</v>
      </c>
      <c r="AK1076" t="str">
        <f>VLOOKUP(tbl_Employees[[#This Row],[Fake_Performance]],Perf_Bands!$B:$C,2,FALSE)</f>
        <v>High Performer</v>
      </c>
      <c r="AL1076">
        <f>IF(tbl_Employees[[#This Row],[Attrition]]="Yes",1,0)</f>
        <v>0</v>
      </c>
      <c r="AM1076">
        <f>IF(AND(tbl_Employees[[#This Row],[Gender]]="Female",tbl_Employees[[#This Row],[Attrition_Flag]]=1),1,0)</f>
        <v>0</v>
      </c>
      <c r="AN1076">
        <f>IF(AND(tbl_Employees[[#This Row],[MaritalStatus]]="Married",tbl_Employees[[#This Row],[Attrition_Flag]]=1),1,0)</f>
        <v>0</v>
      </c>
      <c r="AO1076">
        <v>1</v>
      </c>
      <c r="AP1076">
        <f>IF(OR(tbl_Employees[[#This Row],[WorkLifeBalance]]=1,tbl_Employees[[#This Row],[WorkLifeBalance]]=2),1,0)</f>
        <v>0</v>
      </c>
    </row>
    <row r="1077" spans="1:42" x14ac:dyDescent="0.3">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c r="AJ1077">
        <v>2</v>
      </c>
      <c r="AK1077" t="str">
        <f>VLOOKUP(tbl_Employees[[#This Row],[Fake_Performance]],Perf_Bands!$B:$C,2,FALSE)</f>
        <v>To be Improved</v>
      </c>
      <c r="AL1077">
        <f>IF(tbl_Employees[[#This Row],[Attrition]]="Yes",1,0)</f>
        <v>0</v>
      </c>
      <c r="AM1077">
        <f>IF(AND(tbl_Employees[[#This Row],[Gender]]="Female",tbl_Employees[[#This Row],[Attrition_Flag]]=1),1,0)</f>
        <v>0</v>
      </c>
      <c r="AN1077">
        <f>IF(AND(tbl_Employees[[#This Row],[MaritalStatus]]="Married",tbl_Employees[[#This Row],[Attrition_Flag]]=1),1,0)</f>
        <v>0</v>
      </c>
      <c r="AO1077">
        <v>1</v>
      </c>
      <c r="AP1077">
        <f>IF(OR(tbl_Employees[[#This Row],[WorkLifeBalance]]=1,tbl_Employees[[#This Row],[WorkLifeBalance]]=2),1,0)</f>
        <v>0</v>
      </c>
    </row>
    <row r="1078" spans="1:42" x14ac:dyDescent="0.3">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c r="AJ1078">
        <v>5</v>
      </c>
      <c r="AK1078" t="str">
        <f>VLOOKUP(tbl_Employees[[#This Row],[Fake_Performance]],Perf_Bands!$B:$C,2,FALSE)</f>
        <v>High Performer</v>
      </c>
      <c r="AL1078">
        <f>IF(tbl_Employees[[#This Row],[Attrition]]="Yes",1,0)</f>
        <v>0</v>
      </c>
      <c r="AM1078">
        <f>IF(AND(tbl_Employees[[#This Row],[Gender]]="Female",tbl_Employees[[#This Row],[Attrition_Flag]]=1),1,0)</f>
        <v>0</v>
      </c>
      <c r="AN1078">
        <f>IF(AND(tbl_Employees[[#This Row],[MaritalStatus]]="Married",tbl_Employees[[#This Row],[Attrition_Flag]]=1),1,0)</f>
        <v>0</v>
      </c>
      <c r="AO1078">
        <v>1</v>
      </c>
      <c r="AP1078">
        <f>IF(OR(tbl_Employees[[#This Row],[WorkLifeBalance]]=1,tbl_Employees[[#This Row],[WorkLifeBalance]]=2),1,0)</f>
        <v>0</v>
      </c>
    </row>
    <row r="1079" spans="1:42" x14ac:dyDescent="0.3">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c r="AJ1079">
        <v>2</v>
      </c>
      <c r="AK1079" t="str">
        <f>VLOOKUP(tbl_Employees[[#This Row],[Fake_Performance]],Perf_Bands!$B:$C,2,FALSE)</f>
        <v>To be Improved</v>
      </c>
      <c r="AL1079">
        <f>IF(tbl_Employees[[#This Row],[Attrition]]="Yes",1,0)</f>
        <v>1</v>
      </c>
      <c r="AM1079">
        <f>IF(AND(tbl_Employees[[#This Row],[Gender]]="Female",tbl_Employees[[#This Row],[Attrition_Flag]]=1),1,0)</f>
        <v>0</v>
      </c>
      <c r="AN1079">
        <f>IF(AND(tbl_Employees[[#This Row],[MaritalStatus]]="Married",tbl_Employees[[#This Row],[Attrition_Flag]]=1),1,0)</f>
        <v>0</v>
      </c>
      <c r="AO1079">
        <v>1</v>
      </c>
      <c r="AP1079">
        <f>IF(OR(tbl_Employees[[#This Row],[WorkLifeBalance]]=1,tbl_Employees[[#This Row],[WorkLifeBalance]]=2),1,0)</f>
        <v>1</v>
      </c>
    </row>
    <row r="1080" spans="1:42" x14ac:dyDescent="0.3">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c r="AJ1080">
        <v>5</v>
      </c>
      <c r="AK1080" t="str">
        <f>VLOOKUP(tbl_Employees[[#This Row],[Fake_Performance]],Perf_Bands!$B:$C,2,FALSE)</f>
        <v>High Performer</v>
      </c>
      <c r="AL1080">
        <f>IF(tbl_Employees[[#This Row],[Attrition]]="Yes",1,0)</f>
        <v>0</v>
      </c>
      <c r="AM1080">
        <f>IF(AND(tbl_Employees[[#This Row],[Gender]]="Female",tbl_Employees[[#This Row],[Attrition_Flag]]=1),1,0)</f>
        <v>0</v>
      </c>
      <c r="AN1080">
        <f>IF(AND(tbl_Employees[[#This Row],[MaritalStatus]]="Married",tbl_Employees[[#This Row],[Attrition_Flag]]=1),1,0)</f>
        <v>0</v>
      </c>
      <c r="AO1080">
        <v>1</v>
      </c>
      <c r="AP1080">
        <f>IF(OR(tbl_Employees[[#This Row],[WorkLifeBalance]]=1,tbl_Employees[[#This Row],[WorkLifeBalance]]=2),1,0)</f>
        <v>0</v>
      </c>
    </row>
    <row r="1081" spans="1:42" x14ac:dyDescent="0.3">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c r="AJ1081">
        <v>2</v>
      </c>
      <c r="AK1081" t="str">
        <f>VLOOKUP(tbl_Employees[[#This Row],[Fake_Performance]],Perf_Bands!$B:$C,2,FALSE)</f>
        <v>To be Improved</v>
      </c>
      <c r="AL1081">
        <f>IF(tbl_Employees[[#This Row],[Attrition]]="Yes",1,0)</f>
        <v>0</v>
      </c>
      <c r="AM1081">
        <f>IF(AND(tbl_Employees[[#This Row],[Gender]]="Female",tbl_Employees[[#This Row],[Attrition_Flag]]=1),1,0)</f>
        <v>0</v>
      </c>
      <c r="AN1081">
        <f>IF(AND(tbl_Employees[[#This Row],[MaritalStatus]]="Married",tbl_Employees[[#This Row],[Attrition_Flag]]=1),1,0)</f>
        <v>0</v>
      </c>
      <c r="AO1081">
        <v>1</v>
      </c>
      <c r="AP1081">
        <f>IF(OR(tbl_Employees[[#This Row],[WorkLifeBalance]]=1,tbl_Employees[[#This Row],[WorkLifeBalance]]=2),1,0)</f>
        <v>0</v>
      </c>
    </row>
    <row r="1082" spans="1:42" x14ac:dyDescent="0.3">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c r="AJ1082">
        <v>2</v>
      </c>
      <c r="AK1082" t="str">
        <f>VLOOKUP(tbl_Employees[[#This Row],[Fake_Performance]],Perf_Bands!$B:$C,2,FALSE)</f>
        <v>To be Improved</v>
      </c>
      <c r="AL1082">
        <f>IF(tbl_Employees[[#This Row],[Attrition]]="Yes",1,0)</f>
        <v>0</v>
      </c>
      <c r="AM1082">
        <f>IF(AND(tbl_Employees[[#This Row],[Gender]]="Female",tbl_Employees[[#This Row],[Attrition_Flag]]=1),1,0)</f>
        <v>0</v>
      </c>
      <c r="AN1082">
        <f>IF(AND(tbl_Employees[[#This Row],[MaritalStatus]]="Married",tbl_Employees[[#This Row],[Attrition_Flag]]=1),1,0)</f>
        <v>0</v>
      </c>
      <c r="AO1082">
        <v>1</v>
      </c>
      <c r="AP1082">
        <f>IF(OR(tbl_Employees[[#This Row],[WorkLifeBalance]]=1,tbl_Employees[[#This Row],[WorkLifeBalance]]=2),1,0)</f>
        <v>0</v>
      </c>
    </row>
    <row r="1083" spans="1:42" x14ac:dyDescent="0.3">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c r="AJ1083">
        <v>3</v>
      </c>
      <c r="AK1083" t="str">
        <f>VLOOKUP(tbl_Employees[[#This Row],[Fake_Performance]],Perf_Bands!$B:$C,2,FALSE)</f>
        <v>To be Improved</v>
      </c>
      <c r="AL1083">
        <f>IF(tbl_Employees[[#This Row],[Attrition]]="Yes",1,0)</f>
        <v>0</v>
      </c>
      <c r="AM1083">
        <f>IF(AND(tbl_Employees[[#This Row],[Gender]]="Female",tbl_Employees[[#This Row],[Attrition_Flag]]=1),1,0)</f>
        <v>0</v>
      </c>
      <c r="AN1083">
        <f>IF(AND(tbl_Employees[[#This Row],[MaritalStatus]]="Married",tbl_Employees[[#This Row],[Attrition_Flag]]=1),1,0)</f>
        <v>0</v>
      </c>
      <c r="AO1083">
        <v>1</v>
      </c>
      <c r="AP1083">
        <f>IF(OR(tbl_Employees[[#This Row],[WorkLifeBalance]]=1,tbl_Employees[[#This Row],[WorkLifeBalance]]=2),1,0)</f>
        <v>1</v>
      </c>
    </row>
    <row r="1084" spans="1:42" x14ac:dyDescent="0.3">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c r="AJ1084">
        <v>4</v>
      </c>
      <c r="AK1084" t="str">
        <f>VLOOKUP(tbl_Employees[[#This Row],[Fake_Performance]],Perf_Bands!$B:$C,2,FALSE)</f>
        <v>High Performer</v>
      </c>
      <c r="AL1084">
        <f>IF(tbl_Employees[[#This Row],[Attrition]]="Yes",1,0)</f>
        <v>0</v>
      </c>
      <c r="AM1084">
        <f>IF(AND(tbl_Employees[[#This Row],[Gender]]="Female",tbl_Employees[[#This Row],[Attrition_Flag]]=1),1,0)</f>
        <v>0</v>
      </c>
      <c r="AN1084">
        <f>IF(AND(tbl_Employees[[#This Row],[MaritalStatus]]="Married",tbl_Employees[[#This Row],[Attrition_Flag]]=1),1,0)</f>
        <v>0</v>
      </c>
      <c r="AO1084">
        <v>1</v>
      </c>
      <c r="AP1084">
        <f>IF(OR(tbl_Employees[[#This Row],[WorkLifeBalance]]=1,tbl_Employees[[#This Row],[WorkLifeBalance]]=2),1,0)</f>
        <v>0</v>
      </c>
    </row>
    <row r="1085" spans="1:42" x14ac:dyDescent="0.3">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c r="AJ1085">
        <v>5</v>
      </c>
      <c r="AK1085" t="str">
        <f>VLOOKUP(tbl_Employees[[#This Row],[Fake_Performance]],Perf_Bands!$B:$C,2,FALSE)</f>
        <v>High Performer</v>
      </c>
      <c r="AL1085">
        <f>IF(tbl_Employees[[#This Row],[Attrition]]="Yes",1,0)</f>
        <v>1</v>
      </c>
      <c r="AM1085">
        <f>IF(AND(tbl_Employees[[#This Row],[Gender]]="Female",tbl_Employees[[#This Row],[Attrition_Flag]]=1),1,0)</f>
        <v>0</v>
      </c>
      <c r="AN1085">
        <f>IF(AND(tbl_Employees[[#This Row],[MaritalStatus]]="Married",tbl_Employees[[#This Row],[Attrition_Flag]]=1),1,0)</f>
        <v>0</v>
      </c>
      <c r="AO1085">
        <v>1</v>
      </c>
      <c r="AP1085">
        <f>IF(OR(tbl_Employees[[#This Row],[WorkLifeBalance]]=1,tbl_Employees[[#This Row],[WorkLifeBalance]]=2),1,0)</f>
        <v>1</v>
      </c>
    </row>
    <row r="1086" spans="1:42" x14ac:dyDescent="0.3">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c r="AJ1086">
        <v>2</v>
      </c>
      <c r="AK1086" t="str">
        <f>VLOOKUP(tbl_Employees[[#This Row],[Fake_Performance]],Perf_Bands!$B:$C,2,FALSE)</f>
        <v>To be Improved</v>
      </c>
      <c r="AL1086">
        <f>IF(tbl_Employees[[#This Row],[Attrition]]="Yes",1,0)</f>
        <v>0</v>
      </c>
      <c r="AM1086">
        <f>IF(AND(tbl_Employees[[#This Row],[Gender]]="Female",tbl_Employees[[#This Row],[Attrition_Flag]]=1),1,0)</f>
        <v>0</v>
      </c>
      <c r="AN1086">
        <f>IF(AND(tbl_Employees[[#This Row],[MaritalStatus]]="Married",tbl_Employees[[#This Row],[Attrition_Flag]]=1),1,0)</f>
        <v>0</v>
      </c>
      <c r="AO1086">
        <v>1</v>
      </c>
      <c r="AP1086">
        <f>IF(OR(tbl_Employees[[#This Row],[WorkLifeBalance]]=1,tbl_Employees[[#This Row],[WorkLifeBalance]]=2),1,0)</f>
        <v>0</v>
      </c>
    </row>
    <row r="1087" spans="1:42" x14ac:dyDescent="0.3">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c r="AJ1087">
        <v>1</v>
      </c>
      <c r="AK1087" t="str">
        <f>VLOOKUP(tbl_Employees[[#This Row],[Fake_Performance]],Perf_Bands!$B:$C,2,FALSE)</f>
        <v>Performance Improvement Plan</v>
      </c>
      <c r="AL1087">
        <f>IF(tbl_Employees[[#This Row],[Attrition]]="Yes",1,0)</f>
        <v>1</v>
      </c>
      <c r="AM1087">
        <f>IF(AND(tbl_Employees[[#This Row],[Gender]]="Female",tbl_Employees[[#This Row],[Attrition_Flag]]=1),1,0)</f>
        <v>1</v>
      </c>
      <c r="AN1087">
        <f>IF(AND(tbl_Employees[[#This Row],[MaritalStatus]]="Married",tbl_Employees[[#This Row],[Attrition_Flag]]=1),1,0)</f>
        <v>0</v>
      </c>
      <c r="AO1087">
        <v>1</v>
      </c>
      <c r="AP1087">
        <f>IF(OR(tbl_Employees[[#This Row],[WorkLifeBalance]]=1,tbl_Employees[[#This Row],[WorkLifeBalance]]=2),1,0)</f>
        <v>1</v>
      </c>
    </row>
    <row r="1088" spans="1:42" x14ac:dyDescent="0.3">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c r="AJ1088">
        <v>4</v>
      </c>
      <c r="AK1088" t="str">
        <f>VLOOKUP(tbl_Employees[[#This Row],[Fake_Performance]],Perf_Bands!$B:$C,2,FALSE)</f>
        <v>High Performer</v>
      </c>
      <c r="AL1088">
        <f>IF(tbl_Employees[[#This Row],[Attrition]]="Yes",1,0)</f>
        <v>0</v>
      </c>
      <c r="AM1088">
        <f>IF(AND(tbl_Employees[[#This Row],[Gender]]="Female",tbl_Employees[[#This Row],[Attrition_Flag]]=1),1,0)</f>
        <v>0</v>
      </c>
      <c r="AN1088">
        <f>IF(AND(tbl_Employees[[#This Row],[MaritalStatus]]="Married",tbl_Employees[[#This Row],[Attrition_Flag]]=1),1,0)</f>
        <v>0</v>
      </c>
      <c r="AO1088">
        <v>1</v>
      </c>
      <c r="AP1088">
        <f>IF(OR(tbl_Employees[[#This Row],[WorkLifeBalance]]=1,tbl_Employees[[#This Row],[WorkLifeBalance]]=2),1,0)</f>
        <v>0</v>
      </c>
    </row>
    <row r="1089" spans="1:42" x14ac:dyDescent="0.3">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c r="AJ1089">
        <v>2</v>
      </c>
      <c r="AK1089" t="str">
        <f>VLOOKUP(tbl_Employees[[#This Row],[Fake_Performance]],Perf_Bands!$B:$C,2,FALSE)</f>
        <v>To be Improved</v>
      </c>
      <c r="AL1089">
        <f>IF(tbl_Employees[[#This Row],[Attrition]]="Yes",1,0)</f>
        <v>0</v>
      </c>
      <c r="AM1089">
        <f>IF(AND(tbl_Employees[[#This Row],[Gender]]="Female",tbl_Employees[[#This Row],[Attrition_Flag]]=1),1,0)</f>
        <v>0</v>
      </c>
      <c r="AN1089">
        <f>IF(AND(tbl_Employees[[#This Row],[MaritalStatus]]="Married",tbl_Employees[[#This Row],[Attrition_Flag]]=1),1,0)</f>
        <v>0</v>
      </c>
      <c r="AO1089">
        <v>1</v>
      </c>
      <c r="AP1089">
        <f>IF(OR(tbl_Employees[[#This Row],[WorkLifeBalance]]=1,tbl_Employees[[#This Row],[WorkLifeBalance]]=2),1,0)</f>
        <v>0</v>
      </c>
    </row>
    <row r="1090" spans="1:42" x14ac:dyDescent="0.3">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c r="AJ1090">
        <v>5</v>
      </c>
      <c r="AK1090" t="str">
        <f>VLOOKUP(tbl_Employees[[#This Row],[Fake_Performance]],Perf_Bands!$B:$C,2,FALSE)</f>
        <v>High Performer</v>
      </c>
      <c r="AL1090">
        <f>IF(tbl_Employees[[#This Row],[Attrition]]="Yes",1,0)</f>
        <v>0</v>
      </c>
      <c r="AM1090">
        <f>IF(AND(tbl_Employees[[#This Row],[Gender]]="Female",tbl_Employees[[#This Row],[Attrition_Flag]]=1),1,0)</f>
        <v>0</v>
      </c>
      <c r="AN1090">
        <f>IF(AND(tbl_Employees[[#This Row],[MaritalStatus]]="Married",tbl_Employees[[#This Row],[Attrition_Flag]]=1),1,0)</f>
        <v>0</v>
      </c>
      <c r="AO1090">
        <v>1</v>
      </c>
      <c r="AP1090">
        <f>IF(OR(tbl_Employees[[#This Row],[WorkLifeBalance]]=1,tbl_Employees[[#This Row],[WorkLifeBalance]]=2),1,0)</f>
        <v>0</v>
      </c>
    </row>
    <row r="1091" spans="1:42" x14ac:dyDescent="0.3">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c r="AJ1091">
        <v>5</v>
      </c>
      <c r="AK1091" t="str">
        <f>VLOOKUP(tbl_Employees[[#This Row],[Fake_Performance]],Perf_Bands!$B:$C,2,FALSE)</f>
        <v>High Performer</v>
      </c>
      <c r="AL1091">
        <f>IF(tbl_Employees[[#This Row],[Attrition]]="Yes",1,0)</f>
        <v>0</v>
      </c>
      <c r="AM1091">
        <f>IF(AND(tbl_Employees[[#This Row],[Gender]]="Female",tbl_Employees[[#This Row],[Attrition_Flag]]=1),1,0)</f>
        <v>0</v>
      </c>
      <c r="AN1091">
        <f>IF(AND(tbl_Employees[[#This Row],[MaritalStatus]]="Married",tbl_Employees[[#This Row],[Attrition_Flag]]=1),1,0)</f>
        <v>0</v>
      </c>
      <c r="AO1091">
        <v>1</v>
      </c>
      <c r="AP1091">
        <f>IF(OR(tbl_Employees[[#This Row],[WorkLifeBalance]]=1,tbl_Employees[[#This Row],[WorkLifeBalance]]=2),1,0)</f>
        <v>0</v>
      </c>
    </row>
    <row r="1092" spans="1:42" x14ac:dyDescent="0.3">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c r="AJ1092">
        <v>5</v>
      </c>
      <c r="AK1092" t="str">
        <f>VLOOKUP(tbl_Employees[[#This Row],[Fake_Performance]],Perf_Bands!$B:$C,2,FALSE)</f>
        <v>High Performer</v>
      </c>
      <c r="AL1092">
        <f>IF(tbl_Employees[[#This Row],[Attrition]]="Yes",1,0)</f>
        <v>0</v>
      </c>
      <c r="AM1092">
        <f>IF(AND(tbl_Employees[[#This Row],[Gender]]="Female",tbl_Employees[[#This Row],[Attrition_Flag]]=1),1,0)</f>
        <v>0</v>
      </c>
      <c r="AN1092">
        <f>IF(AND(tbl_Employees[[#This Row],[MaritalStatus]]="Married",tbl_Employees[[#This Row],[Attrition_Flag]]=1),1,0)</f>
        <v>0</v>
      </c>
      <c r="AO1092">
        <v>1</v>
      </c>
      <c r="AP1092">
        <f>IF(OR(tbl_Employees[[#This Row],[WorkLifeBalance]]=1,tbl_Employees[[#This Row],[WorkLifeBalance]]=2),1,0)</f>
        <v>0</v>
      </c>
    </row>
    <row r="1093" spans="1:42" x14ac:dyDescent="0.3">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c r="AJ1093">
        <v>1</v>
      </c>
      <c r="AK1093" t="str">
        <f>VLOOKUP(tbl_Employees[[#This Row],[Fake_Performance]],Perf_Bands!$B:$C,2,FALSE)</f>
        <v>Performance Improvement Plan</v>
      </c>
      <c r="AL1093">
        <f>IF(tbl_Employees[[#This Row],[Attrition]]="Yes",1,0)</f>
        <v>0</v>
      </c>
      <c r="AM1093">
        <f>IF(AND(tbl_Employees[[#This Row],[Gender]]="Female",tbl_Employees[[#This Row],[Attrition_Flag]]=1),1,0)</f>
        <v>0</v>
      </c>
      <c r="AN1093">
        <f>IF(AND(tbl_Employees[[#This Row],[MaritalStatus]]="Married",tbl_Employees[[#This Row],[Attrition_Flag]]=1),1,0)</f>
        <v>0</v>
      </c>
      <c r="AO1093">
        <v>1</v>
      </c>
      <c r="AP1093">
        <f>IF(OR(tbl_Employees[[#This Row],[WorkLifeBalance]]=1,tbl_Employees[[#This Row],[WorkLifeBalance]]=2),1,0)</f>
        <v>0</v>
      </c>
    </row>
    <row r="1094" spans="1:42" x14ac:dyDescent="0.3">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c r="AJ1094">
        <v>2</v>
      </c>
      <c r="AK1094" t="str">
        <f>VLOOKUP(tbl_Employees[[#This Row],[Fake_Performance]],Perf_Bands!$B:$C,2,FALSE)</f>
        <v>To be Improved</v>
      </c>
      <c r="AL1094">
        <f>IF(tbl_Employees[[#This Row],[Attrition]]="Yes",1,0)</f>
        <v>0</v>
      </c>
      <c r="AM1094">
        <f>IF(AND(tbl_Employees[[#This Row],[Gender]]="Female",tbl_Employees[[#This Row],[Attrition_Flag]]=1),1,0)</f>
        <v>0</v>
      </c>
      <c r="AN1094">
        <f>IF(AND(tbl_Employees[[#This Row],[MaritalStatus]]="Married",tbl_Employees[[#This Row],[Attrition_Flag]]=1),1,0)</f>
        <v>0</v>
      </c>
      <c r="AO1094">
        <v>1</v>
      </c>
      <c r="AP1094">
        <f>IF(OR(tbl_Employees[[#This Row],[WorkLifeBalance]]=1,tbl_Employees[[#This Row],[WorkLifeBalance]]=2),1,0)</f>
        <v>0</v>
      </c>
    </row>
    <row r="1095" spans="1:42" x14ac:dyDescent="0.3">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c r="AJ1095">
        <v>5</v>
      </c>
      <c r="AK1095" t="str">
        <f>VLOOKUP(tbl_Employees[[#This Row],[Fake_Performance]],Perf_Bands!$B:$C,2,FALSE)</f>
        <v>High Performer</v>
      </c>
      <c r="AL1095">
        <f>IF(tbl_Employees[[#This Row],[Attrition]]="Yes",1,0)</f>
        <v>0</v>
      </c>
      <c r="AM1095">
        <f>IF(AND(tbl_Employees[[#This Row],[Gender]]="Female",tbl_Employees[[#This Row],[Attrition_Flag]]=1),1,0)</f>
        <v>0</v>
      </c>
      <c r="AN1095">
        <f>IF(AND(tbl_Employees[[#This Row],[MaritalStatus]]="Married",tbl_Employees[[#This Row],[Attrition_Flag]]=1),1,0)</f>
        <v>0</v>
      </c>
      <c r="AO1095">
        <v>1</v>
      </c>
      <c r="AP1095">
        <f>IF(OR(tbl_Employees[[#This Row],[WorkLifeBalance]]=1,tbl_Employees[[#This Row],[WorkLifeBalance]]=2),1,0)</f>
        <v>1</v>
      </c>
    </row>
    <row r="1096" spans="1:42" x14ac:dyDescent="0.3">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c r="AJ1096">
        <v>5</v>
      </c>
      <c r="AK1096" t="str">
        <f>VLOOKUP(tbl_Employees[[#This Row],[Fake_Performance]],Perf_Bands!$B:$C,2,FALSE)</f>
        <v>High Performer</v>
      </c>
      <c r="AL1096">
        <f>IF(tbl_Employees[[#This Row],[Attrition]]="Yes",1,0)</f>
        <v>0</v>
      </c>
      <c r="AM1096">
        <f>IF(AND(tbl_Employees[[#This Row],[Gender]]="Female",tbl_Employees[[#This Row],[Attrition_Flag]]=1),1,0)</f>
        <v>0</v>
      </c>
      <c r="AN1096">
        <f>IF(AND(tbl_Employees[[#This Row],[MaritalStatus]]="Married",tbl_Employees[[#This Row],[Attrition_Flag]]=1),1,0)</f>
        <v>0</v>
      </c>
      <c r="AO1096">
        <v>1</v>
      </c>
      <c r="AP1096">
        <f>IF(OR(tbl_Employees[[#This Row],[WorkLifeBalance]]=1,tbl_Employees[[#This Row],[WorkLifeBalance]]=2),1,0)</f>
        <v>0</v>
      </c>
    </row>
    <row r="1097" spans="1:42" x14ac:dyDescent="0.3">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c r="AJ1097">
        <v>2</v>
      </c>
      <c r="AK1097" t="str">
        <f>VLOOKUP(tbl_Employees[[#This Row],[Fake_Performance]],Perf_Bands!$B:$C,2,FALSE)</f>
        <v>To be Improved</v>
      </c>
      <c r="AL1097">
        <f>IF(tbl_Employees[[#This Row],[Attrition]]="Yes",1,0)</f>
        <v>0</v>
      </c>
      <c r="AM1097">
        <f>IF(AND(tbl_Employees[[#This Row],[Gender]]="Female",tbl_Employees[[#This Row],[Attrition_Flag]]=1),1,0)</f>
        <v>0</v>
      </c>
      <c r="AN1097">
        <f>IF(AND(tbl_Employees[[#This Row],[MaritalStatus]]="Married",tbl_Employees[[#This Row],[Attrition_Flag]]=1),1,0)</f>
        <v>0</v>
      </c>
      <c r="AO1097">
        <v>1</v>
      </c>
      <c r="AP1097">
        <f>IF(OR(tbl_Employees[[#This Row],[WorkLifeBalance]]=1,tbl_Employees[[#This Row],[WorkLifeBalance]]=2),1,0)</f>
        <v>0</v>
      </c>
    </row>
    <row r="1098" spans="1:42" x14ac:dyDescent="0.3">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c r="AJ1098">
        <v>3</v>
      </c>
      <c r="AK1098" t="str">
        <f>VLOOKUP(tbl_Employees[[#This Row],[Fake_Performance]],Perf_Bands!$B:$C,2,FALSE)</f>
        <v>To be Improved</v>
      </c>
      <c r="AL1098">
        <f>IF(tbl_Employees[[#This Row],[Attrition]]="Yes",1,0)</f>
        <v>0</v>
      </c>
      <c r="AM1098">
        <f>IF(AND(tbl_Employees[[#This Row],[Gender]]="Female",tbl_Employees[[#This Row],[Attrition_Flag]]=1),1,0)</f>
        <v>0</v>
      </c>
      <c r="AN1098">
        <f>IF(AND(tbl_Employees[[#This Row],[MaritalStatus]]="Married",tbl_Employees[[#This Row],[Attrition_Flag]]=1),1,0)</f>
        <v>0</v>
      </c>
      <c r="AO1098">
        <v>1</v>
      </c>
      <c r="AP1098">
        <f>IF(OR(tbl_Employees[[#This Row],[WorkLifeBalance]]=1,tbl_Employees[[#This Row],[WorkLifeBalance]]=2),1,0)</f>
        <v>0</v>
      </c>
    </row>
    <row r="1099" spans="1:42" x14ac:dyDescent="0.3">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c r="AJ1099">
        <v>2</v>
      </c>
      <c r="AK1099" t="str">
        <f>VLOOKUP(tbl_Employees[[#This Row],[Fake_Performance]],Perf_Bands!$B:$C,2,FALSE)</f>
        <v>To be Improved</v>
      </c>
      <c r="AL1099">
        <f>IF(tbl_Employees[[#This Row],[Attrition]]="Yes",1,0)</f>
        <v>0</v>
      </c>
      <c r="AM1099">
        <f>IF(AND(tbl_Employees[[#This Row],[Gender]]="Female",tbl_Employees[[#This Row],[Attrition_Flag]]=1),1,0)</f>
        <v>0</v>
      </c>
      <c r="AN1099">
        <f>IF(AND(tbl_Employees[[#This Row],[MaritalStatus]]="Married",tbl_Employees[[#This Row],[Attrition_Flag]]=1),1,0)</f>
        <v>0</v>
      </c>
      <c r="AO1099">
        <v>1</v>
      </c>
      <c r="AP1099">
        <f>IF(OR(tbl_Employees[[#This Row],[WorkLifeBalance]]=1,tbl_Employees[[#This Row],[WorkLifeBalance]]=2),1,0)</f>
        <v>0</v>
      </c>
    </row>
    <row r="1100" spans="1:42" x14ac:dyDescent="0.3">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c r="AJ1100">
        <v>5</v>
      </c>
      <c r="AK1100" t="str">
        <f>VLOOKUP(tbl_Employees[[#This Row],[Fake_Performance]],Perf_Bands!$B:$C,2,FALSE)</f>
        <v>High Performer</v>
      </c>
      <c r="AL1100">
        <f>IF(tbl_Employees[[#This Row],[Attrition]]="Yes",1,0)</f>
        <v>0</v>
      </c>
      <c r="AM1100">
        <f>IF(AND(tbl_Employees[[#This Row],[Gender]]="Female",tbl_Employees[[#This Row],[Attrition_Flag]]=1),1,0)</f>
        <v>0</v>
      </c>
      <c r="AN1100">
        <f>IF(AND(tbl_Employees[[#This Row],[MaritalStatus]]="Married",tbl_Employees[[#This Row],[Attrition_Flag]]=1),1,0)</f>
        <v>0</v>
      </c>
      <c r="AO1100">
        <v>1</v>
      </c>
      <c r="AP1100">
        <f>IF(OR(tbl_Employees[[#This Row],[WorkLifeBalance]]=1,tbl_Employees[[#This Row],[WorkLifeBalance]]=2),1,0)</f>
        <v>0</v>
      </c>
    </row>
    <row r="1101" spans="1:42" x14ac:dyDescent="0.3">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c r="AJ1101">
        <v>1</v>
      </c>
      <c r="AK1101" t="str">
        <f>VLOOKUP(tbl_Employees[[#This Row],[Fake_Performance]],Perf_Bands!$B:$C,2,FALSE)</f>
        <v>Performance Improvement Plan</v>
      </c>
      <c r="AL1101">
        <f>IF(tbl_Employees[[#This Row],[Attrition]]="Yes",1,0)</f>
        <v>0</v>
      </c>
      <c r="AM1101">
        <f>IF(AND(tbl_Employees[[#This Row],[Gender]]="Female",tbl_Employees[[#This Row],[Attrition_Flag]]=1),1,0)</f>
        <v>0</v>
      </c>
      <c r="AN1101">
        <f>IF(AND(tbl_Employees[[#This Row],[MaritalStatus]]="Married",tbl_Employees[[#This Row],[Attrition_Flag]]=1),1,0)</f>
        <v>0</v>
      </c>
      <c r="AO1101">
        <v>1</v>
      </c>
      <c r="AP1101">
        <f>IF(OR(tbl_Employees[[#This Row],[WorkLifeBalance]]=1,tbl_Employees[[#This Row],[WorkLifeBalance]]=2),1,0)</f>
        <v>0</v>
      </c>
    </row>
    <row r="1102" spans="1:42" x14ac:dyDescent="0.3">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c r="AJ1102">
        <v>3</v>
      </c>
      <c r="AK1102" t="str">
        <f>VLOOKUP(tbl_Employees[[#This Row],[Fake_Performance]],Perf_Bands!$B:$C,2,FALSE)</f>
        <v>To be Improved</v>
      </c>
      <c r="AL1102">
        <f>IF(tbl_Employees[[#This Row],[Attrition]]="Yes",1,0)</f>
        <v>0</v>
      </c>
      <c r="AM1102">
        <f>IF(AND(tbl_Employees[[#This Row],[Gender]]="Female",tbl_Employees[[#This Row],[Attrition_Flag]]=1),1,0)</f>
        <v>0</v>
      </c>
      <c r="AN1102">
        <f>IF(AND(tbl_Employees[[#This Row],[MaritalStatus]]="Married",tbl_Employees[[#This Row],[Attrition_Flag]]=1),1,0)</f>
        <v>0</v>
      </c>
      <c r="AO1102">
        <v>1</v>
      </c>
      <c r="AP1102">
        <f>IF(OR(tbl_Employees[[#This Row],[WorkLifeBalance]]=1,tbl_Employees[[#This Row],[WorkLifeBalance]]=2),1,0)</f>
        <v>0</v>
      </c>
    </row>
    <row r="1103" spans="1:42" x14ac:dyDescent="0.3">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c r="AJ1103">
        <v>1</v>
      </c>
      <c r="AK1103" t="str">
        <f>VLOOKUP(tbl_Employees[[#This Row],[Fake_Performance]],Perf_Bands!$B:$C,2,FALSE)</f>
        <v>Performance Improvement Plan</v>
      </c>
      <c r="AL1103">
        <f>IF(tbl_Employees[[#This Row],[Attrition]]="Yes",1,0)</f>
        <v>0</v>
      </c>
      <c r="AM1103">
        <f>IF(AND(tbl_Employees[[#This Row],[Gender]]="Female",tbl_Employees[[#This Row],[Attrition_Flag]]=1),1,0)</f>
        <v>0</v>
      </c>
      <c r="AN1103">
        <f>IF(AND(tbl_Employees[[#This Row],[MaritalStatus]]="Married",tbl_Employees[[#This Row],[Attrition_Flag]]=1),1,0)</f>
        <v>0</v>
      </c>
      <c r="AO1103">
        <v>1</v>
      </c>
      <c r="AP1103">
        <f>IF(OR(tbl_Employees[[#This Row],[WorkLifeBalance]]=1,tbl_Employees[[#This Row],[WorkLifeBalance]]=2),1,0)</f>
        <v>0</v>
      </c>
    </row>
    <row r="1104" spans="1:42" x14ac:dyDescent="0.3">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c r="AJ1104">
        <v>2</v>
      </c>
      <c r="AK1104" t="str">
        <f>VLOOKUP(tbl_Employees[[#This Row],[Fake_Performance]],Perf_Bands!$B:$C,2,FALSE)</f>
        <v>To be Improved</v>
      </c>
      <c r="AL1104">
        <f>IF(tbl_Employees[[#This Row],[Attrition]]="Yes",1,0)</f>
        <v>0</v>
      </c>
      <c r="AM1104">
        <f>IF(AND(tbl_Employees[[#This Row],[Gender]]="Female",tbl_Employees[[#This Row],[Attrition_Flag]]=1),1,0)</f>
        <v>0</v>
      </c>
      <c r="AN1104">
        <f>IF(AND(tbl_Employees[[#This Row],[MaritalStatus]]="Married",tbl_Employees[[#This Row],[Attrition_Flag]]=1),1,0)</f>
        <v>0</v>
      </c>
      <c r="AO1104">
        <v>1</v>
      </c>
      <c r="AP1104">
        <f>IF(OR(tbl_Employees[[#This Row],[WorkLifeBalance]]=1,tbl_Employees[[#This Row],[WorkLifeBalance]]=2),1,0)</f>
        <v>1</v>
      </c>
    </row>
    <row r="1105" spans="1:42" x14ac:dyDescent="0.3">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c r="AJ1105">
        <v>4</v>
      </c>
      <c r="AK1105" t="str">
        <f>VLOOKUP(tbl_Employees[[#This Row],[Fake_Performance]],Perf_Bands!$B:$C,2,FALSE)</f>
        <v>High Performer</v>
      </c>
      <c r="AL1105">
        <f>IF(tbl_Employees[[#This Row],[Attrition]]="Yes",1,0)</f>
        <v>0</v>
      </c>
      <c r="AM1105">
        <f>IF(AND(tbl_Employees[[#This Row],[Gender]]="Female",tbl_Employees[[#This Row],[Attrition_Flag]]=1),1,0)</f>
        <v>0</v>
      </c>
      <c r="AN1105">
        <f>IF(AND(tbl_Employees[[#This Row],[MaritalStatus]]="Married",tbl_Employees[[#This Row],[Attrition_Flag]]=1),1,0)</f>
        <v>0</v>
      </c>
      <c r="AO1105">
        <v>1</v>
      </c>
      <c r="AP1105">
        <f>IF(OR(tbl_Employees[[#This Row],[WorkLifeBalance]]=1,tbl_Employees[[#This Row],[WorkLifeBalance]]=2),1,0)</f>
        <v>0</v>
      </c>
    </row>
    <row r="1106" spans="1:42" x14ac:dyDescent="0.3">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c r="AJ1106">
        <v>2</v>
      </c>
      <c r="AK1106" t="str">
        <f>VLOOKUP(tbl_Employees[[#This Row],[Fake_Performance]],Perf_Bands!$B:$C,2,FALSE)</f>
        <v>To be Improved</v>
      </c>
      <c r="AL1106">
        <f>IF(tbl_Employees[[#This Row],[Attrition]]="Yes",1,0)</f>
        <v>0</v>
      </c>
      <c r="AM1106">
        <f>IF(AND(tbl_Employees[[#This Row],[Gender]]="Female",tbl_Employees[[#This Row],[Attrition_Flag]]=1),1,0)</f>
        <v>0</v>
      </c>
      <c r="AN1106">
        <f>IF(AND(tbl_Employees[[#This Row],[MaritalStatus]]="Married",tbl_Employees[[#This Row],[Attrition_Flag]]=1),1,0)</f>
        <v>0</v>
      </c>
      <c r="AO1106">
        <v>1</v>
      </c>
      <c r="AP1106">
        <f>IF(OR(tbl_Employees[[#This Row],[WorkLifeBalance]]=1,tbl_Employees[[#This Row],[WorkLifeBalance]]=2),1,0)</f>
        <v>1</v>
      </c>
    </row>
    <row r="1107" spans="1:42" x14ac:dyDescent="0.3">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c r="AJ1107">
        <v>2</v>
      </c>
      <c r="AK1107" t="str">
        <f>VLOOKUP(tbl_Employees[[#This Row],[Fake_Performance]],Perf_Bands!$B:$C,2,FALSE)</f>
        <v>To be Improved</v>
      </c>
      <c r="AL1107">
        <f>IF(tbl_Employees[[#This Row],[Attrition]]="Yes",1,0)</f>
        <v>0</v>
      </c>
      <c r="AM1107">
        <f>IF(AND(tbl_Employees[[#This Row],[Gender]]="Female",tbl_Employees[[#This Row],[Attrition_Flag]]=1),1,0)</f>
        <v>0</v>
      </c>
      <c r="AN1107">
        <f>IF(AND(tbl_Employees[[#This Row],[MaritalStatus]]="Married",tbl_Employees[[#This Row],[Attrition_Flag]]=1),1,0)</f>
        <v>0</v>
      </c>
      <c r="AO1107">
        <v>1</v>
      </c>
      <c r="AP1107">
        <f>IF(OR(tbl_Employees[[#This Row],[WorkLifeBalance]]=1,tbl_Employees[[#This Row],[WorkLifeBalance]]=2),1,0)</f>
        <v>1</v>
      </c>
    </row>
    <row r="1108" spans="1:42" x14ac:dyDescent="0.3">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c r="AJ1108">
        <v>5</v>
      </c>
      <c r="AK1108" t="str">
        <f>VLOOKUP(tbl_Employees[[#This Row],[Fake_Performance]],Perf_Bands!$B:$C,2,FALSE)</f>
        <v>High Performer</v>
      </c>
      <c r="AL1108">
        <f>IF(tbl_Employees[[#This Row],[Attrition]]="Yes",1,0)</f>
        <v>1</v>
      </c>
      <c r="AM1108">
        <f>IF(AND(tbl_Employees[[#This Row],[Gender]]="Female",tbl_Employees[[#This Row],[Attrition_Flag]]=1),1,0)</f>
        <v>0</v>
      </c>
      <c r="AN1108">
        <f>IF(AND(tbl_Employees[[#This Row],[MaritalStatus]]="Married",tbl_Employees[[#This Row],[Attrition_Flag]]=1),1,0)</f>
        <v>1</v>
      </c>
      <c r="AO1108">
        <v>1</v>
      </c>
      <c r="AP1108">
        <f>IF(OR(tbl_Employees[[#This Row],[WorkLifeBalance]]=1,tbl_Employees[[#This Row],[WorkLifeBalance]]=2),1,0)</f>
        <v>0</v>
      </c>
    </row>
    <row r="1109" spans="1:42" x14ac:dyDescent="0.3">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c r="AJ1109">
        <v>4</v>
      </c>
      <c r="AK1109" t="str">
        <f>VLOOKUP(tbl_Employees[[#This Row],[Fake_Performance]],Perf_Bands!$B:$C,2,FALSE)</f>
        <v>High Performer</v>
      </c>
      <c r="AL1109">
        <f>IF(tbl_Employees[[#This Row],[Attrition]]="Yes",1,0)</f>
        <v>0</v>
      </c>
      <c r="AM1109">
        <f>IF(AND(tbl_Employees[[#This Row],[Gender]]="Female",tbl_Employees[[#This Row],[Attrition_Flag]]=1),1,0)</f>
        <v>0</v>
      </c>
      <c r="AN1109">
        <f>IF(AND(tbl_Employees[[#This Row],[MaritalStatus]]="Married",tbl_Employees[[#This Row],[Attrition_Flag]]=1),1,0)</f>
        <v>0</v>
      </c>
      <c r="AO1109">
        <v>1</v>
      </c>
      <c r="AP1109">
        <f>IF(OR(tbl_Employees[[#This Row],[WorkLifeBalance]]=1,tbl_Employees[[#This Row],[WorkLifeBalance]]=2),1,0)</f>
        <v>0</v>
      </c>
    </row>
    <row r="1110" spans="1:42" x14ac:dyDescent="0.3">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c r="AJ1110">
        <v>1</v>
      </c>
      <c r="AK1110" t="str">
        <f>VLOOKUP(tbl_Employees[[#This Row],[Fake_Performance]],Perf_Bands!$B:$C,2,FALSE)</f>
        <v>Performance Improvement Plan</v>
      </c>
      <c r="AL1110">
        <f>IF(tbl_Employees[[#This Row],[Attrition]]="Yes",1,0)</f>
        <v>0</v>
      </c>
      <c r="AM1110">
        <f>IF(AND(tbl_Employees[[#This Row],[Gender]]="Female",tbl_Employees[[#This Row],[Attrition_Flag]]=1),1,0)</f>
        <v>0</v>
      </c>
      <c r="AN1110">
        <f>IF(AND(tbl_Employees[[#This Row],[MaritalStatus]]="Married",tbl_Employees[[#This Row],[Attrition_Flag]]=1),1,0)</f>
        <v>0</v>
      </c>
      <c r="AO1110">
        <v>1</v>
      </c>
      <c r="AP1110">
        <f>IF(OR(tbl_Employees[[#This Row],[WorkLifeBalance]]=1,tbl_Employees[[#This Row],[WorkLifeBalance]]=2),1,0)</f>
        <v>0</v>
      </c>
    </row>
    <row r="1111" spans="1:42" x14ac:dyDescent="0.3">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c r="AJ1111">
        <v>5</v>
      </c>
      <c r="AK1111" t="str">
        <f>VLOOKUP(tbl_Employees[[#This Row],[Fake_Performance]],Perf_Bands!$B:$C,2,FALSE)</f>
        <v>High Performer</v>
      </c>
      <c r="AL1111">
        <f>IF(tbl_Employees[[#This Row],[Attrition]]="Yes",1,0)</f>
        <v>0</v>
      </c>
      <c r="AM1111">
        <f>IF(AND(tbl_Employees[[#This Row],[Gender]]="Female",tbl_Employees[[#This Row],[Attrition_Flag]]=1),1,0)</f>
        <v>0</v>
      </c>
      <c r="AN1111">
        <f>IF(AND(tbl_Employees[[#This Row],[MaritalStatus]]="Married",tbl_Employees[[#This Row],[Attrition_Flag]]=1),1,0)</f>
        <v>0</v>
      </c>
      <c r="AO1111">
        <v>1</v>
      </c>
      <c r="AP1111">
        <f>IF(OR(tbl_Employees[[#This Row],[WorkLifeBalance]]=1,tbl_Employees[[#This Row],[WorkLifeBalance]]=2),1,0)</f>
        <v>0</v>
      </c>
    </row>
    <row r="1112" spans="1:42" x14ac:dyDescent="0.3">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c r="AJ1112">
        <v>3</v>
      </c>
      <c r="AK1112" t="str">
        <f>VLOOKUP(tbl_Employees[[#This Row],[Fake_Performance]],Perf_Bands!$B:$C,2,FALSE)</f>
        <v>To be Improved</v>
      </c>
      <c r="AL1112">
        <f>IF(tbl_Employees[[#This Row],[Attrition]]="Yes",1,0)</f>
        <v>1</v>
      </c>
      <c r="AM1112">
        <f>IF(AND(tbl_Employees[[#This Row],[Gender]]="Female",tbl_Employees[[#This Row],[Attrition_Flag]]=1),1,0)</f>
        <v>1</v>
      </c>
      <c r="AN1112">
        <f>IF(AND(tbl_Employees[[#This Row],[MaritalStatus]]="Married",tbl_Employees[[#This Row],[Attrition_Flag]]=1),1,0)</f>
        <v>0</v>
      </c>
      <c r="AO1112">
        <v>1</v>
      </c>
      <c r="AP1112">
        <f>IF(OR(tbl_Employees[[#This Row],[WorkLifeBalance]]=1,tbl_Employees[[#This Row],[WorkLifeBalance]]=2),1,0)</f>
        <v>0</v>
      </c>
    </row>
    <row r="1113" spans="1:42" x14ac:dyDescent="0.3">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c r="AJ1113">
        <v>3</v>
      </c>
      <c r="AK1113" t="str">
        <f>VLOOKUP(tbl_Employees[[#This Row],[Fake_Performance]],Perf_Bands!$B:$C,2,FALSE)</f>
        <v>To be Improved</v>
      </c>
      <c r="AL1113">
        <f>IF(tbl_Employees[[#This Row],[Attrition]]="Yes",1,0)</f>
        <v>1</v>
      </c>
      <c r="AM1113">
        <f>IF(AND(tbl_Employees[[#This Row],[Gender]]="Female",tbl_Employees[[#This Row],[Attrition_Flag]]=1),1,0)</f>
        <v>1</v>
      </c>
      <c r="AN1113">
        <f>IF(AND(tbl_Employees[[#This Row],[MaritalStatus]]="Married",tbl_Employees[[#This Row],[Attrition_Flag]]=1),1,0)</f>
        <v>1</v>
      </c>
      <c r="AO1113">
        <v>1</v>
      </c>
      <c r="AP1113">
        <f>IF(OR(tbl_Employees[[#This Row],[WorkLifeBalance]]=1,tbl_Employees[[#This Row],[WorkLifeBalance]]=2),1,0)</f>
        <v>0</v>
      </c>
    </row>
    <row r="1114" spans="1:42" x14ac:dyDescent="0.3">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c r="AJ1114">
        <v>1</v>
      </c>
      <c r="AK1114" t="str">
        <f>VLOOKUP(tbl_Employees[[#This Row],[Fake_Performance]],Perf_Bands!$B:$C,2,FALSE)</f>
        <v>Performance Improvement Plan</v>
      </c>
      <c r="AL1114">
        <f>IF(tbl_Employees[[#This Row],[Attrition]]="Yes",1,0)</f>
        <v>1</v>
      </c>
      <c r="AM1114">
        <f>IF(AND(tbl_Employees[[#This Row],[Gender]]="Female",tbl_Employees[[#This Row],[Attrition_Flag]]=1),1,0)</f>
        <v>0</v>
      </c>
      <c r="AN1114">
        <f>IF(AND(tbl_Employees[[#This Row],[MaritalStatus]]="Married",tbl_Employees[[#This Row],[Attrition_Flag]]=1),1,0)</f>
        <v>1</v>
      </c>
      <c r="AO1114">
        <v>1</v>
      </c>
      <c r="AP1114">
        <f>IF(OR(tbl_Employees[[#This Row],[WorkLifeBalance]]=1,tbl_Employees[[#This Row],[WorkLifeBalance]]=2),1,0)</f>
        <v>0</v>
      </c>
    </row>
    <row r="1115" spans="1:42" x14ac:dyDescent="0.3">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c r="AJ1115">
        <v>1</v>
      </c>
      <c r="AK1115" t="str">
        <f>VLOOKUP(tbl_Employees[[#This Row],[Fake_Performance]],Perf_Bands!$B:$C,2,FALSE)</f>
        <v>Performance Improvement Plan</v>
      </c>
      <c r="AL1115">
        <f>IF(tbl_Employees[[#This Row],[Attrition]]="Yes",1,0)</f>
        <v>0</v>
      </c>
      <c r="AM1115">
        <f>IF(AND(tbl_Employees[[#This Row],[Gender]]="Female",tbl_Employees[[#This Row],[Attrition_Flag]]=1),1,0)</f>
        <v>0</v>
      </c>
      <c r="AN1115">
        <f>IF(AND(tbl_Employees[[#This Row],[MaritalStatus]]="Married",tbl_Employees[[#This Row],[Attrition_Flag]]=1),1,0)</f>
        <v>0</v>
      </c>
      <c r="AO1115">
        <v>1</v>
      </c>
      <c r="AP1115">
        <f>IF(OR(tbl_Employees[[#This Row],[WorkLifeBalance]]=1,tbl_Employees[[#This Row],[WorkLifeBalance]]=2),1,0)</f>
        <v>1</v>
      </c>
    </row>
    <row r="1116" spans="1:42" x14ac:dyDescent="0.3">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c r="AJ1116">
        <v>1</v>
      </c>
      <c r="AK1116" t="str">
        <f>VLOOKUP(tbl_Employees[[#This Row],[Fake_Performance]],Perf_Bands!$B:$C,2,FALSE)</f>
        <v>Performance Improvement Plan</v>
      </c>
      <c r="AL1116">
        <f>IF(tbl_Employees[[#This Row],[Attrition]]="Yes",1,0)</f>
        <v>0</v>
      </c>
      <c r="AM1116">
        <f>IF(AND(tbl_Employees[[#This Row],[Gender]]="Female",tbl_Employees[[#This Row],[Attrition_Flag]]=1),1,0)</f>
        <v>0</v>
      </c>
      <c r="AN1116">
        <f>IF(AND(tbl_Employees[[#This Row],[MaritalStatus]]="Married",tbl_Employees[[#This Row],[Attrition_Flag]]=1),1,0)</f>
        <v>0</v>
      </c>
      <c r="AO1116">
        <v>1</v>
      </c>
      <c r="AP1116">
        <f>IF(OR(tbl_Employees[[#This Row],[WorkLifeBalance]]=1,tbl_Employees[[#This Row],[WorkLifeBalance]]=2),1,0)</f>
        <v>1</v>
      </c>
    </row>
    <row r="1117" spans="1:42" x14ac:dyDescent="0.3">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c r="AJ1117">
        <v>3</v>
      </c>
      <c r="AK1117" t="str">
        <f>VLOOKUP(tbl_Employees[[#This Row],[Fake_Performance]],Perf_Bands!$B:$C,2,FALSE)</f>
        <v>To be Improved</v>
      </c>
      <c r="AL1117">
        <f>IF(tbl_Employees[[#This Row],[Attrition]]="Yes",1,0)</f>
        <v>0</v>
      </c>
      <c r="AM1117">
        <f>IF(AND(tbl_Employees[[#This Row],[Gender]]="Female",tbl_Employees[[#This Row],[Attrition_Flag]]=1),1,0)</f>
        <v>0</v>
      </c>
      <c r="AN1117">
        <f>IF(AND(tbl_Employees[[#This Row],[MaritalStatus]]="Married",tbl_Employees[[#This Row],[Attrition_Flag]]=1),1,0)</f>
        <v>0</v>
      </c>
      <c r="AO1117">
        <v>1</v>
      </c>
      <c r="AP1117">
        <f>IF(OR(tbl_Employees[[#This Row],[WorkLifeBalance]]=1,tbl_Employees[[#This Row],[WorkLifeBalance]]=2),1,0)</f>
        <v>1</v>
      </c>
    </row>
    <row r="1118" spans="1:42" x14ac:dyDescent="0.3">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c r="AJ1118">
        <v>2</v>
      </c>
      <c r="AK1118" t="str">
        <f>VLOOKUP(tbl_Employees[[#This Row],[Fake_Performance]],Perf_Bands!$B:$C,2,FALSE)</f>
        <v>To be Improved</v>
      </c>
      <c r="AL1118">
        <f>IF(tbl_Employees[[#This Row],[Attrition]]="Yes",1,0)</f>
        <v>0</v>
      </c>
      <c r="AM1118">
        <f>IF(AND(tbl_Employees[[#This Row],[Gender]]="Female",tbl_Employees[[#This Row],[Attrition_Flag]]=1),1,0)</f>
        <v>0</v>
      </c>
      <c r="AN1118">
        <f>IF(AND(tbl_Employees[[#This Row],[MaritalStatus]]="Married",tbl_Employees[[#This Row],[Attrition_Flag]]=1),1,0)</f>
        <v>0</v>
      </c>
      <c r="AO1118">
        <v>1</v>
      </c>
      <c r="AP1118">
        <f>IF(OR(tbl_Employees[[#This Row],[WorkLifeBalance]]=1,tbl_Employees[[#This Row],[WorkLifeBalance]]=2),1,0)</f>
        <v>0</v>
      </c>
    </row>
    <row r="1119" spans="1:42" x14ac:dyDescent="0.3">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c r="AJ1119">
        <v>3</v>
      </c>
      <c r="AK1119" t="str">
        <f>VLOOKUP(tbl_Employees[[#This Row],[Fake_Performance]],Perf_Bands!$B:$C,2,FALSE)</f>
        <v>To be Improved</v>
      </c>
      <c r="AL1119">
        <f>IF(tbl_Employees[[#This Row],[Attrition]]="Yes",1,0)</f>
        <v>0</v>
      </c>
      <c r="AM1119">
        <f>IF(AND(tbl_Employees[[#This Row],[Gender]]="Female",tbl_Employees[[#This Row],[Attrition_Flag]]=1),1,0)</f>
        <v>0</v>
      </c>
      <c r="AN1119">
        <f>IF(AND(tbl_Employees[[#This Row],[MaritalStatus]]="Married",tbl_Employees[[#This Row],[Attrition_Flag]]=1),1,0)</f>
        <v>0</v>
      </c>
      <c r="AO1119">
        <v>1</v>
      </c>
      <c r="AP1119">
        <f>IF(OR(tbl_Employees[[#This Row],[WorkLifeBalance]]=1,tbl_Employees[[#This Row],[WorkLifeBalance]]=2),1,0)</f>
        <v>1</v>
      </c>
    </row>
    <row r="1120" spans="1:42" x14ac:dyDescent="0.3">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c r="AJ1120">
        <v>5</v>
      </c>
      <c r="AK1120" t="str">
        <f>VLOOKUP(tbl_Employees[[#This Row],[Fake_Performance]],Perf_Bands!$B:$C,2,FALSE)</f>
        <v>High Performer</v>
      </c>
      <c r="AL1120">
        <f>IF(tbl_Employees[[#This Row],[Attrition]]="Yes",1,0)</f>
        <v>0</v>
      </c>
      <c r="AM1120">
        <f>IF(AND(tbl_Employees[[#This Row],[Gender]]="Female",tbl_Employees[[#This Row],[Attrition_Flag]]=1),1,0)</f>
        <v>0</v>
      </c>
      <c r="AN1120">
        <f>IF(AND(tbl_Employees[[#This Row],[MaritalStatus]]="Married",tbl_Employees[[#This Row],[Attrition_Flag]]=1),1,0)</f>
        <v>0</v>
      </c>
      <c r="AO1120">
        <v>1</v>
      </c>
      <c r="AP1120">
        <f>IF(OR(tbl_Employees[[#This Row],[WorkLifeBalance]]=1,tbl_Employees[[#This Row],[WorkLifeBalance]]=2),1,0)</f>
        <v>0</v>
      </c>
    </row>
    <row r="1121" spans="1:42" x14ac:dyDescent="0.3">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c r="AJ1121">
        <v>1</v>
      </c>
      <c r="AK1121" t="str">
        <f>VLOOKUP(tbl_Employees[[#This Row],[Fake_Performance]],Perf_Bands!$B:$C,2,FALSE)</f>
        <v>Performance Improvement Plan</v>
      </c>
      <c r="AL1121">
        <f>IF(tbl_Employees[[#This Row],[Attrition]]="Yes",1,0)</f>
        <v>0</v>
      </c>
      <c r="AM1121">
        <f>IF(AND(tbl_Employees[[#This Row],[Gender]]="Female",tbl_Employees[[#This Row],[Attrition_Flag]]=1),1,0)</f>
        <v>0</v>
      </c>
      <c r="AN1121">
        <f>IF(AND(tbl_Employees[[#This Row],[MaritalStatus]]="Married",tbl_Employees[[#This Row],[Attrition_Flag]]=1),1,0)</f>
        <v>0</v>
      </c>
      <c r="AO1121">
        <v>1</v>
      </c>
      <c r="AP1121">
        <f>IF(OR(tbl_Employees[[#This Row],[WorkLifeBalance]]=1,tbl_Employees[[#This Row],[WorkLifeBalance]]=2),1,0)</f>
        <v>0</v>
      </c>
    </row>
    <row r="1122" spans="1:42" x14ac:dyDescent="0.3">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c r="AJ1122">
        <v>1</v>
      </c>
      <c r="AK1122" t="str">
        <f>VLOOKUP(tbl_Employees[[#This Row],[Fake_Performance]],Perf_Bands!$B:$C,2,FALSE)</f>
        <v>Performance Improvement Plan</v>
      </c>
      <c r="AL1122">
        <f>IF(tbl_Employees[[#This Row],[Attrition]]="Yes",1,0)</f>
        <v>0</v>
      </c>
      <c r="AM1122">
        <f>IF(AND(tbl_Employees[[#This Row],[Gender]]="Female",tbl_Employees[[#This Row],[Attrition_Flag]]=1),1,0)</f>
        <v>0</v>
      </c>
      <c r="AN1122">
        <f>IF(AND(tbl_Employees[[#This Row],[MaritalStatus]]="Married",tbl_Employees[[#This Row],[Attrition_Flag]]=1),1,0)</f>
        <v>0</v>
      </c>
      <c r="AO1122">
        <v>1</v>
      </c>
      <c r="AP1122">
        <f>IF(OR(tbl_Employees[[#This Row],[WorkLifeBalance]]=1,tbl_Employees[[#This Row],[WorkLifeBalance]]=2),1,0)</f>
        <v>0</v>
      </c>
    </row>
    <row r="1123" spans="1:42" x14ac:dyDescent="0.3">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c r="AJ1123">
        <v>1</v>
      </c>
      <c r="AK1123" t="str">
        <f>VLOOKUP(tbl_Employees[[#This Row],[Fake_Performance]],Perf_Bands!$B:$C,2,FALSE)</f>
        <v>Performance Improvement Plan</v>
      </c>
      <c r="AL1123">
        <f>IF(tbl_Employees[[#This Row],[Attrition]]="Yes",1,0)</f>
        <v>0</v>
      </c>
      <c r="AM1123">
        <f>IF(AND(tbl_Employees[[#This Row],[Gender]]="Female",tbl_Employees[[#This Row],[Attrition_Flag]]=1),1,0)</f>
        <v>0</v>
      </c>
      <c r="AN1123">
        <f>IF(AND(tbl_Employees[[#This Row],[MaritalStatus]]="Married",tbl_Employees[[#This Row],[Attrition_Flag]]=1),1,0)</f>
        <v>0</v>
      </c>
      <c r="AO1123">
        <v>1</v>
      </c>
      <c r="AP1123">
        <f>IF(OR(tbl_Employees[[#This Row],[WorkLifeBalance]]=1,tbl_Employees[[#This Row],[WorkLifeBalance]]=2),1,0)</f>
        <v>0</v>
      </c>
    </row>
    <row r="1124" spans="1:42" x14ac:dyDescent="0.3">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c r="AJ1124">
        <v>2</v>
      </c>
      <c r="AK1124" t="str">
        <f>VLOOKUP(tbl_Employees[[#This Row],[Fake_Performance]],Perf_Bands!$B:$C,2,FALSE)</f>
        <v>To be Improved</v>
      </c>
      <c r="AL1124">
        <f>IF(tbl_Employees[[#This Row],[Attrition]]="Yes",1,0)</f>
        <v>0</v>
      </c>
      <c r="AM1124">
        <f>IF(AND(tbl_Employees[[#This Row],[Gender]]="Female",tbl_Employees[[#This Row],[Attrition_Flag]]=1),1,0)</f>
        <v>0</v>
      </c>
      <c r="AN1124">
        <f>IF(AND(tbl_Employees[[#This Row],[MaritalStatus]]="Married",tbl_Employees[[#This Row],[Attrition_Flag]]=1),1,0)</f>
        <v>0</v>
      </c>
      <c r="AO1124">
        <v>1</v>
      </c>
      <c r="AP1124">
        <f>IF(OR(tbl_Employees[[#This Row],[WorkLifeBalance]]=1,tbl_Employees[[#This Row],[WorkLifeBalance]]=2),1,0)</f>
        <v>0</v>
      </c>
    </row>
    <row r="1125" spans="1:42" x14ac:dyDescent="0.3">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c r="AJ1125">
        <v>5</v>
      </c>
      <c r="AK1125" t="str">
        <f>VLOOKUP(tbl_Employees[[#This Row],[Fake_Performance]],Perf_Bands!$B:$C,2,FALSE)</f>
        <v>High Performer</v>
      </c>
      <c r="AL1125">
        <f>IF(tbl_Employees[[#This Row],[Attrition]]="Yes",1,0)</f>
        <v>0</v>
      </c>
      <c r="AM1125">
        <f>IF(AND(tbl_Employees[[#This Row],[Gender]]="Female",tbl_Employees[[#This Row],[Attrition_Flag]]=1),1,0)</f>
        <v>0</v>
      </c>
      <c r="AN1125">
        <f>IF(AND(tbl_Employees[[#This Row],[MaritalStatus]]="Married",tbl_Employees[[#This Row],[Attrition_Flag]]=1),1,0)</f>
        <v>0</v>
      </c>
      <c r="AO1125">
        <v>1</v>
      </c>
      <c r="AP1125">
        <f>IF(OR(tbl_Employees[[#This Row],[WorkLifeBalance]]=1,tbl_Employees[[#This Row],[WorkLifeBalance]]=2),1,0)</f>
        <v>0</v>
      </c>
    </row>
    <row r="1126" spans="1:42" x14ac:dyDescent="0.3">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c r="AJ1126">
        <v>4</v>
      </c>
      <c r="AK1126" t="str">
        <f>VLOOKUP(tbl_Employees[[#This Row],[Fake_Performance]],Perf_Bands!$B:$C,2,FALSE)</f>
        <v>High Performer</v>
      </c>
      <c r="AL1126">
        <f>IF(tbl_Employees[[#This Row],[Attrition]]="Yes",1,0)</f>
        <v>0</v>
      </c>
      <c r="AM1126">
        <f>IF(AND(tbl_Employees[[#This Row],[Gender]]="Female",tbl_Employees[[#This Row],[Attrition_Flag]]=1),1,0)</f>
        <v>0</v>
      </c>
      <c r="AN1126">
        <f>IF(AND(tbl_Employees[[#This Row],[MaritalStatus]]="Married",tbl_Employees[[#This Row],[Attrition_Flag]]=1),1,0)</f>
        <v>0</v>
      </c>
      <c r="AO1126">
        <v>1</v>
      </c>
      <c r="AP1126">
        <f>IF(OR(tbl_Employees[[#This Row],[WorkLifeBalance]]=1,tbl_Employees[[#This Row],[WorkLifeBalance]]=2),1,0)</f>
        <v>0</v>
      </c>
    </row>
    <row r="1127" spans="1:42" x14ac:dyDescent="0.3">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c r="AJ1127">
        <v>3</v>
      </c>
      <c r="AK1127" t="str">
        <f>VLOOKUP(tbl_Employees[[#This Row],[Fake_Performance]],Perf_Bands!$B:$C,2,FALSE)</f>
        <v>To be Improved</v>
      </c>
      <c r="AL1127">
        <f>IF(tbl_Employees[[#This Row],[Attrition]]="Yes",1,0)</f>
        <v>0</v>
      </c>
      <c r="AM1127">
        <f>IF(AND(tbl_Employees[[#This Row],[Gender]]="Female",tbl_Employees[[#This Row],[Attrition_Flag]]=1),1,0)</f>
        <v>0</v>
      </c>
      <c r="AN1127">
        <f>IF(AND(tbl_Employees[[#This Row],[MaritalStatus]]="Married",tbl_Employees[[#This Row],[Attrition_Flag]]=1),1,0)</f>
        <v>0</v>
      </c>
      <c r="AO1127">
        <v>1</v>
      </c>
      <c r="AP1127">
        <f>IF(OR(tbl_Employees[[#This Row],[WorkLifeBalance]]=1,tbl_Employees[[#This Row],[WorkLifeBalance]]=2),1,0)</f>
        <v>0</v>
      </c>
    </row>
    <row r="1128" spans="1:42" x14ac:dyDescent="0.3">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c r="AJ1128">
        <v>4</v>
      </c>
      <c r="AK1128" t="str">
        <f>VLOOKUP(tbl_Employees[[#This Row],[Fake_Performance]],Perf_Bands!$B:$C,2,FALSE)</f>
        <v>High Performer</v>
      </c>
      <c r="AL1128">
        <f>IF(tbl_Employees[[#This Row],[Attrition]]="Yes",1,0)</f>
        <v>0</v>
      </c>
      <c r="AM1128">
        <f>IF(AND(tbl_Employees[[#This Row],[Gender]]="Female",tbl_Employees[[#This Row],[Attrition_Flag]]=1),1,0)</f>
        <v>0</v>
      </c>
      <c r="AN1128">
        <f>IF(AND(tbl_Employees[[#This Row],[MaritalStatus]]="Married",tbl_Employees[[#This Row],[Attrition_Flag]]=1),1,0)</f>
        <v>0</v>
      </c>
      <c r="AO1128">
        <v>1</v>
      </c>
      <c r="AP1128">
        <f>IF(OR(tbl_Employees[[#This Row],[WorkLifeBalance]]=1,tbl_Employees[[#This Row],[WorkLifeBalance]]=2),1,0)</f>
        <v>0</v>
      </c>
    </row>
    <row r="1129" spans="1:42" x14ac:dyDescent="0.3">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c r="AJ1129">
        <v>5</v>
      </c>
      <c r="AK1129" t="str">
        <f>VLOOKUP(tbl_Employees[[#This Row],[Fake_Performance]],Perf_Bands!$B:$C,2,FALSE)</f>
        <v>High Performer</v>
      </c>
      <c r="AL1129">
        <f>IF(tbl_Employees[[#This Row],[Attrition]]="Yes",1,0)</f>
        <v>0</v>
      </c>
      <c r="AM1129">
        <f>IF(AND(tbl_Employees[[#This Row],[Gender]]="Female",tbl_Employees[[#This Row],[Attrition_Flag]]=1),1,0)</f>
        <v>0</v>
      </c>
      <c r="AN1129">
        <f>IF(AND(tbl_Employees[[#This Row],[MaritalStatus]]="Married",tbl_Employees[[#This Row],[Attrition_Flag]]=1),1,0)</f>
        <v>0</v>
      </c>
      <c r="AO1129">
        <v>1</v>
      </c>
      <c r="AP1129">
        <f>IF(OR(tbl_Employees[[#This Row],[WorkLifeBalance]]=1,tbl_Employees[[#This Row],[WorkLifeBalance]]=2),1,0)</f>
        <v>0</v>
      </c>
    </row>
    <row r="1130" spans="1:42" x14ac:dyDescent="0.3">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c r="AJ1130">
        <v>3</v>
      </c>
      <c r="AK1130" t="str">
        <f>VLOOKUP(tbl_Employees[[#This Row],[Fake_Performance]],Perf_Bands!$B:$C,2,FALSE)</f>
        <v>To be Improved</v>
      </c>
      <c r="AL1130">
        <f>IF(tbl_Employees[[#This Row],[Attrition]]="Yes",1,0)</f>
        <v>0</v>
      </c>
      <c r="AM1130">
        <f>IF(AND(tbl_Employees[[#This Row],[Gender]]="Female",tbl_Employees[[#This Row],[Attrition_Flag]]=1),1,0)</f>
        <v>0</v>
      </c>
      <c r="AN1130">
        <f>IF(AND(tbl_Employees[[#This Row],[MaritalStatus]]="Married",tbl_Employees[[#This Row],[Attrition_Flag]]=1),1,0)</f>
        <v>0</v>
      </c>
      <c r="AO1130">
        <v>1</v>
      </c>
      <c r="AP1130">
        <f>IF(OR(tbl_Employees[[#This Row],[WorkLifeBalance]]=1,tbl_Employees[[#This Row],[WorkLifeBalance]]=2),1,0)</f>
        <v>0</v>
      </c>
    </row>
    <row r="1131" spans="1:42" x14ac:dyDescent="0.3">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c r="AJ1131">
        <v>2</v>
      </c>
      <c r="AK1131" t="str">
        <f>VLOOKUP(tbl_Employees[[#This Row],[Fake_Performance]],Perf_Bands!$B:$C,2,FALSE)</f>
        <v>To be Improved</v>
      </c>
      <c r="AL1131">
        <f>IF(tbl_Employees[[#This Row],[Attrition]]="Yes",1,0)</f>
        <v>0</v>
      </c>
      <c r="AM1131">
        <f>IF(AND(tbl_Employees[[#This Row],[Gender]]="Female",tbl_Employees[[#This Row],[Attrition_Flag]]=1),1,0)</f>
        <v>0</v>
      </c>
      <c r="AN1131">
        <f>IF(AND(tbl_Employees[[#This Row],[MaritalStatus]]="Married",tbl_Employees[[#This Row],[Attrition_Flag]]=1),1,0)</f>
        <v>0</v>
      </c>
      <c r="AO1131">
        <v>1</v>
      </c>
      <c r="AP1131">
        <f>IF(OR(tbl_Employees[[#This Row],[WorkLifeBalance]]=1,tbl_Employees[[#This Row],[WorkLifeBalance]]=2),1,0)</f>
        <v>0</v>
      </c>
    </row>
    <row r="1132" spans="1:42" x14ac:dyDescent="0.3">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c r="AJ1132">
        <v>1</v>
      </c>
      <c r="AK1132" t="str">
        <f>VLOOKUP(tbl_Employees[[#This Row],[Fake_Performance]],Perf_Bands!$B:$C,2,FALSE)</f>
        <v>Performance Improvement Plan</v>
      </c>
      <c r="AL1132">
        <f>IF(tbl_Employees[[#This Row],[Attrition]]="Yes",1,0)</f>
        <v>0</v>
      </c>
      <c r="AM1132">
        <f>IF(AND(tbl_Employees[[#This Row],[Gender]]="Female",tbl_Employees[[#This Row],[Attrition_Flag]]=1),1,0)</f>
        <v>0</v>
      </c>
      <c r="AN1132">
        <f>IF(AND(tbl_Employees[[#This Row],[MaritalStatus]]="Married",tbl_Employees[[#This Row],[Attrition_Flag]]=1),1,0)</f>
        <v>0</v>
      </c>
      <c r="AO1132">
        <v>1</v>
      </c>
      <c r="AP1132">
        <f>IF(OR(tbl_Employees[[#This Row],[WorkLifeBalance]]=1,tbl_Employees[[#This Row],[WorkLifeBalance]]=2),1,0)</f>
        <v>1</v>
      </c>
    </row>
    <row r="1133" spans="1:42" x14ac:dyDescent="0.3">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c r="AJ1133">
        <v>5</v>
      </c>
      <c r="AK1133" t="str">
        <f>VLOOKUP(tbl_Employees[[#This Row],[Fake_Performance]],Perf_Bands!$B:$C,2,FALSE)</f>
        <v>High Performer</v>
      </c>
      <c r="AL1133">
        <f>IF(tbl_Employees[[#This Row],[Attrition]]="Yes",1,0)</f>
        <v>0</v>
      </c>
      <c r="AM1133">
        <f>IF(AND(tbl_Employees[[#This Row],[Gender]]="Female",tbl_Employees[[#This Row],[Attrition_Flag]]=1),1,0)</f>
        <v>0</v>
      </c>
      <c r="AN1133">
        <f>IF(AND(tbl_Employees[[#This Row],[MaritalStatus]]="Married",tbl_Employees[[#This Row],[Attrition_Flag]]=1),1,0)</f>
        <v>0</v>
      </c>
      <c r="AO1133">
        <v>1</v>
      </c>
      <c r="AP1133">
        <f>IF(OR(tbl_Employees[[#This Row],[WorkLifeBalance]]=1,tbl_Employees[[#This Row],[WorkLifeBalance]]=2),1,0)</f>
        <v>1</v>
      </c>
    </row>
    <row r="1134" spans="1:42" x14ac:dyDescent="0.3">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c r="AJ1134">
        <v>3</v>
      </c>
      <c r="AK1134" t="str">
        <f>VLOOKUP(tbl_Employees[[#This Row],[Fake_Performance]],Perf_Bands!$B:$C,2,FALSE)</f>
        <v>To be Improved</v>
      </c>
      <c r="AL1134">
        <f>IF(tbl_Employees[[#This Row],[Attrition]]="Yes",1,0)</f>
        <v>0</v>
      </c>
      <c r="AM1134">
        <f>IF(AND(tbl_Employees[[#This Row],[Gender]]="Female",tbl_Employees[[#This Row],[Attrition_Flag]]=1),1,0)</f>
        <v>0</v>
      </c>
      <c r="AN1134">
        <f>IF(AND(tbl_Employees[[#This Row],[MaritalStatus]]="Married",tbl_Employees[[#This Row],[Attrition_Flag]]=1),1,0)</f>
        <v>0</v>
      </c>
      <c r="AO1134">
        <v>1</v>
      </c>
      <c r="AP1134">
        <f>IF(OR(tbl_Employees[[#This Row],[WorkLifeBalance]]=1,tbl_Employees[[#This Row],[WorkLifeBalance]]=2),1,0)</f>
        <v>0</v>
      </c>
    </row>
    <row r="1135" spans="1:42" x14ac:dyDescent="0.3">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c r="AJ1135">
        <v>2</v>
      </c>
      <c r="AK1135" t="str">
        <f>VLOOKUP(tbl_Employees[[#This Row],[Fake_Performance]],Perf_Bands!$B:$C,2,FALSE)</f>
        <v>To be Improved</v>
      </c>
      <c r="AL1135">
        <f>IF(tbl_Employees[[#This Row],[Attrition]]="Yes",1,0)</f>
        <v>0</v>
      </c>
      <c r="AM1135">
        <f>IF(AND(tbl_Employees[[#This Row],[Gender]]="Female",tbl_Employees[[#This Row],[Attrition_Flag]]=1),1,0)</f>
        <v>0</v>
      </c>
      <c r="AN1135">
        <f>IF(AND(tbl_Employees[[#This Row],[MaritalStatus]]="Married",tbl_Employees[[#This Row],[Attrition_Flag]]=1),1,0)</f>
        <v>0</v>
      </c>
      <c r="AO1135">
        <v>1</v>
      </c>
      <c r="AP1135">
        <f>IF(OR(tbl_Employees[[#This Row],[WorkLifeBalance]]=1,tbl_Employees[[#This Row],[WorkLifeBalance]]=2),1,0)</f>
        <v>0</v>
      </c>
    </row>
    <row r="1136" spans="1:42" x14ac:dyDescent="0.3">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c r="AJ1136">
        <v>4</v>
      </c>
      <c r="AK1136" t="str">
        <f>VLOOKUP(tbl_Employees[[#This Row],[Fake_Performance]],Perf_Bands!$B:$C,2,FALSE)</f>
        <v>High Performer</v>
      </c>
      <c r="AL1136">
        <f>IF(tbl_Employees[[#This Row],[Attrition]]="Yes",1,0)</f>
        <v>0</v>
      </c>
      <c r="AM1136">
        <f>IF(AND(tbl_Employees[[#This Row],[Gender]]="Female",tbl_Employees[[#This Row],[Attrition_Flag]]=1),1,0)</f>
        <v>0</v>
      </c>
      <c r="AN1136">
        <f>IF(AND(tbl_Employees[[#This Row],[MaritalStatus]]="Married",tbl_Employees[[#This Row],[Attrition_Flag]]=1),1,0)</f>
        <v>0</v>
      </c>
      <c r="AO1136">
        <v>1</v>
      </c>
      <c r="AP1136">
        <f>IF(OR(tbl_Employees[[#This Row],[WorkLifeBalance]]=1,tbl_Employees[[#This Row],[WorkLifeBalance]]=2),1,0)</f>
        <v>1</v>
      </c>
    </row>
    <row r="1137" spans="1:42" x14ac:dyDescent="0.3">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c r="AJ1137">
        <v>5</v>
      </c>
      <c r="AK1137" t="str">
        <f>VLOOKUP(tbl_Employees[[#This Row],[Fake_Performance]],Perf_Bands!$B:$C,2,FALSE)</f>
        <v>High Performer</v>
      </c>
      <c r="AL1137">
        <f>IF(tbl_Employees[[#This Row],[Attrition]]="Yes",1,0)</f>
        <v>0</v>
      </c>
      <c r="AM1137">
        <f>IF(AND(tbl_Employees[[#This Row],[Gender]]="Female",tbl_Employees[[#This Row],[Attrition_Flag]]=1),1,0)</f>
        <v>0</v>
      </c>
      <c r="AN1137">
        <f>IF(AND(tbl_Employees[[#This Row],[MaritalStatus]]="Married",tbl_Employees[[#This Row],[Attrition_Flag]]=1),1,0)</f>
        <v>0</v>
      </c>
      <c r="AO1137">
        <v>1</v>
      </c>
      <c r="AP1137">
        <f>IF(OR(tbl_Employees[[#This Row],[WorkLifeBalance]]=1,tbl_Employees[[#This Row],[WorkLifeBalance]]=2),1,0)</f>
        <v>1</v>
      </c>
    </row>
    <row r="1138" spans="1:42" x14ac:dyDescent="0.3">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c r="AJ1138">
        <v>2</v>
      </c>
      <c r="AK1138" t="str">
        <f>VLOOKUP(tbl_Employees[[#This Row],[Fake_Performance]],Perf_Bands!$B:$C,2,FALSE)</f>
        <v>To be Improved</v>
      </c>
      <c r="AL1138">
        <f>IF(tbl_Employees[[#This Row],[Attrition]]="Yes",1,0)</f>
        <v>1</v>
      </c>
      <c r="AM1138">
        <f>IF(AND(tbl_Employees[[#This Row],[Gender]]="Female",tbl_Employees[[#This Row],[Attrition_Flag]]=1),1,0)</f>
        <v>0</v>
      </c>
      <c r="AN1138">
        <f>IF(AND(tbl_Employees[[#This Row],[MaritalStatus]]="Married",tbl_Employees[[#This Row],[Attrition_Flag]]=1),1,0)</f>
        <v>1</v>
      </c>
      <c r="AO1138">
        <v>1</v>
      </c>
      <c r="AP1138">
        <f>IF(OR(tbl_Employees[[#This Row],[WorkLifeBalance]]=1,tbl_Employees[[#This Row],[WorkLifeBalance]]=2),1,0)</f>
        <v>0</v>
      </c>
    </row>
    <row r="1139" spans="1:42" x14ac:dyDescent="0.3">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c r="AJ1139">
        <v>2</v>
      </c>
      <c r="AK1139" t="str">
        <f>VLOOKUP(tbl_Employees[[#This Row],[Fake_Performance]],Perf_Bands!$B:$C,2,FALSE)</f>
        <v>To be Improved</v>
      </c>
      <c r="AL1139">
        <f>IF(tbl_Employees[[#This Row],[Attrition]]="Yes",1,0)</f>
        <v>0</v>
      </c>
      <c r="AM1139">
        <f>IF(AND(tbl_Employees[[#This Row],[Gender]]="Female",tbl_Employees[[#This Row],[Attrition_Flag]]=1),1,0)</f>
        <v>0</v>
      </c>
      <c r="AN1139">
        <f>IF(AND(tbl_Employees[[#This Row],[MaritalStatus]]="Married",tbl_Employees[[#This Row],[Attrition_Flag]]=1),1,0)</f>
        <v>0</v>
      </c>
      <c r="AO1139">
        <v>1</v>
      </c>
      <c r="AP1139">
        <f>IF(OR(tbl_Employees[[#This Row],[WorkLifeBalance]]=1,tbl_Employees[[#This Row],[WorkLifeBalance]]=2),1,0)</f>
        <v>1</v>
      </c>
    </row>
    <row r="1140" spans="1:42" x14ac:dyDescent="0.3">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c r="AJ1140">
        <v>3</v>
      </c>
      <c r="AK1140" t="str">
        <f>VLOOKUP(tbl_Employees[[#This Row],[Fake_Performance]],Perf_Bands!$B:$C,2,FALSE)</f>
        <v>To be Improved</v>
      </c>
      <c r="AL1140">
        <f>IF(tbl_Employees[[#This Row],[Attrition]]="Yes",1,0)</f>
        <v>0</v>
      </c>
      <c r="AM1140">
        <f>IF(AND(tbl_Employees[[#This Row],[Gender]]="Female",tbl_Employees[[#This Row],[Attrition_Flag]]=1),1,0)</f>
        <v>0</v>
      </c>
      <c r="AN1140">
        <f>IF(AND(tbl_Employees[[#This Row],[MaritalStatus]]="Married",tbl_Employees[[#This Row],[Attrition_Flag]]=1),1,0)</f>
        <v>0</v>
      </c>
      <c r="AO1140">
        <v>1</v>
      </c>
      <c r="AP1140">
        <f>IF(OR(tbl_Employees[[#This Row],[WorkLifeBalance]]=1,tbl_Employees[[#This Row],[WorkLifeBalance]]=2),1,0)</f>
        <v>0</v>
      </c>
    </row>
    <row r="1141" spans="1:42" x14ac:dyDescent="0.3">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c r="AJ1141">
        <v>2</v>
      </c>
      <c r="AK1141" t="str">
        <f>VLOOKUP(tbl_Employees[[#This Row],[Fake_Performance]],Perf_Bands!$B:$C,2,FALSE)</f>
        <v>To be Improved</v>
      </c>
      <c r="AL1141">
        <f>IF(tbl_Employees[[#This Row],[Attrition]]="Yes",1,0)</f>
        <v>0</v>
      </c>
      <c r="AM1141">
        <f>IF(AND(tbl_Employees[[#This Row],[Gender]]="Female",tbl_Employees[[#This Row],[Attrition_Flag]]=1),1,0)</f>
        <v>0</v>
      </c>
      <c r="AN1141">
        <f>IF(AND(tbl_Employees[[#This Row],[MaritalStatus]]="Married",tbl_Employees[[#This Row],[Attrition_Flag]]=1),1,0)</f>
        <v>0</v>
      </c>
      <c r="AO1141">
        <v>1</v>
      </c>
      <c r="AP1141">
        <f>IF(OR(tbl_Employees[[#This Row],[WorkLifeBalance]]=1,tbl_Employees[[#This Row],[WorkLifeBalance]]=2),1,0)</f>
        <v>0</v>
      </c>
    </row>
    <row r="1142" spans="1:42" x14ac:dyDescent="0.3">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c r="AJ1142">
        <v>2</v>
      </c>
      <c r="AK1142" t="str">
        <f>VLOOKUP(tbl_Employees[[#This Row],[Fake_Performance]],Perf_Bands!$B:$C,2,FALSE)</f>
        <v>To be Improved</v>
      </c>
      <c r="AL1142">
        <f>IF(tbl_Employees[[#This Row],[Attrition]]="Yes",1,0)</f>
        <v>0</v>
      </c>
      <c r="AM1142">
        <f>IF(AND(tbl_Employees[[#This Row],[Gender]]="Female",tbl_Employees[[#This Row],[Attrition_Flag]]=1),1,0)</f>
        <v>0</v>
      </c>
      <c r="AN1142">
        <f>IF(AND(tbl_Employees[[#This Row],[MaritalStatus]]="Married",tbl_Employees[[#This Row],[Attrition_Flag]]=1),1,0)</f>
        <v>0</v>
      </c>
      <c r="AO1142">
        <v>1</v>
      </c>
      <c r="AP1142">
        <f>IF(OR(tbl_Employees[[#This Row],[WorkLifeBalance]]=1,tbl_Employees[[#This Row],[WorkLifeBalance]]=2),1,0)</f>
        <v>1</v>
      </c>
    </row>
    <row r="1143" spans="1:42" x14ac:dyDescent="0.3">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c r="AJ1143">
        <v>1</v>
      </c>
      <c r="AK1143" t="str">
        <f>VLOOKUP(tbl_Employees[[#This Row],[Fake_Performance]],Perf_Bands!$B:$C,2,FALSE)</f>
        <v>Performance Improvement Plan</v>
      </c>
      <c r="AL1143">
        <f>IF(tbl_Employees[[#This Row],[Attrition]]="Yes",1,0)</f>
        <v>0</v>
      </c>
      <c r="AM1143">
        <f>IF(AND(tbl_Employees[[#This Row],[Gender]]="Female",tbl_Employees[[#This Row],[Attrition_Flag]]=1),1,0)</f>
        <v>0</v>
      </c>
      <c r="AN1143">
        <f>IF(AND(tbl_Employees[[#This Row],[MaritalStatus]]="Married",tbl_Employees[[#This Row],[Attrition_Flag]]=1),1,0)</f>
        <v>0</v>
      </c>
      <c r="AO1143">
        <v>1</v>
      </c>
      <c r="AP1143">
        <f>IF(OR(tbl_Employees[[#This Row],[WorkLifeBalance]]=1,tbl_Employees[[#This Row],[WorkLifeBalance]]=2),1,0)</f>
        <v>1</v>
      </c>
    </row>
    <row r="1144" spans="1:42" x14ac:dyDescent="0.3">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c r="AJ1144">
        <v>1</v>
      </c>
      <c r="AK1144" t="str">
        <f>VLOOKUP(tbl_Employees[[#This Row],[Fake_Performance]],Perf_Bands!$B:$C,2,FALSE)</f>
        <v>Performance Improvement Plan</v>
      </c>
      <c r="AL1144">
        <f>IF(tbl_Employees[[#This Row],[Attrition]]="Yes",1,0)</f>
        <v>0</v>
      </c>
      <c r="AM1144">
        <f>IF(AND(tbl_Employees[[#This Row],[Gender]]="Female",tbl_Employees[[#This Row],[Attrition_Flag]]=1),1,0)</f>
        <v>0</v>
      </c>
      <c r="AN1144">
        <f>IF(AND(tbl_Employees[[#This Row],[MaritalStatus]]="Married",tbl_Employees[[#This Row],[Attrition_Flag]]=1),1,0)</f>
        <v>0</v>
      </c>
      <c r="AO1144">
        <v>1</v>
      </c>
      <c r="AP1144">
        <f>IF(OR(tbl_Employees[[#This Row],[WorkLifeBalance]]=1,tbl_Employees[[#This Row],[WorkLifeBalance]]=2),1,0)</f>
        <v>0</v>
      </c>
    </row>
    <row r="1145" spans="1:42" x14ac:dyDescent="0.3">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c r="AJ1145">
        <v>4</v>
      </c>
      <c r="AK1145" t="str">
        <f>VLOOKUP(tbl_Employees[[#This Row],[Fake_Performance]],Perf_Bands!$B:$C,2,FALSE)</f>
        <v>High Performer</v>
      </c>
      <c r="AL1145">
        <f>IF(tbl_Employees[[#This Row],[Attrition]]="Yes",1,0)</f>
        <v>0</v>
      </c>
      <c r="AM1145">
        <f>IF(AND(tbl_Employees[[#This Row],[Gender]]="Female",tbl_Employees[[#This Row],[Attrition_Flag]]=1),1,0)</f>
        <v>0</v>
      </c>
      <c r="AN1145">
        <f>IF(AND(tbl_Employees[[#This Row],[MaritalStatus]]="Married",tbl_Employees[[#This Row],[Attrition_Flag]]=1),1,0)</f>
        <v>0</v>
      </c>
      <c r="AO1145">
        <v>1</v>
      </c>
      <c r="AP1145">
        <f>IF(OR(tbl_Employees[[#This Row],[WorkLifeBalance]]=1,tbl_Employees[[#This Row],[WorkLifeBalance]]=2),1,0)</f>
        <v>0</v>
      </c>
    </row>
    <row r="1146" spans="1:42" x14ac:dyDescent="0.3">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c r="AJ1146">
        <v>5</v>
      </c>
      <c r="AK1146" t="str">
        <f>VLOOKUP(tbl_Employees[[#This Row],[Fake_Performance]],Perf_Bands!$B:$C,2,FALSE)</f>
        <v>High Performer</v>
      </c>
      <c r="AL1146">
        <f>IF(tbl_Employees[[#This Row],[Attrition]]="Yes",1,0)</f>
        <v>0</v>
      </c>
      <c r="AM1146">
        <f>IF(AND(tbl_Employees[[#This Row],[Gender]]="Female",tbl_Employees[[#This Row],[Attrition_Flag]]=1),1,0)</f>
        <v>0</v>
      </c>
      <c r="AN1146">
        <f>IF(AND(tbl_Employees[[#This Row],[MaritalStatus]]="Married",tbl_Employees[[#This Row],[Attrition_Flag]]=1),1,0)</f>
        <v>0</v>
      </c>
      <c r="AO1146">
        <v>1</v>
      </c>
      <c r="AP1146">
        <f>IF(OR(tbl_Employees[[#This Row],[WorkLifeBalance]]=1,tbl_Employees[[#This Row],[WorkLifeBalance]]=2),1,0)</f>
        <v>0</v>
      </c>
    </row>
    <row r="1147" spans="1:42" x14ac:dyDescent="0.3">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c r="AJ1147">
        <v>4</v>
      </c>
      <c r="AK1147" t="str">
        <f>VLOOKUP(tbl_Employees[[#This Row],[Fake_Performance]],Perf_Bands!$B:$C,2,FALSE)</f>
        <v>High Performer</v>
      </c>
      <c r="AL1147">
        <f>IF(tbl_Employees[[#This Row],[Attrition]]="Yes",1,0)</f>
        <v>0</v>
      </c>
      <c r="AM1147">
        <f>IF(AND(tbl_Employees[[#This Row],[Gender]]="Female",tbl_Employees[[#This Row],[Attrition_Flag]]=1),1,0)</f>
        <v>0</v>
      </c>
      <c r="AN1147">
        <f>IF(AND(tbl_Employees[[#This Row],[MaritalStatus]]="Married",tbl_Employees[[#This Row],[Attrition_Flag]]=1),1,0)</f>
        <v>0</v>
      </c>
      <c r="AO1147">
        <v>1</v>
      </c>
      <c r="AP1147">
        <f>IF(OR(tbl_Employees[[#This Row],[WorkLifeBalance]]=1,tbl_Employees[[#This Row],[WorkLifeBalance]]=2),1,0)</f>
        <v>0</v>
      </c>
    </row>
    <row r="1148" spans="1:42" x14ac:dyDescent="0.3">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c r="AJ1148">
        <v>2</v>
      </c>
      <c r="AK1148" t="str">
        <f>VLOOKUP(tbl_Employees[[#This Row],[Fake_Performance]],Perf_Bands!$B:$C,2,FALSE)</f>
        <v>To be Improved</v>
      </c>
      <c r="AL1148">
        <f>IF(tbl_Employees[[#This Row],[Attrition]]="Yes",1,0)</f>
        <v>0</v>
      </c>
      <c r="AM1148">
        <f>IF(AND(tbl_Employees[[#This Row],[Gender]]="Female",tbl_Employees[[#This Row],[Attrition_Flag]]=1),1,0)</f>
        <v>0</v>
      </c>
      <c r="AN1148">
        <f>IF(AND(tbl_Employees[[#This Row],[MaritalStatus]]="Married",tbl_Employees[[#This Row],[Attrition_Flag]]=1),1,0)</f>
        <v>0</v>
      </c>
      <c r="AO1148">
        <v>1</v>
      </c>
      <c r="AP1148">
        <f>IF(OR(tbl_Employees[[#This Row],[WorkLifeBalance]]=1,tbl_Employees[[#This Row],[WorkLifeBalance]]=2),1,0)</f>
        <v>0</v>
      </c>
    </row>
    <row r="1149" spans="1:42" x14ac:dyDescent="0.3">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c r="AJ1149">
        <v>4</v>
      </c>
      <c r="AK1149" t="str">
        <f>VLOOKUP(tbl_Employees[[#This Row],[Fake_Performance]],Perf_Bands!$B:$C,2,FALSE)</f>
        <v>High Performer</v>
      </c>
      <c r="AL1149">
        <f>IF(tbl_Employees[[#This Row],[Attrition]]="Yes",1,0)</f>
        <v>0</v>
      </c>
      <c r="AM1149">
        <f>IF(AND(tbl_Employees[[#This Row],[Gender]]="Female",tbl_Employees[[#This Row],[Attrition_Flag]]=1),1,0)</f>
        <v>0</v>
      </c>
      <c r="AN1149">
        <f>IF(AND(tbl_Employees[[#This Row],[MaritalStatus]]="Married",tbl_Employees[[#This Row],[Attrition_Flag]]=1),1,0)</f>
        <v>0</v>
      </c>
      <c r="AO1149">
        <v>1</v>
      </c>
      <c r="AP1149">
        <f>IF(OR(tbl_Employees[[#This Row],[WorkLifeBalance]]=1,tbl_Employees[[#This Row],[WorkLifeBalance]]=2),1,0)</f>
        <v>1</v>
      </c>
    </row>
    <row r="1150" spans="1:42" x14ac:dyDescent="0.3">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c r="AJ1150">
        <v>1</v>
      </c>
      <c r="AK1150" t="str">
        <f>VLOOKUP(tbl_Employees[[#This Row],[Fake_Performance]],Perf_Bands!$B:$C,2,FALSE)</f>
        <v>Performance Improvement Plan</v>
      </c>
      <c r="AL1150">
        <f>IF(tbl_Employees[[#This Row],[Attrition]]="Yes",1,0)</f>
        <v>0</v>
      </c>
      <c r="AM1150">
        <f>IF(AND(tbl_Employees[[#This Row],[Gender]]="Female",tbl_Employees[[#This Row],[Attrition_Flag]]=1),1,0)</f>
        <v>0</v>
      </c>
      <c r="AN1150">
        <f>IF(AND(tbl_Employees[[#This Row],[MaritalStatus]]="Married",tbl_Employees[[#This Row],[Attrition_Flag]]=1),1,0)</f>
        <v>0</v>
      </c>
      <c r="AO1150">
        <v>1</v>
      </c>
      <c r="AP1150">
        <f>IF(OR(tbl_Employees[[#This Row],[WorkLifeBalance]]=1,tbl_Employees[[#This Row],[WorkLifeBalance]]=2),1,0)</f>
        <v>0</v>
      </c>
    </row>
    <row r="1151" spans="1:42" x14ac:dyDescent="0.3">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c r="AJ1151">
        <v>5</v>
      </c>
      <c r="AK1151" t="str">
        <f>VLOOKUP(tbl_Employees[[#This Row],[Fake_Performance]],Perf_Bands!$B:$C,2,FALSE)</f>
        <v>High Performer</v>
      </c>
      <c r="AL1151">
        <f>IF(tbl_Employees[[#This Row],[Attrition]]="Yes",1,0)</f>
        <v>0</v>
      </c>
      <c r="AM1151">
        <f>IF(AND(tbl_Employees[[#This Row],[Gender]]="Female",tbl_Employees[[#This Row],[Attrition_Flag]]=1),1,0)</f>
        <v>0</v>
      </c>
      <c r="AN1151">
        <f>IF(AND(tbl_Employees[[#This Row],[MaritalStatus]]="Married",tbl_Employees[[#This Row],[Attrition_Flag]]=1),1,0)</f>
        <v>0</v>
      </c>
      <c r="AO1151">
        <v>1</v>
      </c>
      <c r="AP1151">
        <f>IF(OR(tbl_Employees[[#This Row],[WorkLifeBalance]]=1,tbl_Employees[[#This Row],[WorkLifeBalance]]=2),1,0)</f>
        <v>0</v>
      </c>
    </row>
    <row r="1152" spans="1:42" x14ac:dyDescent="0.3">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c r="AJ1152">
        <v>5</v>
      </c>
      <c r="AK1152" t="str">
        <f>VLOOKUP(tbl_Employees[[#This Row],[Fake_Performance]],Perf_Bands!$B:$C,2,FALSE)</f>
        <v>High Performer</v>
      </c>
      <c r="AL1152">
        <f>IF(tbl_Employees[[#This Row],[Attrition]]="Yes",1,0)</f>
        <v>0</v>
      </c>
      <c r="AM1152">
        <f>IF(AND(tbl_Employees[[#This Row],[Gender]]="Female",tbl_Employees[[#This Row],[Attrition_Flag]]=1),1,0)</f>
        <v>0</v>
      </c>
      <c r="AN1152">
        <f>IF(AND(tbl_Employees[[#This Row],[MaritalStatus]]="Married",tbl_Employees[[#This Row],[Attrition_Flag]]=1),1,0)</f>
        <v>0</v>
      </c>
      <c r="AO1152">
        <v>1</v>
      </c>
      <c r="AP1152">
        <f>IF(OR(tbl_Employees[[#This Row],[WorkLifeBalance]]=1,tbl_Employees[[#This Row],[WorkLifeBalance]]=2),1,0)</f>
        <v>0</v>
      </c>
    </row>
    <row r="1153" spans="1:42" x14ac:dyDescent="0.3">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c r="AJ1153">
        <v>1</v>
      </c>
      <c r="AK1153" t="str">
        <f>VLOOKUP(tbl_Employees[[#This Row],[Fake_Performance]],Perf_Bands!$B:$C,2,FALSE)</f>
        <v>Performance Improvement Plan</v>
      </c>
      <c r="AL1153">
        <f>IF(tbl_Employees[[#This Row],[Attrition]]="Yes",1,0)</f>
        <v>0</v>
      </c>
      <c r="AM1153">
        <f>IF(AND(tbl_Employees[[#This Row],[Gender]]="Female",tbl_Employees[[#This Row],[Attrition_Flag]]=1),1,0)</f>
        <v>0</v>
      </c>
      <c r="AN1153">
        <f>IF(AND(tbl_Employees[[#This Row],[MaritalStatus]]="Married",tbl_Employees[[#This Row],[Attrition_Flag]]=1),1,0)</f>
        <v>0</v>
      </c>
      <c r="AO1153">
        <v>1</v>
      </c>
      <c r="AP1153">
        <f>IF(OR(tbl_Employees[[#This Row],[WorkLifeBalance]]=1,tbl_Employees[[#This Row],[WorkLifeBalance]]=2),1,0)</f>
        <v>1</v>
      </c>
    </row>
    <row r="1154" spans="1:42" x14ac:dyDescent="0.3">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c r="AJ1154">
        <v>3</v>
      </c>
      <c r="AK1154" t="str">
        <f>VLOOKUP(tbl_Employees[[#This Row],[Fake_Performance]],Perf_Bands!$B:$C,2,FALSE)</f>
        <v>To be Improved</v>
      </c>
      <c r="AL1154">
        <f>IF(tbl_Employees[[#This Row],[Attrition]]="Yes",1,0)</f>
        <v>0</v>
      </c>
      <c r="AM1154">
        <f>IF(AND(tbl_Employees[[#This Row],[Gender]]="Female",tbl_Employees[[#This Row],[Attrition_Flag]]=1),1,0)</f>
        <v>0</v>
      </c>
      <c r="AN1154">
        <f>IF(AND(tbl_Employees[[#This Row],[MaritalStatus]]="Married",tbl_Employees[[#This Row],[Attrition_Flag]]=1),1,0)</f>
        <v>0</v>
      </c>
      <c r="AO1154">
        <v>1</v>
      </c>
      <c r="AP1154">
        <f>IF(OR(tbl_Employees[[#This Row],[WorkLifeBalance]]=1,tbl_Employees[[#This Row],[WorkLifeBalance]]=2),1,0)</f>
        <v>0</v>
      </c>
    </row>
    <row r="1155" spans="1:42" x14ac:dyDescent="0.3">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c r="AJ1155">
        <v>4</v>
      </c>
      <c r="AK1155" t="str">
        <f>VLOOKUP(tbl_Employees[[#This Row],[Fake_Performance]],Perf_Bands!$B:$C,2,FALSE)</f>
        <v>High Performer</v>
      </c>
      <c r="AL1155">
        <f>IF(tbl_Employees[[#This Row],[Attrition]]="Yes",1,0)</f>
        <v>1</v>
      </c>
      <c r="AM1155">
        <f>IF(AND(tbl_Employees[[#This Row],[Gender]]="Female",tbl_Employees[[#This Row],[Attrition_Flag]]=1),1,0)</f>
        <v>1</v>
      </c>
      <c r="AN1155">
        <f>IF(AND(tbl_Employees[[#This Row],[MaritalStatus]]="Married",tbl_Employees[[#This Row],[Attrition_Flag]]=1),1,0)</f>
        <v>0</v>
      </c>
      <c r="AO1155">
        <v>1</v>
      </c>
      <c r="AP1155">
        <f>IF(OR(tbl_Employees[[#This Row],[WorkLifeBalance]]=1,tbl_Employees[[#This Row],[WorkLifeBalance]]=2),1,0)</f>
        <v>0</v>
      </c>
    </row>
    <row r="1156" spans="1:42" x14ac:dyDescent="0.3">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c r="AJ1156">
        <v>5</v>
      </c>
      <c r="AK1156" t="str">
        <f>VLOOKUP(tbl_Employees[[#This Row],[Fake_Performance]],Perf_Bands!$B:$C,2,FALSE)</f>
        <v>High Performer</v>
      </c>
      <c r="AL1156">
        <f>IF(tbl_Employees[[#This Row],[Attrition]]="Yes",1,0)</f>
        <v>0</v>
      </c>
      <c r="AM1156">
        <f>IF(AND(tbl_Employees[[#This Row],[Gender]]="Female",tbl_Employees[[#This Row],[Attrition_Flag]]=1),1,0)</f>
        <v>0</v>
      </c>
      <c r="AN1156">
        <f>IF(AND(tbl_Employees[[#This Row],[MaritalStatus]]="Married",tbl_Employees[[#This Row],[Attrition_Flag]]=1),1,0)</f>
        <v>0</v>
      </c>
      <c r="AO1156">
        <v>1</v>
      </c>
      <c r="AP1156">
        <f>IF(OR(tbl_Employees[[#This Row],[WorkLifeBalance]]=1,tbl_Employees[[#This Row],[WorkLifeBalance]]=2),1,0)</f>
        <v>0</v>
      </c>
    </row>
    <row r="1157" spans="1:42" x14ac:dyDescent="0.3">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c r="AJ1157">
        <v>2</v>
      </c>
      <c r="AK1157" t="str">
        <f>VLOOKUP(tbl_Employees[[#This Row],[Fake_Performance]],Perf_Bands!$B:$C,2,FALSE)</f>
        <v>To be Improved</v>
      </c>
      <c r="AL1157">
        <f>IF(tbl_Employees[[#This Row],[Attrition]]="Yes",1,0)</f>
        <v>0</v>
      </c>
      <c r="AM1157">
        <f>IF(AND(tbl_Employees[[#This Row],[Gender]]="Female",tbl_Employees[[#This Row],[Attrition_Flag]]=1),1,0)</f>
        <v>0</v>
      </c>
      <c r="AN1157">
        <f>IF(AND(tbl_Employees[[#This Row],[MaritalStatus]]="Married",tbl_Employees[[#This Row],[Attrition_Flag]]=1),1,0)</f>
        <v>0</v>
      </c>
      <c r="AO1157">
        <v>1</v>
      </c>
      <c r="AP1157">
        <f>IF(OR(tbl_Employees[[#This Row],[WorkLifeBalance]]=1,tbl_Employees[[#This Row],[WorkLifeBalance]]=2),1,0)</f>
        <v>0</v>
      </c>
    </row>
    <row r="1158" spans="1:42" x14ac:dyDescent="0.3">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c r="AJ1158">
        <v>3</v>
      </c>
      <c r="AK1158" t="str">
        <f>VLOOKUP(tbl_Employees[[#This Row],[Fake_Performance]],Perf_Bands!$B:$C,2,FALSE)</f>
        <v>To be Improved</v>
      </c>
      <c r="AL1158">
        <f>IF(tbl_Employees[[#This Row],[Attrition]]="Yes",1,0)</f>
        <v>0</v>
      </c>
      <c r="AM1158">
        <f>IF(AND(tbl_Employees[[#This Row],[Gender]]="Female",tbl_Employees[[#This Row],[Attrition_Flag]]=1),1,0)</f>
        <v>0</v>
      </c>
      <c r="AN1158">
        <f>IF(AND(tbl_Employees[[#This Row],[MaritalStatus]]="Married",tbl_Employees[[#This Row],[Attrition_Flag]]=1),1,0)</f>
        <v>0</v>
      </c>
      <c r="AO1158">
        <v>1</v>
      </c>
      <c r="AP1158">
        <f>IF(OR(tbl_Employees[[#This Row],[WorkLifeBalance]]=1,tbl_Employees[[#This Row],[WorkLifeBalance]]=2),1,0)</f>
        <v>0</v>
      </c>
    </row>
    <row r="1159" spans="1:42" x14ac:dyDescent="0.3">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c r="AJ1159">
        <v>5</v>
      </c>
      <c r="AK1159" t="str">
        <f>VLOOKUP(tbl_Employees[[#This Row],[Fake_Performance]],Perf_Bands!$B:$C,2,FALSE)</f>
        <v>High Performer</v>
      </c>
      <c r="AL1159">
        <f>IF(tbl_Employees[[#This Row],[Attrition]]="Yes",1,0)</f>
        <v>0</v>
      </c>
      <c r="AM1159">
        <f>IF(AND(tbl_Employees[[#This Row],[Gender]]="Female",tbl_Employees[[#This Row],[Attrition_Flag]]=1),1,0)</f>
        <v>0</v>
      </c>
      <c r="AN1159">
        <f>IF(AND(tbl_Employees[[#This Row],[MaritalStatus]]="Married",tbl_Employees[[#This Row],[Attrition_Flag]]=1),1,0)</f>
        <v>0</v>
      </c>
      <c r="AO1159">
        <v>1</v>
      </c>
      <c r="AP1159">
        <f>IF(OR(tbl_Employees[[#This Row],[WorkLifeBalance]]=1,tbl_Employees[[#This Row],[WorkLifeBalance]]=2),1,0)</f>
        <v>0</v>
      </c>
    </row>
    <row r="1160" spans="1:42" x14ac:dyDescent="0.3">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c r="AJ1160">
        <v>1</v>
      </c>
      <c r="AK1160" t="str">
        <f>VLOOKUP(tbl_Employees[[#This Row],[Fake_Performance]],Perf_Bands!$B:$C,2,FALSE)</f>
        <v>Performance Improvement Plan</v>
      </c>
      <c r="AL1160">
        <f>IF(tbl_Employees[[#This Row],[Attrition]]="Yes",1,0)</f>
        <v>0</v>
      </c>
      <c r="AM1160">
        <f>IF(AND(tbl_Employees[[#This Row],[Gender]]="Female",tbl_Employees[[#This Row],[Attrition_Flag]]=1),1,0)</f>
        <v>0</v>
      </c>
      <c r="AN1160">
        <f>IF(AND(tbl_Employees[[#This Row],[MaritalStatus]]="Married",tbl_Employees[[#This Row],[Attrition_Flag]]=1),1,0)</f>
        <v>0</v>
      </c>
      <c r="AO1160">
        <v>1</v>
      </c>
      <c r="AP1160">
        <f>IF(OR(tbl_Employees[[#This Row],[WorkLifeBalance]]=1,tbl_Employees[[#This Row],[WorkLifeBalance]]=2),1,0)</f>
        <v>1</v>
      </c>
    </row>
    <row r="1161" spans="1:42" x14ac:dyDescent="0.3">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c r="AJ1161">
        <v>4</v>
      </c>
      <c r="AK1161" t="str">
        <f>VLOOKUP(tbl_Employees[[#This Row],[Fake_Performance]],Perf_Bands!$B:$C,2,FALSE)</f>
        <v>High Performer</v>
      </c>
      <c r="AL1161">
        <f>IF(tbl_Employees[[#This Row],[Attrition]]="Yes",1,0)</f>
        <v>0</v>
      </c>
      <c r="AM1161">
        <f>IF(AND(tbl_Employees[[#This Row],[Gender]]="Female",tbl_Employees[[#This Row],[Attrition_Flag]]=1),1,0)</f>
        <v>0</v>
      </c>
      <c r="AN1161">
        <f>IF(AND(tbl_Employees[[#This Row],[MaritalStatus]]="Married",tbl_Employees[[#This Row],[Attrition_Flag]]=1),1,0)</f>
        <v>0</v>
      </c>
      <c r="AO1161">
        <v>1</v>
      </c>
      <c r="AP1161">
        <f>IF(OR(tbl_Employees[[#This Row],[WorkLifeBalance]]=1,tbl_Employees[[#This Row],[WorkLifeBalance]]=2),1,0)</f>
        <v>1</v>
      </c>
    </row>
    <row r="1162" spans="1:42" x14ac:dyDescent="0.3">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c r="AJ1162">
        <v>1</v>
      </c>
      <c r="AK1162" t="str">
        <f>VLOOKUP(tbl_Employees[[#This Row],[Fake_Performance]],Perf_Bands!$B:$C,2,FALSE)</f>
        <v>Performance Improvement Plan</v>
      </c>
      <c r="AL1162">
        <f>IF(tbl_Employees[[#This Row],[Attrition]]="Yes",1,0)</f>
        <v>0</v>
      </c>
      <c r="AM1162">
        <f>IF(AND(tbl_Employees[[#This Row],[Gender]]="Female",tbl_Employees[[#This Row],[Attrition_Flag]]=1),1,0)</f>
        <v>0</v>
      </c>
      <c r="AN1162">
        <f>IF(AND(tbl_Employees[[#This Row],[MaritalStatus]]="Married",tbl_Employees[[#This Row],[Attrition_Flag]]=1),1,0)</f>
        <v>0</v>
      </c>
      <c r="AO1162">
        <v>1</v>
      </c>
      <c r="AP1162">
        <f>IF(OR(tbl_Employees[[#This Row],[WorkLifeBalance]]=1,tbl_Employees[[#This Row],[WorkLifeBalance]]=2),1,0)</f>
        <v>0</v>
      </c>
    </row>
    <row r="1163" spans="1:42" x14ac:dyDescent="0.3">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c r="AJ1163">
        <v>1</v>
      </c>
      <c r="AK1163" t="str">
        <f>VLOOKUP(tbl_Employees[[#This Row],[Fake_Performance]],Perf_Bands!$B:$C,2,FALSE)</f>
        <v>Performance Improvement Plan</v>
      </c>
      <c r="AL1163">
        <f>IF(tbl_Employees[[#This Row],[Attrition]]="Yes",1,0)</f>
        <v>0</v>
      </c>
      <c r="AM1163">
        <f>IF(AND(tbl_Employees[[#This Row],[Gender]]="Female",tbl_Employees[[#This Row],[Attrition_Flag]]=1),1,0)</f>
        <v>0</v>
      </c>
      <c r="AN1163">
        <f>IF(AND(tbl_Employees[[#This Row],[MaritalStatus]]="Married",tbl_Employees[[#This Row],[Attrition_Flag]]=1),1,0)</f>
        <v>0</v>
      </c>
      <c r="AO1163">
        <v>1</v>
      </c>
      <c r="AP1163">
        <f>IF(OR(tbl_Employees[[#This Row],[WorkLifeBalance]]=1,tbl_Employees[[#This Row],[WorkLifeBalance]]=2),1,0)</f>
        <v>0</v>
      </c>
    </row>
    <row r="1164" spans="1:42" x14ac:dyDescent="0.3">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c r="AJ1164">
        <v>2</v>
      </c>
      <c r="AK1164" t="str">
        <f>VLOOKUP(tbl_Employees[[#This Row],[Fake_Performance]],Perf_Bands!$B:$C,2,FALSE)</f>
        <v>To be Improved</v>
      </c>
      <c r="AL1164">
        <f>IF(tbl_Employees[[#This Row],[Attrition]]="Yes",1,0)</f>
        <v>1</v>
      </c>
      <c r="AM1164">
        <f>IF(AND(tbl_Employees[[#This Row],[Gender]]="Female",tbl_Employees[[#This Row],[Attrition_Flag]]=1),1,0)</f>
        <v>0</v>
      </c>
      <c r="AN1164">
        <f>IF(AND(tbl_Employees[[#This Row],[MaritalStatus]]="Married",tbl_Employees[[#This Row],[Attrition_Flag]]=1),1,0)</f>
        <v>1</v>
      </c>
      <c r="AO1164">
        <v>1</v>
      </c>
      <c r="AP1164">
        <f>IF(OR(tbl_Employees[[#This Row],[WorkLifeBalance]]=1,tbl_Employees[[#This Row],[WorkLifeBalance]]=2),1,0)</f>
        <v>0</v>
      </c>
    </row>
    <row r="1165" spans="1:42" x14ac:dyDescent="0.3">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c r="AJ1165">
        <v>2</v>
      </c>
      <c r="AK1165" t="str">
        <f>VLOOKUP(tbl_Employees[[#This Row],[Fake_Performance]],Perf_Bands!$B:$C,2,FALSE)</f>
        <v>To be Improved</v>
      </c>
      <c r="AL1165">
        <f>IF(tbl_Employees[[#This Row],[Attrition]]="Yes",1,0)</f>
        <v>0</v>
      </c>
      <c r="AM1165">
        <f>IF(AND(tbl_Employees[[#This Row],[Gender]]="Female",tbl_Employees[[#This Row],[Attrition_Flag]]=1),1,0)</f>
        <v>0</v>
      </c>
      <c r="AN1165">
        <f>IF(AND(tbl_Employees[[#This Row],[MaritalStatus]]="Married",tbl_Employees[[#This Row],[Attrition_Flag]]=1),1,0)</f>
        <v>0</v>
      </c>
      <c r="AO1165">
        <v>1</v>
      </c>
      <c r="AP1165">
        <f>IF(OR(tbl_Employees[[#This Row],[WorkLifeBalance]]=1,tbl_Employees[[#This Row],[WorkLifeBalance]]=2),1,0)</f>
        <v>1</v>
      </c>
    </row>
    <row r="1166" spans="1:42" x14ac:dyDescent="0.3">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c r="AJ1166">
        <v>2</v>
      </c>
      <c r="AK1166" t="str">
        <f>VLOOKUP(tbl_Employees[[#This Row],[Fake_Performance]],Perf_Bands!$B:$C,2,FALSE)</f>
        <v>To be Improved</v>
      </c>
      <c r="AL1166">
        <f>IF(tbl_Employees[[#This Row],[Attrition]]="Yes",1,0)</f>
        <v>0</v>
      </c>
      <c r="AM1166">
        <f>IF(AND(tbl_Employees[[#This Row],[Gender]]="Female",tbl_Employees[[#This Row],[Attrition_Flag]]=1),1,0)</f>
        <v>0</v>
      </c>
      <c r="AN1166">
        <f>IF(AND(tbl_Employees[[#This Row],[MaritalStatus]]="Married",tbl_Employees[[#This Row],[Attrition_Flag]]=1),1,0)</f>
        <v>0</v>
      </c>
      <c r="AO1166">
        <v>1</v>
      </c>
      <c r="AP1166">
        <f>IF(OR(tbl_Employees[[#This Row],[WorkLifeBalance]]=1,tbl_Employees[[#This Row],[WorkLifeBalance]]=2),1,0)</f>
        <v>1</v>
      </c>
    </row>
    <row r="1167" spans="1:42" x14ac:dyDescent="0.3">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c r="AJ1167">
        <v>4</v>
      </c>
      <c r="AK1167" t="str">
        <f>VLOOKUP(tbl_Employees[[#This Row],[Fake_Performance]],Perf_Bands!$B:$C,2,FALSE)</f>
        <v>High Performer</v>
      </c>
      <c r="AL1167">
        <f>IF(tbl_Employees[[#This Row],[Attrition]]="Yes",1,0)</f>
        <v>0</v>
      </c>
      <c r="AM1167">
        <f>IF(AND(tbl_Employees[[#This Row],[Gender]]="Female",tbl_Employees[[#This Row],[Attrition_Flag]]=1),1,0)</f>
        <v>0</v>
      </c>
      <c r="AN1167">
        <f>IF(AND(tbl_Employees[[#This Row],[MaritalStatus]]="Married",tbl_Employees[[#This Row],[Attrition_Flag]]=1),1,0)</f>
        <v>0</v>
      </c>
      <c r="AO1167">
        <v>1</v>
      </c>
      <c r="AP1167">
        <f>IF(OR(tbl_Employees[[#This Row],[WorkLifeBalance]]=1,tbl_Employees[[#This Row],[WorkLifeBalance]]=2),1,0)</f>
        <v>0</v>
      </c>
    </row>
    <row r="1168" spans="1:42" x14ac:dyDescent="0.3">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c r="AJ1168">
        <v>5</v>
      </c>
      <c r="AK1168" t="str">
        <f>VLOOKUP(tbl_Employees[[#This Row],[Fake_Performance]],Perf_Bands!$B:$C,2,FALSE)</f>
        <v>High Performer</v>
      </c>
      <c r="AL1168">
        <f>IF(tbl_Employees[[#This Row],[Attrition]]="Yes",1,0)</f>
        <v>0</v>
      </c>
      <c r="AM1168">
        <f>IF(AND(tbl_Employees[[#This Row],[Gender]]="Female",tbl_Employees[[#This Row],[Attrition_Flag]]=1),1,0)</f>
        <v>0</v>
      </c>
      <c r="AN1168">
        <f>IF(AND(tbl_Employees[[#This Row],[MaritalStatus]]="Married",tbl_Employees[[#This Row],[Attrition_Flag]]=1),1,0)</f>
        <v>0</v>
      </c>
      <c r="AO1168">
        <v>1</v>
      </c>
      <c r="AP1168">
        <f>IF(OR(tbl_Employees[[#This Row],[WorkLifeBalance]]=1,tbl_Employees[[#This Row],[WorkLifeBalance]]=2),1,0)</f>
        <v>0</v>
      </c>
    </row>
    <row r="1169" spans="1:42" x14ac:dyDescent="0.3">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c r="AJ1169">
        <v>3</v>
      </c>
      <c r="AK1169" t="str">
        <f>VLOOKUP(tbl_Employees[[#This Row],[Fake_Performance]],Perf_Bands!$B:$C,2,FALSE)</f>
        <v>To be Improved</v>
      </c>
      <c r="AL1169">
        <f>IF(tbl_Employees[[#This Row],[Attrition]]="Yes",1,0)</f>
        <v>1</v>
      </c>
      <c r="AM1169">
        <f>IF(AND(tbl_Employees[[#This Row],[Gender]]="Female",tbl_Employees[[#This Row],[Attrition_Flag]]=1),1,0)</f>
        <v>0</v>
      </c>
      <c r="AN1169">
        <f>IF(AND(tbl_Employees[[#This Row],[MaritalStatus]]="Married",tbl_Employees[[#This Row],[Attrition_Flag]]=1),1,0)</f>
        <v>0</v>
      </c>
      <c r="AO1169">
        <v>1</v>
      </c>
      <c r="AP1169">
        <f>IF(OR(tbl_Employees[[#This Row],[WorkLifeBalance]]=1,tbl_Employees[[#This Row],[WorkLifeBalance]]=2),1,0)</f>
        <v>1</v>
      </c>
    </row>
    <row r="1170" spans="1:42" x14ac:dyDescent="0.3">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c r="AJ1170">
        <v>3</v>
      </c>
      <c r="AK1170" t="str">
        <f>VLOOKUP(tbl_Employees[[#This Row],[Fake_Performance]],Perf_Bands!$B:$C,2,FALSE)</f>
        <v>To be Improved</v>
      </c>
      <c r="AL1170">
        <f>IF(tbl_Employees[[#This Row],[Attrition]]="Yes",1,0)</f>
        <v>0</v>
      </c>
      <c r="AM1170">
        <f>IF(AND(tbl_Employees[[#This Row],[Gender]]="Female",tbl_Employees[[#This Row],[Attrition_Flag]]=1),1,0)</f>
        <v>0</v>
      </c>
      <c r="AN1170">
        <f>IF(AND(tbl_Employees[[#This Row],[MaritalStatus]]="Married",tbl_Employees[[#This Row],[Attrition_Flag]]=1),1,0)</f>
        <v>0</v>
      </c>
      <c r="AO1170">
        <v>1</v>
      </c>
      <c r="AP1170">
        <f>IF(OR(tbl_Employees[[#This Row],[WorkLifeBalance]]=1,tbl_Employees[[#This Row],[WorkLifeBalance]]=2),1,0)</f>
        <v>0</v>
      </c>
    </row>
    <row r="1171" spans="1:42" x14ac:dyDescent="0.3">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c r="AJ1171">
        <v>5</v>
      </c>
      <c r="AK1171" t="str">
        <f>VLOOKUP(tbl_Employees[[#This Row],[Fake_Performance]],Perf_Bands!$B:$C,2,FALSE)</f>
        <v>High Performer</v>
      </c>
      <c r="AL1171">
        <f>IF(tbl_Employees[[#This Row],[Attrition]]="Yes",1,0)</f>
        <v>0</v>
      </c>
      <c r="AM1171">
        <f>IF(AND(tbl_Employees[[#This Row],[Gender]]="Female",tbl_Employees[[#This Row],[Attrition_Flag]]=1),1,0)</f>
        <v>0</v>
      </c>
      <c r="AN1171">
        <f>IF(AND(tbl_Employees[[#This Row],[MaritalStatus]]="Married",tbl_Employees[[#This Row],[Attrition_Flag]]=1),1,0)</f>
        <v>0</v>
      </c>
      <c r="AO1171">
        <v>1</v>
      </c>
      <c r="AP1171">
        <f>IF(OR(tbl_Employees[[#This Row],[WorkLifeBalance]]=1,tbl_Employees[[#This Row],[WorkLifeBalance]]=2),1,0)</f>
        <v>0</v>
      </c>
    </row>
    <row r="1172" spans="1:42" x14ac:dyDescent="0.3">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c r="AJ1172">
        <v>1</v>
      </c>
      <c r="AK1172" t="str">
        <f>VLOOKUP(tbl_Employees[[#This Row],[Fake_Performance]],Perf_Bands!$B:$C,2,FALSE)</f>
        <v>Performance Improvement Plan</v>
      </c>
      <c r="AL1172">
        <f>IF(tbl_Employees[[#This Row],[Attrition]]="Yes",1,0)</f>
        <v>0</v>
      </c>
      <c r="AM1172">
        <f>IF(AND(tbl_Employees[[#This Row],[Gender]]="Female",tbl_Employees[[#This Row],[Attrition_Flag]]=1),1,0)</f>
        <v>0</v>
      </c>
      <c r="AN1172">
        <f>IF(AND(tbl_Employees[[#This Row],[MaritalStatus]]="Married",tbl_Employees[[#This Row],[Attrition_Flag]]=1),1,0)</f>
        <v>0</v>
      </c>
      <c r="AO1172">
        <v>1</v>
      </c>
      <c r="AP1172">
        <f>IF(OR(tbl_Employees[[#This Row],[WorkLifeBalance]]=1,tbl_Employees[[#This Row],[WorkLifeBalance]]=2),1,0)</f>
        <v>1</v>
      </c>
    </row>
    <row r="1173" spans="1:42" x14ac:dyDescent="0.3">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c r="AJ1173">
        <v>1</v>
      </c>
      <c r="AK1173" t="str">
        <f>VLOOKUP(tbl_Employees[[#This Row],[Fake_Performance]],Perf_Bands!$B:$C,2,FALSE)</f>
        <v>Performance Improvement Plan</v>
      </c>
      <c r="AL1173">
        <f>IF(tbl_Employees[[#This Row],[Attrition]]="Yes",1,0)</f>
        <v>1</v>
      </c>
      <c r="AM1173">
        <f>IF(AND(tbl_Employees[[#This Row],[Gender]]="Female",tbl_Employees[[#This Row],[Attrition_Flag]]=1),1,0)</f>
        <v>0</v>
      </c>
      <c r="AN1173">
        <f>IF(AND(tbl_Employees[[#This Row],[MaritalStatus]]="Married",tbl_Employees[[#This Row],[Attrition_Flag]]=1),1,0)</f>
        <v>0</v>
      </c>
      <c r="AO1173">
        <v>1</v>
      </c>
      <c r="AP1173">
        <f>IF(OR(tbl_Employees[[#This Row],[WorkLifeBalance]]=1,tbl_Employees[[#This Row],[WorkLifeBalance]]=2),1,0)</f>
        <v>1</v>
      </c>
    </row>
    <row r="1174" spans="1:42" x14ac:dyDescent="0.3">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c r="AJ1174">
        <v>2</v>
      </c>
      <c r="AK1174" t="str">
        <f>VLOOKUP(tbl_Employees[[#This Row],[Fake_Performance]],Perf_Bands!$B:$C,2,FALSE)</f>
        <v>To be Improved</v>
      </c>
      <c r="AL1174">
        <f>IF(tbl_Employees[[#This Row],[Attrition]]="Yes",1,0)</f>
        <v>0</v>
      </c>
      <c r="AM1174">
        <f>IF(AND(tbl_Employees[[#This Row],[Gender]]="Female",tbl_Employees[[#This Row],[Attrition_Flag]]=1),1,0)</f>
        <v>0</v>
      </c>
      <c r="AN1174">
        <f>IF(AND(tbl_Employees[[#This Row],[MaritalStatus]]="Married",tbl_Employees[[#This Row],[Attrition_Flag]]=1),1,0)</f>
        <v>0</v>
      </c>
      <c r="AO1174">
        <v>1</v>
      </c>
      <c r="AP1174">
        <f>IF(OR(tbl_Employees[[#This Row],[WorkLifeBalance]]=1,tbl_Employees[[#This Row],[WorkLifeBalance]]=2),1,0)</f>
        <v>0</v>
      </c>
    </row>
    <row r="1175" spans="1:42" x14ac:dyDescent="0.3">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c r="AJ1175">
        <v>4</v>
      </c>
      <c r="AK1175" t="str">
        <f>VLOOKUP(tbl_Employees[[#This Row],[Fake_Performance]],Perf_Bands!$B:$C,2,FALSE)</f>
        <v>High Performer</v>
      </c>
      <c r="AL1175">
        <f>IF(tbl_Employees[[#This Row],[Attrition]]="Yes",1,0)</f>
        <v>0</v>
      </c>
      <c r="AM1175">
        <f>IF(AND(tbl_Employees[[#This Row],[Gender]]="Female",tbl_Employees[[#This Row],[Attrition_Flag]]=1),1,0)</f>
        <v>0</v>
      </c>
      <c r="AN1175">
        <f>IF(AND(tbl_Employees[[#This Row],[MaritalStatus]]="Married",tbl_Employees[[#This Row],[Attrition_Flag]]=1),1,0)</f>
        <v>0</v>
      </c>
      <c r="AO1175">
        <v>1</v>
      </c>
      <c r="AP1175">
        <f>IF(OR(tbl_Employees[[#This Row],[WorkLifeBalance]]=1,tbl_Employees[[#This Row],[WorkLifeBalance]]=2),1,0)</f>
        <v>0</v>
      </c>
    </row>
    <row r="1176" spans="1:42" x14ac:dyDescent="0.3">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c r="AJ1176">
        <v>1</v>
      </c>
      <c r="AK1176" t="str">
        <f>VLOOKUP(tbl_Employees[[#This Row],[Fake_Performance]],Perf_Bands!$B:$C,2,FALSE)</f>
        <v>Performance Improvement Plan</v>
      </c>
      <c r="AL1176">
        <f>IF(tbl_Employees[[#This Row],[Attrition]]="Yes",1,0)</f>
        <v>0</v>
      </c>
      <c r="AM1176">
        <f>IF(AND(tbl_Employees[[#This Row],[Gender]]="Female",tbl_Employees[[#This Row],[Attrition_Flag]]=1),1,0)</f>
        <v>0</v>
      </c>
      <c r="AN1176">
        <f>IF(AND(tbl_Employees[[#This Row],[MaritalStatus]]="Married",tbl_Employees[[#This Row],[Attrition_Flag]]=1),1,0)</f>
        <v>0</v>
      </c>
      <c r="AO1176">
        <v>1</v>
      </c>
      <c r="AP1176">
        <f>IF(OR(tbl_Employees[[#This Row],[WorkLifeBalance]]=1,tbl_Employees[[#This Row],[WorkLifeBalance]]=2),1,0)</f>
        <v>0</v>
      </c>
    </row>
    <row r="1177" spans="1:42" x14ac:dyDescent="0.3">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c r="AJ1177">
        <v>3</v>
      </c>
      <c r="AK1177" t="str">
        <f>VLOOKUP(tbl_Employees[[#This Row],[Fake_Performance]],Perf_Bands!$B:$C,2,FALSE)</f>
        <v>To be Improved</v>
      </c>
      <c r="AL1177">
        <f>IF(tbl_Employees[[#This Row],[Attrition]]="Yes",1,0)</f>
        <v>0</v>
      </c>
      <c r="AM1177">
        <f>IF(AND(tbl_Employees[[#This Row],[Gender]]="Female",tbl_Employees[[#This Row],[Attrition_Flag]]=1),1,0)</f>
        <v>0</v>
      </c>
      <c r="AN1177">
        <f>IF(AND(tbl_Employees[[#This Row],[MaritalStatus]]="Married",tbl_Employees[[#This Row],[Attrition_Flag]]=1),1,0)</f>
        <v>0</v>
      </c>
      <c r="AO1177">
        <v>1</v>
      </c>
      <c r="AP1177">
        <f>IF(OR(tbl_Employees[[#This Row],[WorkLifeBalance]]=1,tbl_Employees[[#This Row],[WorkLifeBalance]]=2),1,0)</f>
        <v>0</v>
      </c>
    </row>
    <row r="1178" spans="1:42" x14ac:dyDescent="0.3">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c r="AJ1178">
        <v>3</v>
      </c>
      <c r="AK1178" t="str">
        <f>VLOOKUP(tbl_Employees[[#This Row],[Fake_Performance]],Perf_Bands!$B:$C,2,FALSE)</f>
        <v>To be Improved</v>
      </c>
      <c r="AL1178">
        <f>IF(tbl_Employees[[#This Row],[Attrition]]="Yes",1,0)</f>
        <v>0</v>
      </c>
      <c r="AM1178">
        <f>IF(AND(tbl_Employees[[#This Row],[Gender]]="Female",tbl_Employees[[#This Row],[Attrition_Flag]]=1),1,0)</f>
        <v>0</v>
      </c>
      <c r="AN1178">
        <f>IF(AND(tbl_Employees[[#This Row],[MaritalStatus]]="Married",tbl_Employees[[#This Row],[Attrition_Flag]]=1),1,0)</f>
        <v>0</v>
      </c>
      <c r="AO1178">
        <v>1</v>
      </c>
      <c r="AP1178">
        <f>IF(OR(tbl_Employees[[#This Row],[WorkLifeBalance]]=1,tbl_Employees[[#This Row],[WorkLifeBalance]]=2),1,0)</f>
        <v>0</v>
      </c>
    </row>
    <row r="1179" spans="1:42" x14ac:dyDescent="0.3">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c r="AJ1179">
        <v>5</v>
      </c>
      <c r="AK1179" t="str">
        <f>VLOOKUP(tbl_Employees[[#This Row],[Fake_Performance]],Perf_Bands!$B:$C,2,FALSE)</f>
        <v>High Performer</v>
      </c>
      <c r="AL1179">
        <f>IF(tbl_Employees[[#This Row],[Attrition]]="Yes",1,0)</f>
        <v>0</v>
      </c>
      <c r="AM1179">
        <f>IF(AND(tbl_Employees[[#This Row],[Gender]]="Female",tbl_Employees[[#This Row],[Attrition_Flag]]=1),1,0)</f>
        <v>0</v>
      </c>
      <c r="AN1179">
        <f>IF(AND(tbl_Employees[[#This Row],[MaritalStatus]]="Married",tbl_Employees[[#This Row],[Attrition_Flag]]=1),1,0)</f>
        <v>0</v>
      </c>
      <c r="AO1179">
        <v>1</v>
      </c>
      <c r="AP1179">
        <f>IF(OR(tbl_Employees[[#This Row],[WorkLifeBalance]]=1,tbl_Employees[[#This Row],[WorkLifeBalance]]=2),1,0)</f>
        <v>0</v>
      </c>
    </row>
    <row r="1180" spans="1:42" x14ac:dyDescent="0.3">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c r="AJ1180">
        <v>2</v>
      </c>
      <c r="AK1180" t="str">
        <f>VLOOKUP(tbl_Employees[[#This Row],[Fake_Performance]],Perf_Bands!$B:$C,2,FALSE)</f>
        <v>To be Improved</v>
      </c>
      <c r="AL1180">
        <f>IF(tbl_Employees[[#This Row],[Attrition]]="Yes",1,0)</f>
        <v>0</v>
      </c>
      <c r="AM1180">
        <f>IF(AND(tbl_Employees[[#This Row],[Gender]]="Female",tbl_Employees[[#This Row],[Attrition_Flag]]=1),1,0)</f>
        <v>0</v>
      </c>
      <c r="AN1180">
        <f>IF(AND(tbl_Employees[[#This Row],[MaritalStatus]]="Married",tbl_Employees[[#This Row],[Attrition_Flag]]=1),1,0)</f>
        <v>0</v>
      </c>
      <c r="AO1180">
        <v>1</v>
      </c>
      <c r="AP1180">
        <f>IF(OR(tbl_Employees[[#This Row],[WorkLifeBalance]]=1,tbl_Employees[[#This Row],[WorkLifeBalance]]=2),1,0)</f>
        <v>0</v>
      </c>
    </row>
    <row r="1181" spans="1:42" x14ac:dyDescent="0.3">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c r="AJ1181">
        <v>5</v>
      </c>
      <c r="AK1181" t="str">
        <f>VLOOKUP(tbl_Employees[[#This Row],[Fake_Performance]],Perf_Bands!$B:$C,2,FALSE)</f>
        <v>High Performer</v>
      </c>
      <c r="AL1181">
        <f>IF(tbl_Employees[[#This Row],[Attrition]]="Yes",1,0)</f>
        <v>0</v>
      </c>
      <c r="AM1181">
        <f>IF(AND(tbl_Employees[[#This Row],[Gender]]="Female",tbl_Employees[[#This Row],[Attrition_Flag]]=1),1,0)</f>
        <v>0</v>
      </c>
      <c r="AN1181">
        <f>IF(AND(tbl_Employees[[#This Row],[MaritalStatus]]="Married",tbl_Employees[[#This Row],[Attrition_Flag]]=1),1,0)</f>
        <v>0</v>
      </c>
      <c r="AO1181">
        <v>1</v>
      </c>
      <c r="AP1181">
        <f>IF(OR(tbl_Employees[[#This Row],[WorkLifeBalance]]=1,tbl_Employees[[#This Row],[WorkLifeBalance]]=2),1,0)</f>
        <v>0</v>
      </c>
    </row>
    <row r="1182" spans="1:42" x14ac:dyDescent="0.3">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c r="AJ1182">
        <v>4</v>
      </c>
      <c r="AK1182" t="str">
        <f>VLOOKUP(tbl_Employees[[#This Row],[Fake_Performance]],Perf_Bands!$B:$C,2,FALSE)</f>
        <v>High Performer</v>
      </c>
      <c r="AL1182">
        <f>IF(tbl_Employees[[#This Row],[Attrition]]="Yes",1,0)</f>
        <v>0</v>
      </c>
      <c r="AM1182">
        <f>IF(AND(tbl_Employees[[#This Row],[Gender]]="Female",tbl_Employees[[#This Row],[Attrition_Flag]]=1),1,0)</f>
        <v>0</v>
      </c>
      <c r="AN1182">
        <f>IF(AND(tbl_Employees[[#This Row],[MaritalStatus]]="Married",tbl_Employees[[#This Row],[Attrition_Flag]]=1),1,0)</f>
        <v>0</v>
      </c>
      <c r="AO1182">
        <v>1</v>
      </c>
      <c r="AP1182">
        <f>IF(OR(tbl_Employees[[#This Row],[WorkLifeBalance]]=1,tbl_Employees[[#This Row],[WorkLifeBalance]]=2),1,0)</f>
        <v>0</v>
      </c>
    </row>
    <row r="1183" spans="1:42" x14ac:dyDescent="0.3">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c r="AJ1183">
        <v>4</v>
      </c>
      <c r="AK1183" t="str">
        <f>VLOOKUP(tbl_Employees[[#This Row],[Fake_Performance]],Perf_Bands!$B:$C,2,FALSE)</f>
        <v>High Performer</v>
      </c>
      <c r="AL1183">
        <f>IF(tbl_Employees[[#This Row],[Attrition]]="Yes",1,0)</f>
        <v>0</v>
      </c>
      <c r="AM1183">
        <f>IF(AND(tbl_Employees[[#This Row],[Gender]]="Female",tbl_Employees[[#This Row],[Attrition_Flag]]=1),1,0)</f>
        <v>0</v>
      </c>
      <c r="AN1183">
        <f>IF(AND(tbl_Employees[[#This Row],[MaritalStatus]]="Married",tbl_Employees[[#This Row],[Attrition_Flag]]=1),1,0)</f>
        <v>0</v>
      </c>
      <c r="AO1183">
        <v>1</v>
      </c>
      <c r="AP1183">
        <f>IF(OR(tbl_Employees[[#This Row],[WorkLifeBalance]]=1,tbl_Employees[[#This Row],[WorkLifeBalance]]=2),1,0)</f>
        <v>0</v>
      </c>
    </row>
    <row r="1184" spans="1:42" x14ac:dyDescent="0.3">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c r="AJ1184">
        <v>4</v>
      </c>
      <c r="AK1184" t="str">
        <f>VLOOKUP(tbl_Employees[[#This Row],[Fake_Performance]],Perf_Bands!$B:$C,2,FALSE)</f>
        <v>High Performer</v>
      </c>
      <c r="AL1184">
        <f>IF(tbl_Employees[[#This Row],[Attrition]]="Yes",1,0)</f>
        <v>0</v>
      </c>
      <c r="AM1184">
        <f>IF(AND(tbl_Employees[[#This Row],[Gender]]="Female",tbl_Employees[[#This Row],[Attrition_Flag]]=1),1,0)</f>
        <v>0</v>
      </c>
      <c r="AN1184">
        <f>IF(AND(tbl_Employees[[#This Row],[MaritalStatus]]="Married",tbl_Employees[[#This Row],[Attrition_Flag]]=1),1,0)</f>
        <v>0</v>
      </c>
      <c r="AO1184">
        <v>1</v>
      </c>
      <c r="AP1184">
        <f>IF(OR(tbl_Employees[[#This Row],[WorkLifeBalance]]=1,tbl_Employees[[#This Row],[WorkLifeBalance]]=2),1,0)</f>
        <v>0</v>
      </c>
    </row>
    <row r="1185" spans="1:42" x14ac:dyDescent="0.3">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c r="AJ1185">
        <v>1</v>
      </c>
      <c r="AK1185" t="str">
        <f>VLOOKUP(tbl_Employees[[#This Row],[Fake_Performance]],Perf_Bands!$B:$C,2,FALSE)</f>
        <v>Performance Improvement Plan</v>
      </c>
      <c r="AL1185">
        <f>IF(tbl_Employees[[#This Row],[Attrition]]="Yes",1,0)</f>
        <v>0</v>
      </c>
      <c r="AM1185">
        <f>IF(AND(tbl_Employees[[#This Row],[Gender]]="Female",tbl_Employees[[#This Row],[Attrition_Flag]]=1),1,0)</f>
        <v>0</v>
      </c>
      <c r="AN1185">
        <f>IF(AND(tbl_Employees[[#This Row],[MaritalStatus]]="Married",tbl_Employees[[#This Row],[Attrition_Flag]]=1),1,0)</f>
        <v>0</v>
      </c>
      <c r="AO1185">
        <v>1</v>
      </c>
      <c r="AP1185">
        <f>IF(OR(tbl_Employees[[#This Row],[WorkLifeBalance]]=1,tbl_Employees[[#This Row],[WorkLifeBalance]]=2),1,0)</f>
        <v>0</v>
      </c>
    </row>
    <row r="1186" spans="1:42" x14ac:dyDescent="0.3">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c r="AJ1186">
        <v>4</v>
      </c>
      <c r="AK1186" t="str">
        <f>VLOOKUP(tbl_Employees[[#This Row],[Fake_Performance]],Perf_Bands!$B:$C,2,FALSE)</f>
        <v>High Performer</v>
      </c>
      <c r="AL1186">
        <f>IF(tbl_Employees[[#This Row],[Attrition]]="Yes",1,0)</f>
        <v>0</v>
      </c>
      <c r="AM1186">
        <f>IF(AND(tbl_Employees[[#This Row],[Gender]]="Female",tbl_Employees[[#This Row],[Attrition_Flag]]=1),1,0)</f>
        <v>0</v>
      </c>
      <c r="AN1186">
        <f>IF(AND(tbl_Employees[[#This Row],[MaritalStatus]]="Married",tbl_Employees[[#This Row],[Attrition_Flag]]=1),1,0)</f>
        <v>0</v>
      </c>
      <c r="AO1186">
        <v>1</v>
      </c>
      <c r="AP1186">
        <f>IF(OR(tbl_Employees[[#This Row],[WorkLifeBalance]]=1,tbl_Employees[[#This Row],[WorkLifeBalance]]=2),1,0)</f>
        <v>0</v>
      </c>
    </row>
    <row r="1187" spans="1:42" x14ac:dyDescent="0.3">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c r="AJ1187">
        <v>2</v>
      </c>
      <c r="AK1187" t="str">
        <f>VLOOKUP(tbl_Employees[[#This Row],[Fake_Performance]],Perf_Bands!$B:$C,2,FALSE)</f>
        <v>To be Improved</v>
      </c>
      <c r="AL1187">
        <f>IF(tbl_Employees[[#This Row],[Attrition]]="Yes",1,0)</f>
        <v>0</v>
      </c>
      <c r="AM1187">
        <f>IF(AND(tbl_Employees[[#This Row],[Gender]]="Female",tbl_Employees[[#This Row],[Attrition_Flag]]=1),1,0)</f>
        <v>0</v>
      </c>
      <c r="AN1187">
        <f>IF(AND(tbl_Employees[[#This Row],[MaritalStatus]]="Married",tbl_Employees[[#This Row],[Attrition_Flag]]=1),1,0)</f>
        <v>0</v>
      </c>
      <c r="AO1187">
        <v>1</v>
      </c>
      <c r="AP1187">
        <f>IF(OR(tbl_Employees[[#This Row],[WorkLifeBalance]]=1,tbl_Employees[[#This Row],[WorkLifeBalance]]=2),1,0)</f>
        <v>0</v>
      </c>
    </row>
    <row r="1188" spans="1:42" x14ac:dyDescent="0.3">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c r="AJ1188">
        <v>2</v>
      </c>
      <c r="AK1188" t="str">
        <f>VLOOKUP(tbl_Employees[[#This Row],[Fake_Performance]],Perf_Bands!$B:$C,2,FALSE)</f>
        <v>To be Improved</v>
      </c>
      <c r="AL1188">
        <f>IF(tbl_Employees[[#This Row],[Attrition]]="Yes",1,0)</f>
        <v>1</v>
      </c>
      <c r="AM1188">
        <f>IF(AND(tbl_Employees[[#This Row],[Gender]]="Female",tbl_Employees[[#This Row],[Attrition_Flag]]=1),1,0)</f>
        <v>0</v>
      </c>
      <c r="AN1188">
        <f>IF(AND(tbl_Employees[[#This Row],[MaritalStatus]]="Married",tbl_Employees[[#This Row],[Attrition_Flag]]=1),1,0)</f>
        <v>0</v>
      </c>
      <c r="AO1188">
        <v>1</v>
      </c>
      <c r="AP1188">
        <f>IF(OR(tbl_Employees[[#This Row],[WorkLifeBalance]]=1,tbl_Employees[[#This Row],[WorkLifeBalance]]=2),1,0)</f>
        <v>0</v>
      </c>
    </row>
    <row r="1189" spans="1:42" x14ac:dyDescent="0.3">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c r="AJ1189">
        <v>2</v>
      </c>
      <c r="AK1189" t="str">
        <f>VLOOKUP(tbl_Employees[[#This Row],[Fake_Performance]],Perf_Bands!$B:$C,2,FALSE)</f>
        <v>To be Improved</v>
      </c>
      <c r="AL1189">
        <f>IF(tbl_Employees[[#This Row],[Attrition]]="Yes",1,0)</f>
        <v>0</v>
      </c>
      <c r="AM1189">
        <f>IF(AND(tbl_Employees[[#This Row],[Gender]]="Female",tbl_Employees[[#This Row],[Attrition_Flag]]=1),1,0)</f>
        <v>0</v>
      </c>
      <c r="AN1189">
        <f>IF(AND(tbl_Employees[[#This Row],[MaritalStatus]]="Married",tbl_Employees[[#This Row],[Attrition_Flag]]=1),1,0)</f>
        <v>0</v>
      </c>
      <c r="AO1189">
        <v>1</v>
      </c>
      <c r="AP1189">
        <f>IF(OR(tbl_Employees[[#This Row],[WorkLifeBalance]]=1,tbl_Employees[[#This Row],[WorkLifeBalance]]=2),1,0)</f>
        <v>0</v>
      </c>
    </row>
    <row r="1190" spans="1:42" x14ac:dyDescent="0.3">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c r="AJ1190">
        <v>1</v>
      </c>
      <c r="AK1190" t="str">
        <f>VLOOKUP(tbl_Employees[[#This Row],[Fake_Performance]],Perf_Bands!$B:$C,2,FALSE)</f>
        <v>Performance Improvement Plan</v>
      </c>
      <c r="AL1190">
        <f>IF(tbl_Employees[[#This Row],[Attrition]]="Yes",1,0)</f>
        <v>0</v>
      </c>
      <c r="AM1190">
        <f>IF(AND(tbl_Employees[[#This Row],[Gender]]="Female",tbl_Employees[[#This Row],[Attrition_Flag]]=1),1,0)</f>
        <v>0</v>
      </c>
      <c r="AN1190">
        <f>IF(AND(tbl_Employees[[#This Row],[MaritalStatus]]="Married",tbl_Employees[[#This Row],[Attrition_Flag]]=1),1,0)</f>
        <v>0</v>
      </c>
      <c r="AO1190">
        <v>1</v>
      </c>
      <c r="AP1190">
        <f>IF(OR(tbl_Employees[[#This Row],[WorkLifeBalance]]=1,tbl_Employees[[#This Row],[WorkLifeBalance]]=2),1,0)</f>
        <v>1</v>
      </c>
    </row>
    <row r="1191" spans="1:42" x14ac:dyDescent="0.3">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c r="AJ1191">
        <v>5</v>
      </c>
      <c r="AK1191" t="str">
        <f>VLOOKUP(tbl_Employees[[#This Row],[Fake_Performance]],Perf_Bands!$B:$C,2,FALSE)</f>
        <v>High Performer</v>
      </c>
      <c r="AL1191">
        <f>IF(tbl_Employees[[#This Row],[Attrition]]="Yes",1,0)</f>
        <v>0</v>
      </c>
      <c r="AM1191">
        <f>IF(AND(tbl_Employees[[#This Row],[Gender]]="Female",tbl_Employees[[#This Row],[Attrition_Flag]]=1),1,0)</f>
        <v>0</v>
      </c>
      <c r="AN1191">
        <f>IF(AND(tbl_Employees[[#This Row],[MaritalStatus]]="Married",tbl_Employees[[#This Row],[Attrition_Flag]]=1),1,0)</f>
        <v>0</v>
      </c>
      <c r="AO1191">
        <v>1</v>
      </c>
      <c r="AP1191">
        <f>IF(OR(tbl_Employees[[#This Row],[WorkLifeBalance]]=1,tbl_Employees[[#This Row],[WorkLifeBalance]]=2),1,0)</f>
        <v>0</v>
      </c>
    </row>
    <row r="1192" spans="1:42" x14ac:dyDescent="0.3">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c r="AJ1192">
        <v>4</v>
      </c>
      <c r="AK1192" t="str">
        <f>VLOOKUP(tbl_Employees[[#This Row],[Fake_Performance]],Perf_Bands!$B:$C,2,FALSE)</f>
        <v>High Performer</v>
      </c>
      <c r="AL1192">
        <f>IF(tbl_Employees[[#This Row],[Attrition]]="Yes",1,0)</f>
        <v>0</v>
      </c>
      <c r="AM1192">
        <f>IF(AND(tbl_Employees[[#This Row],[Gender]]="Female",tbl_Employees[[#This Row],[Attrition_Flag]]=1),1,0)</f>
        <v>0</v>
      </c>
      <c r="AN1192">
        <f>IF(AND(tbl_Employees[[#This Row],[MaritalStatus]]="Married",tbl_Employees[[#This Row],[Attrition_Flag]]=1),1,0)</f>
        <v>0</v>
      </c>
      <c r="AO1192">
        <v>1</v>
      </c>
      <c r="AP1192">
        <f>IF(OR(tbl_Employees[[#This Row],[WorkLifeBalance]]=1,tbl_Employees[[#This Row],[WorkLifeBalance]]=2),1,0)</f>
        <v>1</v>
      </c>
    </row>
    <row r="1193" spans="1:42" x14ac:dyDescent="0.3">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c r="AJ1193">
        <v>2</v>
      </c>
      <c r="AK1193" t="str">
        <f>VLOOKUP(tbl_Employees[[#This Row],[Fake_Performance]],Perf_Bands!$B:$C,2,FALSE)</f>
        <v>To be Improved</v>
      </c>
      <c r="AL1193">
        <f>IF(tbl_Employees[[#This Row],[Attrition]]="Yes",1,0)</f>
        <v>0</v>
      </c>
      <c r="AM1193">
        <f>IF(AND(tbl_Employees[[#This Row],[Gender]]="Female",tbl_Employees[[#This Row],[Attrition_Flag]]=1),1,0)</f>
        <v>0</v>
      </c>
      <c r="AN1193">
        <f>IF(AND(tbl_Employees[[#This Row],[MaritalStatus]]="Married",tbl_Employees[[#This Row],[Attrition_Flag]]=1),1,0)</f>
        <v>0</v>
      </c>
      <c r="AO1193">
        <v>1</v>
      </c>
      <c r="AP1193">
        <f>IF(OR(tbl_Employees[[#This Row],[WorkLifeBalance]]=1,tbl_Employees[[#This Row],[WorkLifeBalance]]=2),1,0)</f>
        <v>0</v>
      </c>
    </row>
    <row r="1194" spans="1:42" x14ac:dyDescent="0.3">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c r="AJ1194">
        <v>1</v>
      </c>
      <c r="AK1194" t="str">
        <f>VLOOKUP(tbl_Employees[[#This Row],[Fake_Performance]],Perf_Bands!$B:$C,2,FALSE)</f>
        <v>Performance Improvement Plan</v>
      </c>
      <c r="AL1194">
        <f>IF(tbl_Employees[[#This Row],[Attrition]]="Yes",1,0)</f>
        <v>0</v>
      </c>
      <c r="AM1194">
        <f>IF(AND(tbl_Employees[[#This Row],[Gender]]="Female",tbl_Employees[[#This Row],[Attrition_Flag]]=1),1,0)</f>
        <v>0</v>
      </c>
      <c r="AN1194">
        <f>IF(AND(tbl_Employees[[#This Row],[MaritalStatus]]="Married",tbl_Employees[[#This Row],[Attrition_Flag]]=1),1,0)</f>
        <v>0</v>
      </c>
      <c r="AO1194">
        <v>1</v>
      </c>
      <c r="AP1194">
        <f>IF(OR(tbl_Employees[[#This Row],[WorkLifeBalance]]=1,tbl_Employees[[#This Row],[WorkLifeBalance]]=2),1,0)</f>
        <v>1</v>
      </c>
    </row>
    <row r="1195" spans="1:42" x14ac:dyDescent="0.3">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c r="AJ1195">
        <v>3</v>
      </c>
      <c r="AK1195" t="str">
        <f>VLOOKUP(tbl_Employees[[#This Row],[Fake_Performance]],Perf_Bands!$B:$C,2,FALSE)</f>
        <v>To be Improved</v>
      </c>
      <c r="AL1195">
        <f>IF(tbl_Employees[[#This Row],[Attrition]]="Yes",1,0)</f>
        <v>0</v>
      </c>
      <c r="AM1195">
        <f>IF(AND(tbl_Employees[[#This Row],[Gender]]="Female",tbl_Employees[[#This Row],[Attrition_Flag]]=1),1,0)</f>
        <v>0</v>
      </c>
      <c r="AN1195">
        <f>IF(AND(tbl_Employees[[#This Row],[MaritalStatus]]="Married",tbl_Employees[[#This Row],[Attrition_Flag]]=1),1,0)</f>
        <v>0</v>
      </c>
      <c r="AO1195">
        <v>1</v>
      </c>
      <c r="AP1195">
        <f>IF(OR(tbl_Employees[[#This Row],[WorkLifeBalance]]=1,tbl_Employees[[#This Row],[WorkLifeBalance]]=2),1,0)</f>
        <v>0</v>
      </c>
    </row>
    <row r="1196" spans="1:42" x14ac:dyDescent="0.3">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c r="AJ1196">
        <v>5</v>
      </c>
      <c r="AK1196" t="str">
        <f>VLOOKUP(tbl_Employees[[#This Row],[Fake_Performance]],Perf_Bands!$B:$C,2,FALSE)</f>
        <v>High Performer</v>
      </c>
      <c r="AL1196">
        <f>IF(tbl_Employees[[#This Row],[Attrition]]="Yes",1,0)</f>
        <v>0</v>
      </c>
      <c r="AM1196">
        <f>IF(AND(tbl_Employees[[#This Row],[Gender]]="Female",tbl_Employees[[#This Row],[Attrition_Flag]]=1),1,0)</f>
        <v>0</v>
      </c>
      <c r="AN1196">
        <f>IF(AND(tbl_Employees[[#This Row],[MaritalStatus]]="Married",tbl_Employees[[#This Row],[Attrition_Flag]]=1),1,0)</f>
        <v>0</v>
      </c>
      <c r="AO1196">
        <v>1</v>
      </c>
      <c r="AP1196">
        <f>IF(OR(tbl_Employees[[#This Row],[WorkLifeBalance]]=1,tbl_Employees[[#This Row],[WorkLifeBalance]]=2),1,0)</f>
        <v>0</v>
      </c>
    </row>
    <row r="1197" spans="1:42" x14ac:dyDescent="0.3">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c r="AJ1197">
        <v>5</v>
      </c>
      <c r="AK1197" t="str">
        <f>VLOOKUP(tbl_Employees[[#This Row],[Fake_Performance]],Perf_Bands!$B:$C,2,FALSE)</f>
        <v>High Performer</v>
      </c>
      <c r="AL1197">
        <f>IF(tbl_Employees[[#This Row],[Attrition]]="Yes",1,0)</f>
        <v>0</v>
      </c>
      <c r="AM1197">
        <f>IF(AND(tbl_Employees[[#This Row],[Gender]]="Female",tbl_Employees[[#This Row],[Attrition_Flag]]=1),1,0)</f>
        <v>0</v>
      </c>
      <c r="AN1197">
        <f>IF(AND(tbl_Employees[[#This Row],[MaritalStatus]]="Married",tbl_Employees[[#This Row],[Attrition_Flag]]=1),1,0)</f>
        <v>0</v>
      </c>
      <c r="AO1197">
        <v>1</v>
      </c>
      <c r="AP1197">
        <f>IF(OR(tbl_Employees[[#This Row],[WorkLifeBalance]]=1,tbl_Employees[[#This Row],[WorkLifeBalance]]=2),1,0)</f>
        <v>0</v>
      </c>
    </row>
    <row r="1198" spans="1:42" x14ac:dyDescent="0.3">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c r="AJ1198">
        <v>3</v>
      </c>
      <c r="AK1198" t="str">
        <f>VLOOKUP(tbl_Employees[[#This Row],[Fake_Performance]],Perf_Bands!$B:$C,2,FALSE)</f>
        <v>To be Improved</v>
      </c>
      <c r="AL1198">
        <f>IF(tbl_Employees[[#This Row],[Attrition]]="Yes",1,0)</f>
        <v>0</v>
      </c>
      <c r="AM1198">
        <f>IF(AND(tbl_Employees[[#This Row],[Gender]]="Female",tbl_Employees[[#This Row],[Attrition_Flag]]=1),1,0)</f>
        <v>0</v>
      </c>
      <c r="AN1198">
        <f>IF(AND(tbl_Employees[[#This Row],[MaritalStatus]]="Married",tbl_Employees[[#This Row],[Attrition_Flag]]=1),1,0)</f>
        <v>0</v>
      </c>
      <c r="AO1198">
        <v>1</v>
      </c>
      <c r="AP1198">
        <f>IF(OR(tbl_Employees[[#This Row],[WorkLifeBalance]]=1,tbl_Employees[[#This Row],[WorkLifeBalance]]=2),1,0)</f>
        <v>0</v>
      </c>
    </row>
    <row r="1199" spans="1:42" x14ac:dyDescent="0.3">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c r="AJ1199">
        <v>5</v>
      </c>
      <c r="AK1199" t="str">
        <f>VLOOKUP(tbl_Employees[[#This Row],[Fake_Performance]],Perf_Bands!$B:$C,2,FALSE)</f>
        <v>High Performer</v>
      </c>
      <c r="AL1199">
        <f>IF(tbl_Employees[[#This Row],[Attrition]]="Yes",1,0)</f>
        <v>0</v>
      </c>
      <c r="AM1199">
        <f>IF(AND(tbl_Employees[[#This Row],[Gender]]="Female",tbl_Employees[[#This Row],[Attrition_Flag]]=1),1,0)</f>
        <v>0</v>
      </c>
      <c r="AN1199">
        <f>IF(AND(tbl_Employees[[#This Row],[MaritalStatus]]="Married",tbl_Employees[[#This Row],[Attrition_Flag]]=1),1,0)</f>
        <v>0</v>
      </c>
      <c r="AO1199">
        <v>1</v>
      </c>
      <c r="AP1199">
        <f>IF(OR(tbl_Employees[[#This Row],[WorkLifeBalance]]=1,tbl_Employees[[#This Row],[WorkLifeBalance]]=2),1,0)</f>
        <v>0</v>
      </c>
    </row>
    <row r="1200" spans="1:42" x14ac:dyDescent="0.3">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c r="AJ1200">
        <v>3</v>
      </c>
      <c r="AK1200" t="str">
        <f>VLOOKUP(tbl_Employees[[#This Row],[Fake_Performance]],Perf_Bands!$B:$C,2,FALSE)</f>
        <v>To be Improved</v>
      </c>
      <c r="AL1200">
        <f>IF(tbl_Employees[[#This Row],[Attrition]]="Yes",1,0)</f>
        <v>0</v>
      </c>
      <c r="AM1200">
        <f>IF(AND(tbl_Employees[[#This Row],[Gender]]="Female",tbl_Employees[[#This Row],[Attrition_Flag]]=1),1,0)</f>
        <v>0</v>
      </c>
      <c r="AN1200">
        <f>IF(AND(tbl_Employees[[#This Row],[MaritalStatus]]="Married",tbl_Employees[[#This Row],[Attrition_Flag]]=1),1,0)</f>
        <v>0</v>
      </c>
      <c r="AO1200">
        <v>1</v>
      </c>
      <c r="AP1200">
        <f>IF(OR(tbl_Employees[[#This Row],[WorkLifeBalance]]=1,tbl_Employees[[#This Row],[WorkLifeBalance]]=2),1,0)</f>
        <v>0</v>
      </c>
    </row>
    <row r="1201" spans="1:42" x14ac:dyDescent="0.3">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c r="AJ1201">
        <v>3</v>
      </c>
      <c r="AK1201" t="str">
        <f>VLOOKUP(tbl_Employees[[#This Row],[Fake_Performance]],Perf_Bands!$B:$C,2,FALSE)</f>
        <v>To be Improved</v>
      </c>
      <c r="AL1201">
        <f>IF(tbl_Employees[[#This Row],[Attrition]]="Yes",1,0)</f>
        <v>0</v>
      </c>
      <c r="AM1201">
        <f>IF(AND(tbl_Employees[[#This Row],[Gender]]="Female",tbl_Employees[[#This Row],[Attrition_Flag]]=1),1,0)</f>
        <v>0</v>
      </c>
      <c r="AN1201">
        <f>IF(AND(tbl_Employees[[#This Row],[MaritalStatus]]="Married",tbl_Employees[[#This Row],[Attrition_Flag]]=1),1,0)</f>
        <v>0</v>
      </c>
      <c r="AO1201">
        <v>1</v>
      </c>
      <c r="AP1201">
        <f>IF(OR(tbl_Employees[[#This Row],[WorkLifeBalance]]=1,tbl_Employees[[#This Row],[WorkLifeBalance]]=2),1,0)</f>
        <v>1</v>
      </c>
    </row>
    <row r="1202" spans="1:42" x14ac:dyDescent="0.3">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c r="AJ1202">
        <v>5</v>
      </c>
      <c r="AK1202" t="str">
        <f>VLOOKUP(tbl_Employees[[#This Row],[Fake_Performance]],Perf_Bands!$B:$C,2,FALSE)</f>
        <v>High Performer</v>
      </c>
      <c r="AL1202">
        <f>IF(tbl_Employees[[#This Row],[Attrition]]="Yes",1,0)</f>
        <v>0</v>
      </c>
      <c r="AM1202">
        <f>IF(AND(tbl_Employees[[#This Row],[Gender]]="Female",tbl_Employees[[#This Row],[Attrition_Flag]]=1),1,0)</f>
        <v>0</v>
      </c>
      <c r="AN1202">
        <f>IF(AND(tbl_Employees[[#This Row],[MaritalStatus]]="Married",tbl_Employees[[#This Row],[Attrition_Flag]]=1),1,0)</f>
        <v>0</v>
      </c>
      <c r="AO1202">
        <v>1</v>
      </c>
      <c r="AP1202">
        <f>IF(OR(tbl_Employees[[#This Row],[WorkLifeBalance]]=1,tbl_Employees[[#This Row],[WorkLifeBalance]]=2),1,0)</f>
        <v>0</v>
      </c>
    </row>
    <row r="1203" spans="1:42" x14ac:dyDescent="0.3">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c r="AJ1203">
        <v>1</v>
      </c>
      <c r="AK1203" t="str">
        <f>VLOOKUP(tbl_Employees[[#This Row],[Fake_Performance]],Perf_Bands!$B:$C,2,FALSE)</f>
        <v>Performance Improvement Plan</v>
      </c>
      <c r="AL1203">
        <f>IF(tbl_Employees[[#This Row],[Attrition]]="Yes",1,0)</f>
        <v>1</v>
      </c>
      <c r="AM1203">
        <f>IF(AND(tbl_Employees[[#This Row],[Gender]]="Female",tbl_Employees[[#This Row],[Attrition_Flag]]=1),1,0)</f>
        <v>0</v>
      </c>
      <c r="AN1203">
        <f>IF(AND(tbl_Employees[[#This Row],[MaritalStatus]]="Married",tbl_Employees[[#This Row],[Attrition_Flag]]=1),1,0)</f>
        <v>0</v>
      </c>
      <c r="AO1203">
        <v>1</v>
      </c>
      <c r="AP1203">
        <f>IF(OR(tbl_Employees[[#This Row],[WorkLifeBalance]]=1,tbl_Employees[[#This Row],[WorkLifeBalance]]=2),1,0)</f>
        <v>0</v>
      </c>
    </row>
    <row r="1204" spans="1:42" x14ac:dyDescent="0.3">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c r="AJ1204">
        <v>4</v>
      </c>
      <c r="AK1204" t="str">
        <f>VLOOKUP(tbl_Employees[[#This Row],[Fake_Performance]],Perf_Bands!$B:$C,2,FALSE)</f>
        <v>High Performer</v>
      </c>
      <c r="AL1204">
        <f>IF(tbl_Employees[[#This Row],[Attrition]]="Yes",1,0)</f>
        <v>0</v>
      </c>
      <c r="AM1204">
        <f>IF(AND(tbl_Employees[[#This Row],[Gender]]="Female",tbl_Employees[[#This Row],[Attrition_Flag]]=1),1,0)</f>
        <v>0</v>
      </c>
      <c r="AN1204">
        <f>IF(AND(tbl_Employees[[#This Row],[MaritalStatus]]="Married",tbl_Employees[[#This Row],[Attrition_Flag]]=1),1,0)</f>
        <v>0</v>
      </c>
      <c r="AO1204">
        <v>1</v>
      </c>
      <c r="AP1204">
        <f>IF(OR(tbl_Employees[[#This Row],[WorkLifeBalance]]=1,tbl_Employees[[#This Row],[WorkLifeBalance]]=2),1,0)</f>
        <v>1</v>
      </c>
    </row>
    <row r="1205" spans="1:42" x14ac:dyDescent="0.3">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c r="AJ1205">
        <v>2</v>
      </c>
      <c r="AK1205" t="str">
        <f>VLOOKUP(tbl_Employees[[#This Row],[Fake_Performance]],Perf_Bands!$B:$C,2,FALSE)</f>
        <v>To be Improved</v>
      </c>
      <c r="AL1205">
        <f>IF(tbl_Employees[[#This Row],[Attrition]]="Yes",1,0)</f>
        <v>0</v>
      </c>
      <c r="AM1205">
        <f>IF(AND(tbl_Employees[[#This Row],[Gender]]="Female",tbl_Employees[[#This Row],[Attrition_Flag]]=1),1,0)</f>
        <v>0</v>
      </c>
      <c r="AN1205">
        <f>IF(AND(tbl_Employees[[#This Row],[MaritalStatus]]="Married",tbl_Employees[[#This Row],[Attrition_Flag]]=1),1,0)</f>
        <v>0</v>
      </c>
      <c r="AO1205">
        <v>1</v>
      </c>
      <c r="AP1205">
        <f>IF(OR(tbl_Employees[[#This Row],[WorkLifeBalance]]=1,tbl_Employees[[#This Row],[WorkLifeBalance]]=2),1,0)</f>
        <v>0</v>
      </c>
    </row>
    <row r="1206" spans="1:42" x14ac:dyDescent="0.3">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c r="AJ1206">
        <v>5</v>
      </c>
      <c r="AK1206" t="str">
        <f>VLOOKUP(tbl_Employees[[#This Row],[Fake_Performance]],Perf_Bands!$B:$C,2,FALSE)</f>
        <v>High Performer</v>
      </c>
      <c r="AL1206">
        <f>IF(tbl_Employees[[#This Row],[Attrition]]="Yes",1,0)</f>
        <v>1</v>
      </c>
      <c r="AM1206">
        <f>IF(AND(tbl_Employees[[#This Row],[Gender]]="Female",tbl_Employees[[#This Row],[Attrition_Flag]]=1),1,0)</f>
        <v>1</v>
      </c>
      <c r="AN1206">
        <f>IF(AND(tbl_Employees[[#This Row],[MaritalStatus]]="Married",tbl_Employees[[#This Row],[Attrition_Flag]]=1),1,0)</f>
        <v>1</v>
      </c>
      <c r="AO1206">
        <v>1</v>
      </c>
      <c r="AP1206">
        <f>IF(OR(tbl_Employees[[#This Row],[WorkLifeBalance]]=1,tbl_Employees[[#This Row],[WorkLifeBalance]]=2),1,0)</f>
        <v>0</v>
      </c>
    </row>
    <row r="1207" spans="1:42" x14ac:dyDescent="0.3">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c r="AJ1207">
        <v>1</v>
      </c>
      <c r="AK1207" t="str">
        <f>VLOOKUP(tbl_Employees[[#This Row],[Fake_Performance]],Perf_Bands!$B:$C,2,FALSE)</f>
        <v>Performance Improvement Plan</v>
      </c>
      <c r="AL1207">
        <f>IF(tbl_Employees[[#This Row],[Attrition]]="Yes",1,0)</f>
        <v>1</v>
      </c>
      <c r="AM1207">
        <f>IF(AND(tbl_Employees[[#This Row],[Gender]]="Female",tbl_Employees[[#This Row],[Attrition_Flag]]=1),1,0)</f>
        <v>0</v>
      </c>
      <c r="AN1207">
        <f>IF(AND(tbl_Employees[[#This Row],[MaritalStatus]]="Married",tbl_Employees[[#This Row],[Attrition_Flag]]=1),1,0)</f>
        <v>0</v>
      </c>
      <c r="AO1207">
        <v>1</v>
      </c>
      <c r="AP1207">
        <f>IF(OR(tbl_Employees[[#This Row],[WorkLifeBalance]]=1,tbl_Employees[[#This Row],[WorkLifeBalance]]=2),1,0)</f>
        <v>0</v>
      </c>
    </row>
    <row r="1208" spans="1:42" x14ac:dyDescent="0.3">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c r="AJ1208">
        <v>4</v>
      </c>
      <c r="AK1208" t="str">
        <f>VLOOKUP(tbl_Employees[[#This Row],[Fake_Performance]],Perf_Bands!$B:$C,2,FALSE)</f>
        <v>High Performer</v>
      </c>
      <c r="AL1208">
        <f>IF(tbl_Employees[[#This Row],[Attrition]]="Yes",1,0)</f>
        <v>0</v>
      </c>
      <c r="AM1208">
        <f>IF(AND(tbl_Employees[[#This Row],[Gender]]="Female",tbl_Employees[[#This Row],[Attrition_Flag]]=1),1,0)</f>
        <v>0</v>
      </c>
      <c r="AN1208">
        <f>IF(AND(tbl_Employees[[#This Row],[MaritalStatus]]="Married",tbl_Employees[[#This Row],[Attrition_Flag]]=1),1,0)</f>
        <v>0</v>
      </c>
      <c r="AO1208">
        <v>1</v>
      </c>
      <c r="AP1208">
        <f>IF(OR(tbl_Employees[[#This Row],[WorkLifeBalance]]=1,tbl_Employees[[#This Row],[WorkLifeBalance]]=2),1,0)</f>
        <v>0</v>
      </c>
    </row>
    <row r="1209" spans="1:42" x14ac:dyDescent="0.3">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c r="AJ1209">
        <v>4</v>
      </c>
      <c r="AK1209" t="str">
        <f>VLOOKUP(tbl_Employees[[#This Row],[Fake_Performance]],Perf_Bands!$B:$C,2,FALSE)</f>
        <v>High Performer</v>
      </c>
      <c r="AL1209">
        <f>IF(tbl_Employees[[#This Row],[Attrition]]="Yes",1,0)</f>
        <v>0</v>
      </c>
      <c r="AM1209">
        <f>IF(AND(tbl_Employees[[#This Row],[Gender]]="Female",tbl_Employees[[#This Row],[Attrition_Flag]]=1),1,0)</f>
        <v>0</v>
      </c>
      <c r="AN1209">
        <f>IF(AND(tbl_Employees[[#This Row],[MaritalStatus]]="Married",tbl_Employees[[#This Row],[Attrition_Flag]]=1),1,0)</f>
        <v>0</v>
      </c>
      <c r="AO1209">
        <v>1</v>
      </c>
      <c r="AP1209">
        <f>IF(OR(tbl_Employees[[#This Row],[WorkLifeBalance]]=1,tbl_Employees[[#This Row],[WorkLifeBalance]]=2),1,0)</f>
        <v>0</v>
      </c>
    </row>
    <row r="1210" spans="1:42" x14ac:dyDescent="0.3">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c r="AJ1210">
        <v>1</v>
      </c>
      <c r="AK1210" t="str">
        <f>VLOOKUP(tbl_Employees[[#This Row],[Fake_Performance]],Perf_Bands!$B:$C,2,FALSE)</f>
        <v>Performance Improvement Plan</v>
      </c>
      <c r="AL1210">
        <f>IF(tbl_Employees[[#This Row],[Attrition]]="Yes",1,0)</f>
        <v>0</v>
      </c>
      <c r="AM1210">
        <f>IF(AND(tbl_Employees[[#This Row],[Gender]]="Female",tbl_Employees[[#This Row],[Attrition_Flag]]=1),1,0)</f>
        <v>0</v>
      </c>
      <c r="AN1210">
        <f>IF(AND(tbl_Employees[[#This Row],[MaritalStatus]]="Married",tbl_Employees[[#This Row],[Attrition_Flag]]=1),1,0)</f>
        <v>0</v>
      </c>
      <c r="AO1210">
        <v>1</v>
      </c>
      <c r="AP1210">
        <f>IF(OR(tbl_Employees[[#This Row],[WorkLifeBalance]]=1,tbl_Employees[[#This Row],[WorkLifeBalance]]=2),1,0)</f>
        <v>0</v>
      </c>
    </row>
    <row r="1211" spans="1:42" x14ac:dyDescent="0.3">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c r="AJ1211">
        <v>1</v>
      </c>
      <c r="AK1211" t="str">
        <f>VLOOKUP(tbl_Employees[[#This Row],[Fake_Performance]],Perf_Bands!$B:$C,2,FALSE)</f>
        <v>Performance Improvement Plan</v>
      </c>
      <c r="AL1211">
        <f>IF(tbl_Employees[[#This Row],[Attrition]]="Yes",1,0)</f>
        <v>0</v>
      </c>
      <c r="AM1211">
        <f>IF(AND(tbl_Employees[[#This Row],[Gender]]="Female",tbl_Employees[[#This Row],[Attrition_Flag]]=1),1,0)</f>
        <v>0</v>
      </c>
      <c r="AN1211">
        <f>IF(AND(tbl_Employees[[#This Row],[MaritalStatus]]="Married",tbl_Employees[[#This Row],[Attrition_Flag]]=1),1,0)</f>
        <v>0</v>
      </c>
      <c r="AO1211">
        <v>1</v>
      </c>
      <c r="AP1211">
        <f>IF(OR(tbl_Employees[[#This Row],[WorkLifeBalance]]=1,tbl_Employees[[#This Row],[WorkLifeBalance]]=2),1,0)</f>
        <v>0</v>
      </c>
    </row>
    <row r="1212" spans="1:42" x14ac:dyDescent="0.3">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c r="AJ1212">
        <v>3</v>
      </c>
      <c r="AK1212" t="str">
        <f>VLOOKUP(tbl_Employees[[#This Row],[Fake_Performance]],Perf_Bands!$B:$C,2,FALSE)</f>
        <v>To be Improved</v>
      </c>
      <c r="AL1212">
        <f>IF(tbl_Employees[[#This Row],[Attrition]]="Yes",1,0)</f>
        <v>0</v>
      </c>
      <c r="AM1212">
        <f>IF(AND(tbl_Employees[[#This Row],[Gender]]="Female",tbl_Employees[[#This Row],[Attrition_Flag]]=1),1,0)</f>
        <v>0</v>
      </c>
      <c r="AN1212">
        <f>IF(AND(tbl_Employees[[#This Row],[MaritalStatus]]="Married",tbl_Employees[[#This Row],[Attrition_Flag]]=1),1,0)</f>
        <v>0</v>
      </c>
      <c r="AO1212">
        <v>1</v>
      </c>
      <c r="AP1212">
        <f>IF(OR(tbl_Employees[[#This Row],[WorkLifeBalance]]=1,tbl_Employees[[#This Row],[WorkLifeBalance]]=2),1,0)</f>
        <v>0</v>
      </c>
    </row>
    <row r="1213" spans="1:42" x14ac:dyDescent="0.3">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c r="AJ1213">
        <v>3</v>
      </c>
      <c r="AK1213" t="str">
        <f>VLOOKUP(tbl_Employees[[#This Row],[Fake_Performance]],Perf_Bands!$B:$C,2,FALSE)</f>
        <v>To be Improved</v>
      </c>
      <c r="AL1213">
        <f>IF(tbl_Employees[[#This Row],[Attrition]]="Yes",1,0)</f>
        <v>0</v>
      </c>
      <c r="AM1213">
        <f>IF(AND(tbl_Employees[[#This Row],[Gender]]="Female",tbl_Employees[[#This Row],[Attrition_Flag]]=1),1,0)</f>
        <v>0</v>
      </c>
      <c r="AN1213">
        <f>IF(AND(tbl_Employees[[#This Row],[MaritalStatus]]="Married",tbl_Employees[[#This Row],[Attrition_Flag]]=1),1,0)</f>
        <v>0</v>
      </c>
      <c r="AO1213">
        <v>1</v>
      </c>
      <c r="AP1213">
        <f>IF(OR(tbl_Employees[[#This Row],[WorkLifeBalance]]=1,tbl_Employees[[#This Row],[WorkLifeBalance]]=2),1,0)</f>
        <v>1</v>
      </c>
    </row>
    <row r="1214" spans="1:42" x14ac:dyDescent="0.3">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c r="AJ1214">
        <v>2</v>
      </c>
      <c r="AK1214" t="str">
        <f>VLOOKUP(tbl_Employees[[#This Row],[Fake_Performance]],Perf_Bands!$B:$C,2,FALSE)</f>
        <v>To be Improved</v>
      </c>
      <c r="AL1214">
        <f>IF(tbl_Employees[[#This Row],[Attrition]]="Yes",1,0)</f>
        <v>0</v>
      </c>
      <c r="AM1214">
        <f>IF(AND(tbl_Employees[[#This Row],[Gender]]="Female",tbl_Employees[[#This Row],[Attrition_Flag]]=1),1,0)</f>
        <v>0</v>
      </c>
      <c r="AN1214">
        <f>IF(AND(tbl_Employees[[#This Row],[MaritalStatus]]="Married",tbl_Employees[[#This Row],[Attrition_Flag]]=1),1,0)</f>
        <v>0</v>
      </c>
      <c r="AO1214">
        <v>1</v>
      </c>
      <c r="AP1214">
        <f>IF(OR(tbl_Employees[[#This Row],[WorkLifeBalance]]=1,tbl_Employees[[#This Row],[WorkLifeBalance]]=2),1,0)</f>
        <v>0</v>
      </c>
    </row>
    <row r="1215" spans="1:42" x14ac:dyDescent="0.3">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c r="AJ1215">
        <v>4</v>
      </c>
      <c r="AK1215" t="str">
        <f>VLOOKUP(tbl_Employees[[#This Row],[Fake_Performance]],Perf_Bands!$B:$C,2,FALSE)</f>
        <v>High Performer</v>
      </c>
      <c r="AL1215">
        <f>IF(tbl_Employees[[#This Row],[Attrition]]="Yes",1,0)</f>
        <v>1</v>
      </c>
      <c r="AM1215">
        <f>IF(AND(tbl_Employees[[#This Row],[Gender]]="Female",tbl_Employees[[#This Row],[Attrition_Flag]]=1),1,0)</f>
        <v>0</v>
      </c>
      <c r="AN1215">
        <f>IF(AND(tbl_Employees[[#This Row],[MaritalStatus]]="Married",tbl_Employees[[#This Row],[Attrition_Flag]]=1),1,0)</f>
        <v>0</v>
      </c>
      <c r="AO1215">
        <v>1</v>
      </c>
      <c r="AP1215">
        <f>IF(OR(tbl_Employees[[#This Row],[WorkLifeBalance]]=1,tbl_Employees[[#This Row],[WorkLifeBalance]]=2),1,0)</f>
        <v>0</v>
      </c>
    </row>
    <row r="1216" spans="1:42" x14ac:dyDescent="0.3">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c r="AJ1216">
        <v>5</v>
      </c>
      <c r="AK1216" t="str">
        <f>VLOOKUP(tbl_Employees[[#This Row],[Fake_Performance]],Perf_Bands!$B:$C,2,FALSE)</f>
        <v>High Performer</v>
      </c>
      <c r="AL1216">
        <f>IF(tbl_Employees[[#This Row],[Attrition]]="Yes",1,0)</f>
        <v>0</v>
      </c>
      <c r="AM1216">
        <f>IF(AND(tbl_Employees[[#This Row],[Gender]]="Female",tbl_Employees[[#This Row],[Attrition_Flag]]=1),1,0)</f>
        <v>0</v>
      </c>
      <c r="AN1216">
        <f>IF(AND(tbl_Employees[[#This Row],[MaritalStatus]]="Married",tbl_Employees[[#This Row],[Attrition_Flag]]=1),1,0)</f>
        <v>0</v>
      </c>
      <c r="AO1216">
        <v>1</v>
      </c>
      <c r="AP1216">
        <f>IF(OR(tbl_Employees[[#This Row],[WorkLifeBalance]]=1,tbl_Employees[[#This Row],[WorkLifeBalance]]=2),1,0)</f>
        <v>0</v>
      </c>
    </row>
    <row r="1217" spans="1:42" x14ac:dyDescent="0.3">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c r="AJ1217">
        <v>2</v>
      </c>
      <c r="AK1217" t="str">
        <f>VLOOKUP(tbl_Employees[[#This Row],[Fake_Performance]],Perf_Bands!$B:$C,2,FALSE)</f>
        <v>To be Improved</v>
      </c>
      <c r="AL1217">
        <f>IF(tbl_Employees[[#This Row],[Attrition]]="Yes",1,0)</f>
        <v>0</v>
      </c>
      <c r="AM1217">
        <f>IF(AND(tbl_Employees[[#This Row],[Gender]]="Female",tbl_Employees[[#This Row],[Attrition_Flag]]=1),1,0)</f>
        <v>0</v>
      </c>
      <c r="AN1217">
        <f>IF(AND(tbl_Employees[[#This Row],[MaritalStatus]]="Married",tbl_Employees[[#This Row],[Attrition_Flag]]=1),1,0)</f>
        <v>0</v>
      </c>
      <c r="AO1217">
        <v>1</v>
      </c>
      <c r="AP1217">
        <f>IF(OR(tbl_Employees[[#This Row],[WorkLifeBalance]]=1,tbl_Employees[[#This Row],[WorkLifeBalance]]=2),1,0)</f>
        <v>0</v>
      </c>
    </row>
    <row r="1218" spans="1:42" x14ac:dyDescent="0.3">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c r="AJ1218">
        <v>3</v>
      </c>
      <c r="AK1218" t="str">
        <f>VLOOKUP(tbl_Employees[[#This Row],[Fake_Performance]],Perf_Bands!$B:$C,2,FALSE)</f>
        <v>To be Improved</v>
      </c>
      <c r="AL1218">
        <f>IF(tbl_Employees[[#This Row],[Attrition]]="Yes",1,0)</f>
        <v>0</v>
      </c>
      <c r="AM1218">
        <f>IF(AND(tbl_Employees[[#This Row],[Gender]]="Female",tbl_Employees[[#This Row],[Attrition_Flag]]=1),1,0)</f>
        <v>0</v>
      </c>
      <c r="AN1218">
        <f>IF(AND(tbl_Employees[[#This Row],[MaritalStatus]]="Married",tbl_Employees[[#This Row],[Attrition_Flag]]=1),1,0)</f>
        <v>0</v>
      </c>
      <c r="AO1218">
        <v>1</v>
      </c>
      <c r="AP1218">
        <f>IF(OR(tbl_Employees[[#This Row],[WorkLifeBalance]]=1,tbl_Employees[[#This Row],[WorkLifeBalance]]=2),1,0)</f>
        <v>0</v>
      </c>
    </row>
    <row r="1219" spans="1:42" x14ac:dyDescent="0.3">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c r="AJ1219">
        <v>4</v>
      </c>
      <c r="AK1219" t="str">
        <f>VLOOKUP(tbl_Employees[[#This Row],[Fake_Performance]],Perf_Bands!$B:$C,2,FALSE)</f>
        <v>High Performer</v>
      </c>
      <c r="AL1219">
        <f>IF(tbl_Employees[[#This Row],[Attrition]]="Yes",1,0)</f>
        <v>0</v>
      </c>
      <c r="AM1219">
        <f>IF(AND(tbl_Employees[[#This Row],[Gender]]="Female",tbl_Employees[[#This Row],[Attrition_Flag]]=1),1,0)</f>
        <v>0</v>
      </c>
      <c r="AN1219">
        <f>IF(AND(tbl_Employees[[#This Row],[MaritalStatus]]="Married",tbl_Employees[[#This Row],[Attrition_Flag]]=1),1,0)</f>
        <v>0</v>
      </c>
      <c r="AO1219">
        <v>1</v>
      </c>
      <c r="AP1219">
        <f>IF(OR(tbl_Employees[[#This Row],[WorkLifeBalance]]=1,tbl_Employees[[#This Row],[WorkLifeBalance]]=2),1,0)</f>
        <v>0</v>
      </c>
    </row>
    <row r="1220" spans="1:42" x14ac:dyDescent="0.3">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c r="AJ1220">
        <v>1</v>
      </c>
      <c r="AK1220" t="str">
        <f>VLOOKUP(tbl_Employees[[#This Row],[Fake_Performance]],Perf_Bands!$B:$C,2,FALSE)</f>
        <v>Performance Improvement Plan</v>
      </c>
      <c r="AL1220">
        <f>IF(tbl_Employees[[#This Row],[Attrition]]="Yes",1,0)</f>
        <v>0</v>
      </c>
      <c r="AM1220">
        <f>IF(AND(tbl_Employees[[#This Row],[Gender]]="Female",tbl_Employees[[#This Row],[Attrition_Flag]]=1),1,0)</f>
        <v>0</v>
      </c>
      <c r="AN1220">
        <f>IF(AND(tbl_Employees[[#This Row],[MaritalStatus]]="Married",tbl_Employees[[#This Row],[Attrition_Flag]]=1),1,0)</f>
        <v>0</v>
      </c>
      <c r="AO1220">
        <v>1</v>
      </c>
      <c r="AP1220">
        <f>IF(OR(tbl_Employees[[#This Row],[WorkLifeBalance]]=1,tbl_Employees[[#This Row],[WorkLifeBalance]]=2),1,0)</f>
        <v>0</v>
      </c>
    </row>
    <row r="1221" spans="1:42" x14ac:dyDescent="0.3">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c r="AJ1221">
        <v>2</v>
      </c>
      <c r="AK1221" t="str">
        <f>VLOOKUP(tbl_Employees[[#This Row],[Fake_Performance]],Perf_Bands!$B:$C,2,FALSE)</f>
        <v>To be Improved</v>
      </c>
      <c r="AL1221">
        <f>IF(tbl_Employees[[#This Row],[Attrition]]="Yes",1,0)</f>
        <v>0</v>
      </c>
      <c r="AM1221">
        <f>IF(AND(tbl_Employees[[#This Row],[Gender]]="Female",tbl_Employees[[#This Row],[Attrition_Flag]]=1),1,0)</f>
        <v>0</v>
      </c>
      <c r="AN1221">
        <f>IF(AND(tbl_Employees[[#This Row],[MaritalStatus]]="Married",tbl_Employees[[#This Row],[Attrition_Flag]]=1),1,0)</f>
        <v>0</v>
      </c>
      <c r="AO1221">
        <v>1</v>
      </c>
      <c r="AP1221">
        <f>IF(OR(tbl_Employees[[#This Row],[WorkLifeBalance]]=1,tbl_Employees[[#This Row],[WorkLifeBalance]]=2),1,0)</f>
        <v>0</v>
      </c>
    </row>
    <row r="1222" spans="1:42" x14ac:dyDescent="0.3">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c r="AJ1222">
        <v>4</v>
      </c>
      <c r="AK1222" t="str">
        <f>VLOOKUP(tbl_Employees[[#This Row],[Fake_Performance]],Perf_Bands!$B:$C,2,FALSE)</f>
        <v>High Performer</v>
      </c>
      <c r="AL1222">
        <f>IF(tbl_Employees[[#This Row],[Attrition]]="Yes",1,0)</f>
        <v>0</v>
      </c>
      <c r="AM1222">
        <f>IF(AND(tbl_Employees[[#This Row],[Gender]]="Female",tbl_Employees[[#This Row],[Attrition_Flag]]=1),1,0)</f>
        <v>0</v>
      </c>
      <c r="AN1222">
        <f>IF(AND(tbl_Employees[[#This Row],[MaritalStatus]]="Married",tbl_Employees[[#This Row],[Attrition_Flag]]=1),1,0)</f>
        <v>0</v>
      </c>
      <c r="AO1222">
        <v>1</v>
      </c>
      <c r="AP1222">
        <f>IF(OR(tbl_Employees[[#This Row],[WorkLifeBalance]]=1,tbl_Employees[[#This Row],[WorkLifeBalance]]=2),1,0)</f>
        <v>1</v>
      </c>
    </row>
    <row r="1223" spans="1:42" x14ac:dyDescent="0.3">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c r="AJ1223">
        <v>4</v>
      </c>
      <c r="AK1223" t="str">
        <f>VLOOKUP(tbl_Employees[[#This Row],[Fake_Performance]],Perf_Bands!$B:$C,2,FALSE)</f>
        <v>High Performer</v>
      </c>
      <c r="AL1223">
        <f>IF(tbl_Employees[[#This Row],[Attrition]]="Yes",1,0)</f>
        <v>0</v>
      </c>
      <c r="AM1223">
        <f>IF(AND(tbl_Employees[[#This Row],[Gender]]="Female",tbl_Employees[[#This Row],[Attrition_Flag]]=1),1,0)</f>
        <v>0</v>
      </c>
      <c r="AN1223">
        <f>IF(AND(tbl_Employees[[#This Row],[MaritalStatus]]="Married",tbl_Employees[[#This Row],[Attrition_Flag]]=1),1,0)</f>
        <v>0</v>
      </c>
      <c r="AO1223">
        <v>1</v>
      </c>
      <c r="AP1223">
        <f>IF(OR(tbl_Employees[[#This Row],[WorkLifeBalance]]=1,tbl_Employees[[#This Row],[WorkLifeBalance]]=2),1,0)</f>
        <v>1</v>
      </c>
    </row>
    <row r="1224" spans="1:42" x14ac:dyDescent="0.3">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c r="AJ1224">
        <v>2</v>
      </c>
      <c r="AK1224" t="str">
        <f>VLOOKUP(tbl_Employees[[#This Row],[Fake_Performance]],Perf_Bands!$B:$C,2,FALSE)</f>
        <v>To be Improved</v>
      </c>
      <c r="AL1224">
        <f>IF(tbl_Employees[[#This Row],[Attrition]]="Yes",1,0)</f>
        <v>1</v>
      </c>
      <c r="AM1224">
        <f>IF(AND(tbl_Employees[[#This Row],[Gender]]="Female",tbl_Employees[[#This Row],[Attrition_Flag]]=1),1,0)</f>
        <v>0</v>
      </c>
      <c r="AN1224">
        <f>IF(AND(tbl_Employees[[#This Row],[MaritalStatus]]="Married",tbl_Employees[[#This Row],[Attrition_Flag]]=1),1,0)</f>
        <v>1</v>
      </c>
      <c r="AO1224">
        <v>1</v>
      </c>
      <c r="AP1224">
        <f>IF(OR(tbl_Employees[[#This Row],[WorkLifeBalance]]=1,tbl_Employees[[#This Row],[WorkLifeBalance]]=2),1,0)</f>
        <v>0</v>
      </c>
    </row>
    <row r="1225" spans="1:42" x14ac:dyDescent="0.3">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c r="AJ1225">
        <v>1</v>
      </c>
      <c r="AK1225" t="str">
        <f>VLOOKUP(tbl_Employees[[#This Row],[Fake_Performance]],Perf_Bands!$B:$C,2,FALSE)</f>
        <v>Performance Improvement Plan</v>
      </c>
      <c r="AL1225">
        <f>IF(tbl_Employees[[#This Row],[Attrition]]="Yes",1,0)</f>
        <v>1</v>
      </c>
      <c r="AM1225">
        <f>IF(AND(tbl_Employees[[#This Row],[Gender]]="Female",tbl_Employees[[#This Row],[Attrition_Flag]]=1),1,0)</f>
        <v>0</v>
      </c>
      <c r="AN1225">
        <f>IF(AND(tbl_Employees[[#This Row],[MaritalStatus]]="Married",tbl_Employees[[#This Row],[Attrition_Flag]]=1),1,0)</f>
        <v>1</v>
      </c>
      <c r="AO1225">
        <v>1</v>
      </c>
      <c r="AP1225">
        <f>IF(OR(tbl_Employees[[#This Row],[WorkLifeBalance]]=1,tbl_Employees[[#This Row],[WorkLifeBalance]]=2),1,0)</f>
        <v>1</v>
      </c>
    </row>
    <row r="1226" spans="1:42" x14ac:dyDescent="0.3">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c r="AJ1226">
        <v>5</v>
      </c>
      <c r="AK1226" t="str">
        <f>VLOOKUP(tbl_Employees[[#This Row],[Fake_Performance]],Perf_Bands!$B:$C,2,FALSE)</f>
        <v>High Performer</v>
      </c>
      <c r="AL1226">
        <f>IF(tbl_Employees[[#This Row],[Attrition]]="Yes",1,0)</f>
        <v>0</v>
      </c>
      <c r="AM1226">
        <f>IF(AND(tbl_Employees[[#This Row],[Gender]]="Female",tbl_Employees[[#This Row],[Attrition_Flag]]=1),1,0)</f>
        <v>0</v>
      </c>
      <c r="AN1226">
        <f>IF(AND(tbl_Employees[[#This Row],[MaritalStatus]]="Married",tbl_Employees[[#This Row],[Attrition_Flag]]=1),1,0)</f>
        <v>0</v>
      </c>
      <c r="AO1226">
        <v>1</v>
      </c>
      <c r="AP1226">
        <f>IF(OR(tbl_Employees[[#This Row],[WorkLifeBalance]]=1,tbl_Employees[[#This Row],[WorkLifeBalance]]=2),1,0)</f>
        <v>0</v>
      </c>
    </row>
    <row r="1227" spans="1:42" x14ac:dyDescent="0.3">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c r="AJ1227">
        <v>3</v>
      </c>
      <c r="AK1227" t="str">
        <f>VLOOKUP(tbl_Employees[[#This Row],[Fake_Performance]],Perf_Bands!$B:$C,2,FALSE)</f>
        <v>To be Improved</v>
      </c>
      <c r="AL1227">
        <f>IF(tbl_Employees[[#This Row],[Attrition]]="Yes",1,0)</f>
        <v>0</v>
      </c>
      <c r="AM1227">
        <f>IF(AND(tbl_Employees[[#This Row],[Gender]]="Female",tbl_Employees[[#This Row],[Attrition_Flag]]=1),1,0)</f>
        <v>0</v>
      </c>
      <c r="AN1227">
        <f>IF(AND(tbl_Employees[[#This Row],[MaritalStatus]]="Married",tbl_Employees[[#This Row],[Attrition_Flag]]=1),1,0)</f>
        <v>0</v>
      </c>
      <c r="AO1227">
        <v>1</v>
      </c>
      <c r="AP1227">
        <f>IF(OR(tbl_Employees[[#This Row],[WorkLifeBalance]]=1,tbl_Employees[[#This Row],[WorkLifeBalance]]=2),1,0)</f>
        <v>0</v>
      </c>
    </row>
    <row r="1228" spans="1:42" x14ac:dyDescent="0.3">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c r="AJ1228">
        <v>3</v>
      </c>
      <c r="AK1228" t="str">
        <f>VLOOKUP(tbl_Employees[[#This Row],[Fake_Performance]],Perf_Bands!$B:$C,2,FALSE)</f>
        <v>To be Improved</v>
      </c>
      <c r="AL1228">
        <f>IF(tbl_Employees[[#This Row],[Attrition]]="Yes",1,0)</f>
        <v>0</v>
      </c>
      <c r="AM1228">
        <f>IF(AND(tbl_Employees[[#This Row],[Gender]]="Female",tbl_Employees[[#This Row],[Attrition_Flag]]=1),1,0)</f>
        <v>0</v>
      </c>
      <c r="AN1228">
        <f>IF(AND(tbl_Employees[[#This Row],[MaritalStatus]]="Married",tbl_Employees[[#This Row],[Attrition_Flag]]=1),1,0)</f>
        <v>0</v>
      </c>
      <c r="AO1228">
        <v>1</v>
      </c>
      <c r="AP1228">
        <f>IF(OR(tbl_Employees[[#This Row],[WorkLifeBalance]]=1,tbl_Employees[[#This Row],[WorkLifeBalance]]=2),1,0)</f>
        <v>1</v>
      </c>
    </row>
    <row r="1229" spans="1:42" x14ac:dyDescent="0.3">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c r="AJ1229">
        <v>3</v>
      </c>
      <c r="AK1229" t="str">
        <f>VLOOKUP(tbl_Employees[[#This Row],[Fake_Performance]],Perf_Bands!$B:$C,2,FALSE)</f>
        <v>To be Improved</v>
      </c>
      <c r="AL1229">
        <f>IF(tbl_Employees[[#This Row],[Attrition]]="Yes",1,0)</f>
        <v>0</v>
      </c>
      <c r="AM1229">
        <f>IF(AND(tbl_Employees[[#This Row],[Gender]]="Female",tbl_Employees[[#This Row],[Attrition_Flag]]=1),1,0)</f>
        <v>0</v>
      </c>
      <c r="AN1229">
        <f>IF(AND(tbl_Employees[[#This Row],[MaritalStatus]]="Married",tbl_Employees[[#This Row],[Attrition_Flag]]=1),1,0)</f>
        <v>0</v>
      </c>
      <c r="AO1229">
        <v>1</v>
      </c>
      <c r="AP1229">
        <f>IF(OR(tbl_Employees[[#This Row],[WorkLifeBalance]]=1,tbl_Employees[[#This Row],[WorkLifeBalance]]=2),1,0)</f>
        <v>0</v>
      </c>
    </row>
    <row r="1230" spans="1:42" x14ac:dyDescent="0.3">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c r="AJ1230">
        <v>1</v>
      </c>
      <c r="AK1230" t="str">
        <f>VLOOKUP(tbl_Employees[[#This Row],[Fake_Performance]],Perf_Bands!$B:$C,2,FALSE)</f>
        <v>Performance Improvement Plan</v>
      </c>
      <c r="AL1230">
        <f>IF(tbl_Employees[[#This Row],[Attrition]]="Yes",1,0)</f>
        <v>0</v>
      </c>
      <c r="AM1230">
        <f>IF(AND(tbl_Employees[[#This Row],[Gender]]="Female",tbl_Employees[[#This Row],[Attrition_Flag]]=1),1,0)</f>
        <v>0</v>
      </c>
      <c r="AN1230">
        <f>IF(AND(tbl_Employees[[#This Row],[MaritalStatus]]="Married",tbl_Employees[[#This Row],[Attrition_Flag]]=1),1,0)</f>
        <v>0</v>
      </c>
      <c r="AO1230">
        <v>1</v>
      </c>
      <c r="AP1230">
        <f>IF(OR(tbl_Employees[[#This Row],[WorkLifeBalance]]=1,tbl_Employees[[#This Row],[WorkLifeBalance]]=2),1,0)</f>
        <v>0</v>
      </c>
    </row>
    <row r="1231" spans="1:42" x14ac:dyDescent="0.3">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c r="AJ1231">
        <v>4</v>
      </c>
      <c r="AK1231" t="str">
        <f>VLOOKUP(tbl_Employees[[#This Row],[Fake_Performance]],Perf_Bands!$B:$C,2,FALSE)</f>
        <v>High Performer</v>
      </c>
      <c r="AL1231">
        <f>IF(tbl_Employees[[#This Row],[Attrition]]="Yes",1,0)</f>
        <v>0</v>
      </c>
      <c r="AM1231">
        <f>IF(AND(tbl_Employees[[#This Row],[Gender]]="Female",tbl_Employees[[#This Row],[Attrition_Flag]]=1),1,0)</f>
        <v>0</v>
      </c>
      <c r="AN1231">
        <f>IF(AND(tbl_Employees[[#This Row],[MaritalStatus]]="Married",tbl_Employees[[#This Row],[Attrition_Flag]]=1),1,0)</f>
        <v>0</v>
      </c>
      <c r="AO1231">
        <v>1</v>
      </c>
      <c r="AP1231">
        <f>IF(OR(tbl_Employees[[#This Row],[WorkLifeBalance]]=1,tbl_Employees[[#This Row],[WorkLifeBalance]]=2),1,0)</f>
        <v>0</v>
      </c>
    </row>
    <row r="1232" spans="1:42" x14ac:dyDescent="0.3">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c r="AJ1232">
        <v>2</v>
      </c>
      <c r="AK1232" t="str">
        <f>VLOOKUP(tbl_Employees[[#This Row],[Fake_Performance]],Perf_Bands!$B:$C,2,FALSE)</f>
        <v>To be Improved</v>
      </c>
      <c r="AL1232">
        <f>IF(tbl_Employees[[#This Row],[Attrition]]="Yes",1,0)</f>
        <v>0</v>
      </c>
      <c r="AM1232">
        <f>IF(AND(tbl_Employees[[#This Row],[Gender]]="Female",tbl_Employees[[#This Row],[Attrition_Flag]]=1),1,0)</f>
        <v>0</v>
      </c>
      <c r="AN1232">
        <f>IF(AND(tbl_Employees[[#This Row],[MaritalStatus]]="Married",tbl_Employees[[#This Row],[Attrition_Flag]]=1),1,0)</f>
        <v>0</v>
      </c>
      <c r="AO1232">
        <v>1</v>
      </c>
      <c r="AP1232">
        <f>IF(OR(tbl_Employees[[#This Row],[WorkLifeBalance]]=1,tbl_Employees[[#This Row],[WorkLifeBalance]]=2),1,0)</f>
        <v>0</v>
      </c>
    </row>
    <row r="1233" spans="1:42" x14ac:dyDescent="0.3">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c r="AJ1233">
        <v>1</v>
      </c>
      <c r="AK1233" t="str">
        <f>VLOOKUP(tbl_Employees[[#This Row],[Fake_Performance]],Perf_Bands!$B:$C,2,FALSE)</f>
        <v>Performance Improvement Plan</v>
      </c>
      <c r="AL1233">
        <f>IF(tbl_Employees[[#This Row],[Attrition]]="Yes",1,0)</f>
        <v>0</v>
      </c>
      <c r="AM1233">
        <f>IF(AND(tbl_Employees[[#This Row],[Gender]]="Female",tbl_Employees[[#This Row],[Attrition_Flag]]=1),1,0)</f>
        <v>0</v>
      </c>
      <c r="AN1233">
        <f>IF(AND(tbl_Employees[[#This Row],[MaritalStatus]]="Married",tbl_Employees[[#This Row],[Attrition_Flag]]=1),1,0)</f>
        <v>0</v>
      </c>
      <c r="AO1233">
        <v>1</v>
      </c>
      <c r="AP1233">
        <f>IF(OR(tbl_Employees[[#This Row],[WorkLifeBalance]]=1,tbl_Employees[[#This Row],[WorkLifeBalance]]=2),1,0)</f>
        <v>0</v>
      </c>
    </row>
    <row r="1234" spans="1:42" x14ac:dyDescent="0.3">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c r="AJ1234">
        <v>3</v>
      </c>
      <c r="AK1234" t="str">
        <f>VLOOKUP(tbl_Employees[[#This Row],[Fake_Performance]],Perf_Bands!$B:$C,2,FALSE)</f>
        <v>To be Improved</v>
      </c>
      <c r="AL1234">
        <f>IF(tbl_Employees[[#This Row],[Attrition]]="Yes",1,0)</f>
        <v>0</v>
      </c>
      <c r="AM1234">
        <f>IF(AND(tbl_Employees[[#This Row],[Gender]]="Female",tbl_Employees[[#This Row],[Attrition_Flag]]=1),1,0)</f>
        <v>0</v>
      </c>
      <c r="AN1234">
        <f>IF(AND(tbl_Employees[[#This Row],[MaritalStatus]]="Married",tbl_Employees[[#This Row],[Attrition_Flag]]=1),1,0)</f>
        <v>0</v>
      </c>
      <c r="AO1234">
        <v>1</v>
      </c>
      <c r="AP1234">
        <f>IF(OR(tbl_Employees[[#This Row],[WorkLifeBalance]]=1,tbl_Employees[[#This Row],[WorkLifeBalance]]=2),1,0)</f>
        <v>0</v>
      </c>
    </row>
    <row r="1235" spans="1:42" x14ac:dyDescent="0.3">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c r="AJ1235">
        <v>4</v>
      </c>
      <c r="AK1235" t="str">
        <f>VLOOKUP(tbl_Employees[[#This Row],[Fake_Performance]],Perf_Bands!$B:$C,2,FALSE)</f>
        <v>High Performer</v>
      </c>
      <c r="AL1235">
        <f>IF(tbl_Employees[[#This Row],[Attrition]]="Yes",1,0)</f>
        <v>0</v>
      </c>
      <c r="AM1235">
        <f>IF(AND(tbl_Employees[[#This Row],[Gender]]="Female",tbl_Employees[[#This Row],[Attrition_Flag]]=1),1,0)</f>
        <v>0</v>
      </c>
      <c r="AN1235">
        <f>IF(AND(tbl_Employees[[#This Row],[MaritalStatus]]="Married",tbl_Employees[[#This Row],[Attrition_Flag]]=1),1,0)</f>
        <v>0</v>
      </c>
      <c r="AO1235">
        <v>1</v>
      </c>
      <c r="AP1235">
        <f>IF(OR(tbl_Employees[[#This Row],[WorkLifeBalance]]=1,tbl_Employees[[#This Row],[WorkLifeBalance]]=2),1,0)</f>
        <v>1</v>
      </c>
    </row>
    <row r="1236" spans="1:42" x14ac:dyDescent="0.3">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c r="AJ1236">
        <v>1</v>
      </c>
      <c r="AK1236" t="str">
        <f>VLOOKUP(tbl_Employees[[#This Row],[Fake_Performance]],Perf_Bands!$B:$C,2,FALSE)</f>
        <v>Performance Improvement Plan</v>
      </c>
      <c r="AL1236">
        <f>IF(tbl_Employees[[#This Row],[Attrition]]="Yes",1,0)</f>
        <v>0</v>
      </c>
      <c r="AM1236">
        <f>IF(AND(tbl_Employees[[#This Row],[Gender]]="Female",tbl_Employees[[#This Row],[Attrition_Flag]]=1),1,0)</f>
        <v>0</v>
      </c>
      <c r="AN1236">
        <f>IF(AND(tbl_Employees[[#This Row],[MaritalStatus]]="Married",tbl_Employees[[#This Row],[Attrition_Flag]]=1),1,0)</f>
        <v>0</v>
      </c>
      <c r="AO1236">
        <v>1</v>
      </c>
      <c r="AP1236">
        <f>IF(OR(tbl_Employees[[#This Row],[WorkLifeBalance]]=1,tbl_Employees[[#This Row],[WorkLifeBalance]]=2),1,0)</f>
        <v>1</v>
      </c>
    </row>
    <row r="1237" spans="1:42" x14ac:dyDescent="0.3">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c r="AJ1237">
        <v>4</v>
      </c>
      <c r="AK1237" t="str">
        <f>VLOOKUP(tbl_Employees[[#This Row],[Fake_Performance]],Perf_Bands!$B:$C,2,FALSE)</f>
        <v>High Performer</v>
      </c>
      <c r="AL1237">
        <f>IF(tbl_Employees[[#This Row],[Attrition]]="Yes",1,0)</f>
        <v>0</v>
      </c>
      <c r="AM1237">
        <f>IF(AND(tbl_Employees[[#This Row],[Gender]]="Female",tbl_Employees[[#This Row],[Attrition_Flag]]=1),1,0)</f>
        <v>0</v>
      </c>
      <c r="AN1237">
        <f>IF(AND(tbl_Employees[[#This Row],[MaritalStatus]]="Married",tbl_Employees[[#This Row],[Attrition_Flag]]=1),1,0)</f>
        <v>0</v>
      </c>
      <c r="AO1237">
        <v>1</v>
      </c>
      <c r="AP1237">
        <f>IF(OR(tbl_Employees[[#This Row],[WorkLifeBalance]]=1,tbl_Employees[[#This Row],[WorkLifeBalance]]=2),1,0)</f>
        <v>1</v>
      </c>
    </row>
    <row r="1238" spans="1:42" x14ac:dyDescent="0.3">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c r="AJ1238">
        <v>1</v>
      </c>
      <c r="AK1238" t="str">
        <f>VLOOKUP(tbl_Employees[[#This Row],[Fake_Performance]],Perf_Bands!$B:$C,2,FALSE)</f>
        <v>Performance Improvement Plan</v>
      </c>
      <c r="AL1238">
        <f>IF(tbl_Employees[[#This Row],[Attrition]]="Yes",1,0)</f>
        <v>1</v>
      </c>
      <c r="AM1238">
        <f>IF(AND(tbl_Employees[[#This Row],[Gender]]="Female",tbl_Employees[[#This Row],[Attrition_Flag]]=1),1,0)</f>
        <v>0</v>
      </c>
      <c r="AN1238">
        <f>IF(AND(tbl_Employees[[#This Row],[MaritalStatus]]="Married",tbl_Employees[[#This Row],[Attrition_Flag]]=1),1,0)</f>
        <v>0</v>
      </c>
      <c r="AO1238">
        <v>1</v>
      </c>
      <c r="AP1238">
        <f>IF(OR(tbl_Employees[[#This Row],[WorkLifeBalance]]=1,tbl_Employees[[#This Row],[WorkLifeBalance]]=2),1,0)</f>
        <v>0</v>
      </c>
    </row>
    <row r="1239" spans="1:42" x14ac:dyDescent="0.3">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c r="AJ1239">
        <v>2</v>
      </c>
      <c r="AK1239" t="str">
        <f>VLOOKUP(tbl_Employees[[#This Row],[Fake_Performance]],Perf_Bands!$B:$C,2,FALSE)</f>
        <v>To be Improved</v>
      </c>
      <c r="AL1239">
        <f>IF(tbl_Employees[[#This Row],[Attrition]]="Yes",1,0)</f>
        <v>1</v>
      </c>
      <c r="AM1239">
        <f>IF(AND(tbl_Employees[[#This Row],[Gender]]="Female",tbl_Employees[[#This Row],[Attrition_Flag]]=1),1,0)</f>
        <v>0</v>
      </c>
      <c r="AN1239">
        <f>IF(AND(tbl_Employees[[#This Row],[MaritalStatus]]="Married",tbl_Employees[[#This Row],[Attrition_Flag]]=1),1,0)</f>
        <v>0</v>
      </c>
      <c r="AO1239">
        <v>1</v>
      </c>
      <c r="AP1239">
        <f>IF(OR(tbl_Employees[[#This Row],[WorkLifeBalance]]=1,tbl_Employees[[#This Row],[WorkLifeBalance]]=2),1,0)</f>
        <v>0</v>
      </c>
    </row>
    <row r="1240" spans="1:42" x14ac:dyDescent="0.3">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c r="AJ1240">
        <v>1</v>
      </c>
      <c r="AK1240" t="str">
        <f>VLOOKUP(tbl_Employees[[#This Row],[Fake_Performance]],Perf_Bands!$B:$C,2,FALSE)</f>
        <v>Performance Improvement Plan</v>
      </c>
      <c r="AL1240">
        <f>IF(tbl_Employees[[#This Row],[Attrition]]="Yes",1,0)</f>
        <v>0</v>
      </c>
      <c r="AM1240">
        <f>IF(AND(tbl_Employees[[#This Row],[Gender]]="Female",tbl_Employees[[#This Row],[Attrition_Flag]]=1),1,0)</f>
        <v>0</v>
      </c>
      <c r="AN1240">
        <f>IF(AND(tbl_Employees[[#This Row],[MaritalStatus]]="Married",tbl_Employees[[#This Row],[Attrition_Flag]]=1),1,0)</f>
        <v>0</v>
      </c>
      <c r="AO1240">
        <v>1</v>
      </c>
      <c r="AP1240">
        <f>IF(OR(tbl_Employees[[#This Row],[WorkLifeBalance]]=1,tbl_Employees[[#This Row],[WorkLifeBalance]]=2),1,0)</f>
        <v>1</v>
      </c>
    </row>
    <row r="1241" spans="1:42" x14ac:dyDescent="0.3">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c r="AJ1241">
        <v>1</v>
      </c>
      <c r="AK1241" t="str">
        <f>VLOOKUP(tbl_Employees[[#This Row],[Fake_Performance]],Perf_Bands!$B:$C,2,FALSE)</f>
        <v>Performance Improvement Plan</v>
      </c>
      <c r="AL1241">
        <f>IF(tbl_Employees[[#This Row],[Attrition]]="Yes",1,0)</f>
        <v>0</v>
      </c>
      <c r="AM1241">
        <f>IF(AND(tbl_Employees[[#This Row],[Gender]]="Female",tbl_Employees[[#This Row],[Attrition_Flag]]=1),1,0)</f>
        <v>0</v>
      </c>
      <c r="AN1241">
        <f>IF(AND(tbl_Employees[[#This Row],[MaritalStatus]]="Married",tbl_Employees[[#This Row],[Attrition_Flag]]=1),1,0)</f>
        <v>0</v>
      </c>
      <c r="AO1241">
        <v>1</v>
      </c>
      <c r="AP1241">
        <f>IF(OR(tbl_Employees[[#This Row],[WorkLifeBalance]]=1,tbl_Employees[[#This Row],[WorkLifeBalance]]=2),1,0)</f>
        <v>1</v>
      </c>
    </row>
    <row r="1242" spans="1:42" x14ac:dyDescent="0.3">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c r="AJ1242">
        <v>2</v>
      </c>
      <c r="AK1242" t="str">
        <f>VLOOKUP(tbl_Employees[[#This Row],[Fake_Performance]],Perf_Bands!$B:$C,2,FALSE)</f>
        <v>To be Improved</v>
      </c>
      <c r="AL1242">
        <f>IF(tbl_Employees[[#This Row],[Attrition]]="Yes",1,0)</f>
        <v>0</v>
      </c>
      <c r="AM1242">
        <f>IF(AND(tbl_Employees[[#This Row],[Gender]]="Female",tbl_Employees[[#This Row],[Attrition_Flag]]=1),1,0)</f>
        <v>0</v>
      </c>
      <c r="AN1242">
        <f>IF(AND(tbl_Employees[[#This Row],[MaritalStatus]]="Married",tbl_Employees[[#This Row],[Attrition_Flag]]=1),1,0)</f>
        <v>0</v>
      </c>
      <c r="AO1242">
        <v>1</v>
      </c>
      <c r="AP1242">
        <f>IF(OR(tbl_Employees[[#This Row],[WorkLifeBalance]]=1,tbl_Employees[[#This Row],[WorkLifeBalance]]=2),1,0)</f>
        <v>0</v>
      </c>
    </row>
    <row r="1243" spans="1:42" x14ac:dyDescent="0.3">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c r="AJ1243">
        <v>3</v>
      </c>
      <c r="AK1243" t="str">
        <f>VLOOKUP(tbl_Employees[[#This Row],[Fake_Performance]],Perf_Bands!$B:$C,2,FALSE)</f>
        <v>To be Improved</v>
      </c>
      <c r="AL1243">
        <f>IF(tbl_Employees[[#This Row],[Attrition]]="Yes",1,0)</f>
        <v>0</v>
      </c>
      <c r="AM1243">
        <f>IF(AND(tbl_Employees[[#This Row],[Gender]]="Female",tbl_Employees[[#This Row],[Attrition_Flag]]=1),1,0)</f>
        <v>0</v>
      </c>
      <c r="AN1243">
        <f>IF(AND(tbl_Employees[[#This Row],[MaritalStatus]]="Married",tbl_Employees[[#This Row],[Attrition_Flag]]=1),1,0)</f>
        <v>0</v>
      </c>
      <c r="AO1243">
        <v>1</v>
      </c>
      <c r="AP1243">
        <f>IF(OR(tbl_Employees[[#This Row],[WorkLifeBalance]]=1,tbl_Employees[[#This Row],[WorkLifeBalance]]=2),1,0)</f>
        <v>1</v>
      </c>
    </row>
    <row r="1244" spans="1:42" x14ac:dyDescent="0.3">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c r="AJ1244">
        <v>1</v>
      </c>
      <c r="AK1244" t="str">
        <f>VLOOKUP(tbl_Employees[[#This Row],[Fake_Performance]],Perf_Bands!$B:$C,2,FALSE)</f>
        <v>Performance Improvement Plan</v>
      </c>
      <c r="AL1244">
        <f>IF(tbl_Employees[[#This Row],[Attrition]]="Yes",1,0)</f>
        <v>0</v>
      </c>
      <c r="AM1244">
        <f>IF(AND(tbl_Employees[[#This Row],[Gender]]="Female",tbl_Employees[[#This Row],[Attrition_Flag]]=1),1,0)</f>
        <v>0</v>
      </c>
      <c r="AN1244">
        <f>IF(AND(tbl_Employees[[#This Row],[MaritalStatus]]="Married",tbl_Employees[[#This Row],[Attrition_Flag]]=1),1,0)</f>
        <v>0</v>
      </c>
      <c r="AO1244">
        <v>1</v>
      </c>
      <c r="AP1244">
        <f>IF(OR(tbl_Employees[[#This Row],[WorkLifeBalance]]=1,tbl_Employees[[#This Row],[WorkLifeBalance]]=2),1,0)</f>
        <v>1</v>
      </c>
    </row>
    <row r="1245" spans="1:42" x14ac:dyDescent="0.3">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c r="AJ1245">
        <v>2</v>
      </c>
      <c r="AK1245" t="str">
        <f>VLOOKUP(tbl_Employees[[#This Row],[Fake_Performance]],Perf_Bands!$B:$C,2,FALSE)</f>
        <v>To be Improved</v>
      </c>
      <c r="AL1245">
        <f>IF(tbl_Employees[[#This Row],[Attrition]]="Yes",1,0)</f>
        <v>0</v>
      </c>
      <c r="AM1245">
        <f>IF(AND(tbl_Employees[[#This Row],[Gender]]="Female",tbl_Employees[[#This Row],[Attrition_Flag]]=1),1,0)</f>
        <v>0</v>
      </c>
      <c r="AN1245">
        <f>IF(AND(tbl_Employees[[#This Row],[MaritalStatus]]="Married",tbl_Employees[[#This Row],[Attrition_Flag]]=1),1,0)</f>
        <v>0</v>
      </c>
      <c r="AO1245">
        <v>1</v>
      </c>
      <c r="AP1245">
        <f>IF(OR(tbl_Employees[[#This Row],[WorkLifeBalance]]=1,tbl_Employees[[#This Row],[WorkLifeBalance]]=2),1,0)</f>
        <v>0</v>
      </c>
    </row>
    <row r="1246" spans="1:42" x14ac:dyDescent="0.3">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c r="AJ1246">
        <v>5</v>
      </c>
      <c r="AK1246" t="str">
        <f>VLOOKUP(tbl_Employees[[#This Row],[Fake_Performance]],Perf_Bands!$B:$C,2,FALSE)</f>
        <v>High Performer</v>
      </c>
      <c r="AL1246">
        <f>IF(tbl_Employees[[#This Row],[Attrition]]="Yes",1,0)</f>
        <v>0</v>
      </c>
      <c r="AM1246">
        <f>IF(AND(tbl_Employees[[#This Row],[Gender]]="Female",tbl_Employees[[#This Row],[Attrition_Flag]]=1),1,0)</f>
        <v>0</v>
      </c>
      <c r="AN1246">
        <f>IF(AND(tbl_Employees[[#This Row],[MaritalStatus]]="Married",tbl_Employees[[#This Row],[Attrition_Flag]]=1),1,0)</f>
        <v>0</v>
      </c>
      <c r="AO1246">
        <v>1</v>
      </c>
      <c r="AP1246">
        <f>IF(OR(tbl_Employees[[#This Row],[WorkLifeBalance]]=1,tbl_Employees[[#This Row],[WorkLifeBalance]]=2),1,0)</f>
        <v>0</v>
      </c>
    </row>
    <row r="1247" spans="1:42" x14ac:dyDescent="0.3">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c r="AJ1247">
        <v>5</v>
      </c>
      <c r="AK1247" t="str">
        <f>VLOOKUP(tbl_Employees[[#This Row],[Fake_Performance]],Perf_Bands!$B:$C,2,FALSE)</f>
        <v>High Performer</v>
      </c>
      <c r="AL1247">
        <f>IF(tbl_Employees[[#This Row],[Attrition]]="Yes",1,0)</f>
        <v>0</v>
      </c>
      <c r="AM1247">
        <f>IF(AND(tbl_Employees[[#This Row],[Gender]]="Female",tbl_Employees[[#This Row],[Attrition_Flag]]=1),1,0)</f>
        <v>0</v>
      </c>
      <c r="AN1247">
        <f>IF(AND(tbl_Employees[[#This Row],[MaritalStatus]]="Married",tbl_Employees[[#This Row],[Attrition_Flag]]=1),1,0)</f>
        <v>0</v>
      </c>
      <c r="AO1247">
        <v>1</v>
      </c>
      <c r="AP1247">
        <f>IF(OR(tbl_Employees[[#This Row],[WorkLifeBalance]]=1,tbl_Employees[[#This Row],[WorkLifeBalance]]=2),1,0)</f>
        <v>0</v>
      </c>
    </row>
    <row r="1248" spans="1:42" x14ac:dyDescent="0.3">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c r="AJ1248">
        <v>2</v>
      </c>
      <c r="AK1248" t="str">
        <f>VLOOKUP(tbl_Employees[[#This Row],[Fake_Performance]],Perf_Bands!$B:$C,2,FALSE)</f>
        <v>To be Improved</v>
      </c>
      <c r="AL1248">
        <f>IF(tbl_Employees[[#This Row],[Attrition]]="Yes",1,0)</f>
        <v>1</v>
      </c>
      <c r="AM1248">
        <f>IF(AND(tbl_Employees[[#This Row],[Gender]]="Female",tbl_Employees[[#This Row],[Attrition_Flag]]=1),1,0)</f>
        <v>1</v>
      </c>
      <c r="AN1248">
        <f>IF(AND(tbl_Employees[[#This Row],[MaritalStatus]]="Married",tbl_Employees[[#This Row],[Attrition_Flag]]=1),1,0)</f>
        <v>0</v>
      </c>
      <c r="AO1248">
        <v>1</v>
      </c>
      <c r="AP1248">
        <f>IF(OR(tbl_Employees[[#This Row],[WorkLifeBalance]]=1,tbl_Employees[[#This Row],[WorkLifeBalance]]=2),1,0)</f>
        <v>1</v>
      </c>
    </row>
    <row r="1249" spans="1:42" x14ac:dyDescent="0.3">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c r="AJ1249">
        <v>3</v>
      </c>
      <c r="AK1249" t="str">
        <f>VLOOKUP(tbl_Employees[[#This Row],[Fake_Performance]],Perf_Bands!$B:$C,2,FALSE)</f>
        <v>To be Improved</v>
      </c>
      <c r="AL1249">
        <f>IF(tbl_Employees[[#This Row],[Attrition]]="Yes",1,0)</f>
        <v>0</v>
      </c>
      <c r="AM1249">
        <f>IF(AND(tbl_Employees[[#This Row],[Gender]]="Female",tbl_Employees[[#This Row],[Attrition_Flag]]=1),1,0)</f>
        <v>0</v>
      </c>
      <c r="AN1249">
        <f>IF(AND(tbl_Employees[[#This Row],[MaritalStatus]]="Married",tbl_Employees[[#This Row],[Attrition_Flag]]=1),1,0)</f>
        <v>0</v>
      </c>
      <c r="AO1249">
        <v>1</v>
      </c>
      <c r="AP1249">
        <f>IF(OR(tbl_Employees[[#This Row],[WorkLifeBalance]]=1,tbl_Employees[[#This Row],[WorkLifeBalance]]=2),1,0)</f>
        <v>0</v>
      </c>
    </row>
    <row r="1250" spans="1:42" x14ac:dyDescent="0.3">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c r="AJ1250">
        <v>1</v>
      </c>
      <c r="AK1250" t="str">
        <f>VLOOKUP(tbl_Employees[[#This Row],[Fake_Performance]],Perf_Bands!$B:$C,2,FALSE)</f>
        <v>Performance Improvement Plan</v>
      </c>
      <c r="AL1250">
        <f>IF(tbl_Employees[[#This Row],[Attrition]]="Yes",1,0)</f>
        <v>0</v>
      </c>
      <c r="AM1250">
        <f>IF(AND(tbl_Employees[[#This Row],[Gender]]="Female",tbl_Employees[[#This Row],[Attrition_Flag]]=1),1,0)</f>
        <v>0</v>
      </c>
      <c r="AN1250">
        <f>IF(AND(tbl_Employees[[#This Row],[MaritalStatus]]="Married",tbl_Employees[[#This Row],[Attrition_Flag]]=1),1,0)</f>
        <v>0</v>
      </c>
      <c r="AO1250">
        <v>1</v>
      </c>
      <c r="AP1250">
        <f>IF(OR(tbl_Employees[[#This Row],[WorkLifeBalance]]=1,tbl_Employees[[#This Row],[WorkLifeBalance]]=2),1,0)</f>
        <v>1</v>
      </c>
    </row>
    <row r="1251" spans="1:42" x14ac:dyDescent="0.3">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c r="AJ1251">
        <v>4</v>
      </c>
      <c r="AK1251" t="str">
        <f>VLOOKUP(tbl_Employees[[#This Row],[Fake_Performance]],Perf_Bands!$B:$C,2,FALSE)</f>
        <v>High Performer</v>
      </c>
      <c r="AL1251">
        <f>IF(tbl_Employees[[#This Row],[Attrition]]="Yes",1,0)</f>
        <v>1</v>
      </c>
      <c r="AM1251">
        <f>IF(AND(tbl_Employees[[#This Row],[Gender]]="Female",tbl_Employees[[#This Row],[Attrition_Flag]]=1),1,0)</f>
        <v>1</v>
      </c>
      <c r="AN1251">
        <f>IF(AND(tbl_Employees[[#This Row],[MaritalStatus]]="Married",tbl_Employees[[#This Row],[Attrition_Flag]]=1),1,0)</f>
        <v>0</v>
      </c>
      <c r="AO1251">
        <v>1</v>
      </c>
      <c r="AP1251">
        <f>IF(OR(tbl_Employees[[#This Row],[WorkLifeBalance]]=1,tbl_Employees[[#This Row],[WorkLifeBalance]]=2),1,0)</f>
        <v>0</v>
      </c>
    </row>
    <row r="1252" spans="1:42" x14ac:dyDescent="0.3">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c r="AJ1252">
        <v>3</v>
      </c>
      <c r="AK1252" t="str">
        <f>VLOOKUP(tbl_Employees[[#This Row],[Fake_Performance]],Perf_Bands!$B:$C,2,FALSE)</f>
        <v>To be Improved</v>
      </c>
      <c r="AL1252">
        <f>IF(tbl_Employees[[#This Row],[Attrition]]="Yes",1,0)</f>
        <v>0</v>
      </c>
      <c r="AM1252">
        <f>IF(AND(tbl_Employees[[#This Row],[Gender]]="Female",tbl_Employees[[#This Row],[Attrition_Flag]]=1),1,0)</f>
        <v>0</v>
      </c>
      <c r="AN1252">
        <f>IF(AND(tbl_Employees[[#This Row],[MaritalStatus]]="Married",tbl_Employees[[#This Row],[Attrition_Flag]]=1),1,0)</f>
        <v>0</v>
      </c>
      <c r="AO1252">
        <v>1</v>
      </c>
      <c r="AP1252">
        <f>IF(OR(tbl_Employees[[#This Row],[WorkLifeBalance]]=1,tbl_Employees[[#This Row],[WorkLifeBalance]]=2),1,0)</f>
        <v>0</v>
      </c>
    </row>
    <row r="1253" spans="1:42" x14ac:dyDescent="0.3">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c r="AJ1253">
        <v>1</v>
      </c>
      <c r="AK1253" t="str">
        <f>VLOOKUP(tbl_Employees[[#This Row],[Fake_Performance]],Perf_Bands!$B:$C,2,FALSE)</f>
        <v>Performance Improvement Plan</v>
      </c>
      <c r="AL1253">
        <f>IF(tbl_Employees[[#This Row],[Attrition]]="Yes",1,0)</f>
        <v>0</v>
      </c>
      <c r="AM1253">
        <f>IF(AND(tbl_Employees[[#This Row],[Gender]]="Female",tbl_Employees[[#This Row],[Attrition_Flag]]=1),1,0)</f>
        <v>0</v>
      </c>
      <c r="AN1253">
        <f>IF(AND(tbl_Employees[[#This Row],[MaritalStatus]]="Married",tbl_Employees[[#This Row],[Attrition_Flag]]=1),1,0)</f>
        <v>0</v>
      </c>
      <c r="AO1253">
        <v>1</v>
      </c>
      <c r="AP1253">
        <f>IF(OR(tbl_Employees[[#This Row],[WorkLifeBalance]]=1,tbl_Employees[[#This Row],[WorkLifeBalance]]=2),1,0)</f>
        <v>0</v>
      </c>
    </row>
    <row r="1254" spans="1:42" x14ac:dyDescent="0.3">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c r="AJ1254">
        <v>2</v>
      </c>
      <c r="AK1254" t="str">
        <f>VLOOKUP(tbl_Employees[[#This Row],[Fake_Performance]],Perf_Bands!$B:$C,2,FALSE)</f>
        <v>To be Improved</v>
      </c>
      <c r="AL1254">
        <f>IF(tbl_Employees[[#This Row],[Attrition]]="Yes",1,0)</f>
        <v>0</v>
      </c>
      <c r="AM1254">
        <f>IF(AND(tbl_Employees[[#This Row],[Gender]]="Female",tbl_Employees[[#This Row],[Attrition_Flag]]=1),1,0)</f>
        <v>0</v>
      </c>
      <c r="AN1254">
        <f>IF(AND(tbl_Employees[[#This Row],[MaritalStatus]]="Married",tbl_Employees[[#This Row],[Attrition_Flag]]=1),1,0)</f>
        <v>0</v>
      </c>
      <c r="AO1254">
        <v>1</v>
      </c>
      <c r="AP1254">
        <f>IF(OR(tbl_Employees[[#This Row],[WorkLifeBalance]]=1,tbl_Employees[[#This Row],[WorkLifeBalance]]=2),1,0)</f>
        <v>0</v>
      </c>
    </row>
    <row r="1255" spans="1:42" x14ac:dyDescent="0.3">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c r="AJ1255">
        <v>3</v>
      </c>
      <c r="AK1255" t="str">
        <f>VLOOKUP(tbl_Employees[[#This Row],[Fake_Performance]],Perf_Bands!$B:$C,2,FALSE)</f>
        <v>To be Improved</v>
      </c>
      <c r="AL1255">
        <f>IF(tbl_Employees[[#This Row],[Attrition]]="Yes",1,0)</f>
        <v>0</v>
      </c>
      <c r="AM1255">
        <f>IF(AND(tbl_Employees[[#This Row],[Gender]]="Female",tbl_Employees[[#This Row],[Attrition_Flag]]=1),1,0)</f>
        <v>0</v>
      </c>
      <c r="AN1255">
        <f>IF(AND(tbl_Employees[[#This Row],[MaritalStatus]]="Married",tbl_Employees[[#This Row],[Attrition_Flag]]=1),1,0)</f>
        <v>0</v>
      </c>
      <c r="AO1255">
        <v>1</v>
      </c>
      <c r="AP1255">
        <f>IF(OR(tbl_Employees[[#This Row],[WorkLifeBalance]]=1,tbl_Employees[[#This Row],[WorkLifeBalance]]=2),1,0)</f>
        <v>1</v>
      </c>
    </row>
    <row r="1256" spans="1:42" x14ac:dyDescent="0.3">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c r="AJ1256">
        <v>4</v>
      </c>
      <c r="AK1256" t="str">
        <f>VLOOKUP(tbl_Employees[[#This Row],[Fake_Performance]],Perf_Bands!$B:$C,2,FALSE)</f>
        <v>High Performer</v>
      </c>
      <c r="AL1256">
        <f>IF(tbl_Employees[[#This Row],[Attrition]]="Yes",1,0)</f>
        <v>0</v>
      </c>
      <c r="AM1256">
        <f>IF(AND(tbl_Employees[[#This Row],[Gender]]="Female",tbl_Employees[[#This Row],[Attrition_Flag]]=1),1,0)</f>
        <v>0</v>
      </c>
      <c r="AN1256">
        <f>IF(AND(tbl_Employees[[#This Row],[MaritalStatus]]="Married",tbl_Employees[[#This Row],[Attrition_Flag]]=1),1,0)</f>
        <v>0</v>
      </c>
      <c r="AO1256">
        <v>1</v>
      </c>
      <c r="AP1256">
        <f>IF(OR(tbl_Employees[[#This Row],[WorkLifeBalance]]=1,tbl_Employees[[#This Row],[WorkLifeBalance]]=2),1,0)</f>
        <v>0</v>
      </c>
    </row>
    <row r="1257" spans="1:42" x14ac:dyDescent="0.3">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c r="AJ1257">
        <v>4</v>
      </c>
      <c r="AK1257" t="str">
        <f>VLOOKUP(tbl_Employees[[#This Row],[Fake_Performance]],Perf_Bands!$B:$C,2,FALSE)</f>
        <v>High Performer</v>
      </c>
      <c r="AL1257">
        <f>IF(tbl_Employees[[#This Row],[Attrition]]="Yes",1,0)</f>
        <v>1</v>
      </c>
      <c r="AM1257">
        <f>IF(AND(tbl_Employees[[#This Row],[Gender]]="Female",tbl_Employees[[#This Row],[Attrition_Flag]]=1),1,0)</f>
        <v>1</v>
      </c>
      <c r="AN1257">
        <f>IF(AND(tbl_Employees[[#This Row],[MaritalStatus]]="Married",tbl_Employees[[#This Row],[Attrition_Flag]]=1),1,0)</f>
        <v>0</v>
      </c>
      <c r="AO1257">
        <v>1</v>
      </c>
      <c r="AP1257">
        <f>IF(OR(tbl_Employees[[#This Row],[WorkLifeBalance]]=1,tbl_Employees[[#This Row],[WorkLifeBalance]]=2),1,0)</f>
        <v>1</v>
      </c>
    </row>
    <row r="1258" spans="1:42" x14ac:dyDescent="0.3">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c r="AJ1258">
        <v>5</v>
      </c>
      <c r="AK1258" t="str">
        <f>VLOOKUP(tbl_Employees[[#This Row],[Fake_Performance]],Perf_Bands!$B:$C,2,FALSE)</f>
        <v>High Performer</v>
      </c>
      <c r="AL1258">
        <f>IF(tbl_Employees[[#This Row],[Attrition]]="Yes",1,0)</f>
        <v>0</v>
      </c>
      <c r="AM1258">
        <f>IF(AND(tbl_Employees[[#This Row],[Gender]]="Female",tbl_Employees[[#This Row],[Attrition_Flag]]=1),1,0)</f>
        <v>0</v>
      </c>
      <c r="AN1258">
        <f>IF(AND(tbl_Employees[[#This Row],[MaritalStatus]]="Married",tbl_Employees[[#This Row],[Attrition_Flag]]=1),1,0)</f>
        <v>0</v>
      </c>
      <c r="AO1258">
        <v>1</v>
      </c>
      <c r="AP1258">
        <f>IF(OR(tbl_Employees[[#This Row],[WorkLifeBalance]]=1,tbl_Employees[[#This Row],[WorkLifeBalance]]=2),1,0)</f>
        <v>1</v>
      </c>
    </row>
    <row r="1259" spans="1:42" x14ac:dyDescent="0.3">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c r="AJ1259">
        <v>4</v>
      </c>
      <c r="AK1259" t="str">
        <f>VLOOKUP(tbl_Employees[[#This Row],[Fake_Performance]],Perf_Bands!$B:$C,2,FALSE)</f>
        <v>High Performer</v>
      </c>
      <c r="AL1259">
        <f>IF(tbl_Employees[[#This Row],[Attrition]]="Yes",1,0)</f>
        <v>1</v>
      </c>
      <c r="AM1259">
        <f>IF(AND(tbl_Employees[[#This Row],[Gender]]="Female",tbl_Employees[[#This Row],[Attrition_Flag]]=1),1,0)</f>
        <v>0</v>
      </c>
      <c r="AN1259">
        <f>IF(AND(tbl_Employees[[#This Row],[MaritalStatus]]="Married",tbl_Employees[[#This Row],[Attrition_Flag]]=1),1,0)</f>
        <v>1</v>
      </c>
      <c r="AO1259">
        <v>1</v>
      </c>
      <c r="AP1259">
        <f>IF(OR(tbl_Employees[[#This Row],[WorkLifeBalance]]=1,tbl_Employees[[#This Row],[WorkLifeBalance]]=2),1,0)</f>
        <v>0</v>
      </c>
    </row>
    <row r="1260" spans="1:42" x14ac:dyDescent="0.3">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c r="AJ1260">
        <v>3</v>
      </c>
      <c r="AK1260" t="str">
        <f>VLOOKUP(tbl_Employees[[#This Row],[Fake_Performance]],Perf_Bands!$B:$C,2,FALSE)</f>
        <v>To be Improved</v>
      </c>
      <c r="AL1260">
        <f>IF(tbl_Employees[[#This Row],[Attrition]]="Yes",1,0)</f>
        <v>0</v>
      </c>
      <c r="AM1260">
        <f>IF(AND(tbl_Employees[[#This Row],[Gender]]="Female",tbl_Employees[[#This Row],[Attrition_Flag]]=1),1,0)</f>
        <v>0</v>
      </c>
      <c r="AN1260">
        <f>IF(AND(tbl_Employees[[#This Row],[MaritalStatus]]="Married",tbl_Employees[[#This Row],[Attrition_Flag]]=1),1,0)</f>
        <v>0</v>
      </c>
      <c r="AO1260">
        <v>1</v>
      </c>
      <c r="AP1260">
        <f>IF(OR(tbl_Employees[[#This Row],[WorkLifeBalance]]=1,tbl_Employees[[#This Row],[WorkLifeBalance]]=2),1,0)</f>
        <v>0</v>
      </c>
    </row>
    <row r="1261" spans="1:42" x14ac:dyDescent="0.3">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c r="AJ1261">
        <v>2</v>
      </c>
      <c r="AK1261" t="str">
        <f>VLOOKUP(tbl_Employees[[#This Row],[Fake_Performance]],Perf_Bands!$B:$C,2,FALSE)</f>
        <v>To be Improved</v>
      </c>
      <c r="AL1261">
        <f>IF(tbl_Employees[[#This Row],[Attrition]]="Yes",1,0)</f>
        <v>0</v>
      </c>
      <c r="AM1261">
        <f>IF(AND(tbl_Employees[[#This Row],[Gender]]="Female",tbl_Employees[[#This Row],[Attrition_Flag]]=1),1,0)</f>
        <v>0</v>
      </c>
      <c r="AN1261">
        <f>IF(AND(tbl_Employees[[#This Row],[MaritalStatus]]="Married",tbl_Employees[[#This Row],[Attrition_Flag]]=1),1,0)</f>
        <v>0</v>
      </c>
      <c r="AO1261">
        <v>1</v>
      </c>
      <c r="AP1261">
        <f>IF(OR(tbl_Employees[[#This Row],[WorkLifeBalance]]=1,tbl_Employees[[#This Row],[WorkLifeBalance]]=2),1,0)</f>
        <v>0</v>
      </c>
    </row>
    <row r="1262" spans="1:42" x14ac:dyDescent="0.3">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c r="AJ1262">
        <v>1</v>
      </c>
      <c r="AK1262" t="str">
        <f>VLOOKUP(tbl_Employees[[#This Row],[Fake_Performance]],Perf_Bands!$B:$C,2,FALSE)</f>
        <v>Performance Improvement Plan</v>
      </c>
      <c r="AL1262">
        <f>IF(tbl_Employees[[#This Row],[Attrition]]="Yes",1,0)</f>
        <v>0</v>
      </c>
      <c r="AM1262">
        <f>IF(AND(tbl_Employees[[#This Row],[Gender]]="Female",tbl_Employees[[#This Row],[Attrition_Flag]]=1),1,0)</f>
        <v>0</v>
      </c>
      <c r="AN1262">
        <f>IF(AND(tbl_Employees[[#This Row],[MaritalStatus]]="Married",tbl_Employees[[#This Row],[Attrition_Flag]]=1),1,0)</f>
        <v>0</v>
      </c>
      <c r="AO1262">
        <v>1</v>
      </c>
      <c r="AP1262">
        <f>IF(OR(tbl_Employees[[#This Row],[WorkLifeBalance]]=1,tbl_Employees[[#This Row],[WorkLifeBalance]]=2),1,0)</f>
        <v>0</v>
      </c>
    </row>
    <row r="1263" spans="1:42" x14ac:dyDescent="0.3">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c r="AJ1263">
        <v>4</v>
      </c>
      <c r="AK1263" t="str">
        <f>VLOOKUP(tbl_Employees[[#This Row],[Fake_Performance]],Perf_Bands!$B:$C,2,FALSE)</f>
        <v>High Performer</v>
      </c>
      <c r="AL1263">
        <f>IF(tbl_Employees[[#This Row],[Attrition]]="Yes",1,0)</f>
        <v>0</v>
      </c>
      <c r="AM1263">
        <f>IF(AND(tbl_Employees[[#This Row],[Gender]]="Female",tbl_Employees[[#This Row],[Attrition_Flag]]=1),1,0)</f>
        <v>0</v>
      </c>
      <c r="AN1263">
        <f>IF(AND(tbl_Employees[[#This Row],[MaritalStatus]]="Married",tbl_Employees[[#This Row],[Attrition_Flag]]=1),1,0)</f>
        <v>0</v>
      </c>
      <c r="AO1263">
        <v>1</v>
      </c>
      <c r="AP1263">
        <f>IF(OR(tbl_Employees[[#This Row],[WorkLifeBalance]]=1,tbl_Employees[[#This Row],[WorkLifeBalance]]=2),1,0)</f>
        <v>0</v>
      </c>
    </row>
    <row r="1264" spans="1:42" x14ac:dyDescent="0.3">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c r="AJ1264">
        <v>1</v>
      </c>
      <c r="AK1264" t="str">
        <f>VLOOKUP(tbl_Employees[[#This Row],[Fake_Performance]],Perf_Bands!$B:$C,2,FALSE)</f>
        <v>Performance Improvement Plan</v>
      </c>
      <c r="AL1264">
        <f>IF(tbl_Employees[[#This Row],[Attrition]]="Yes",1,0)</f>
        <v>1</v>
      </c>
      <c r="AM1264">
        <f>IF(AND(tbl_Employees[[#This Row],[Gender]]="Female",tbl_Employees[[#This Row],[Attrition_Flag]]=1),1,0)</f>
        <v>0</v>
      </c>
      <c r="AN1264">
        <f>IF(AND(tbl_Employees[[#This Row],[MaritalStatus]]="Married",tbl_Employees[[#This Row],[Attrition_Flag]]=1),1,0)</f>
        <v>1</v>
      </c>
      <c r="AO1264">
        <v>1</v>
      </c>
      <c r="AP1264">
        <f>IF(OR(tbl_Employees[[#This Row],[WorkLifeBalance]]=1,tbl_Employees[[#This Row],[WorkLifeBalance]]=2),1,0)</f>
        <v>0</v>
      </c>
    </row>
    <row r="1265" spans="1:42" x14ac:dyDescent="0.3">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c r="AJ1265">
        <v>2</v>
      </c>
      <c r="AK1265" t="str">
        <f>VLOOKUP(tbl_Employees[[#This Row],[Fake_Performance]],Perf_Bands!$B:$C,2,FALSE)</f>
        <v>To be Improved</v>
      </c>
      <c r="AL1265">
        <f>IF(tbl_Employees[[#This Row],[Attrition]]="Yes",1,0)</f>
        <v>0</v>
      </c>
      <c r="AM1265">
        <f>IF(AND(tbl_Employees[[#This Row],[Gender]]="Female",tbl_Employees[[#This Row],[Attrition_Flag]]=1),1,0)</f>
        <v>0</v>
      </c>
      <c r="AN1265">
        <f>IF(AND(tbl_Employees[[#This Row],[MaritalStatus]]="Married",tbl_Employees[[#This Row],[Attrition_Flag]]=1),1,0)</f>
        <v>0</v>
      </c>
      <c r="AO1265">
        <v>1</v>
      </c>
      <c r="AP1265">
        <f>IF(OR(tbl_Employees[[#This Row],[WorkLifeBalance]]=1,tbl_Employees[[#This Row],[WorkLifeBalance]]=2),1,0)</f>
        <v>1</v>
      </c>
    </row>
    <row r="1266" spans="1:42" x14ac:dyDescent="0.3">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c r="AJ1266">
        <v>3</v>
      </c>
      <c r="AK1266" t="str">
        <f>VLOOKUP(tbl_Employees[[#This Row],[Fake_Performance]],Perf_Bands!$B:$C,2,FALSE)</f>
        <v>To be Improved</v>
      </c>
      <c r="AL1266">
        <f>IF(tbl_Employees[[#This Row],[Attrition]]="Yes",1,0)</f>
        <v>0</v>
      </c>
      <c r="AM1266">
        <f>IF(AND(tbl_Employees[[#This Row],[Gender]]="Female",tbl_Employees[[#This Row],[Attrition_Flag]]=1),1,0)</f>
        <v>0</v>
      </c>
      <c r="AN1266">
        <f>IF(AND(tbl_Employees[[#This Row],[MaritalStatus]]="Married",tbl_Employees[[#This Row],[Attrition_Flag]]=1),1,0)</f>
        <v>0</v>
      </c>
      <c r="AO1266">
        <v>1</v>
      </c>
      <c r="AP1266">
        <f>IF(OR(tbl_Employees[[#This Row],[WorkLifeBalance]]=1,tbl_Employees[[#This Row],[WorkLifeBalance]]=2),1,0)</f>
        <v>0</v>
      </c>
    </row>
    <row r="1267" spans="1:42" x14ac:dyDescent="0.3">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c r="AJ1267">
        <v>3</v>
      </c>
      <c r="AK1267" t="str">
        <f>VLOOKUP(tbl_Employees[[#This Row],[Fake_Performance]],Perf_Bands!$B:$C,2,FALSE)</f>
        <v>To be Improved</v>
      </c>
      <c r="AL1267">
        <f>IF(tbl_Employees[[#This Row],[Attrition]]="Yes",1,0)</f>
        <v>0</v>
      </c>
      <c r="AM1267">
        <f>IF(AND(tbl_Employees[[#This Row],[Gender]]="Female",tbl_Employees[[#This Row],[Attrition_Flag]]=1),1,0)</f>
        <v>0</v>
      </c>
      <c r="AN1267">
        <f>IF(AND(tbl_Employees[[#This Row],[MaritalStatus]]="Married",tbl_Employees[[#This Row],[Attrition_Flag]]=1),1,0)</f>
        <v>0</v>
      </c>
      <c r="AO1267">
        <v>1</v>
      </c>
      <c r="AP1267">
        <f>IF(OR(tbl_Employees[[#This Row],[WorkLifeBalance]]=1,tbl_Employees[[#This Row],[WorkLifeBalance]]=2),1,0)</f>
        <v>1</v>
      </c>
    </row>
    <row r="1268" spans="1:42" x14ac:dyDescent="0.3">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c r="AJ1268">
        <v>3</v>
      </c>
      <c r="AK1268" t="str">
        <f>VLOOKUP(tbl_Employees[[#This Row],[Fake_Performance]],Perf_Bands!$B:$C,2,FALSE)</f>
        <v>To be Improved</v>
      </c>
      <c r="AL1268">
        <f>IF(tbl_Employees[[#This Row],[Attrition]]="Yes",1,0)</f>
        <v>0</v>
      </c>
      <c r="AM1268">
        <f>IF(AND(tbl_Employees[[#This Row],[Gender]]="Female",tbl_Employees[[#This Row],[Attrition_Flag]]=1),1,0)</f>
        <v>0</v>
      </c>
      <c r="AN1268">
        <f>IF(AND(tbl_Employees[[#This Row],[MaritalStatus]]="Married",tbl_Employees[[#This Row],[Attrition_Flag]]=1),1,0)</f>
        <v>0</v>
      </c>
      <c r="AO1268">
        <v>1</v>
      </c>
      <c r="AP1268">
        <f>IF(OR(tbl_Employees[[#This Row],[WorkLifeBalance]]=1,tbl_Employees[[#This Row],[WorkLifeBalance]]=2),1,0)</f>
        <v>0</v>
      </c>
    </row>
    <row r="1269" spans="1:42" x14ac:dyDescent="0.3">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c r="AJ1269">
        <v>2</v>
      </c>
      <c r="AK1269" t="str">
        <f>VLOOKUP(tbl_Employees[[#This Row],[Fake_Performance]],Perf_Bands!$B:$C,2,FALSE)</f>
        <v>To be Improved</v>
      </c>
      <c r="AL1269">
        <f>IF(tbl_Employees[[#This Row],[Attrition]]="Yes",1,0)</f>
        <v>0</v>
      </c>
      <c r="AM1269">
        <f>IF(AND(tbl_Employees[[#This Row],[Gender]]="Female",tbl_Employees[[#This Row],[Attrition_Flag]]=1),1,0)</f>
        <v>0</v>
      </c>
      <c r="AN1269">
        <f>IF(AND(tbl_Employees[[#This Row],[MaritalStatus]]="Married",tbl_Employees[[#This Row],[Attrition_Flag]]=1),1,0)</f>
        <v>0</v>
      </c>
      <c r="AO1269">
        <v>1</v>
      </c>
      <c r="AP1269">
        <f>IF(OR(tbl_Employees[[#This Row],[WorkLifeBalance]]=1,tbl_Employees[[#This Row],[WorkLifeBalance]]=2),1,0)</f>
        <v>0</v>
      </c>
    </row>
    <row r="1270" spans="1:42" x14ac:dyDescent="0.3">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c r="AJ1270">
        <v>3</v>
      </c>
      <c r="AK1270" t="str">
        <f>VLOOKUP(tbl_Employees[[#This Row],[Fake_Performance]],Perf_Bands!$B:$C,2,FALSE)</f>
        <v>To be Improved</v>
      </c>
      <c r="AL1270">
        <f>IF(tbl_Employees[[#This Row],[Attrition]]="Yes",1,0)</f>
        <v>0</v>
      </c>
      <c r="AM1270">
        <f>IF(AND(tbl_Employees[[#This Row],[Gender]]="Female",tbl_Employees[[#This Row],[Attrition_Flag]]=1),1,0)</f>
        <v>0</v>
      </c>
      <c r="AN1270">
        <f>IF(AND(tbl_Employees[[#This Row],[MaritalStatus]]="Married",tbl_Employees[[#This Row],[Attrition_Flag]]=1),1,0)</f>
        <v>0</v>
      </c>
      <c r="AO1270">
        <v>1</v>
      </c>
      <c r="AP1270">
        <f>IF(OR(tbl_Employees[[#This Row],[WorkLifeBalance]]=1,tbl_Employees[[#This Row],[WorkLifeBalance]]=2),1,0)</f>
        <v>1</v>
      </c>
    </row>
    <row r="1271" spans="1:42" x14ac:dyDescent="0.3">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c r="AJ1271">
        <v>4</v>
      </c>
      <c r="AK1271" t="str">
        <f>VLOOKUP(tbl_Employees[[#This Row],[Fake_Performance]],Perf_Bands!$B:$C,2,FALSE)</f>
        <v>High Performer</v>
      </c>
      <c r="AL1271">
        <f>IF(tbl_Employees[[#This Row],[Attrition]]="Yes",1,0)</f>
        <v>0</v>
      </c>
      <c r="AM1271">
        <f>IF(AND(tbl_Employees[[#This Row],[Gender]]="Female",tbl_Employees[[#This Row],[Attrition_Flag]]=1),1,0)</f>
        <v>0</v>
      </c>
      <c r="AN1271">
        <f>IF(AND(tbl_Employees[[#This Row],[MaritalStatus]]="Married",tbl_Employees[[#This Row],[Attrition_Flag]]=1),1,0)</f>
        <v>0</v>
      </c>
      <c r="AO1271">
        <v>1</v>
      </c>
      <c r="AP1271">
        <f>IF(OR(tbl_Employees[[#This Row],[WorkLifeBalance]]=1,tbl_Employees[[#This Row],[WorkLifeBalance]]=2),1,0)</f>
        <v>0</v>
      </c>
    </row>
    <row r="1272" spans="1:42" x14ac:dyDescent="0.3">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c r="AJ1272">
        <v>5</v>
      </c>
      <c r="AK1272" t="str">
        <f>VLOOKUP(tbl_Employees[[#This Row],[Fake_Performance]],Perf_Bands!$B:$C,2,FALSE)</f>
        <v>High Performer</v>
      </c>
      <c r="AL1272">
        <f>IF(tbl_Employees[[#This Row],[Attrition]]="Yes",1,0)</f>
        <v>0</v>
      </c>
      <c r="AM1272">
        <f>IF(AND(tbl_Employees[[#This Row],[Gender]]="Female",tbl_Employees[[#This Row],[Attrition_Flag]]=1),1,0)</f>
        <v>0</v>
      </c>
      <c r="AN1272">
        <f>IF(AND(tbl_Employees[[#This Row],[MaritalStatus]]="Married",tbl_Employees[[#This Row],[Attrition_Flag]]=1),1,0)</f>
        <v>0</v>
      </c>
      <c r="AO1272">
        <v>1</v>
      </c>
      <c r="AP1272">
        <f>IF(OR(tbl_Employees[[#This Row],[WorkLifeBalance]]=1,tbl_Employees[[#This Row],[WorkLifeBalance]]=2),1,0)</f>
        <v>0</v>
      </c>
    </row>
    <row r="1273" spans="1:42" x14ac:dyDescent="0.3">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c r="AJ1273">
        <v>5</v>
      </c>
      <c r="AK1273" t="str">
        <f>VLOOKUP(tbl_Employees[[#This Row],[Fake_Performance]],Perf_Bands!$B:$C,2,FALSE)</f>
        <v>High Performer</v>
      </c>
      <c r="AL1273">
        <f>IF(tbl_Employees[[#This Row],[Attrition]]="Yes",1,0)</f>
        <v>1</v>
      </c>
      <c r="AM1273">
        <f>IF(AND(tbl_Employees[[#This Row],[Gender]]="Female",tbl_Employees[[#This Row],[Attrition_Flag]]=1),1,0)</f>
        <v>0</v>
      </c>
      <c r="AN1273">
        <f>IF(AND(tbl_Employees[[#This Row],[MaritalStatus]]="Married",tbl_Employees[[#This Row],[Attrition_Flag]]=1),1,0)</f>
        <v>0</v>
      </c>
      <c r="AO1273">
        <v>1</v>
      </c>
      <c r="AP1273">
        <f>IF(OR(tbl_Employees[[#This Row],[WorkLifeBalance]]=1,tbl_Employees[[#This Row],[WorkLifeBalance]]=2),1,0)</f>
        <v>0</v>
      </c>
    </row>
    <row r="1274" spans="1:42" x14ac:dyDescent="0.3">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c r="AJ1274">
        <v>4</v>
      </c>
      <c r="AK1274" t="str">
        <f>VLOOKUP(tbl_Employees[[#This Row],[Fake_Performance]],Perf_Bands!$B:$C,2,FALSE)</f>
        <v>High Performer</v>
      </c>
      <c r="AL1274">
        <f>IF(tbl_Employees[[#This Row],[Attrition]]="Yes",1,0)</f>
        <v>0</v>
      </c>
      <c r="AM1274">
        <f>IF(AND(tbl_Employees[[#This Row],[Gender]]="Female",tbl_Employees[[#This Row],[Attrition_Flag]]=1),1,0)</f>
        <v>0</v>
      </c>
      <c r="AN1274">
        <f>IF(AND(tbl_Employees[[#This Row],[MaritalStatus]]="Married",tbl_Employees[[#This Row],[Attrition_Flag]]=1),1,0)</f>
        <v>0</v>
      </c>
      <c r="AO1274">
        <v>1</v>
      </c>
      <c r="AP1274">
        <f>IF(OR(tbl_Employees[[#This Row],[WorkLifeBalance]]=1,tbl_Employees[[#This Row],[WorkLifeBalance]]=2),1,0)</f>
        <v>0</v>
      </c>
    </row>
    <row r="1275" spans="1:42" x14ac:dyDescent="0.3">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c r="AJ1275">
        <v>1</v>
      </c>
      <c r="AK1275" t="str">
        <f>VLOOKUP(tbl_Employees[[#This Row],[Fake_Performance]],Perf_Bands!$B:$C,2,FALSE)</f>
        <v>Performance Improvement Plan</v>
      </c>
      <c r="AL1275">
        <f>IF(tbl_Employees[[#This Row],[Attrition]]="Yes",1,0)</f>
        <v>1</v>
      </c>
      <c r="AM1275">
        <f>IF(AND(tbl_Employees[[#This Row],[Gender]]="Female",tbl_Employees[[#This Row],[Attrition_Flag]]=1),1,0)</f>
        <v>1</v>
      </c>
      <c r="AN1275">
        <f>IF(AND(tbl_Employees[[#This Row],[MaritalStatus]]="Married",tbl_Employees[[#This Row],[Attrition_Flag]]=1),1,0)</f>
        <v>1</v>
      </c>
      <c r="AO1275">
        <v>1</v>
      </c>
      <c r="AP1275">
        <f>IF(OR(tbl_Employees[[#This Row],[WorkLifeBalance]]=1,tbl_Employees[[#This Row],[WorkLifeBalance]]=2),1,0)</f>
        <v>0</v>
      </c>
    </row>
    <row r="1276" spans="1:42" x14ac:dyDescent="0.3">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c r="AJ1276">
        <v>2</v>
      </c>
      <c r="AK1276" t="str">
        <f>VLOOKUP(tbl_Employees[[#This Row],[Fake_Performance]],Perf_Bands!$B:$C,2,FALSE)</f>
        <v>To be Improved</v>
      </c>
      <c r="AL1276">
        <f>IF(tbl_Employees[[#This Row],[Attrition]]="Yes",1,0)</f>
        <v>0</v>
      </c>
      <c r="AM1276">
        <f>IF(AND(tbl_Employees[[#This Row],[Gender]]="Female",tbl_Employees[[#This Row],[Attrition_Flag]]=1),1,0)</f>
        <v>0</v>
      </c>
      <c r="AN1276">
        <f>IF(AND(tbl_Employees[[#This Row],[MaritalStatus]]="Married",tbl_Employees[[#This Row],[Attrition_Flag]]=1),1,0)</f>
        <v>0</v>
      </c>
      <c r="AO1276">
        <v>1</v>
      </c>
      <c r="AP1276">
        <f>IF(OR(tbl_Employees[[#This Row],[WorkLifeBalance]]=1,tbl_Employees[[#This Row],[WorkLifeBalance]]=2),1,0)</f>
        <v>0</v>
      </c>
    </row>
    <row r="1277" spans="1:42" x14ac:dyDescent="0.3">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c r="AJ1277">
        <v>1</v>
      </c>
      <c r="AK1277" t="str">
        <f>VLOOKUP(tbl_Employees[[#This Row],[Fake_Performance]],Perf_Bands!$B:$C,2,FALSE)</f>
        <v>Performance Improvement Plan</v>
      </c>
      <c r="AL1277">
        <f>IF(tbl_Employees[[#This Row],[Attrition]]="Yes",1,0)</f>
        <v>0</v>
      </c>
      <c r="AM1277">
        <f>IF(AND(tbl_Employees[[#This Row],[Gender]]="Female",tbl_Employees[[#This Row],[Attrition_Flag]]=1),1,0)</f>
        <v>0</v>
      </c>
      <c r="AN1277">
        <f>IF(AND(tbl_Employees[[#This Row],[MaritalStatus]]="Married",tbl_Employees[[#This Row],[Attrition_Flag]]=1),1,0)</f>
        <v>0</v>
      </c>
      <c r="AO1277">
        <v>1</v>
      </c>
      <c r="AP1277">
        <f>IF(OR(tbl_Employees[[#This Row],[WorkLifeBalance]]=1,tbl_Employees[[#This Row],[WorkLifeBalance]]=2),1,0)</f>
        <v>0</v>
      </c>
    </row>
    <row r="1278" spans="1:42" x14ac:dyDescent="0.3">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c r="AJ1278">
        <v>2</v>
      </c>
      <c r="AK1278" t="str">
        <f>VLOOKUP(tbl_Employees[[#This Row],[Fake_Performance]],Perf_Bands!$B:$C,2,FALSE)</f>
        <v>To be Improved</v>
      </c>
      <c r="AL1278">
        <f>IF(tbl_Employees[[#This Row],[Attrition]]="Yes",1,0)</f>
        <v>0</v>
      </c>
      <c r="AM1278">
        <f>IF(AND(tbl_Employees[[#This Row],[Gender]]="Female",tbl_Employees[[#This Row],[Attrition_Flag]]=1),1,0)</f>
        <v>0</v>
      </c>
      <c r="AN1278">
        <f>IF(AND(tbl_Employees[[#This Row],[MaritalStatus]]="Married",tbl_Employees[[#This Row],[Attrition_Flag]]=1),1,0)</f>
        <v>0</v>
      </c>
      <c r="AO1278">
        <v>1</v>
      </c>
      <c r="AP1278">
        <f>IF(OR(tbl_Employees[[#This Row],[WorkLifeBalance]]=1,tbl_Employees[[#This Row],[WorkLifeBalance]]=2),1,0)</f>
        <v>0</v>
      </c>
    </row>
    <row r="1279" spans="1:42" x14ac:dyDescent="0.3">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c r="AJ1279">
        <v>3</v>
      </c>
      <c r="AK1279" t="str">
        <f>VLOOKUP(tbl_Employees[[#This Row],[Fake_Performance]],Perf_Bands!$B:$C,2,FALSE)</f>
        <v>To be Improved</v>
      </c>
      <c r="AL1279">
        <f>IF(tbl_Employees[[#This Row],[Attrition]]="Yes",1,0)</f>
        <v>0</v>
      </c>
      <c r="AM1279">
        <f>IF(AND(tbl_Employees[[#This Row],[Gender]]="Female",tbl_Employees[[#This Row],[Attrition_Flag]]=1),1,0)</f>
        <v>0</v>
      </c>
      <c r="AN1279">
        <f>IF(AND(tbl_Employees[[#This Row],[MaritalStatus]]="Married",tbl_Employees[[#This Row],[Attrition_Flag]]=1),1,0)</f>
        <v>0</v>
      </c>
      <c r="AO1279">
        <v>1</v>
      </c>
      <c r="AP1279">
        <f>IF(OR(tbl_Employees[[#This Row],[WorkLifeBalance]]=1,tbl_Employees[[#This Row],[WorkLifeBalance]]=2),1,0)</f>
        <v>0</v>
      </c>
    </row>
    <row r="1280" spans="1:42" x14ac:dyDescent="0.3">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c r="AJ1280">
        <v>2</v>
      </c>
      <c r="AK1280" t="str">
        <f>VLOOKUP(tbl_Employees[[#This Row],[Fake_Performance]],Perf_Bands!$B:$C,2,FALSE)</f>
        <v>To be Improved</v>
      </c>
      <c r="AL1280">
        <f>IF(tbl_Employees[[#This Row],[Attrition]]="Yes",1,0)</f>
        <v>0</v>
      </c>
      <c r="AM1280">
        <f>IF(AND(tbl_Employees[[#This Row],[Gender]]="Female",tbl_Employees[[#This Row],[Attrition_Flag]]=1),1,0)</f>
        <v>0</v>
      </c>
      <c r="AN1280">
        <f>IF(AND(tbl_Employees[[#This Row],[MaritalStatus]]="Married",tbl_Employees[[#This Row],[Attrition_Flag]]=1),1,0)</f>
        <v>0</v>
      </c>
      <c r="AO1280">
        <v>1</v>
      </c>
      <c r="AP1280">
        <f>IF(OR(tbl_Employees[[#This Row],[WorkLifeBalance]]=1,tbl_Employees[[#This Row],[WorkLifeBalance]]=2),1,0)</f>
        <v>0</v>
      </c>
    </row>
    <row r="1281" spans="1:42" x14ac:dyDescent="0.3">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c r="AJ1281">
        <v>2</v>
      </c>
      <c r="AK1281" t="str">
        <f>VLOOKUP(tbl_Employees[[#This Row],[Fake_Performance]],Perf_Bands!$B:$C,2,FALSE)</f>
        <v>To be Improved</v>
      </c>
      <c r="AL1281">
        <f>IF(tbl_Employees[[#This Row],[Attrition]]="Yes",1,0)</f>
        <v>1</v>
      </c>
      <c r="AM1281">
        <f>IF(AND(tbl_Employees[[#This Row],[Gender]]="Female",tbl_Employees[[#This Row],[Attrition_Flag]]=1),1,0)</f>
        <v>0</v>
      </c>
      <c r="AN1281">
        <f>IF(AND(tbl_Employees[[#This Row],[MaritalStatus]]="Married",tbl_Employees[[#This Row],[Attrition_Flag]]=1),1,0)</f>
        <v>0</v>
      </c>
      <c r="AO1281">
        <v>1</v>
      </c>
      <c r="AP1281">
        <f>IF(OR(tbl_Employees[[#This Row],[WorkLifeBalance]]=1,tbl_Employees[[#This Row],[WorkLifeBalance]]=2),1,0)</f>
        <v>1</v>
      </c>
    </row>
    <row r="1282" spans="1:42" x14ac:dyDescent="0.3">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c r="AJ1282">
        <v>1</v>
      </c>
      <c r="AK1282" t="str">
        <f>VLOOKUP(tbl_Employees[[#This Row],[Fake_Performance]],Perf_Bands!$B:$C,2,FALSE)</f>
        <v>Performance Improvement Plan</v>
      </c>
      <c r="AL1282">
        <f>IF(tbl_Employees[[#This Row],[Attrition]]="Yes",1,0)</f>
        <v>0</v>
      </c>
      <c r="AM1282">
        <f>IF(AND(tbl_Employees[[#This Row],[Gender]]="Female",tbl_Employees[[#This Row],[Attrition_Flag]]=1),1,0)</f>
        <v>0</v>
      </c>
      <c r="AN1282">
        <f>IF(AND(tbl_Employees[[#This Row],[MaritalStatus]]="Married",tbl_Employees[[#This Row],[Attrition_Flag]]=1),1,0)</f>
        <v>0</v>
      </c>
      <c r="AO1282">
        <v>1</v>
      </c>
      <c r="AP1282">
        <f>IF(OR(tbl_Employees[[#This Row],[WorkLifeBalance]]=1,tbl_Employees[[#This Row],[WorkLifeBalance]]=2),1,0)</f>
        <v>1</v>
      </c>
    </row>
    <row r="1283" spans="1:42" x14ac:dyDescent="0.3">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c r="AJ1283">
        <v>5</v>
      </c>
      <c r="AK1283" t="str">
        <f>VLOOKUP(tbl_Employees[[#This Row],[Fake_Performance]],Perf_Bands!$B:$C,2,FALSE)</f>
        <v>High Performer</v>
      </c>
      <c r="AL1283">
        <f>IF(tbl_Employees[[#This Row],[Attrition]]="Yes",1,0)</f>
        <v>1</v>
      </c>
      <c r="AM1283">
        <f>IF(AND(tbl_Employees[[#This Row],[Gender]]="Female",tbl_Employees[[#This Row],[Attrition_Flag]]=1),1,0)</f>
        <v>0</v>
      </c>
      <c r="AN1283">
        <f>IF(AND(tbl_Employees[[#This Row],[MaritalStatus]]="Married",tbl_Employees[[#This Row],[Attrition_Flag]]=1),1,0)</f>
        <v>0</v>
      </c>
      <c r="AO1283">
        <v>1</v>
      </c>
      <c r="AP1283">
        <f>IF(OR(tbl_Employees[[#This Row],[WorkLifeBalance]]=1,tbl_Employees[[#This Row],[WorkLifeBalance]]=2),1,0)</f>
        <v>0</v>
      </c>
    </row>
    <row r="1284" spans="1:42" x14ac:dyDescent="0.3">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c r="AJ1284">
        <v>5</v>
      </c>
      <c r="AK1284" t="str">
        <f>VLOOKUP(tbl_Employees[[#This Row],[Fake_Performance]],Perf_Bands!$B:$C,2,FALSE)</f>
        <v>High Performer</v>
      </c>
      <c r="AL1284">
        <f>IF(tbl_Employees[[#This Row],[Attrition]]="Yes",1,0)</f>
        <v>0</v>
      </c>
      <c r="AM1284">
        <f>IF(AND(tbl_Employees[[#This Row],[Gender]]="Female",tbl_Employees[[#This Row],[Attrition_Flag]]=1),1,0)</f>
        <v>0</v>
      </c>
      <c r="AN1284">
        <f>IF(AND(tbl_Employees[[#This Row],[MaritalStatus]]="Married",tbl_Employees[[#This Row],[Attrition_Flag]]=1),1,0)</f>
        <v>0</v>
      </c>
      <c r="AO1284">
        <v>1</v>
      </c>
      <c r="AP1284">
        <f>IF(OR(tbl_Employees[[#This Row],[WorkLifeBalance]]=1,tbl_Employees[[#This Row],[WorkLifeBalance]]=2),1,0)</f>
        <v>0</v>
      </c>
    </row>
    <row r="1285" spans="1:42" x14ac:dyDescent="0.3">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c r="AJ1285">
        <v>2</v>
      </c>
      <c r="AK1285" t="str">
        <f>VLOOKUP(tbl_Employees[[#This Row],[Fake_Performance]],Perf_Bands!$B:$C,2,FALSE)</f>
        <v>To be Improved</v>
      </c>
      <c r="AL1285">
        <f>IF(tbl_Employees[[#This Row],[Attrition]]="Yes",1,0)</f>
        <v>0</v>
      </c>
      <c r="AM1285">
        <f>IF(AND(tbl_Employees[[#This Row],[Gender]]="Female",tbl_Employees[[#This Row],[Attrition_Flag]]=1),1,0)</f>
        <v>0</v>
      </c>
      <c r="AN1285">
        <f>IF(AND(tbl_Employees[[#This Row],[MaritalStatus]]="Married",tbl_Employees[[#This Row],[Attrition_Flag]]=1),1,0)</f>
        <v>0</v>
      </c>
      <c r="AO1285">
        <v>1</v>
      </c>
      <c r="AP1285">
        <f>IF(OR(tbl_Employees[[#This Row],[WorkLifeBalance]]=1,tbl_Employees[[#This Row],[WorkLifeBalance]]=2),1,0)</f>
        <v>0</v>
      </c>
    </row>
    <row r="1286" spans="1:42" x14ac:dyDescent="0.3">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c r="AJ1286">
        <v>2</v>
      </c>
      <c r="AK1286" t="str">
        <f>VLOOKUP(tbl_Employees[[#This Row],[Fake_Performance]],Perf_Bands!$B:$C,2,FALSE)</f>
        <v>To be Improved</v>
      </c>
      <c r="AL1286">
        <f>IF(tbl_Employees[[#This Row],[Attrition]]="Yes",1,0)</f>
        <v>0</v>
      </c>
      <c r="AM1286">
        <f>IF(AND(tbl_Employees[[#This Row],[Gender]]="Female",tbl_Employees[[#This Row],[Attrition_Flag]]=1),1,0)</f>
        <v>0</v>
      </c>
      <c r="AN1286">
        <f>IF(AND(tbl_Employees[[#This Row],[MaritalStatus]]="Married",tbl_Employees[[#This Row],[Attrition_Flag]]=1),1,0)</f>
        <v>0</v>
      </c>
      <c r="AO1286">
        <v>1</v>
      </c>
      <c r="AP1286">
        <f>IF(OR(tbl_Employees[[#This Row],[WorkLifeBalance]]=1,tbl_Employees[[#This Row],[WorkLifeBalance]]=2),1,0)</f>
        <v>0</v>
      </c>
    </row>
    <row r="1287" spans="1:42" x14ac:dyDescent="0.3">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c r="AJ1287">
        <v>3</v>
      </c>
      <c r="AK1287" t="str">
        <f>VLOOKUP(tbl_Employees[[#This Row],[Fake_Performance]],Perf_Bands!$B:$C,2,FALSE)</f>
        <v>To be Improved</v>
      </c>
      <c r="AL1287">
        <f>IF(tbl_Employees[[#This Row],[Attrition]]="Yes",1,0)</f>
        <v>0</v>
      </c>
      <c r="AM1287">
        <f>IF(AND(tbl_Employees[[#This Row],[Gender]]="Female",tbl_Employees[[#This Row],[Attrition_Flag]]=1),1,0)</f>
        <v>0</v>
      </c>
      <c r="AN1287">
        <f>IF(AND(tbl_Employees[[#This Row],[MaritalStatus]]="Married",tbl_Employees[[#This Row],[Attrition_Flag]]=1),1,0)</f>
        <v>0</v>
      </c>
      <c r="AO1287">
        <v>1</v>
      </c>
      <c r="AP1287">
        <f>IF(OR(tbl_Employees[[#This Row],[WorkLifeBalance]]=1,tbl_Employees[[#This Row],[WorkLifeBalance]]=2),1,0)</f>
        <v>0</v>
      </c>
    </row>
    <row r="1288" spans="1:42" x14ac:dyDescent="0.3">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c r="AJ1288">
        <v>2</v>
      </c>
      <c r="AK1288" t="str">
        <f>VLOOKUP(tbl_Employees[[#This Row],[Fake_Performance]],Perf_Bands!$B:$C,2,FALSE)</f>
        <v>To be Improved</v>
      </c>
      <c r="AL1288">
        <f>IF(tbl_Employees[[#This Row],[Attrition]]="Yes",1,0)</f>
        <v>0</v>
      </c>
      <c r="AM1288">
        <f>IF(AND(tbl_Employees[[#This Row],[Gender]]="Female",tbl_Employees[[#This Row],[Attrition_Flag]]=1),1,0)</f>
        <v>0</v>
      </c>
      <c r="AN1288">
        <f>IF(AND(tbl_Employees[[#This Row],[MaritalStatus]]="Married",tbl_Employees[[#This Row],[Attrition_Flag]]=1),1,0)</f>
        <v>0</v>
      </c>
      <c r="AO1288">
        <v>1</v>
      </c>
      <c r="AP1288">
        <f>IF(OR(tbl_Employees[[#This Row],[WorkLifeBalance]]=1,tbl_Employees[[#This Row],[WorkLifeBalance]]=2),1,0)</f>
        <v>1</v>
      </c>
    </row>
    <row r="1289" spans="1:42" x14ac:dyDescent="0.3">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c r="AJ1289">
        <v>5</v>
      </c>
      <c r="AK1289" t="str">
        <f>VLOOKUP(tbl_Employees[[#This Row],[Fake_Performance]],Perf_Bands!$B:$C,2,FALSE)</f>
        <v>High Performer</v>
      </c>
      <c r="AL1289">
        <f>IF(tbl_Employees[[#This Row],[Attrition]]="Yes",1,0)</f>
        <v>0</v>
      </c>
      <c r="AM1289">
        <f>IF(AND(tbl_Employees[[#This Row],[Gender]]="Female",tbl_Employees[[#This Row],[Attrition_Flag]]=1),1,0)</f>
        <v>0</v>
      </c>
      <c r="AN1289">
        <f>IF(AND(tbl_Employees[[#This Row],[MaritalStatus]]="Married",tbl_Employees[[#This Row],[Attrition_Flag]]=1),1,0)</f>
        <v>0</v>
      </c>
      <c r="AO1289">
        <v>1</v>
      </c>
      <c r="AP1289">
        <f>IF(OR(tbl_Employees[[#This Row],[WorkLifeBalance]]=1,tbl_Employees[[#This Row],[WorkLifeBalance]]=2),1,0)</f>
        <v>1</v>
      </c>
    </row>
    <row r="1290" spans="1:42" x14ac:dyDescent="0.3">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c r="AJ1290">
        <v>5</v>
      </c>
      <c r="AK1290" t="str">
        <f>VLOOKUP(tbl_Employees[[#This Row],[Fake_Performance]],Perf_Bands!$B:$C,2,FALSE)</f>
        <v>High Performer</v>
      </c>
      <c r="AL1290">
        <f>IF(tbl_Employees[[#This Row],[Attrition]]="Yes",1,0)</f>
        <v>0</v>
      </c>
      <c r="AM1290">
        <f>IF(AND(tbl_Employees[[#This Row],[Gender]]="Female",tbl_Employees[[#This Row],[Attrition_Flag]]=1),1,0)</f>
        <v>0</v>
      </c>
      <c r="AN1290">
        <f>IF(AND(tbl_Employees[[#This Row],[MaritalStatus]]="Married",tbl_Employees[[#This Row],[Attrition_Flag]]=1),1,0)</f>
        <v>0</v>
      </c>
      <c r="AO1290">
        <v>1</v>
      </c>
      <c r="AP1290">
        <f>IF(OR(tbl_Employees[[#This Row],[WorkLifeBalance]]=1,tbl_Employees[[#This Row],[WorkLifeBalance]]=2),1,0)</f>
        <v>0</v>
      </c>
    </row>
    <row r="1291" spans="1:42" x14ac:dyDescent="0.3">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c r="AJ1291">
        <v>4</v>
      </c>
      <c r="AK1291" t="str">
        <f>VLOOKUP(tbl_Employees[[#This Row],[Fake_Performance]],Perf_Bands!$B:$C,2,FALSE)</f>
        <v>High Performer</v>
      </c>
      <c r="AL1291">
        <f>IF(tbl_Employees[[#This Row],[Attrition]]="Yes",1,0)</f>
        <v>0</v>
      </c>
      <c r="AM1291">
        <f>IF(AND(tbl_Employees[[#This Row],[Gender]]="Female",tbl_Employees[[#This Row],[Attrition_Flag]]=1),1,0)</f>
        <v>0</v>
      </c>
      <c r="AN1291">
        <f>IF(AND(tbl_Employees[[#This Row],[MaritalStatus]]="Married",tbl_Employees[[#This Row],[Attrition_Flag]]=1),1,0)</f>
        <v>0</v>
      </c>
      <c r="AO1291">
        <v>1</v>
      </c>
      <c r="AP1291">
        <f>IF(OR(tbl_Employees[[#This Row],[WorkLifeBalance]]=1,tbl_Employees[[#This Row],[WorkLifeBalance]]=2),1,0)</f>
        <v>0</v>
      </c>
    </row>
    <row r="1292" spans="1:42" x14ac:dyDescent="0.3">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c r="AJ1292">
        <v>2</v>
      </c>
      <c r="AK1292" t="str">
        <f>VLOOKUP(tbl_Employees[[#This Row],[Fake_Performance]],Perf_Bands!$B:$C,2,FALSE)</f>
        <v>To be Improved</v>
      </c>
      <c r="AL1292">
        <f>IF(tbl_Employees[[#This Row],[Attrition]]="Yes",1,0)</f>
        <v>1</v>
      </c>
      <c r="AM1292">
        <f>IF(AND(tbl_Employees[[#This Row],[Gender]]="Female",tbl_Employees[[#This Row],[Attrition_Flag]]=1),1,0)</f>
        <v>0</v>
      </c>
      <c r="AN1292">
        <f>IF(AND(tbl_Employees[[#This Row],[MaritalStatus]]="Married",tbl_Employees[[#This Row],[Attrition_Flag]]=1),1,0)</f>
        <v>1</v>
      </c>
      <c r="AO1292">
        <v>1</v>
      </c>
      <c r="AP1292">
        <f>IF(OR(tbl_Employees[[#This Row],[WorkLifeBalance]]=1,tbl_Employees[[#This Row],[WorkLifeBalance]]=2),1,0)</f>
        <v>1</v>
      </c>
    </row>
    <row r="1293" spans="1:42" x14ac:dyDescent="0.3">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c r="AJ1293">
        <v>2</v>
      </c>
      <c r="AK1293" t="str">
        <f>VLOOKUP(tbl_Employees[[#This Row],[Fake_Performance]],Perf_Bands!$B:$C,2,FALSE)</f>
        <v>To be Improved</v>
      </c>
      <c r="AL1293">
        <f>IF(tbl_Employees[[#This Row],[Attrition]]="Yes",1,0)</f>
        <v>1</v>
      </c>
      <c r="AM1293">
        <f>IF(AND(tbl_Employees[[#This Row],[Gender]]="Female",tbl_Employees[[#This Row],[Attrition_Flag]]=1),1,0)</f>
        <v>0</v>
      </c>
      <c r="AN1293">
        <f>IF(AND(tbl_Employees[[#This Row],[MaritalStatus]]="Married",tbl_Employees[[#This Row],[Attrition_Flag]]=1),1,0)</f>
        <v>0</v>
      </c>
      <c r="AO1293">
        <v>1</v>
      </c>
      <c r="AP1293">
        <f>IF(OR(tbl_Employees[[#This Row],[WorkLifeBalance]]=1,tbl_Employees[[#This Row],[WorkLifeBalance]]=2),1,0)</f>
        <v>1</v>
      </c>
    </row>
    <row r="1294" spans="1:42" x14ac:dyDescent="0.3">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c r="AJ1294">
        <v>4</v>
      </c>
      <c r="AK1294" t="str">
        <f>VLOOKUP(tbl_Employees[[#This Row],[Fake_Performance]],Perf_Bands!$B:$C,2,FALSE)</f>
        <v>High Performer</v>
      </c>
      <c r="AL1294">
        <f>IF(tbl_Employees[[#This Row],[Attrition]]="Yes",1,0)</f>
        <v>0</v>
      </c>
      <c r="AM1294">
        <f>IF(AND(tbl_Employees[[#This Row],[Gender]]="Female",tbl_Employees[[#This Row],[Attrition_Flag]]=1),1,0)</f>
        <v>0</v>
      </c>
      <c r="AN1294">
        <f>IF(AND(tbl_Employees[[#This Row],[MaritalStatus]]="Married",tbl_Employees[[#This Row],[Attrition_Flag]]=1),1,0)</f>
        <v>0</v>
      </c>
      <c r="AO1294">
        <v>1</v>
      </c>
      <c r="AP1294">
        <f>IF(OR(tbl_Employees[[#This Row],[WorkLifeBalance]]=1,tbl_Employees[[#This Row],[WorkLifeBalance]]=2),1,0)</f>
        <v>0</v>
      </c>
    </row>
    <row r="1295" spans="1:42" x14ac:dyDescent="0.3">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c r="AJ1295">
        <v>2</v>
      </c>
      <c r="AK1295" t="str">
        <f>VLOOKUP(tbl_Employees[[#This Row],[Fake_Performance]],Perf_Bands!$B:$C,2,FALSE)</f>
        <v>To be Improved</v>
      </c>
      <c r="AL1295">
        <f>IF(tbl_Employees[[#This Row],[Attrition]]="Yes",1,0)</f>
        <v>0</v>
      </c>
      <c r="AM1295">
        <f>IF(AND(tbl_Employees[[#This Row],[Gender]]="Female",tbl_Employees[[#This Row],[Attrition_Flag]]=1),1,0)</f>
        <v>0</v>
      </c>
      <c r="AN1295">
        <f>IF(AND(tbl_Employees[[#This Row],[MaritalStatus]]="Married",tbl_Employees[[#This Row],[Attrition_Flag]]=1),1,0)</f>
        <v>0</v>
      </c>
      <c r="AO1295">
        <v>1</v>
      </c>
      <c r="AP1295">
        <f>IF(OR(tbl_Employees[[#This Row],[WorkLifeBalance]]=1,tbl_Employees[[#This Row],[WorkLifeBalance]]=2),1,0)</f>
        <v>1</v>
      </c>
    </row>
    <row r="1296" spans="1:42" x14ac:dyDescent="0.3">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c r="AJ1296">
        <v>2</v>
      </c>
      <c r="AK1296" t="str">
        <f>VLOOKUP(tbl_Employees[[#This Row],[Fake_Performance]],Perf_Bands!$B:$C,2,FALSE)</f>
        <v>To be Improved</v>
      </c>
      <c r="AL1296">
        <f>IF(tbl_Employees[[#This Row],[Attrition]]="Yes",1,0)</f>
        <v>0</v>
      </c>
      <c r="AM1296">
        <f>IF(AND(tbl_Employees[[#This Row],[Gender]]="Female",tbl_Employees[[#This Row],[Attrition_Flag]]=1),1,0)</f>
        <v>0</v>
      </c>
      <c r="AN1296">
        <f>IF(AND(tbl_Employees[[#This Row],[MaritalStatus]]="Married",tbl_Employees[[#This Row],[Attrition_Flag]]=1),1,0)</f>
        <v>0</v>
      </c>
      <c r="AO1296">
        <v>1</v>
      </c>
      <c r="AP1296">
        <f>IF(OR(tbl_Employees[[#This Row],[WorkLifeBalance]]=1,tbl_Employees[[#This Row],[WorkLifeBalance]]=2),1,0)</f>
        <v>1</v>
      </c>
    </row>
    <row r="1297" spans="1:42" x14ac:dyDescent="0.3">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c r="AJ1297">
        <v>3</v>
      </c>
      <c r="AK1297" t="str">
        <f>VLOOKUP(tbl_Employees[[#This Row],[Fake_Performance]],Perf_Bands!$B:$C,2,FALSE)</f>
        <v>To be Improved</v>
      </c>
      <c r="AL1297">
        <f>IF(tbl_Employees[[#This Row],[Attrition]]="Yes",1,0)</f>
        <v>0</v>
      </c>
      <c r="AM1297">
        <f>IF(AND(tbl_Employees[[#This Row],[Gender]]="Female",tbl_Employees[[#This Row],[Attrition_Flag]]=1),1,0)</f>
        <v>0</v>
      </c>
      <c r="AN1297">
        <f>IF(AND(tbl_Employees[[#This Row],[MaritalStatus]]="Married",tbl_Employees[[#This Row],[Attrition_Flag]]=1),1,0)</f>
        <v>0</v>
      </c>
      <c r="AO1297">
        <v>1</v>
      </c>
      <c r="AP1297">
        <f>IF(OR(tbl_Employees[[#This Row],[WorkLifeBalance]]=1,tbl_Employees[[#This Row],[WorkLifeBalance]]=2),1,0)</f>
        <v>0</v>
      </c>
    </row>
    <row r="1298" spans="1:42" x14ac:dyDescent="0.3">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c r="AJ1298">
        <v>3</v>
      </c>
      <c r="AK1298" t="str">
        <f>VLOOKUP(tbl_Employees[[#This Row],[Fake_Performance]],Perf_Bands!$B:$C,2,FALSE)</f>
        <v>To be Improved</v>
      </c>
      <c r="AL1298">
        <f>IF(tbl_Employees[[#This Row],[Attrition]]="Yes",1,0)</f>
        <v>0</v>
      </c>
      <c r="AM1298">
        <f>IF(AND(tbl_Employees[[#This Row],[Gender]]="Female",tbl_Employees[[#This Row],[Attrition_Flag]]=1),1,0)</f>
        <v>0</v>
      </c>
      <c r="AN1298">
        <f>IF(AND(tbl_Employees[[#This Row],[MaritalStatus]]="Married",tbl_Employees[[#This Row],[Attrition_Flag]]=1),1,0)</f>
        <v>0</v>
      </c>
      <c r="AO1298">
        <v>1</v>
      </c>
      <c r="AP1298">
        <f>IF(OR(tbl_Employees[[#This Row],[WorkLifeBalance]]=1,tbl_Employees[[#This Row],[WorkLifeBalance]]=2),1,0)</f>
        <v>0</v>
      </c>
    </row>
    <row r="1299" spans="1:42" x14ac:dyDescent="0.3">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c r="AJ1299">
        <v>3</v>
      </c>
      <c r="AK1299" t="str">
        <f>VLOOKUP(tbl_Employees[[#This Row],[Fake_Performance]],Perf_Bands!$B:$C,2,FALSE)</f>
        <v>To be Improved</v>
      </c>
      <c r="AL1299">
        <f>IF(tbl_Employees[[#This Row],[Attrition]]="Yes",1,0)</f>
        <v>1</v>
      </c>
      <c r="AM1299">
        <f>IF(AND(tbl_Employees[[#This Row],[Gender]]="Female",tbl_Employees[[#This Row],[Attrition_Flag]]=1),1,0)</f>
        <v>1</v>
      </c>
      <c r="AN1299">
        <f>IF(AND(tbl_Employees[[#This Row],[MaritalStatus]]="Married",tbl_Employees[[#This Row],[Attrition_Flag]]=1),1,0)</f>
        <v>1</v>
      </c>
      <c r="AO1299">
        <v>1</v>
      </c>
      <c r="AP1299">
        <f>IF(OR(tbl_Employees[[#This Row],[WorkLifeBalance]]=1,tbl_Employees[[#This Row],[WorkLifeBalance]]=2),1,0)</f>
        <v>0</v>
      </c>
    </row>
    <row r="1300" spans="1:42" x14ac:dyDescent="0.3">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c r="AJ1300">
        <v>3</v>
      </c>
      <c r="AK1300" t="str">
        <f>VLOOKUP(tbl_Employees[[#This Row],[Fake_Performance]],Perf_Bands!$B:$C,2,FALSE)</f>
        <v>To be Improved</v>
      </c>
      <c r="AL1300">
        <f>IF(tbl_Employees[[#This Row],[Attrition]]="Yes",1,0)</f>
        <v>1</v>
      </c>
      <c r="AM1300">
        <f>IF(AND(tbl_Employees[[#This Row],[Gender]]="Female",tbl_Employees[[#This Row],[Attrition_Flag]]=1),1,0)</f>
        <v>1</v>
      </c>
      <c r="AN1300">
        <f>IF(AND(tbl_Employees[[#This Row],[MaritalStatus]]="Married",tbl_Employees[[#This Row],[Attrition_Flag]]=1),1,0)</f>
        <v>1</v>
      </c>
      <c r="AO1300">
        <v>1</v>
      </c>
      <c r="AP1300">
        <f>IF(OR(tbl_Employees[[#This Row],[WorkLifeBalance]]=1,tbl_Employees[[#This Row],[WorkLifeBalance]]=2),1,0)</f>
        <v>0</v>
      </c>
    </row>
    <row r="1301" spans="1:42" x14ac:dyDescent="0.3">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c r="AJ1301">
        <v>5</v>
      </c>
      <c r="AK1301" t="str">
        <f>VLOOKUP(tbl_Employees[[#This Row],[Fake_Performance]],Perf_Bands!$B:$C,2,FALSE)</f>
        <v>High Performer</v>
      </c>
      <c r="AL1301">
        <f>IF(tbl_Employees[[#This Row],[Attrition]]="Yes",1,0)</f>
        <v>0</v>
      </c>
      <c r="AM1301">
        <f>IF(AND(tbl_Employees[[#This Row],[Gender]]="Female",tbl_Employees[[#This Row],[Attrition_Flag]]=1),1,0)</f>
        <v>0</v>
      </c>
      <c r="AN1301">
        <f>IF(AND(tbl_Employees[[#This Row],[MaritalStatus]]="Married",tbl_Employees[[#This Row],[Attrition_Flag]]=1),1,0)</f>
        <v>0</v>
      </c>
      <c r="AO1301">
        <v>1</v>
      </c>
      <c r="AP1301">
        <f>IF(OR(tbl_Employees[[#This Row],[WorkLifeBalance]]=1,tbl_Employees[[#This Row],[WorkLifeBalance]]=2),1,0)</f>
        <v>0</v>
      </c>
    </row>
    <row r="1302" spans="1:42" x14ac:dyDescent="0.3">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c r="AJ1302">
        <v>3</v>
      </c>
      <c r="AK1302" t="str">
        <f>VLOOKUP(tbl_Employees[[#This Row],[Fake_Performance]],Perf_Bands!$B:$C,2,FALSE)</f>
        <v>To be Improved</v>
      </c>
      <c r="AL1302">
        <f>IF(tbl_Employees[[#This Row],[Attrition]]="Yes",1,0)</f>
        <v>0</v>
      </c>
      <c r="AM1302">
        <f>IF(AND(tbl_Employees[[#This Row],[Gender]]="Female",tbl_Employees[[#This Row],[Attrition_Flag]]=1),1,0)</f>
        <v>0</v>
      </c>
      <c r="AN1302">
        <f>IF(AND(tbl_Employees[[#This Row],[MaritalStatus]]="Married",tbl_Employees[[#This Row],[Attrition_Flag]]=1),1,0)</f>
        <v>0</v>
      </c>
      <c r="AO1302">
        <v>1</v>
      </c>
      <c r="AP1302">
        <f>IF(OR(tbl_Employees[[#This Row],[WorkLifeBalance]]=1,tbl_Employees[[#This Row],[WorkLifeBalance]]=2),1,0)</f>
        <v>0</v>
      </c>
    </row>
    <row r="1303" spans="1:42" x14ac:dyDescent="0.3">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c r="AJ1303">
        <v>1</v>
      </c>
      <c r="AK1303" t="str">
        <f>VLOOKUP(tbl_Employees[[#This Row],[Fake_Performance]],Perf_Bands!$B:$C,2,FALSE)</f>
        <v>Performance Improvement Plan</v>
      </c>
      <c r="AL1303">
        <f>IF(tbl_Employees[[#This Row],[Attrition]]="Yes",1,0)</f>
        <v>0</v>
      </c>
      <c r="AM1303">
        <f>IF(AND(tbl_Employees[[#This Row],[Gender]]="Female",tbl_Employees[[#This Row],[Attrition_Flag]]=1),1,0)</f>
        <v>0</v>
      </c>
      <c r="AN1303">
        <f>IF(AND(tbl_Employees[[#This Row],[MaritalStatus]]="Married",tbl_Employees[[#This Row],[Attrition_Flag]]=1),1,0)</f>
        <v>0</v>
      </c>
      <c r="AO1303">
        <v>1</v>
      </c>
      <c r="AP1303">
        <f>IF(OR(tbl_Employees[[#This Row],[WorkLifeBalance]]=1,tbl_Employees[[#This Row],[WorkLifeBalance]]=2),1,0)</f>
        <v>1</v>
      </c>
    </row>
    <row r="1304" spans="1:42" x14ac:dyDescent="0.3">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c r="AJ1304">
        <v>3</v>
      </c>
      <c r="AK1304" t="str">
        <f>VLOOKUP(tbl_Employees[[#This Row],[Fake_Performance]],Perf_Bands!$B:$C,2,FALSE)</f>
        <v>To be Improved</v>
      </c>
      <c r="AL1304">
        <f>IF(tbl_Employees[[#This Row],[Attrition]]="Yes",1,0)</f>
        <v>0</v>
      </c>
      <c r="AM1304">
        <f>IF(AND(tbl_Employees[[#This Row],[Gender]]="Female",tbl_Employees[[#This Row],[Attrition_Flag]]=1),1,0)</f>
        <v>0</v>
      </c>
      <c r="AN1304">
        <f>IF(AND(tbl_Employees[[#This Row],[MaritalStatus]]="Married",tbl_Employees[[#This Row],[Attrition_Flag]]=1),1,0)</f>
        <v>0</v>
      </c>
      <c r="AO1304">
        <v>1</v>
      </c>
      <c r="AP1304">
        <f>IF(OR(tbl_Employees[[#This Row],[WorkLifeBalance]]=1,tbl_Employees[[#This Row],[WorkLifeBalance]]=2),1,0)</f>
        <v>0</v>
      </c>
    </row>
    <row r="1305" spans="1:42" x14ac:dyDescent="0.3">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c r="AJ1305">
        <v>5</v>
      </c>
      <c r="AK1305" t="str">
        <f>VLOOKUP(tbl_Employees[[#This Row],[Fake_Performance]],Perf_Bands!$B:$C,2,FALSE)</f>
        <v>High Performer</v>
      </c>
      <c r="AL1305">
        <f>IF(tbl_Employees[[#This Row],[Attrition]]="Yes",1,0)</f>
        <v>0</v>
      </c>
      <c r="AM1305">
        <f>IF(AND(tbl_Employees[[#This Row],[Gender]]="Female",tbl_Employees[[#This Row],[Attrition_Flag]]=1),1,0)</f>
        <v>0</v>
      </c>
      <c r="AN1305">
        <f>IF(AND(tbl_Employees[[#This Row],[MaritalStatus]]="Married",tbl_Employees[[#This Row],[Attrition_Flag]]=1),1,0)</f>
        <v>0</v>
      </c>
      <c r="AO1305">
        <v>1</v>
      </c>
      <c r="AP1305">
        <f>IF(OR(tbl_Employees[[#This Row],[WorkLifeBalance]]=1,tbl_Employees[[#This Row],[WorkLifeBalance]]=2),1,0)</f>
        <v>0</v>
      </c>
    </row>
    <row r="1306" spans="1:42" x14ac:dyDescent="0.3">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c r="AJ1306">
        <v>3</v>
      </c>
      <c r="AK1306" t="str">
        <f>VLOOKUP(tbl_Employees[[#This Row],[Fake_Performance]],Perf_Bands!$B:$C,2,FALSE)</f>
        <v>To be Improved</v>
      </c>
      <c r="AL1306">
        <f>IF(tbl_Employees[[#This Row],[Attrition]]="Yes",1,0)</f>
        <v>0</v>
      </c>
      <c r="AM1306">
        <f>IF(AND(tbl_Employees[[#This Row],[Gender]]="Female",tbl_Employees[[#This Row],[Attrition_Flag]]=1),1,0)</f>
        <v>0</v>
      </c>
      <c r="AN1306">
        <f>IF(AND(tbl_Employees[[#This Row],[MaritalStatus]]="Married",tbl_Employees[[#This Row],[Attrition_Flag]]=1),1,0)</f>
        <v>0</v>
      </c>
      <c r="AO1306">
        <v>1</v>
      </c>
      <c r="AP1306">
        <f>IF(OR(tbl_Employees[[#This Row],[WorkLifeBalance]]=1,tbl_Employees[[#This Row],[WorkLifeBalance]]=2),1,0)</f>
        <v>0</v>
      </c>
    </row>
    <row r="1307" spans="1:42" x14ac:dyDescent="0.3">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c r="AJ1307">
        <v>3</v>
      </c>
      <c r="AK1307" t="str">
        <f>VLOOKUP(tbl_Employees[[#This Row],[Fake_Performance]],Perf_Bands!$B:$C,2,FALSE)</f>
        <v>To be Improved</v>
      </c>
      <c r="AL1307">
        <f>IF(tbl_Employees[[#This Row],[Attrition]]="Yes",1,0)</f>
        <v>0</v>
      </c>
      <c r="AM1307">
        <f>IF(AND(tbl_Employees[[#This Row],[Gender]]="Female",tbl_Employees[[#This Row],[Attrition_Flag]]=1),1,0)</f>
        <v>0</v>
      </c>
      <c r="AN1307">
        <f>IF(AND(tbl_Employees[[#This Row],[MaritalStatus]]="Married",tbl_Employees[[#This Row],[Attrition_Flag]]=1),1,0)</f>
        <v>0</v>
      </c>
      <c r="AO1307">
        <v>1</v>
      </c>
      <c r="AP1307">
        <f>IF(OR(tbl_Employees[[#This Row],[WorkLifeBalance]]=1,tbl_Employees[[#This Row],[WorkLifeBalance]]=2),1,0)</f>
        <v>1</v>
      </c>
    </row>
    <row r="1308" spans="1:42" x14ac:dyDescent="0.3">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c r="AJ1308">
        <v>3</v>
      </c>
      <c r="AK1308" t="str">
        <f>VLOOKUP(tbl_Employees[[#This Row],[Fake_Performance]],Perf_Bands!$B:$C,2,FALSE)</f>
        <v>To be Improved</v>
      </c>
      <c r="AL1308">
        <f>IF(tbl_Employees[[#This Row],[Attrition]]="Yes",1,0)</f>
        <v>0</v>
      </c>
      <c r="AM1308">
        <f>IF(AND(tbl_Employees[[#This Row],[Gender]]="Female",tbl_Employees[[#This Row],[Attrition_Flag]]=1),1,0)</f>
        <v>0</v>
      </c>
      <c r="AN1308">
        <f>IF(AND(tbl_Employees[[#This Row],[MaritalStatus]]="Married",tbl_Employees[[#This Row],[Attrition_Flag]]=1),1,0)</f>
        <v>0</v>
      </c>
      <c r="AO1308">
        <v>1</v>
      </c>
      <c r="AP1308">
        <f>IF(OR(tbl_Employees[[#This Row],[WorkLifeBalance]]=1,tbl_Employees[[#This Row],[WorkLifeBalance]]=2),1,0)</f>
        <v>0</v>
      </c>
    </row>
    <row r="1309" spans="1:42" x14ac:dyDescent="0.3">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c r="AJ1309">
        <v>3</v>
      </c>
      <c r="AK1309" t="str">
        <f>VLOOKUP(tbl_Employees[[#This Row],[Fake_Performance]],Perf_Bands!$B:$C,2,FALSE)</f>
        <v>To be Improved</v>
      </c>
      <c r="AL1309">
        <f>IF(tbl_Employees[[#This Row],[Attrition]]="Yes",1,0)</f>
        <v>0</v>
      </c>
      <c r="AM1309">
        <f>IF(AND(tbl_Employees[[#This Row],[Gender]]="Female",tbl_Employees[[#This Row],[Attrition_Flag]]=1),1,0)</f>
        <v>0</v>
      </c>
      <c r="AN1309">
        <f>IF(AND(tbl_Employees[[#This Row],[MaritalStatus]]="Married",tbl_Employees[[#This Row],[Attrition_Flag]]=1),1,0)</f>
        <v>0</v>
      </c>
      <c r="AO1309">
        <v>1</v>
      </c>
      <c r="AP1309">
        <f>IF(OR(tbl_Employees[[#This Row],[WorkLifeBalance]]=1,tbl_Employees[[#This Row],[WorkLifeBalance]]=2),1,0)</f>
        <v>0</v>
      </c>
    </row>
    <row r="1310" spans="1:42" x14ac:dyDescent="0.3">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c r="AJ1310">
        <v>2</v>
      </c>
      <c r="AK1310" t="str">
        <f>VLOOKUP(tbl_Employees[[#This Row],[Fake_Performance]],Perf_Bands!$B:$C,2,FALSE)</f>
        <v>To be Improved</v>
      </c>
      <c r="AL1310">
        <f>IF(tbl_Employees[[#This Row],[Attrition]]="Yes",1,0)</f>
        <v>0</v>
      </c>
      <c r="AM1310">
        <f>IF(AND(tbl_Employees[[#This Row],[Gender]]="Female",tbl_Employees[[#This Row],[Attrition_Flag]]=1),1,0)</f>
        <v>0</v>
      </c>
      <c r="AN1310">
        <f>IF(AND(tbl_Employees[[#This Row],[MaritalStatus]]="Married",tbl_Employees[[#This Row],[Attrition_Flag]]=1),1,0)</f>
        <v>0</v>
      </c>
      <c r="AO1310">
        <v>1</v>
      </c>
      <c r="AP1310">
        <f>IF(OR(tbl_Employees[[#This Row],[WorkLifeBalance]]=1,tbl_Employees[[#This Row],[WorkLifeBalance]]=2),1,0)</f>
        <v>1</v>
      </c>
    </row>
    <row r="1311" spans="1:42" x14ac:dyDescent="0.3">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c r="AJ1311">
        <v>3</v>
      </c>
      <c r="AK1311" t="str">
        <f>VLOOKUP(tbl_Employees[[#This Row],[Fake_Performance]],Perf_Bands!$B:$C,2,FALSE)</f>
        <v>To be Improved</v>
      </c>
      <c r="AL1311">
        <f>IF(tbl_Employees[[#This Row],[Attrition]]="Yes",1,0)</f>
        <v>0</v>
      </c>
      <c r="AM1311">
        <f>IF(AND(tbl_Employees[[#This Row],[Gender]]="Female",tbl_Employees[[#This Row],[Attrition_Flag]]=1),1,0)</f>
        <v>0</v>
      </c>
      <c r="AN1311">
        <f>IF(AND(tbl_Employees[[#This Row],[MaritalStatus]]="Married",tbl_Employees[[#This Row],[Attrition_Flag]]=1),1,0)</f>
        <v>0</v>
      </c>
      <c r="AO1311">
        <v>1</v>
      </c>
      <c r="AP1311">
        <f>IF(OR(tbl_Employees[[#This Row],[WorkLifeBalance]]=1,tbl_Employees[[#This Row],[WorkLifeBalance]]=2),1,0)</f>
        <v>0</v>
      </c>
    </row>
    <row r="1312" spans="1:42" x14ac:dyDescent="0.3">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c r="AJ1312">
        <v>5</v>
      </c>
      <c r="AK1312" t="str">
        <f>VLOOKUP(tbl_Employees[[#This Row],[Fake_Performance]],Perf_Bands!$B:$C,2,FALSE)</f>
        <v>High Performer</v>
      </c>
      <c r="AL1312">
        <f>IF(tbl_Employees[[#This Row],[Attrition]]="Yes",1,0)</f>
        <v>0</v>
      </c>
      <c r="AM1312">
        <f>IF(AND(tbl_Employees[[#This Row],[Gender]]="Female",tbl_Employees[[#This Row],[Attrition_Flag]]=1),1,0)</f>
        <v>0</v>
      </c>
      <c r="AN1312">
        <f>IF(AND(tbl_Employees[[#This Row],[MaritalStatus]]="Married",tbl_Employees[[#This Row],[Attrition_Flag]]=1),1,0)</f>
        <v>0</v>
      </c>
      <c r="AO1312">
        <v>1</v>
      </c>
      <c r="AP1312">
        <f>IF(OR(tbl_Employees[[#This Row],[WorkLifeBalance]]=1,tbl_Employees[[#This Row],[WorkLifeBalance]]=2),1,0)</f>
        <v>0</v>
      </c>
    </row>
    <row r="1313" spans="1:42" x14ac:dyDescent="0.3">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c r="AJ1313">
        <v>5</v>
      </c>
      <c r="AK1313" t="str">
        <f>VLOOKUP(tbl_Employees[[#This Row],[Fake_Performance]],Perf_Bands!$B:$C,2,FALSE)</f>
        <v>High Performer</v>
      </c>
      <c r="AL1313">
        <f>IF(tbl_Employees[[#This Row],[Attrition]]="Yes",1,0)</f>
        <v>0</v>
      </c>
      <c r="AM1313">
        <f>IF(AND(tbl_Employees[[#This Row],[Gender]]="Female",tbl_Employees[[#This Row],[Attrition_Flag]]=1),1,0)</f>
        <v>0</v>
      </c>
      <c r="AN1313">
        <f>IF(AND(tbl_Employees[[#This Row],[MaritalStatus]]="Married",tbl_Employees[[#This Row],[Attrition_Flag]]=1),1,0)</f>
        <v>0</v>
      </c>
      <c r="AO1313">
        <v>1</v>
      </c>
      <c r="AP1313">
        <f>IF(OR(tbl_Employees[[#This Row],[WorkLifeBalance]]=1,tbl_Employees[[#This Row],[WorkLifeBalance]]=2),1,0)</f>
        <v>1</v>
      </c>
    </row>
    <row r="1314" spans="1:42" x14ac:dyDescent="0.3">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c r="AJ1314">
        <v>2</v>
      </c>
      <c r="AK1314" t="str">
        <f>VLOOKUP(tbl_Employees[[#This Row],[Fake_Performance]],Perf_Bands!$B:$C,2,FALSE)</f>
        <v>To be Improved</v>
      </c>
      <c r="AL1314">
        <f>IF(tbl_Employees[[#This Row],[Attrition]]="Yes",1,0)</f>
        <v>1</v>
      </c>
      <c r="AM1314">
        <f>IF(AND(tbl_Employees[[#This Row],[Gender]]="Female",tbl_Employees[[#This Row],[Attrition_Flag]]=1),1,0)</f>
        <v>0</v>
      </c>
      <c r="AN1314">
        <f>IF(AND(tbl_Employees[[#This Row],[MaritalStatus]]="Married",tbl_Employees[[#This Row],[Attrition_Flag]]=1),1,0)</f>
        <v>1</v>
      </c>
      <c r="AO1314">
        <v>1</v>
      </c>
      <c r="AP1314">
        <f>IF(OR(tbl_Employees[[#This Row],[WorkLifeBalance]]=1,tbl_Employees[[#This Row],[WorkLifeBalance]]=2),1,0)</f>
        <v>0</v>
      </c>
    </row>
    <row r="1315" spans="1:42" x14ac:dyDescent="0.3">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c r="AJ1315">
        <v>3</v>
      </c>
      <c r="AK1315" t="str">
        <f>VLOOKUP(tbl_Employees[[#This Row],[Fake_Performance]],Perf_Bands!$B:$C,2,FALSE)</f>
        <v>To be Improved</v>
      </c>
      <c r="AL1315">
        <f>IF(tbl_Employees[[#This Row],[Attrition]]="Yes",1,0)</f>
        <v>1</v>
      </c>
      <c r="AM1315">
        <f>IF(AND(tbl_Employees[[#This Row],[Gender]]="Female",tbl_Employees[[#This Row],[Attrition_Flag]]=1),1,0)</f>
        <v>0</v>
      </c>
      <c r="AN1315">
        <f>IF(AND(tbl_Employees[[#This Row],[MaritalStatus]]="Married",tbl_Employees[[#This Row],[Attrition_Flag]]=1),1,0)</f>
        <v>0</v>
      </c>
      <c r="AO1315">
        <v>1</v>
      </c>
      <c r="AP1315">
        <f>IF(OR(tbl_Employees[[#This Row],[WorkLifeBalance]]=1,tbl_Employees[[#This Row],[WorkLifeBalance]]=2),1,0)</f>
        <v>0</v>
      </c>
    </row>
    <row r="1316" spans="1:42" x14ac:dyDescent="0.3">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c r="AJ1316">
        <v>1</v>
      </c>
      <c r="AK1316" t="str">
        <f>VLOOKUP(tbl_Employees[[#This Row],[Fake_Performance]],Perf_Bands!$B:$C,2,FALSE)</f>
        <v>Performance Improvement Plan</v>
      </c>
      <c r="AL1316">
        <f>IF(tbl_Employees[[#This Row],[Attrition]]="Yes",1,0)</f>
        <v>0</v>
      </c>
      <c r="AM1316">
        <f>IF(AND(tbl_Employees[[#This Row],[Gender]]="Female",tbl_Employees[[#This Row],[Attrition_Flag]]=1),1,0)</f>
        <v>0</v>
      </c>
      <c r="AN1316">
        <f>IF(AND(tbl_Employees[[#This Row],[MaritalStatus]]="Married",tbl_Employees[[#This Row],[Attrition_Flag]]=1),1,0)</f>
        <v>0</v>
      </c>
      <c r="AO1316">
        <v>1</v>
      </c>
      <c r="AP1316">
        <f>IF(OR(tbl_Employees[[#This Row],[WorkLifeBalance]]=1,tbl_Employees[[#This Row],[WorkLifeBalance]]=2),1,0)</f>
        <v>0</v>
      </c>
    </row>
    <row r="1317" spans="1:42" x14ac:dyDescent="0.3">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c r="AJ1317">
        <v>4</v>
      </c>
      <c r="AK1317" t="str">
        <f>VLOOKUP(tbl_Employees[[#This Row],[Fake_Performance]],Perf_Bands!$B:$C,2,FALSE)</f>
        <v>High Performer</v>
      </c>
      <c r="AL1317">
        <f>IF(tbl_Employees[[#This Row],[Attrition]]="Yes",1,0)</f>
        <v>0</v>
      </c>
      <c r="AM1317">
        <f>IF(AND(tbl_Employees[[#This Row],[Gender]]="Female",tbl_Employees[[#This Row],[Attrition_Flag]]=1),1,0)</f>
        <v>0</v>
      </c>
      <c r="AN1317">
        <f>IF(AND(tbl_Employees[[#This Row],[MaritalStatus]]="Married",tbl_Employees[[#This Row],[Attrition_Flag]]=1),1,0)</f>
        <v>0</v>
      </c>
      <c r="AO1317">
        <v>1</v>
      </c>
      <c r="AP1317">
        <f>IF(OR(tbl_Employees[[#This Row],[WorkLifeBalance]]=1,tbl_Employees[[#This Row],[WorkLifeBalance]]=2),1,0)</f>
        <v>0</v>
      </c>
    </row>
    <row r="1318" spans="1:42" x14ac:dyDescent="0.3">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c r="AJ1318">
        <v>4</v>
      </c>
      <c r="AK1318" t="str">
        <f>VLOOKUP(tbl_Employees[[#This Row],[Fake_Performance]],Perf_Bands!$B:$C,2,FALSE)</f>
        <v>High Performer</v>
      </c>
      <c r="AL1318">
        <f>IF(tbl_Employees[[#This Row],[Attrition]]="Yes",1,0)</f>
        <v>0</v>
      </c>
      <c r="AM1318">
        <f>IF(AND(tbl_Employees[[#This Row],[Gender]]="Female",tbl_Employees[[#This Row],[Attrition_Flag]]=1),1,0)</f>
        <v>0</v>
      </c>
      <c r="AN1318">
        <f>IF(AND(tbl_Employees[[#This Row],[MaritalStatus]]="Married",tbl_Employees[[#This Row],[Attrition_Flag]]=1),1,0)</f>
        <v>0</v>
      </c>
      <c r="AO1318">
        <v>1</v>
      </c>
      <c r="AP1318">
        <f>IF(OR(tbl_Employees[[#This Row],[WorkLifeBalance]]=1,tbl_Employees[[#This Row],[WorkLifeBalance]]=2),1,0)</f>
        <v>0</v>
      </c>
    </row>
    <row r="1319" spans="1:42" x14ac:dyDescent="0.3">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c r="AJ1319">
        <v>5</v>
      </c>
      <c r="AK1319" t="str">
        <f>VLOOKUP(tbl_Employees[[#This Row],[Fake_Performance]],Perf_Bands!$B:$C,2,FALSE)</f>
        <v>High Performer</v>
      </c>
      <c r="AL1319">
        <f>IF(tbl_Employees[[#This Row],[Attrition]]="Yes",1,0)</f>
        <v>0</v>
      </c>
      <c r="AM1319">
        <f>IF(AND(tbl_Employees[[#This Row],[Gender]]="Female",tbl_Employees[[#This Row],[Attrition_Flag]]=1),1,0)</f>
        <v>0</v>
      </c>
      <c r="AN1319">
        <f>IF(AND(tbl_Employees[[#This Row],[MaritalStatus]]="Married",tbl_Employees[[#This Row],[Attrition_Flag]]=1),1,0)</f>
        <v>0</v>
      </c>
      <c r="AO1319">
        <v>1</v>
      </c>
      <c r="AP1319">
        <f>IF(OR(tbl_Employees[[#This Row],[WorkLifeBalance]]=1,tbl_Employees[[#This Row],[WorkLifeBalance]]=2),1,0)</f>
        <v>1</v>
      </c>
    </row>
    <row r="1320" spans="1:42" x14ac:dyDescent="0.3">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c r="AJ1320">
        <v>5</v>
      </c>
      <c r="AK1320" t="str">
        <f>VLOOKUP(tbl_Employees[[#This Row],[Fake_Performance]],Perf_Bands!$B:$C,2,FALSE)</f>
        <v>High Performer</v>
      </c>
      <c r="AL1320">
        <f>IF(tbl_Employees[[#This Row],[Attrition]]="Yes",1,0)</f>
        <v>0</v>
      </c>
      <c r="AM1320">
        <f>IF(AND(tbl_Employees[[#This Row],[Gender]]="Female",tbl_Employees[[#This Row],[Attrition_Flag]]=1),1,0)</f>
        <v>0</v>
      </c>
      <c r="AN1320">
        <f>IF(AND(tbl_Employees[[#This Row],[MaritalStatus]]="Married",tbl_Employees[[#This Row],[Attrition_Flag]]=1),1,0)</f>
        <v>0</v>
      </c>
      <c r="AO1320">
        <v>1</v>
      </c>
      <c r="AP1320">
        <f>IF(OR(tbl_Employees[[#This Row],[WorkLifeBalance]]=1,tbl_Employees[[#This Row],[WorkLifeBalance]]=2),1,0)</f>
        <v>0</v>
      </c>
    </row>
    <row r="1321" spans="1:42" x14ac:dyDescent="0.3">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c r="AJ1321">
        <v>1</v>
      </c>
      <c r="AK1321" t="str">
        <f>VLOOKUP(tbl_Employees[[#This Row],[Fake_Performance]],Perf_Bands!$B:$C,2,FALSE)</f>
        <v>Performance Improvement Plan</v>
      </c>
      <c r="AL1321">
        <f>IF(tbl_Employees[[#This Row],[Attrition]]="Yes",1,0)</f>
        <v>0</v>
      </c>
      <c r="AM1321">
        <f>IF(AND(tbl_Employees[[#This Row],[Gender]]="Female",tbl_Employees[[#This Row],[Attrition_Flag]]=1),1,0)</f>
        <v>0</v>
      </c>
      <c r="AN1321">
        <f>IF(AND(tbl_Employees[[#This Row],[MaritalStatus]]="Married",tbl_Employees[[#This Row],[Attrition_Flag]]=1),1,0)</f>
        <v>0</v>
      </c>
      <c r="AO1321">
        <v>1</v>
      </c>
      <c r="AP1321">
        <f>IF(OR(tbl_Employees[[#This Row],[WorkLifeBalance]]=1,tbl_Employees[[#This Row],[WorkLifeBalance]]=2),1,0)</f>
        <v>0</v>
      </c>
    </row>
    <row r="1322" spans="1:42" x14ac:dyDescent="0.3">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c r="AJ1322">
        <v>2</v>
      </c>
      <c r="AK1322" t="str">
        <f>VLOOKUP(tbl_Employees[[#This Row],[Fake_Performance]],Perf_Bands!$B:$C,2,FALSE)</f>
        <v>To be Improved</v>
      </c>
      <c r="AL1322">
        <f>IF(tbl_Employees[[#This Row],[Attrition]]="Yes",1,0)</f>
        <v>0</v>
      </c>
      <c r="AM1322">
        <f>IF(AND(tbl_Employees[[#This Row],[Gender]]="Female",tbl_Employees[[#This Row],[Attrition_Flag]]=1),1,0)</f>
        <v>0</v>
      </c>
      <c r="AN1322">
        <f>IF(AND(tbl_Employees[[#This Row],[MaritalStatus]]="Married",tbl_Employees[[#This Row],[Attrition_Flag]]=1),1,0)</f>
        <v>0</v>
      </c>
      <c r="AO1322">
        <v>1</v>
      </c>
      <c r="AP1322">
        <f>IF(OR(tbl_Employees[[#This Row],[WorkLifeBalance]]=1,tbl_Employees[[#This Row],[WorkLifeBalance]]=2),1,0)</f>
        <v>1</v>
      </c>
    </row>
    <row r="1323" spans="1:42" x14ac:dyDescent="0.3">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c r="AJ1323">
        <v>4</v>
      </c>
      <c r="AK1323" t="str">
        <f>VLOOKUP(tbl_Employees[[#This Row],[Fake_Performance]],Perf_Bands!$B:$C,2,FALSE)</f>
        <v>High Performer</v>
      </c>
      <c r="AL1323">
        <f>IF(tbl_Employees[[#This Row],[Attrition]]="Yes",1,0)</f>
        <v>0</v>
      </c>
      <c r="AM1323">
        <f>IF(AND(tbl_Employees[[#This Row],[Gender]]="Female",tbl_Employees[[#This Row],[Attrition_Flag]]=1),1,0)</f>
        <v>0</v>
      </c>
      <c r="AN1323">
        <f>IF(AND(tbl_Employees[[#This Row],[MaritalStatus]]="Married",tbl_Employees[[#This Row],[Attrition_Flag]]=1),1,0)</f>
        <v>0</v>
      </c>
      <c r="AO1323">
        <v>1</v>
      </c>
      <c r="AP1323">
        <f>IF(OR(tbl_Employees[[#This Row],[WorkLifeBalance]]=1,tbl_Employees[[#This Row],[WorkLifeBalance]]=2),1,0)</f>
        <v>0</v>
      </c>
    </row>
    <row r="1324" spans="1:42" x14ac:dyDescent="0.3">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c r="AJ1324">
        <v>1</v>
      </c>
      <c r="AK1324" t="str">
        <f>VLOOKUP(tbl_Employees[[#This Row],[Fake_Performance]],Perf_Bands!$B:$C,2,FALSE)</f>
        <v>Performance Improvement Plan</v>
      </c>
      <c r="AL1324">
        <f>IF(tbl_Employees[[#This Row],[Attrition]]="Yes",1,0)</f>
        <v>0</v>
      </c>
      <c r="AM1324">
        <f>IF(AND(tbl_Employees[[#This Row],[Gender]]="Female",tbl_Employees[[#This Row],[Attrition_Flag]]=1),1,0)</f>
        <v>0</v>
      </c>
      <c r="AN1324">
        <f>IF(AND(tbl_Employees[[#This Row],[MaritalStatus]]="Married",tbl_Employees[[#This Row],[Attrition_Flag]]=1),1,0)</f>
        <v>0</v>
      </c>
      <c r="AO1324">
        <v>1</v>
      </c>
      <c r="AP1324">
        <f>IF(OR(tbl_Employees[[#This Row],[WorkLifeBalance]]=1,tbl_Employees[[#This Row],[WorkLifeBalance]]=2),1,0)</f>
        <v>1</v>
      </c>
    </row>
    <row r="1325" spans="1:42" x14ac:dyDescent="0.3">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c r="AJ1325">
        <v>1</v>
      </c>
      <c r="AK1325" t="str">
        <f>VLOOKUP(tbl_Employees[[#This Row],[Fake_Performance]],Perf_Bands!$B:$C,2,FALSE)</f>
        <v>Performance Improvement Plan</v>
      </c>
      <c r="AL1325">
        <f>IF(tbl_Employees[[#This Row],[Attrition]]="Yes",1,0)</f>
        <v>0</v>
      </c>
      <c r="AM1325">
        <f>IF(AND(tbl_Employees[[#This Row],[Gender]]="Female",tbl_Employees[[#This Row],[Attrition_Flag]]=1),1,0)</f>
        <v>0</v>
      </c>
      <c r="AN1325">
        <f>IF(AND(tbl_Employees[[#This Row],[MaritalStatus]]="Married",tbl_Employees[[#This Row],[Attrition_Flag]]=1),1,0)</f>
        <v>0</v>
      </c>
      <c r="AO1325">
        <v>1</v>
      </c>
      <c r="AP1325">
        <f>IF(OR(tbl_Employees[[#This Row],[WorkLifeBalance]]=1,tbl_Employees[[#This Row],[WorkLifeBalance]]=2),1,0)</f>
        <v>0</v>
      </c>
    </row>
    <row r="1326" spans="1:42" x14ac:dyDescent="0.3">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c r="AJ1326">
        <v>3</v>
      </c>
      <c r="AK1326" t="str">
        <f>VLOOKUP(tbl_Employees[[#This Row],[Fake_Performance]],Perf_Bands!$B:$C,2,FALSE)</f>
        <v>To be Improved</v>
      </c>
      <c r="AL1326">
        <f>IF(tbl_Employees[[#This Row],[Attrition]]="Yes",1,0)</f>
        <v>0</v>
      </c>
      <c r="AM1326">
        <f>IF(AND(tbl_Employees[[#This Row],[Gender]]="Female",tbl_Employees[[#This Row],[Attrition_Flag]]=1),1,0)</f>
        <v>0</v>
      </c>
      <c r="AN1326">
        <f>IF(AND(tbl_Employees[[#This Row],[MaritalStatus]]="Married",tbl_Employees[[#This Row],[Attrition_Flag]]=1),1,0)</f>
        <v>0</v>
      </c>
      <c r="AO1326">
        <v>1</v>
      </c>
      <c r="AP1326">
        <f>IF(OR(tbl_Employees[[#This Row],[WorkLifeBalance]]=1,tbl_Employees[[#This Row],[WorkLifeBalance]]=2),1,0)</f>
        <v>0</v>
      </c>
    </row>
    <row r="1327" spans="1:42" x14ac:dyDescent="0.3">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c r="AJ1327">
        <v>2</v>
      </c>
      <c r="AK1327" t="str">
        <f>VLOOKUP(tbl_Employees[[#This Row],[Fake_Performance]],Perf_Bands!$B:$C,2,FALSE)</f>
        <v>To be Improved</v>
      </c>
      <c r="AL1327">
        <f>IF(tbl_Employees[[#This Row],[Attrition]]="Yes",1,0)</f>
        <v>0</v>
      </c>
      <c r="AM1327">
        <f>IF(AND(tbl_Employees[[#This Row],[Gender]]="Female",tbl_Employees[[#This Row],[Attrition_Flag]]=1),1,0)</f>
        <v>0</v>
      </c>
      <c r="AN1327">
        <f>IF(AND(tbl_Employees[[#This Row],[MaritalStatus]]="Married",tbl_Employees[[#This Row],[Attrition_Flag]]=1),1,0)</f>
        <v>0</v>
      </c>
      <c r="AO1327">
        <v>1</v>
      </c>
      <c r="AP1327">
        <f>IF(OR(tbl_Employees[[#This Row],[WorkLifeBalance]]=1,tbl_Employees[[#This Row],[WorkLifeBalance]]=2),1,0)</f>
        <v>0</v>
      </c>
    </row>
    <row r="1328" spans="1:42" x14ac:dyDescent="0.3">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c r="AJ1328">
        <v>1</v>
      </c>
      <c r="AK1328" t="str">
        <f>VLOOKUP(tbl_Employees[[#This Row],[Fake_Performance]],Perf_Bands!$B:$C,2,FALSE)</f>
        <v>Performance Improvement Plan</v>
      </c>
      <c r="AL1328">
        <f>IF(tbl_Employees[[#This Row],[Attrition]]="Yes",1,0)</f>
        <v>1</v>
      </c>
      <c r="AM1328">
        <f>IF(AND(tbl_Employees[[#This Row],[Gender]]="Female",tbl_Employees[[#This Row],[Attrition_Flag]]=1),1,0)</f>
        <v>0</v>
      </c>
      <c r="AN1328">
        <f>IF(AND(tbl_Employees[[#This Row],[MaritalStatus]]="Married",tbl_Employees[[#This Row],[Attrition_Flag]]=1),1,0)</f>
        <v>0</v>
      </c>
      <c r="AO1328">
        <v>1</v>
      </c>
      <c r="AP1328">
        <f>IF(OR(tbl_Employees[[#This Row],[WorkLifeBalance]]=1,tbl_Employees[[#This Row],[WorkLifeBalance]]=2),1,0)</f>
        <v>1</v>
      </c>
    </row>
    <row r="1329" spans="1:42" x14ac:dyDescent="0.3">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c r="AJ1329">
        <v>1</v>
      </c>
      <c r="AK1329" t="str">
        <f>VLOOKUP(tbl_Employees[[#This Row],[Fake_Performance]],Perf_Bands!$B:$C,2,FALSE)</f>
        <v>Performance Improvement Plan</v>
      </c>
      <c r="AL1329">
        <f>IF(tbl_Employees[[#This Row],[Attrition]]="Yes",1,0)</f>
        <v>0</v>
      </c>
      <c r="AM1329">
        <f>IF(AND(tbl_Employees[[#This Row],[Gender]]="Female",tbl_Employees[[#This Row],[Attrition_Flag]]=1),1,0)</f>
        <v>0</v>
      </c>
      <c r="AN1329">
        <f>IF(AND(tbl_Employees[[#This Row],[MaritalStatus]]="Married",tbl_Employees[[#This Row],[Attrition_Flag]]=1),1,0)</f>
        <v>0</v>
      </c>
      <c r="AO1329">
        <v>1</v>
      </c>
      <c r="AP1329">
        <f>IF(OR(tbl_Employees[[#This Row],[WorkLifeBalance]]=1,tbl_Employees[[#This Row],[WorkLifeBalance]]=2),1,0)</f>
        <v>0</v>
      </c>
    </row>
    <row r="1330" spans="1:42" x14ac:dyDescent="0.3">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c r="AJ1330">
        <v>1</v>
      </c>
      <c r="AK1330" t="str">
        <f>VLOOKUP(tbl_Employees[[#This Row],[Fake_Performance]],Perf_Bands!$B:$C,2,FALSE)</f>
        <v>Performance Improvement Plan</v>
      </c>
      <c r="AL1330">
        <f>IF(tbl_Employees[[#This Row],[Attrition]]="Yes",1,0)</f>
        <v>0</v>
      </c>
      <c r="AM1330">
        <f>IF(AND(tbl_Employees[[#This Row],[Gender]]="Female",tbl_Employees[[#This Row],[Attrition_Flag]]=1),1,0)</f>
        <v>0</v>
      </c>
      <c r="AN1330">
        <f>IF(AND(tbl_Employees[[#This Row],[MaritalStatus]]="Married",tbl_Employees[[#This Row],[Attrition_Flag]]=1),1,0)</f>
        <v>0</v>
      </c>
      <c r="AO1330">
        <v>1</v>
      </c>
      <c r="AP1330">
        <f>IF(OR(tbl_Employees[[#This Row],[WorkLifeBalance]]=1,tbl_Employees[[#This Row],[WorkLifeBalance]]=2),1,0)</f>
        <v>0</v>
      </c>
    </row>
    <row r="1331" spans="1:42" x14ac:dyDescent="0.3">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c r="AJ1331">
        <v>1</v>
      </c>
      <c r="AK1331" t="str">
        <f>VLOOKUP(tbl_Employees[[#This Row],[Fake_Performance]],Perf_Bands!$B:$C,2,FALSE)</f>
        <v>Performance Improvement Plan</v>
      </c>
      <c r="AL1331">
        <f>IF(tbl_Employees[[#This Row],[Attrition]]="Yes",1,0)</f>
        <v>0</v>
      </c>
      <c r="AM1331">
        <f>IF(AND(tbl_Employees[[#This Row],[Gender]]="Female",tbl_Employees[[#This Row],[Attrition_Flag]]=1),1,0)</f>
        <v>0</v>
      </c>
      <c r="AN1331">
        <f>IF(AND(tbl_Employees[[#This Row],[MaritalStatus]]="Married",tbl_Employees[[#This Row],[Attrition_Flag]]=1),1,0)</f>
        <v>0</v>
      </c>
      <c r="AO1331">
        <v>1</v>
      </c>
      <c r="AP1331">
        <f>IF(OR(tbl_Employees[[#This Row],[WorkLifeBalance]]=1,tbl_Employees[[#This Row],[WorkLifeBalance]]=2),1,0)</f>
        <v>0</v>
      </c>
    </row>
    <row r="1332" spans="1:42" x14ac:dyDescent="0.3">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c r="AJ1332">
        <v>4</v>
      </c>
      <c r="AK1332" t="str">
        <f>VLOOKUP(tbl_Employees[[#This Row],[Fake_Performance]],Perf_Bands!$B:$C,2,FALSE)</f>
        <v>High Performer</v>
      </c>
      <c r="AL1332">
        <f>IF(tbl_Employees[[#This Row],[Attrition]]="Yes",1,0)</f>
        <v>0</v>
      </c>
      <c r="AM1332">
        <f>IF(AND(tbl_Employees[[#This Row],[Gender]]="Female",tbl_Employees[[#This Row],[Attrition_Flag]]=1),1,0)</f>
        <v>0</v>
      </c>
      <c r="AN1332">
        <f>IF(AND(tbl_Employees[[#This Row],[MaritalStatus]]="Married",tbl_Employees[[#This Row],[Attrition_Flag]]=1),1,0)</f>
        <v>0</v>
      </c>
      <c r="AO1332">
        <v>1</v>
      </c>
      <c r="AP1332">
        <f>IF(OR(tbl_Employees[[#This Row],[WorkLifeBalance]]=1,tbl_Employees[[#This Row],[WorkLifeBalance]]=2),1,0)</f>
        <v>0</v>
      </c>
    </row>
    <row r="1333" spans="1:42" x14ac:dyDescent="0.3">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c r="AJ1333">
        <v>3</v>
      </c>
      <c r="AK1333" t="str">
        <f>VLOOKUP(tbl_Employees[[#This Row],[Fake_Performance]],Perf_Bands!$B:$C,2,FALSE)</f>
        <v>To be Improved</v>
      </c>
      <c r="AL1333">
        <f>IF(tbl_Employees[[#This Row],[Attrition]]="Yes",1,0)</f>
        <v>0</v>
      </c>
      <c r="AM1333">
        <f>IF(AND(tbl_Employees[[#This Row],[Gender]]="Female",tbl_Employees[[#This Row],[Attrition_Flag]]=1),1,0)</f>
        <v>0</v>
      </c>
      <c r="AN1333">
        <f>IF(AND(tbl_Employees[[#This Row],[MaritalStatus]]="Married",tbl_Employees[[#This Row],[Attrition_Flag]]=1),1,0)</f>
        <v>0</v>
      </c>
      <c r="AO1333">
        <v>1</v>
      </c>
      <c r="AP1333">
        <f>IF(OR(tbl_Employees[[#This Row],[WorkLifeBalance]]=1,tbl_Employees[[#This Row],[WorkLifeBalance]]=2),1,0)</f>
        <v>0</v>
      </c>
    </row>
    <row r="1334" spans="1:42" x14ac:dyDescent="0.3">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c r="AJ1334">
        <v>5</v>
      </c>
      <c r="AK1334" t="str">
        <f>VLOOKUP(tbl_Employees[[#This Row],[Fake_Performance]],Perf_Bands!$B:$C,2,FALSE)</f>
        <v>High Performer</v>
      </c>
      <c r="AL1334">
        <f>IF(tbl_Employees[[#This Row],[Attrition]]="Yes",1,0)</f>
        <v>1</v>
      </c>
      <c r="AM1334">
        <f>IF(AND(tbl_Employees[[#This Row],[Gender]]="Female",tbl_Employees[[#This Row],[Attrition_Flag]]=1),1,0)</f>
        <v>0</v>
      </c>
      <c r="AN1334">
        <f>IF(AND(tbl_Employees[[#This Row],[MaritalStatus]]="Married",tbl_Employees[[#This Row],[Attrition_Flag]]=1),1,0)</f>
        <v>0</v>
      </c>
      <c r="AO1334">
        <v>1</v>
      </c>
      <c r="AP1334">
        <f>IF(OR(tbl_Employees[[#This Row],[WorkLifeBalance]]=1,tbl_Employees[[#This Row],[WorkLifeBalance]]=2),1,0)</f>
        <v>1</v>
      </c>
    </row>
    <row r="1335" spans="1:42" x14ac:dyDescent="0.3">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c r="AJ1335">
        <v>2</v>
      </c>
      <c r="AK1335" t="str">
        <f>VLOOKUP(tbl_Employees[[#This Row],[Fake_Performance]],Perf_Bands!$B:$C,2,FALSE)</f>
        <v>To be Improved</v>
      </c>
      <c r="AL1335">
        <f>IF(tbl_Employees[[#This Row],[Attrition]]="Yes",1,0)</f>
        <v>1</v>
      </c>
      <c r="AM1335">
        <f>IF(AND(tbl_Employees[[#This Row],[Gender]]="Female",tbl_Employees[[#This Row],[Attrition_Flag]]=1),1,0)</f>
        <v>1</v>
      </c>
      <c r="AN1335">
        <f>IF(AND(tbl_Employees[[#This Row],[MaritalStatus]]="Married",tbl_Employees[[#This Row],[Attrition_Flag]]=1),1,0)</f>
        <v>1</v>
      </c>
      <c r="AO1335">
        <v>1</v>
      </c>
      <c r="AP1335">
        <f>IF(OR(tbl_Employees[[#This Row],[WorkLifeBalance]]=1,tbl_Employees[[#This Row],[WorkLifeBalance]]=2),1,0)</f>
        <v>0</v>
      </c>
    </row>
    <row r="1336" spans="1:42" x14ac:dyDescent="0.3">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c r="AJ1336">
        <v>1</v>
      </c>
      <c r="AK1336" t="str">
        <f>VLOOKUP(tbl_Employees[[#This Row],[Fake_Performance]],Perf_Bands!$B:$C,2,FALSE)</f>
        <v>Performance Improvement Plan</v>
      </c>
      <c r="AL1336">
        <f>IF(tbl_Employees[[#This Row],[Attrition]]="Yes",1,0)</f>
        <v>0</v>
      </c>
      <c r="AM1336">
        <f>IF(AND(tbl_Employees[[#This Row],[Gender]]="Female",tbl_Employees[[#This Row],[Attrition_Flag]]=1),1,0)</f>
        <v>0</v>
      </c>
      <c r="AN1336">
        <f>IF(AND(tbl_Employees[[#This Row],[MaritalStatus]]="Married",tbl_Employees[[#This Row],[Attrition_Flag]]=1),1,0)</f>
        <v>0</v>
      </c>
      <c r="AO1336">
        <v>1</v>
      </c>
      <c r="AP1336">
        <f>IF(OR(tbl_Employees[[#This Row],[WorkLifeBalance]]=1,tbl_Employees[[#This Row],[WorkLifeBalance]]=2),1,0)</f>
        <v>1</v>
      </c>
    </row>
    <row r="1337" spans="1:42" x14ac:dyDescent="0.3">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c r="AJ1337">
        <v>4</v>
      </c>
      <c r="AK1337" t="str">
        <f>VLOOKUP(tbl_Employees[[#This Row],[Fake_Performance]],Perf_Bands!$B:$C,2,FALSE)</f>
        <v>High Performer</v>
      </c>
      <c r="AL1337">
        <f>IF(tbl_Employees[[#This Row],[Attrition]]="Yes",1,0)</f>
        <v>0</v>
      </c>
      <c r="AM1337">
        <f>IF(AND(tbl_Employees[[#This Row],[Gender]]="Female",tbl_Employees[[#This Row],[Attrition_Flag]]=1),1,0)</f>
        <v>0</v>
      </c>
      <c r="AN1337">
        <f>IF(AND(tbl_Employees[[#This Row],[MaritalStatus]]="Married",tbl_Employees[[#This Row],[Attrition_Flag]]=1),1,0)</f>
        <v>0</v>
      </c>
      <c r="AO1337">
        <v>1</v>
      </c>
      <c r="AP1337">
        <f>IF(OR(tbl_Employees[[#This Row],[WorkLifeBalance]]=1,tbl_Employees[[#This Row],[WorkLifeBalance]]=2),1,0)</f>
        <v>0</v>
      </c>
    </row>
    <row r="1338" spans="1:42" x14ac:dyDescent="0.3">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c r="AJ1338">
        <v>3</v>
      </c>
      <c r="AK1338" t="str">
        <f>VLOOKUP(tbl_Employees[[#This Row],[Fake_Performance]],Perf_Bands!$B:$C,2,FALSE)</f>
        <v>To be Improved</v>
      </c>
      <c r="AL1338">
        <f>IF(tbl_Employees[[#This Row],[Attrition]]="Yes",1,0)</f>
        <v>0</v>
      </c>
      <c r="AM1338">
        <f>IF(AND(tbl_Employees[[#This Row],[Gender]]="Female",tbl_Employees[[#This Row],[Attrition_Flag]]=1),1,0)</f>
        <v>0</v>
      </c>
      <c r="AN1338">
        <f>IF(AND(tbl_Employees[[#This Row],[MaritalStatus]]="Married",tbl_Employees[[#This Row],[Attrition_Flag]]=1),1,0)</f>
        <v>0</v>
      </c>
      <c r="AO1338">
        <v>1</v>
      </c>
      <c r="AP1338">
        <f>IF(OR(tbl_Employees[[#This Row],[WorkLifeBalance]]=1,tbl_Employees[[#This Row],[WorkLifeBalance]]=2),1,0)</f>
        <v>0</v>
      </c>
    </row>
    <row r="1339" spans="1:42" x14ac:dyDescent="0.3">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c r="AJ1339">
        <v>2</v>
      </c>
      <c r="AK1339" t="str">
        <f>VLOOKUP(tbl_Employees[[#This Row],[Fake_Performance]],Perf_Bands!$B:$C,2,FALSE)</f>
        <v>To be Improved</v>
      </c>
      <c r="AL1339">
        <f>IF(tbl_Employees[[#This Row],[Attrition]]="Yes",1,0)</f>
        <v>0</v>
      </c>
      <c r="AM1339">
        <f>IF(AND(tbl_Employees[[#This Row],[Gender]]="Female",tbl_Employees[[#This Row],[Attrition_Flag]]=1),1,0)</f>
        <v>0</v>
      </c>
      <c r="AN1339">
        <f>IF(AND(tbl_Employees[[#This Row],[MaritalStatus]]="Married",tbl_Employees[[#This Row],[Attrition_Flag]]=1),1,0)</f>
        <v>0</v>
      </c>
      <c r="AO1339">
        <v>1</v>
      </c>
      <c r="AP1339">
        <f>IF(OR(tbl_Employees[[#This Row],[WorkLifeBalance]]=1,tbl_Employees[[#This Row],[WorkLifeBalance]]=2),1,0)</f>
        <v>0</v>
      </c>
    </row>
    <row r="1340" spans="1:42" x14ac:dyDescent="0.3">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c r="AJ1340">
        <v>1</v>
      </c>
      <c r="AK1340" t="str">
        <f>VLOOKUP(tbl_Employees[[#This Row],[Fake_Performance]],Perf_Bands!$B:$C,2,FALSE)</f>
        <v>Performance Improvement Plan</v>
      </c>
      <c r="AL1340">
        <f>IF(tbl_Employees[[#This Row],[Attrition]]="Yes",1,0)</f>
        <v>1</v>
      </c>
      <c r="AM1340">
        <f>IF(AND(tbl_Employees[[#This Row],[Gender]]="Female",tbl_Employees[[#This Row],[Attrition_Flag]]=1),1,0)</f>
        <v>0</v>
      </c>
      <c r="AN1340">
        <f>IF(AND(tbl_Employees[[#This Row],[MaritalStatus]]="Married",tbl_Employees[[#This Row],[Attrition_Flag]]=1),1,0)</f>
        <v>0</v>
      </c>
      <c r="AO1340">
        <v>1</v>
      </c>
      <c r="AP1340">
        <f>IF(OR(tbl_Employees[[#This Row],[WorkLifeBalance]]=1,tbl_Employees[[#This Row],[WorkLifeBalance]]=2),1,0)</f>
        <v>1</v>
      </c>
    </row>
    <row r="1341" spans="1:42" x14ac:dyDescent="0.3">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c r="AJ1341">
        <v>5</v>
      </c>
      <c r="AK1341" t="str">
        <f>VLOOKUP(tbl_Employees[[#This Row],[Fake_Performance]],Perf_Bands!$B:$C,2,FALSE)</f>
        <v>High Performer</v>
      </c>
      <c r="AL1341">
        <f>IF(tbl_Employees[[#This Row],[Attrition]]="Yes",1,0)</f>
        <v>1</v>
      </c>
      <c r="AM1341">
        <f>IF(AND(tbl_Employees[[#This Row],[Gender]]="Female",tbl_Employees[[#This Row],[Attrition_Flag]]=1),1,0)</f>
        <v>0</v>
      </c>
      <c r="AN1341">
        <f>IF(AND(tbl_Employees[[#This Row],[MaritalStatus]]="Married",tbl_Employees[[#This Row],[Attrition_Flag]]=1),1,0)</f>
        <v>0</v>
      </c>
      <c r="AO1341">
        <v>1</v>
      </c>
      <c r="AP1341">
        <f>IF(OR(tbl_Employees[[#This Row],[WorkLifeBalance]]=1,tbl_Employees[[#This Row],[WorkLifeBalance]]=2),1,0)</f>
        <v>0</v>
      </c>
    </row>
    <row r="1342" spans="1:42" x14ac:dyDescent="0.3">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c r="AJ1342">
        <v>4</v>
      </c>
      <c r="AK1342" t="str">
        <f>VLOOKUP(tbl_Employees[[#This Row],[Fake_Performance]],Perf_Bands!$B:$C,2,FALSE)</f>
        <v>High Performer</v>
      </c>
      <c r="AL1342">
        <f>IF(tbl_Employees[[#This Row],[Attrition]]="Yes",1,0)</f>
        <v>0</v>
      </c>
      <c r="AM1342">
        <f>IF(AND(tbl_Employees[[#This Row],[Gender]]="Female",tbl_Employees[[#This Row],[Attrition_Flag]]=1),1,0)</f>
        <v>0</v>
      </c>
      <c r="AN1342">
        <f>IF(AND(tbl_Employees[[#This Row],[MaritalStatus]]="Married",tbl_Employees[[#This Row],[Attrition_Flag]]=1),1,0)</f>
        <v>0</v>
      </c>
      <c r="AO1342">
        <v>1</v>
      </c>
      <c r="AP1342">
        <f>IF(OR(tbl_Employees[[#This Row],[WorkLifeBalance]]=1,tbl_Employees[[#This Row],[WorkLifeBalance]]=2),1,0)</f>
        <v>0</v>
      </c>
    </row>
    <row r="1343" spans="1:42" x14ac:dyDescent="0.3">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c r="AJ1343">
        <v>3</v>
      </c>
      <c r="AK1343" t="str">
        <f>VLOOKUP(tbl_Employees[[#This Row],[Fake_Performance]],Perf_Bands!$B:$C,2,FALSE)</f>
        <v>To be Improved</v>
      </c>
      <c r="AL1343">
        <f>IF(tbl_Employees[[#This Row],[Attrition]]="Yes",1,0)</f>
        <v>0</v>
      </c>
      <c r="AM1343">
        <f>IF(AND(tbl_Employees[[#This Row],[Gender]]="Female",tbl_Employees[[#This Row],[Attrition_Flag]]=1),1,0)</f>
        <v>0</v>
      </c>
      <c r="AN1343">
        <f>IF(AND(tbl_Employees[[#This Row],[MaritalStatus]]="Married",tbl_Employees[[#This Row],[Attrition_Flag]]=1),1,0)</f>
        <v>0</v>
      </c>
      <c r="AO1343">
        <v>1</v>
      </c>
      <c r="AP1343">
        <f>IF(OR(tbl_Employees[[#This Row],[WorkLifeBalance]]=1,tbl_Employees[[#This Row],[WorkLifeBalance]]=2),1,0)</f>
        <v>0</v>
      </c>
    </row>
    <row r="1344" spans="1:42" x14ac:dyDescent="0.3">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c r="AJ1344">
        <v>2</v>
      </c>
      <c r="AK1344" t="str">
        <f>VLOOKUP(tbl_Employees[[#This Row],[Fake_Performance]],Perf_Bands!$B:$C,2,FALSE)</f>
        <v>To be Improved</v>
      </c>
      <c r="AL1344">
        <f>IF(tbl_Employees[[#This Row],[Attrition]]="Yes",1,0)</f>
        <v>0</v>
      </c>
      <c r="AM1344">
        <f>IF(AND(tbl_Employees[[#This Row],[Gender]]="Female",tbl_Employees[[#This Row],[Attrition_Flag]]=1),1,0)</f>
        <v>0</v>
      </c>
      <c r="AN1344">
        <f>IF(AND(tbl_Employees[[#This Row],[MaritalStatus]]="Married",tbl_Employees[[#This Row],[Attrition_Flag]]=1),1,0)</f>
        <v>0</v>
      </c>
      <c r="AO1344">
        <v>1</v>
      </c>
      <c r="AP1344">
        <f>IF(OR(tbl_Employees[[#This Row],[WorkLifeBalance]]=1,tbl_Employees[[#This Row],[WorkLifeBalance]]=2),1,0)</f>
        <v>0</v>
      </c>
    </row>
    <row r="1345" spans="1:42" x14ac:dyDescent="0.3">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c r="AJ1345">
        <v>4</v>
      </c>
      <c r="AK1345" t="str">
        <f>VLOOKUP(tbl_Employees[[#This Row],[Fake_Performance]],Perf_Bands!$B:$C,2,FALSE)</f>
        <v>High Performer</v>
      </c>
      <c r="AL1345">
        <f>IF(tbl_Employees[[#This Row],[Attrition]]="Yes",1,0)</f>
        <v>0</v>
      </c>
      <c r="AM1345">
        <f>IF(AND(tbl_Employees[[#This Row],[Gender]]="Female",tbl_Employees[[#This Row],[Attrition_Flag]]=1),1,0)</f>
        <v>0</v>
      </c>
      <c r="AN1345">
        <f>IF(AND(tbl_Employees[[#This Row],[MaritalStatus]]="Married",tbl_Employees[[#This Row],[Attrition_Flag]]=1),1,0)</f>
        <v>0</v>
      </c>
      <c r="AO1345">
        <v>1</v>
      </c>
      <c r="AP1345">
        <f>IF(OR(tbl_Employees[[#This Row],[WorkLifeBalance]]=1,tbl_Employees[[#This Row],[WorkLifeBalance]]=2),1,0)</f>
        <v>0</v>
      </c>
    </row>
    <row r="1346" spans="1:42" x14ac:dyDescent="0.3">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c r="AJ1346">
        <v>2</v>
      </c>
      <c r="AK1346" t="str">
        <f>VLOOKUP(tbl_Employees[[#This Row],[Fake_Performance]],Perf_Bands!$B:$C,2,FALSE)</f>
        <v>To be Improved</v>
      </c>
      <c r="AL1346">
        <f>IF(tbl_Employees[[#This Row],[Attrition]]="Yes",1,0)</f>
        <v>0</v>
      </c>
      <c r="AM1346">
        <f>IF(AND(tbl_Employees[[#This Row],[Gender]]="Female",tbl_Employees[[#This Row],[Attrition_Flag]]=1),1,0)</f>
        <v>0</v>
      </c>
      <c r="AN1346">
        <f>IF(AND(tbl_Employees[[#This Row],[MaritalStatus]]="Married",tbl_Employees[[#This Row],[Attrition_Flag]]=1),1,0)</f>
        <v>0</v>
      </c>
      <c r="AO1346">
        <v>1</v>
      </c>
      <c r="AP1346">
        <f>IF(OR(tbl_Employees[[#This Row],[WorkLifeBalance]]=1,tbl_Employees[[#This Row],[WorkLifeBalance]]=2),1,0)</f>
        <v>0</v>
      </c>
    </row>
    <row r="1347" spans="1:42" x14ac:dyDescent="0.3">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c r="AJ1347">
        <v>1</v>
      </c>
      <c r="AK1347" t="str">
        <f>VLOOKUP(tbl_Employees[[#This Row],[Fake_Performance]],Perf_Bands!$B:$C,2,FALSE)</f>
        <v>Performance Improvement Plan</v>
      </c>
      <c r="AL1347">
        <f>IF(tbl_Employees[[#This Row],[Attrition]]="Yes",1,0)</f>
        <v>0</v>
      </c>
      <c r="AM1347">
        <f>IF(AND(tbl_Employees[[#This Row],[Gender]]="Female",tbl_Employees[[#This Row],[Attrition_Flag]]=1),1,0)</f>
        <v>0</v>
      </c>
      <c r="AN1347">
        <f>IF(AND(tbl_Employees[[#This Row],[MaritalStatus]]="Married",tbl_Employees[[#This Row],[Attrition_Flag]]=1),1,0)</f>
        <v>0</v>
      </c>
      <c r="AO1347">
        <v>1</v>
      </c>
      <c r="AP1347">
        <f>IF(OR(tbl_Employees[[#This Row],[WorkLifeBalance]]=1,tbl_Employees[[#This Row],[WorkLifeBalance]]=2),1,0)</f>
        <v>0</v>
      </c>
    </row>
    <row r="1348" spans="1:42" x14ac:dyDescent="0.3">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c r="AJ1348">
        <v>4</v>
      </c>
      <c r="AK1348" t="str">
        <f>VLOOKUP(tbl_Employees[[#This Row],[Fake_Performance]],Perf_Bands!$B:$C,2,FALSE)</f>
        <v>High Performer</v>
      </c>
      <c r="AL1348">
        <f>IF(tbl_Employees[[#This Row],[Attrition]]="Yes",1,0)</f>
        <v>0</v>
      </c>
      <c r="AM1348">
        <f>IF(AND(tbl_Employees[[#This Row],[Gender]]="Female",tbl_Employees[[#This Row],[Attrition_Flag]]=1),1,0)</f>
        <v>0</v>
      </c>
      <c r="AN1348">
        <f>IF(AND(tbl_Employees[[#This Row],[MaritalStatus]]="Married",tbl_Employees[[#This Row],[Attrition_Flag]]=1),1,0)</f>
        <v>0</v>
      </c>
      <c r="AO1348">
        <v>1</v>
      </c>
      <c r="AP1348">
        <f>IF(OR(tbl_Employees[[#This Row],[WorkLifeBalance]]=1,tbl_Employees[[#This Row],[WorkLifeBalance]]=2),1,0)</f>
        <v>1</v>
      </c>
    </row>
    <row r="1349" spans="1:42" x14ac:dyDescent="0.3">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c r="AJ1349">
        <v>3</v>
      </c>
      <c r="AK1349" t="str">
        <f>VLOOKUP(tbl_Employees[[#This Row],[Fake_Performance]],Perf_Bands!$B:$C,2,FALSE)</f>
        <v>To be Improved</v>
      </c>
      <c r="AL1349">
        <f>IF(tbl_Employees[[#This Row],[Attrition]]="Yes",1,0)</f>
        <v>0</v>
      </c>
      <c r="AM1349">
        <f>IF(AND(tbl_Employees[[#This Row],[Gender]]="Female",tbl_Employees[[#This Row],[Attrition_Flag]]=1),1,0)</f>
        <v>0</v>
      </c>
      <c r="AN1349">
        <f>IF(AND(tbl_Employees[[#This Row],[MaritalStatus]]="Married",tbl_Employees[[#This Row],[Attrition_Flag]]=1),1,0)</f>
        <v>0</v>
      </c>
      <c r="AO1349">
        <v>1</v>
      </c>
      <c r="AP1349">
        <f>IF(OR(tbl_Employees[[#This Row],[WorkLifeBalance]]=1,tbl_Employees[[#This Row],[WorkLifeBalance]]=2),1,0)</f>
        <v>1</v>
      </c>
    </row>
    <row r="1350" spans="1:42" x14ac:dyDescent="0.3">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c r="AJ1350">
        <v>5</v>
      </c>
      <c r="AK1350" t="str">
        <f>VLOOKUP(tbl_Employees[[#This Row],[Fake_Performance]],Perf_Bands!$B:$C,2,FALSE)</f>
        <v>High Performer</v>
      </c>
      <c r="AL1350">
        <f>IF(tbl_Employees[[#This Row],[Attrition]]="Yes",1,0)</f>
        <v>0</v>
      </c>
      <c r="AM1350">
        <f>IF(AND(tbl_Employees[[#This Row],[Gender]]="Female",tbl_Employees[[#This Row],[Attrition_Flag]]=1),1,0)</f>
        <v>0</v>
      </c>
      <c r="AN1350">
        <f>IF(AND(tbl_Employees[[#This Row],[MaritalStatus]]="Married",tbl_Employees[[#This Row],[Attrition_Flag]]=1),1,0)</f>
        <v>0</v>
      </c>
      <c r="AO1350">
        <v>1</v>
      </c>
      <c r="AP1350">
        <f>IF(OR(tbl_Employees[[#This Row],[WorkLifeBalance]]=1,tbl_Employees[[#This Row],[WorkLifeBalance]]=2),1,0)</f>
        <v>0</v>
      </c>
    </row>
    <row r="1351" spans="1:42" x14ac:dyDescent="0.3">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c r="AJ1351">
        <v>4</v>
      </c>
      <c r="AK1351" t="str">
        <f>VLOOKUP(tbl_Employees[[#This Row],[Fake_Performance]],Perf_Bands!$B:$C,2,FALSE)</f>
        <v>High Performer</v>
      </c>
      <c r="AL1351">
        <f>IF(tbl_Employees[[#This Row],[Attrition]]="Yes",1,0)</f>
        <v>0</v>
      </c>
      <c r="AM1351">
        <f>IF(AND(tbl_Employees[[#This Row],[Gender]]="Female",tbl_Employees[[#This Row],[Attrition_Flag]]=1),1,0)</f>
        <v>0</v>
      </c>
      <c r="AN1351">
        <f>IF(AND(tbl_Employees[[#This Row],[MaritalStatus]]="Married",tbl_Employees[[#This Row],[Attrition_Flag]]=1),1,0)</f>
        <v>0</v>
      </c>
      <c r="AO1351">
        <v>1</v>
      </c>
      <c r="AP1351">
        <f>IF(OR(tbl_Employees[[#This Row],[WorkLifeBalance]]=1,tbl_Employees[[#This Row],[WorkLifeBalance]]=2),1,0)</f>
        <v>1</v>
      </c>
    </row>
    <row r="1352" spans="1:42" x14ac:dyDescent="0.3">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c r="AJ1352">
        <v>4</v>
      </c>
      <c r="AK1352" t="str">
        <f>VLOOKUP(tbl_Employees[[#This Row],[Fake_Performance]],Perf_Bands!$B:$C,2,FALSE)</f>
        <v>High Performer</v>
      </c>
      <c r="AL1352">
        <f>IF(tbl_Employees[[#This Row],[Attrition]]="Yes",1,0)</f>
        <v>0</v>
      </c>
      <c r="AM1352">
        <f>IF(AND(tbl_Employees[[#This Row],[Gender]]="Female",tbl_Employees[[#This Row],[Attrition_Flag]]=1),1,0)</f>
        <v>0</v>
      </c>
      <c r="AN1352">
        <f>IF(AND(tbl_Employees[[#This Row],[MaritalStatus]]="Married",tbl_Employees[[#This Row],[Attrition_Flag]]=1),1,0)</f>
        <v>0</v>
      </c>
      <c r="AO1352">
        <v>1</v>
      </c>
      <c r="AP1352">
        <f>IF(OR(tbl_Employees[[#This Row],[WorkLifeBalance]]=1,tbl_Employees[[#This Row],[WorkLifeBalance]]=2),1,0)</f>
        <v>1</v>
      </c>
    </row>
    <row r="1353" spans="1:42" x14ac:dyDescent="0.3">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c r="AJ1353">
        <v>2</v>
      </c>
      <c r="AK1353" t="str">
        <f>VLOOKUP(tbl_Employees[[#This Row],[Fake_Performance]],Perf_Bands!$B:$C,2,FALSE)</f>
        <v>To be Improved</v>
      </c>
      <c r="AL1353">
        <f>IF(tbl_Employees[[#This Row],[Attrition]]="Yes",1,0)</f>
        <v>0</v>
      </c>
      <c r="AM1353">
        <f>IF(AND(tbl_Employees[[#This Row],[Gender]]="Female",tbl_Employees[[#This Row],[Attrition_Flag]]=1),1,0)</f>
        <v>0</v>
      </c>
      <c r="AN1353">
        <f>IF(AND(tbl_Employees[[#This Row],[MaritalStatus]]="Married",tbl_Employees[[#This Row],[Attrition_Flag]]=1),1,0)</f>
        <v>0</v>
      </c>
      <c r="AO1353">
        <v>1</v>
      </c>
      <c r="AP1353">
        <f>IF(OR(tbl_Employees[[#This Row],[WorkLifeBalance]]=1,tbl_Employees[[#This Row],[WorkLifeBalance]]=2),1,0)</f>
        <v>0</v>
      </c>
    </row>
    <row r="1354" spans="1:42" x14ac:dyDescent="0.3">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c r="AJ1354">
        <v>2</v>
      </c>
      <c r="AK1354" t="str">
        <f>VLOOKUP(tbl_Employees[[#This Row],[Fake_Performance]],Perf_Bands!$B:$C,2,FALSE)</f>
        <v>To be Improved</v>
      </c>
      <c r="AL1354">
        <f>IF(tbl_Employees[[#This Row],[Attrition]]="Yes",1,0)</f>
        <v>0</v>
      </c>
      <c r="AM1354">
        <f>IF(AND(tbl_Employees[[#This Row],[Gender]]="Female",tbl_Employees[[#This Row],[Attrition_Flag]]=1),1,0)</f>
        <v>0</v>
      </c>
      <c r="AN1354">
        <f>IF(AND(tbl_Employees[[#This Row],[MaritalStatus]]="Married",tbl_Employees[[#This Row],[Attrition_Flag]]=1),1,0)</f>
        <v>0</v>
      </c>
      <c r="AO1354">
        <v>1</v>
      </c>
      <c r="AP1354">
        <f>IF(OR(tbl_Employees[[#This Row],[WorkLifeBalance]]=1,tbl_Employees[[#This Row],[WorkLifeBalance]]=2),1,0)</f>
        <v>0</v>
      </c>
    </row>
    <row r="1355" spans="1:42" x14ac:dyDescent="0.3">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c r="AJ1355">
        <v>3</v>
      </c>
      <c r="AK1355" t="str">
        <f>VLOOKUP(tbl_Employees[[#This Row],[Fake_Performance]],Perf_Bands!$B:$C,2,FALSE)</f>
        <v>To be Improved</v>
      </c>
      <c r="AL1355">
        <f>IF(tbl_Employees[[#This Row],[Attrition]]="Yes",1,0)</f>
        <v>1</v>
      </c>
      <c r="AM1355">
        <f>IF(AND(tbl_Employees[[#This Row],[Gender]]="Female",tbl_Employees[[#This Row],[Attrition_Flag]]=1),1,0)</f>
        <v>0</v>
      </c>
      <c r="AN1355">
        <f>IF(AND(tbl_Employees[[#This Row],[MaritalStatus]]="Married",tbl_Employees[[#This Row],[Attrition_Flag]]=1),1,0)</f>
        <v>1</v>
      </c>
      <c r="AO1355">
        <v>1</v>
      </c>
      <c r="AP1355">
        <f>IF(OR(tbl_Employees[[#This Row],[WorkLifeBalance]]=1,tbl_Employees[[#This Row],[WorkLifeBalance]]=2),1,0)</f>
        <v>0</v>
      </c>
    </row>
    <row r="1356" spans="1:42" x14ac:dyDescent="0.3">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c r="AJ1356">
        <v>5</v>
      </c>
      <c r="AK1356" t="str">
        <f>VLOOKUP(tbl_Employees[[#This Row],[Fake_Performance]],Perf_Bands!$B:$C,2,FALSE)</f>
        <v>High Performer</v>
      </c>
      <c r="AL1356">
        <f>IF(tbl_Employees[[#This Row],[Attrition]]="Yes",1,0)</f>
        <v>1</v>
      </c>
      <c r="AM1356">
        <f>IF(AND(tbl_Employees[[#This Row],[Gender]]="Female",tbl_Employees[[#This Row],[Attrition_Flag]]=1),1,0)</f>
        <v>0</v>
      </c>
      <c r="AN1356">
        <f>IF(AND(tbl_Employees[[#This Row],[MaritalStatus]]="Married",tbl_Employees[[#This Row],[Attrition_Flag]]=1),1,0)</f>
        <v>0</v>
      </c>
      <c r="AO1356">
        <v>1</v>
      </c>
      <c r="AP1356">
        <f>IF(OR(tbl_Employees[[#This Row],[WorkLifeBalance]]=1,tbl_Employees[[#This Row],[WorkLifeBalance]]=2),1,0)</f>
        <v>0</v>
      </c>
    </row>
    <row r="1357" spans="1:42" x14ac:dyDescent="0.3">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c r="AJ1357">
        <v>3</v>
      </c>
      <c r="AK1357" t="str">
        <f>VLOOKUP(tbl_Employees[[#This Row],[Fake_Performance]],Perf_Bands!$B:$C,2,FALSE)</f>
        <v>To be Improved</v>
      </c>
      <c r="AL1357">
        <f>IF(tbl_Employees[[#This Row],[Attrition]]="Yes",1,0)</f>
        <v>0</v>
      </c>
      <c r="AM1357">
        <f>IF(AND(tbl_Employees[[#This Row],[Gender]]="Female",tbl_Employees[[#This Row],[Attrition_Flag]]=1),1,0)</f>
        <v>0</v>
      </c>
      <c r="AN1357">
        <f>IF(AND(tbl_Employees[[#This Row],[MaritalStatus]]="Married",tbl_Employees[[#This Row],[Attrition_Flag]]=1),1,0)</f>
        <v>0</v>
      </c>
      <c r="AO1357">
        <v>1</v>
      </c>
      <c r="AP1357">
        <f>IF(OR(tbl_Employees[[#This Row],[WorkLifeBalance]]=1,tbl_Employees[[#This Row],[WorkLifeBalance]]=2),1,0)</f>
        <v>1</v>
      </c>
    </row>
    <row r="1358" spans="1:42" x14ac:dyDescent="0.3">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c r="AJ1358">
        <v>4</v>
      </c>
      <c r="AK1358" t="str">
        <f>VLOOKUP(tbl_Employees[[#This Row],[Fake_Performance]],Perf_Bands!$B:$C,2,FALSE)</f>
        <v>High Performer</v>
      </c>
      <c r="AL1358">
        <f>IF(tbl_Employees[[#This Row],[Attrition]]="Yes",1,0)</f>
        <v>0</v>
      </c>
      <c r="AM1358">
        <f>IF(AND(tbl_Employees[[#This Row],[Gender]]="Female",tbl_Employees[[#This Row],[Attrition_Flag]]=1),1,0)</f>
        <v>0</v>
      </c>
      <c r="AN1358">
        <f>IF(AND(tbl_Employees[[#This Row],[MaritalStatus]]="Married",tbl_Employees[[#This Row],[Attrition_Flag]]=1),1,0)</f>
        <v>0</v>
      </c>
      <c r="AO1358">
        <v>1</v>
      </c>
      <c r="AP1358">
        <f>IF(OR(tbl_Employees[[#This Row],[WorkLifeBalance]]=1,tbl_Employees[[#This Row],[WorkLifeBalance]]=2),1,0)</f>
        <v>0</v>
      </c>
    </row>
    <row r="1359" spans="1:42" x14ac:dyDescent="0.3">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c r="AJ1359">
        <v>4</v>
      </c>
      <c r="AK1359" t="str">
        <f>VLOOKUP(tbl_Employees[[#This Row],[Fake_Performance]],Perf_Bands!$B:$C,2,FALSE)</f>
        <v>High Performer</v>
      </c>
      <c r="AL1359">
        <f>IF(tbl_Employees[[#This Row],[Attrition]]="Yes",1,0)</f>
        <v>0</v>
      </c>
      <c r="AM1359">
        <f>IF(AND(tbl_Employees[[#This Row],[Gender]]="Female",tbl_Employees[[#This Row],[Attrition_Flag]]=1),1,0)</f>
        <v>0</v>
      </c>
      <c r="AN1359">
        <f>IF(AND(tbl_Employees[[#This Row],[MaritalStatus]]="Married",tbl_Employees[[#This Row],[Attrition_Flag]]=1),1,0)</f>
        <v>0</v>
      </c>
      <c r="AO1359">
        <v>1</v>
      </c>
      <c r="AP1359">
        <f>IF(OR(tbl_Employees[[#This Row],[WorkLifeBalance]]=1,tbl_Employees[[#This Row],[WorkLifeBalance]]=2),1,0)</f>
        <v>0</v>
      </c>
    </row>
    <row r="1360" spans="1:42" x14ac:dyDescent="0.3">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c r="AJ1360">
        <v>3</v>
      </c>
      <c r="AK1360" t="str">
        <f>VLOOKUP(tbl_Employees[[#This Row],[Fake_Performance]],Perf_Bands!$B:$C,2,FALSE)</f>
        <v>To be Improved</v>
      </c>
      <c r="AL1360">
        <f>IF(tbl_Employees[[#This Row],[Attrition]]="Yes",1,0)</f>
        <v>0</v>
      </c>
      <c r="AM1360">
        <f>IF(AND(tbl_Employees[[#This Row],[Gender]]="Female",tbl_Employees[[#This Row],[Attrition_Flag]]=1),1,0)</f>
        <v>0</v>
      </c>
      <c r="AN1360">
        <f>IF(AND(tbl_Employees[[#This Row],[MaritalStatus]]="Married",tbl_Employees[[#This Row],[Attrition_Flag]]=1),1,0)</f>
        <v>0</v>
      </c>
      <c r="AO1360">
        <v>1</v>
      </c>
      <c r="AP1360">
        <f>IF(OR(tbl_Employees[[#This Row],[WorkLifeBalance]]=1,tbl_Employees[[#This Row],[WorkLifeBalance]]=2),1,0)</f>
        <v>0</v>
      </c>
    </row>
    <row r="1361" spans="1:42" x14ac:dyDescent="0.3">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c r="AJ1361">
        <v>5</v>
      </c>
      <c r="AK1361" t="str">
        <f>VLOOKUP(tbl_Employees[[#This Row],[Fake_Performance]],Perf_Bands!$B:$C,2,FALSE)</f>
        <v>High Performer</v>
      </c>
      <c r="AL1361">
        <f>IF(tbl_Employees[[#This Row],[Attrition]]="Yes",1,0)</f>
        <v>0</v>
      </c>
      <c r="AM1361">
        <f>IF(AND(tbl_Employees[[#This Row],[Gender]]="Female",tbl_Employees[[#This Row],[Attrition_Flag]]=1),1,0)</f>
        <v>0</v>
      </c>
      <c r="AN1361">
        <f>IF(AND(tbl_Employees[[#This Row],[MaritalStatus]]="Married",tbl_Employees[[#This Row],[Attrition_Flag]]=1),1,0)</f>
        <v>0</v>
      </c>
      <c r="AO1361">
        <v>1</v>
      </c>
      <c r="AP1361">
        <f>IF(OR(tbl_Employees[[#This Row],[WorkLifeBalance]]=1,tbl_Employees[[#This Row],[WorkLifeBalance]]=2),1,0)</f>
        <v>1</v>
      </c>
    </row>
    <row r="1362" spans="1:42" x14ac:dyDescent="0.3">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c r="AJ1362">
        <v>5</v>
      </c>
      <c r="AK1362" t="str">
        <f>VLOOKUP(tbl_Employees[[#This Row],[Fake_Performance]],Perf_Bands!$B:$C,2,FALSE)</f>
        <v>High Performer</v>
      </c>
      <c r="AL1362">
        <f>IF(tbl_Employees[[#This Row],[Attrition]]="Yes",1,0)</f>
        <v>0</v>
      </c>
      <c r="AM1362">
        <f>IF(AND(tbl_Employees[[#This Row],[Gender]]="Female",tbl_Employees[[#This Row],[Attrition_Flag]]=1),1,0)</f>
        <v>0</v>
      </c>
      <c r="AN1362">
        <f>IF(AND(tbl_Employees[[#This Row],[MaritalStatus]]="Married",tbl_Employees[[#This Row],[Attrition_Flag]]=1),1,0)</f>
        <v>0</v>
      </c>
      <c r="AO1362">
        <v>1</v>
      </c>
      <c r="AP1362">
        <f>IF(OR(tbl_Employees[[#This Row],[WorkLifeBalance]]=1,tbl_Employees[[#This Row],[WorkLifeBalance]]=2),1,0)</f>
        <v>1</v>
      </c>
    </row>
    <row r="1363" spans="1:42" x14ac:dyDescent="0.3">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c r="AJ1363">
        <v>4</v>
      </c>
      <c r="AK1363" t="str">
        <f>VLOOKUP(tbl_Employees[[#This Row],[Fake_Performance]],Perf_Bands!$B:$C,2,FALSE)</f>
        <v>High Performer</v>
      </c>
      <c r="AL1363">
        <f>IF(tbl_Employees[[#This Row],[Attrition]]="Yes",1,0)</f>
        <v>0</v>
      </c>
      <c r="AM1363">
        <f>IF(AND(tbl_Employees[[#This Row],[Gender]]="Female",tbl_Employees[[#This Row],[Attrition_Flag]]=1),1,0)</f>
        <v>0</v>
      </c>
      <c r="AN1363">
        <f>IF(AND(tbl_Employees[[#This Row],[MaritalStatus]]="Married",tbl_Employees[[#This Row],[Attrition_Flag]]=1),1,0)</f>
        <v>0</v>
      </c>
      <c r="AO1363">
        <v>1</v>
      </c>
      <c r="AP1363">
        <f>IF(OR(tbl_Employees[[#This Row],[WorkLifeBalance]]=1,tbl_Employees[[#This Row],[WorkLifeBalance]]=2),1,0)</f>
        <v>0</v>
      </c>
    </row>
    <row r="1364" spans="1:42" x14ac:dyDescent="0.3">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c r="AJ1364">
        <v>3</v>
      </c>
      <c r="AK1364" t="str">
        <f>VLOOKUP(tbl_Employees[[#This Row],[Fake_Performance]],Perf_Bands!$B:$C,2,FALSE)</f>
        <v>To be Improved</v>
      </c>
      <c r="AL1364">
        <f>IF(tbl_Employees[[#This Row],[Attrition]]="Yes",1,0)</f>
        <v>0</v>
      </c>
      <c r="AM1364">
        <f>IF(AND(tbl_Employees[[#This Row],[Gender]]="Female",tbl_Employees[[#This Row],[Attrition_Flag]]=1),1,0)</f>
        <v>0</v>
      </c>
      <c r="AN1364">
        <f>IF(AND(tbl_Employees[[#This Row],[MaritalStatus]]="Married",tbl_Employees[[#This Row],[Attrition_Flag]]=1),1,0)</f>
        <v>0</v>
      </c>
      <c r="AO1364">
        <v>1</v>
      </c>
      <c r="AP1364">
        <f>IF(OR(tbl_Employees[[#This Row],[WorkLifeBalance]]=1,tbl_Employees[[#This Row],[WorkLifeBalance]]=2),1,0)</f>
        <v>0</v>
      </c>
    </row>
    <row r="1365" spans="1:42" x14ac:dyDescent="0.3">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c r="AJ1365">
        <v>1</v>
      </c>
      <c r="AK1365" t="str">
        <f>VLOOKUP(tbl_Employees[[#This Row],[Fake_Performance]],Perf_Bands!$B:$C,2,FALSE)</f>
        <v>Performance Improvement Plan</v>
      </c>
      <c r="AL1365">
        <f>IF(tbl_Employees[[#This Row],[Attrition]]="Yes",1,0)</f>
        <v>0</v>
      </c>
      <c r="AM1365">
        <f>IF(AND(tbl_Employees[[#This Row],[Gender]]="Female",tbl_Employees[[#This Row],[Attrition_Flag]]=1),1,0)</f>
        <v>0</v>
      </c>
      <c r="AN1365">
        <f>IF(AND(tbl_Employees[[#This Row],[MaritalStatus]]="Married",tbl_Employees[[#This Row],[Attrition_Flag]]=1),1,0)</f>
        <v>0</v>
      </c>
      <c r="AO1365">
        <v>1</v>
      </c>
      <c r="AP1365">
        <f>IF(OR(tbl_Employees[[#This Row],[WorkLifeBalance]]=1,tbl_Employees[[#This Row],[WorkLifeBalance]]=2),1,0)</f>
        <v>1</v>
      </c>
    </row>
    <row r="1366" spans="1:42" x14ac:dyDescent="0.3">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c r="AJ1366">
        <v>1</v>
      </c>
      <c r="AK1366" t="str">
        <f>VLOOKUP(tbl_Employees[[#This Row],[Fake_Performance]],Perf_Bands!$B:$C,2,FALSE)</f>
        <v>Performance Improvement Plan</v>
      </c>
      <c r="AL1366">
        <f>IF(tbl_Employees[[#This Row],[Attrition]]="Yes",1,0)</f>
        <v>0</v>
      </c>
      <c r="AM1366">
        <f>IF(AND(tbl_Employees[[#This Row],[Gender]]="Female",tbl_Employees[[#This Row],[Attrition_Flag]]=1),1,0)</f>
        <v>0</v>
      </c>
      <c r="AN1366">
        <f>IF(AND(tbl_Employees[[#This Row],[MaritalStatus]]="Married",tbl_Employees[[#This Row],[Attrition_Flag]]=1),1,0)</f>
        <v>0</v>
      </c>
      <c r="AO1366">
        <v>1</v>
      </c>
      <c r="AP1366">
        <f>IF(OR(tbl_Employees[[#This Row],[WorkLifeBalance]]=1,tbl_Employees[[#This Row],[WorkLifeBalance]]=2),1,0)</f>
        <v>0</v>
      </c>
    </row>
    <row r="1367" spans="1:42" x14ac:dyDescent="0.3">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c r="AJ1367">
        <v>2</v>
      </c>
      <c r="AK1367" t="str">
        <f>VLOOKUP(tbl_Employees[[#This Row],[Fake_Performance]],Perf_Bands!$B:$C,2,FALSE)</f>
        <v>To be Improved</v>
      </c>
      <c r="AL1367">
        <f>IF(tbl_Employees[[#This Row],[Attrition]]="Yes",1,0)</f>
        <v>1</v>
      </c>
      <c r="AM1367">
        <f>IF(AND(tbl_Employees[[#This Row],[Gender]]="Female",tbl_Employees[[#This Row],[Attrition_Flag]]=1),1,0)</f>
        <v>0</v>
      </c>
      <c r="AN1367">
        <f>IF(AND(tbl_Employees[[#This Row],[MaritalStatus]]="Married",tbl_Employees[[#This Row],[Attrition_Flag]]=1),1,0)</f>
        <v>0</v>
      </c>
      <c r="AO1367">
        <v>1</v>
      </c>
      <c r="AP1367">
        <f>IF(OR(tbl_Employees[[#This Row],[WorkLifeBalance]]=1,tbl_Employees[[#This Row],[WorkLifeBalance]]=2),1,0)</f>
        <v>0</v>
      </c>
    </row>
    <row r="1368" spans="1:42" x14ac:dyDescent="0.3">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c r="AJ1368">
        <v>4</v>
      </c>
      <c r="AK1368" t="str">
        <f>VLOOKUP(tbl_Employees[[#This Row],[Fake_Performance]],Perf_Bands!$B:$C,2,FALSE)</f>
        <v>High Performer</v>
      </c>
      <c r="AL1368">
        <f>IF(tbl_Employees[[#This Row],[Attrition]]="Yes",1,0)</f>
        <v>0</v>
      </c>
      <c r="AM1368">
        <f>IF(AND(tbl_Employees[[#This Row],[Gender]]="Female",tbl_Employees[[#This Row],[Attrition_Flag]]=1),1,0)</f>
        <v>0</v>
      </c>
      <c r="AN1368">
        <f>IF(AND(tbl_Employees[[#This Row],[MaritalStatus]]="Married",tbl_Employees[[#This Row],[Attrition_Flag]]=1),1,0)</f>
        <v>0</v>
      </c>
      <c r="AO1368">
        <v>1</v>
      </c>
      <c r="AP1368">
        <f>IF(OR(tbl_Employees[[#This Row],[WorkLifeBalance]]=1,tbl_Employees[[#This Row],[WorkLifeBalance]]=2),1,0)</f>
        <v>0</v>
      </c>
    </row>
    <row r="1369" spans="1:42" x14ac:dyDescent="0.3">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c r="AJ1369">
        <v>3</v>
      </c>
      <c r="AK1369" t="str">
        <f>VLOOKUP(tbl_Employees[[#This Row],[Fake_Performance]],Perf_Bands!$B:$C,2,FALSE)</f>
        <v>To be Improved</v>
      </c>
      <c r="AL1369">
        <f>IF(tbl_Employees[[#This Row],[Attrition]]="Yes",1,0)</f>
        <v>0</v>
      </c>
      <c r="AM1369">
        <f>IF(AND(tbl_Employees[[#This Row],[Gender]]="Female",tbl_Employees[[#This Row],[Attrition_Flag]]=1),1,0)</f>
        <v>0</v>
      </c>
      <c r="AN1369">
        <f>IF(AND(tbl_Employees[[#This Row],[MaritalStatus]]="Married",tbl_Employees[[#This Row],[Attrition_Flag]]=1),1,0)</f>
        <v>0</v>
      </c>
      <c r="AO1369">
        <v>1</v>
      </c>
      <c r="AP1369">
        <f>IF(OR(tbl_Employees[[#This Row],[WorkLifeBalance]]=1,tbl_Employees[[#This Row],[WorkLifeBalance]]=2),1,0)</f>
        <v>1</v>
      </c>
    </row>
    <row r="1370" spans="1:42" x14ac:dyDescent="0.3">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c r="AJ1370">
        <v>2</v>
      </c>
      <c r="AK1370" t="str">
        <f>VLOOKUP(tbl_Employees[[#This Row],[Fake_Performance]],Perf_Bands!$B:$C,2,FALSE)</f>
        <v>To be Improved</v>
      </c>
      <c r="AL1370">
        <f>IF(tbl_Employees[[#This Row],[Attrition]]="Yes",1,0)</f>
        <v>0</v>
      </c>
      <c r="AM1370">
        <f>IF(AND(tbl_Employees[[#This Row],[Gender]]="Female",tbl_Employees[[#This Row],[Attrition_Flag]]=1),1,0)</f>
        <v>0</v>
      </c>
      <c r="AN1370">
        <f>IF(AND(tbl_Employees[[#This Row],[MaritalStatus]]="Married",tbl_Employees[[#This Row],[Attrition_Flag]]=1),1,0)</f>
        <v>0</v>
      </c>
      <c r="AO1370">
        <v>1</v>
      </c>
      <c r="AP1370">
        <f>IF(OR(tbl_Employees[[#This Row],[WorkLifeBalance]]=1,tbl_Employees[[#This Row],[WorkLifeBalance]]=2),1,0)</f>
        <v>0</v>
      </c>
    </row>
    <row r="1371" spans="1:42" x14ac:dyDescent="0.3">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c r="AJ1371">
        <v>2</v>
      </c>
      <c r="AK1371" t="str">
        <f>VLOOKUP(tbl_Employees[[#This Row],[Fake_Performance]],Perf_Bands!$B:$C,2,FALSE)</f>
        <v>To be Improved</v>
      </c>
      <c r="AL1371">
        <f>IF(tbl_Employees[[#This Row],[Attrition]]="Yes",1,0)</f>
        <v>1</v>
      </c>
      <c r="AM1371">
        <f>IF(AND(tbl_Employees[[#This Row],[Gender]]="Female",tbl_Employees[[#This Row],[Attrition_Flag]]=1),1,0)</f>
        <v>1</v>
      </c>
      <c r="AN1371">
        <f>IF(AND(tbl_Employees[[#This Row],[MaritalStatus]]="Married",tbl_Employees[[#This Row],[Attrition_Flag]]=1),1,0)</f>
        <v>0</v>
      </c>
      <c r="AO1371">
        <v>1</v>
      </c>
      <c r="AP1371">
        <f>IF(OR(tbl_Employees[[#This Row],[WorkLifeBalance]]=1,tbl_Employees[[#This Row],[WorkLifeBalance]]=2),1,0)</f>
        <v>0</v>
      </c>
    </row>
    <row r="1372" spans="1:42" x14ac:dyDescent="0.3">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c r="AJ1372">
        <v>2</v>
      </c>
      <c r="AK1372" t="str">
        <f>VLOOKUP(tbl_Employees[[#This Row],[Fake_Performance]],Perf_Bands!$B:$C,2,FALSE)</f>
        <v>To be Improved</v>
      </c>
      <c r="AL1372">
        <f>IF(tbl_Employees[[#This Row],[Attrition]]="Yes",1,0)</f>
        <v>0</v>
      </c>
      <c r="AM1372">
        <f>IF(AND(tbl_Employees[[#This Row],[Gender]]="Female",tbl_Employees[[#This Row],[Attrition_Flag]]=1),1,0)</f>
        <v>0</v>
      </c>
      <c r="AN1372">
        <f>IF(AND(tbl_Employees[[#This Row],[MaritalStatus]]="Married",tbl_Employees[[#This Row],[Attrition_Flag]]=1),1,0)</f>
        <v>0</v>
      </c>
      <c r="AO1372">
        <v>1</v>
      </c>
      <c r="AP1372">
        <f>IF(OR(tbl_Employees[[#This Row],[WorkLifeBalance]]=1,tbl_Employees[[#This Row],[WorkLifeBalance]]=2),1,0)</f>
        <v>0</v>
      </c>
    </row>
    <row r="1373" spans="1:42" x14ac:dyDescent="0.3">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c r="AJ1373">
        <v>5</v>
      </c>
      <c r="AK1373" t="str">
        <f>VLOOKUP(tbl_Employees[[#This Row],[Fake_Performance]],Perf_Bands!$B:$C,2,FALSE)</f>
        <v>High Performer</v>
      </c>
      <c r="AL1373">
        <f>IF(tbl_Employees[[#This Row],[Attrition]]="Yes",1,0)</f>
        <v>0</v>
      </c>
      <c r="AM1373">
        <f>IF(AND(tbl_Employees[[#This Row],[Gender]]="Female",tbl_Employees[[#This Row],[Attrition_Flag]]=1),1,0)</f>
        <v>0</v>
      </c>
      <c r="AN1373">
        <f>IF(AND(tbl_Employees[[#This Row],[MaritalStatus]]="Married",tbl_Employees[[#This Row],[Attrition_Flag]]=1),1,0)</f>
        <v>0</v>
      </c>
      <c r="AO1373">
        <v>1</v>
      </c>
      <c r="AP1373">
        <f>IF(OR(tbl_Employees[[#This Row],[WorkLifeBalance]]=1,tbl_Employees[[#This Row],[WorkLifeBalance]]=2),1,0)</f>
        <v>0</v>
      </c>
    </row>
    <row r="1374" spans="1:42" x14ac:dyDescent="0.3">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c r="AJ1374">
        <v>3</v>
      </c>
      <c r="AK1374" t="str">
        <f>VLOOKUP(tbl_Employees[[#This Row],[Fake_Performance]],Perf_Bands!$B:$C,2,FALSE)</f>
        <v>To be Improved</v>
      </c>
      <c r="AL1374">
        <f>IF(tbl_Employees[[#This Row],[Attrition]]="Yes",1,0)</f>
        <v>0</v>
      </c>
      <c r="AM1374">
        <f>IF(AND(tbl_Employees[[#This Row],[Gender]]="Female",tbl_Employees[[#This Row],[Attrition_Flag]]=1),1,0)</f>
        <v>0</v>
      </c>
      <c r="AN1374">
        <f>IF(AND(tbl_Employees[[#This Row],[MaritalStatus]]="Married",tbl_Employees[[#This Row],[Attrition_Flag]]=1),1,0)</f>
        <v>0</v>
      </c>
      <c r="AO1374">
        <v>1</v>
      </c>
      <c r="AP1374">
        <f>IF(OR(tbl_Employees[[#This Row],[WorkLifeBalance]]=1,tbl_Employees[[#This Row],[WorkLifeBalance]]=2),1,0)</f>
        <v>0</v>
      </c>
    </row>
    <row r="1375" spans="1:42" x14ac:dyDescent="0.3">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c r="AJ1375">
        <v>1</v>
      </c>
      <c r="AK1375" t="str">
        <f>VLOOKUP(tbl_Employees[[#This Row],[Fake_Performance]],Perf_Bands!$B:$C,2,FALSE)</f>
        <v>Performance Improvement Plan</v>
      </c>
      <c r="AL1375">
        <f>IF(tbl_Employees[[#This Row],[Attrition]]="Yes",1,0)</f>
        <v>0</v>
      </c>
      <c r="AM1375">
        <f>IF(AND(tbl_Employees[[#This Row],[Gender]]="Female",tbl_Employees[[#This Row],[Attrition_Flag]]=1),1,0)</f>
        <v>0</v>
      </c>
      <c r="AN1375">
        <f>IF(AND(tbl_Employees[[#This Row],[MaritalStatus]]="Married",tbl_Employees[[#This Row],[Attrition_Flag]]=1),1,0)</f>
        <v>0</v>
      </c>
      <c r="AO1375">
        <v>1</v>
      </c>
      <c r="AP1375">
        <f>IF(OR(tbl_Employees[[#This Row],[WorkLifeBalance]]=1,tbl_Employees[[#This Row],[WorkLifeBalance]]=2),1,0)</f>
        <v>0</v>
      </c>
    </row>
    <row r="1376" spans="1:42" x14ac:dyDescent="0.3">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c r="AJ1376">
        <v>3</v>
      </c>
      <c r="AK1376" t="str">
        <f>VLOOKUP(tbl_Employees[[#This Row],[Fake_Performance]],Perf_Bands!$B:$C,2,FALSE)</f>
        <v>To be Improved</v>
      </c>
      <c r="AL1376">
        <f>IF(tbl_Employees[[#This Row],[Attrition]]="Yes",1,0)</f>
        <v>0</v>
      </c>
      <c r="AM1376">
        <f>IF(AND(tbl_Employees[[#This Row],[Gender]]="Female",tbl_Employees[[#This Row],[Attrition_Flag]]=1),1,0)</f>
        <v>0</v>
      </c>
      <c r="AN1376">
        <f>IF(AND(tbl_Employees[[#This Row],[MaritalStatus]]="Married",tbl_Employees[[#This Row],[Attrition_Flag]]=1),1,0)</f>
        <v>0</v>
      </c>
      <c r="AO1376">
        <v>1</v>
      </c>
      <c r="AP1376">
        <f>IF(OR(tbl_Employees[[#This Row],[WorkLifeBalance]]=1,tbl_Employees[[#This Row],[WorkLifeBalance]]=2),1,0)</f>
        <v>1</v>
      </c>
    </row>
    <row r="1377" spans="1:42" x14ac:dyDescent="0.3">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c r="AJ1377">
        <v>5</v>
      </c>
      <c r="AK1377" t="str">
        <f>VLOOKUP(tbl_Employees[[#This Row],[Fake_Performance]],Perf_Bands!$B:$C,2,FALSE)</f>
        <v>High Performer</v>
      </c>
      <c r="AL1377">
        <f>IF(tbl_Employees[[#This Row],[Attrition]]="Yes",1,0)</f>
        <v>1</v>
      </c>
      <c r="AM1377">
        <f>IF(AND(tbl_Employees[[#This Row],[Gender]]="Female",tbl_Employees[[#This Row],[Attrition_Flag]]=1),1,0)</f>
        <v>1</v>
      </c>
      <c r="AN1377">
        <f>IF(AND(tbl_Employees[[#This Row],[MaritalStatus]]="Married",tbl_Employees[[#This Row],[Attrition_Flag]]=1),1,0)</f>
        <v>0</v>
      </c>
      <c r="AO1377">
        <v>1</v>
      </c>
      <c r="AP1377">
        <f>IF(OR(tbl_Employees[[#This Row],[WorkLifeBalance]]=1,tbl_Employees[[#This Row],[WorkLifeBalance]]=2),1,0)</f>
        <v>0</v>
      </c>
    </row>
    <row r="1378" spans="1:42" x14ac:dyDescent="0.3">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c r="AJ1378">
        <v>5</v>
      </c>
      <c r="AK1378" t="str">
        <f>VLOOKUP(tbl_Employees[[#This Row],[Fake_Performance]],Perf_Bands!$B:$C,2,FALSE)</f>
        <v>High Performer</v>
      </c>
      <c r="AL1378">
        <f>IF(tbl_Employees[[#This Row],[Attrition]]="Yes",1,0)</f>
        <v>0</v>
      </c>
      <c r="AM1378">
        <f>IF(AND(tbl_Employees[[#This Row],[Gender]]="Female",tbl_Employees[[#This Row],[Attrition_Flag]]=1),1,0)</f>
        <v>0</v>
      </c>
      <c r="AN1378">
        <f>IF(AND(tbl_Employees[[#This Row],[MaritalStatus]]="Married",tbl_Employees[[#This Row],[Attrition_Flag]]=1),1,0)</f>
        <v>0</v>
      </c>
      <c r="AO1378">
        <v>1</v>
      </c>
      <c r="AP1378">
        <f>IF(OR(tbl_Employees[[#This Row],[WorkLifeBalance]]=1,tbl_Employees[[#This Row],[WorkLifeBalance]]=2),1,0)</f>
        <v>0</v>
      </c>
    </row>
    <row r="1379" spans="1:42" x14ac:dyDescent="0.3">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c r="AJ1379">
        <v>1</v>
      </c>
      <c r="AK1379" t="str">
        <f>VLOOKUP(tbl_Employees[[#This Row],[Fake_Performance]],Perf_Bands!$B:$C,2,FALSE)</f>
        <v>Performance Improvement Plan</v>
      </c>
      <c r="AL1379">
        <f>IF(tbl_Employees[[#This Row],[Attrition]]="Yes",1,0)</f>
        <v>0</v>
      </c>
      <c r="AM1379">
        <f>IF(AND(tbl_Employees[[#This Row],[Gender]]="Female",tbl_Employees[[#This Row],[Attrition_Flag]]=1),1,0)</f>
        <v>0</v>
      </c>
      <c r="AN1379">
        <f>IF(AND(tbl_Employees[[#This Row],[MaritalStatus]]="Married",tbl_Employees[[#This Row],[Attrition_Flag]]=1),1,0)</f>
        <v>0</v>
      </c>
      <c r="AO1379">
        <v>1</v>
      </c>
      <c r="AP1379">
        <f>IF(OR(tbl_Employees[[#This Row],[WorkLifeBalance]]=1,tbl_Employees[[#This Row],[WorkLifeBalance]]=2),1,0)</f>
        <v>0</v>
      </c>
    </row>
    <row r="1380" spans="1:42" x14ac:dyDescent="0.3">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c r="AJ1380">
        <v>3</v>
      </c>
      <c r="AK1380" t="str">
        <f>VLOOKUP(tbl_Employees[[#This Row],[Fake_Performance]],Perf_Bands!$B:$C,2,FALSE)</f>
        <v>To be Improved</v>
      </c>
      <c r="AL1380">
        <f>IF(tbl_Employees[[#This Row],[Attrition]]="Yes",1,0)</f>
        <v>0</v>
      </c>
      <c r="AM1380">
        <f>IF(AND(tbl_Employees[[#This Row],[Gender]]="Female",tbl_Employees[[#This Row],[Attrition_Flag]]=1),1,0)</f>
        <v>0</v>
      </c>
      <c r="AN1380">
        <f>IF(AND(tbl_Employees[[#This Row],[MaritalStatus]]="Married",tbl_Employees[[#This Row],[Attrition_Flag]]=1),1,0)</f>
        <v>0</v>
      </c>
      <c r="AO1380">
        <v>1</v>
      </c>
      <c r="AP1380">
        <f>IF(OR(tbl_Employees[[#This Row],[WorkLifeBalance]]=1,tbl_Employees[[#This Row],[WorkLifeBalance]]=2),1,0)</f>
        <v>0</v>
      </c>
    </row>
    <row r="1381" spans="1:42" x14ac:dyDescent="0.3">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c r="AJ1381">
        <v>2</v>
      </c>
      <c r="AK1381" t="str">
        <f>VLOOKUP(tbl_Employees[[#This Row],[Fake_Performance]],Perf_Bands!$B:$C,2,FALSE)</f>
        <v>To be Improved</v>
      </c>
      <c r="AL1381">
        <f>IF(tbl_Employees[[#This Row],[Attrition]]="Yes",1,0)</f>
        <v>1</v>
      </c>
      <c r="AM1381">
        <f>IF(AND(tbl_Employees[[#This Row],[Gender]]="Female",tbl_Employees[[#This Row],[Attrition_Flag]]=1),1,0)</f>
        <v>1</v>
      </c>
      <c r="AN1381">
        <f>IF(AND(tbl_Employees[[#This Row],[MaritalStatus]]="Married",tbl_Employees[[#This Row],[Attrition_Flag]]=1),1,0)</f>
        <v>1</v>
      </c>
      <c r="AO1381">
        <v>1</v>
      </c>
      <c r="AP1381">
        <f>IF(OR(tbl_Employees[[#This Row],[WorkLifeBalance]]=1,tbl_Employees[[#This Row],[WorkLifeBalance]]=2),1,0)</f>
        <v>0</v>
      </c>
    </row>
    <row r="1382" spans="1:42" x14ac:dyDescent="0.3">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c r="AJ1382">
        <v>2</v>
      </c>
      <c r="AK1382" t="str">
        <f>VLOOKUP(tbl_Employees[[#This Row],[Fake_Performance]],Perf_Bands!$B:$C,2,FALSE)</f>
        <v>To be Improved</v>
      </c>
      <c r="AL1382">
        <f>IF(tbl_Employees[[#This Row],[Attrition]]="Yes",1,0)</f>
        <v>0</v>
      </c>
      <c r="AM1382">
        <f>IF(AND(tbl_Employees[[#This Row],[Gender]]="Female",tbl_Employees[[#This Row],[Attrition_Flag]]=1),1,0)</f>
        <v>0</v>
      </c>
      <c r="AN1382">
        <f>IF(AND(tbl_Employees[[#This Row],[MaritalStatus]]="Married",tbl_Employees[[#This Row],[Attrition_Flag]]=1),1,0)</f>
        <v>0</v>
      </c>
      <c r="AO1382">
        <v>1</v>
      </c>
      <c r="AP1382">
        <f>IF(OR(tbl_Employees[[#This Row],[WorkLifeBalance]]=1,tbl_Employees[[#This Row],[WorkLifeBalance]]=2),1,0)</f>
        <v>1</v>
      </c>
    </row>
    <row r="1383" spans="1:42" x14ac:dyDescent="0.3">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c r="AJ1383">
        <v>3</v>
      </c>
      <c r="AK1383" t="str">
        <f>VLOOKUP(tbl_Employees[[#This Row],[Fake_Performance]],Perf_Bands!$B:$C,2,FALSE)</f>
        <v>To be Improved</v>
      </c>
      <c r="AL1383">
        <f>IF(tbl_Employees[[#This Row],[Attrition]]="Yes",1,0)</f>
        <v>0</v>
      </c>
      <c r="AM1383">
        <f>IF(AND(tbl_Employees[[#This Row],[Gender]]="Female",tbl_Employees[[#This Row],[Attrition_Flag]]=1),1,0)</f>
        <v>0</v>
      </c>
      <c r="AN1383">
        <f>IF(AND(tbl_Employees[[#This Row],[MaritalStatus]]="Married",tbl_Employees[[#This Row],[Attrition_Flag]]=1),1,0)</f>
        <v>0</v>
      </c>
      <c r="AO1383">
        <v>1</v>
      </c>
      <c r="AP1383">
        <f>IF(OR(tbl_Employees[[#This Row],[WorkLifeBalance]]=1,tbl_Employees[[#This Row],[WorkLifeBalance]]=2),1,0)</f>
        <v>1</v>
      </c>
    </row>
    <row r="1384" spans="1:42" x14ac:dyDescent="0.3">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c r="AJ1384">
        <v>3</v>
      </c>
      <c r="AK1384" t="str">
        <f>VLOOKUP(tbl_Employees[[#This Row],[Fake_Performance]],Perf_Bands!$B:$C,2,FALSE)</f>
        <v>To be Improved</v>
      </c>
      <c r="AL1384">
        <f>IF(tbl_Employees[[#This Row],[Attrition]]="Yes",1,0)</f>
        <v>0</v>
      </c>
      <c r="AM1384">
        <f>IF(AND(tbl_Employees[[#This Row],[Gender]]="Female",tbl_Employees[[#This Row],[Attrition_Flag]]=1),1,0)</f>
        <v>0</v>
      </c>
      <c r="AN1384">
        <f>IF(AND(tbl_Employees[[#This Row],[MaritalStatus]]="Married",tbl_Employees[[#This Row],[Attrition_Flag]]=1),1,0)</f>
        <v>0</v>
      </c>
      <c r="AO1384">
        <v>1</v>
      </c>
      <c r="AP1384">
        <f>IF(OR(tbl_Employees[[#This Row],[WorkLifeBalance]]=1,tbl_Employees[[#This Row],[WorkLifeBalance]]=2),1,0)</f>
        <v>0</v>
      </c>
    </row>
    <row r="1385" spans="1:42" x14ac:dyDescent="0.3">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c r="AJ1385">
        <v>3</v>
      </c>
      <c r="AK1385" t="str">
        <f>VLOOKUP(tbl_Employees[[#This Row],[Fake_Performance]],Perf_Bands!$B:$C,2,FALSE)</f>
        <v>To be Improved</v>
      </c>
      <c r="AL1385">
        <f>IF(tbl_Employees[[#This Row],[Attrition]]="Yes",1,0)</f>
        <v>0</v>
      </c>
      <c r="AM1385">
        <f>IF(AND(tbl_Employees[[#This Row],[Gender]]="Female",tbl_Employees[[#This Row],[Attrition_Flag]]=1),1,0)</f>
        <v>0</v>
      </c>
      <c r="AN1385">
        <f>IF(AND(tbl_Employees[[#This Row],[MaritalStatus]]="Married",tbl_Employees[[#This Row],[Attrition_Flag]]=1),1,0)</f>
        <v>0</v>
      </c>
      <c r="AO1385">
        <v>1</v>
      </c>
      <c r="AP1385">
        <f>IF(OR(tbl_Employees[[#This Row],[WorkLifeBalance]]=1,tbl_Employees[[#This Row],[WorkLifeBalance]]=2),1,0)</f>
        <v>0</v>
      </c>
    </row>
    <row r="1386" spans="1:42" x14ac:dyDescent="0.3">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c r="AJ1386">
        <v>3</v>
      </c>
      <c r="AK1386" t="str">
        <f>VLOOKUP(tbl_Employees[[#This Row],[Fake_Performance]],Perf_Bands!$B:$C,2,FALSE)</f>
        <v>To be Improved</v>
      </c>
      <c r="AL1386">
        <f>IF(tbl_Employees[[#This Row],[Attrition]]="Yes",1,0)</f>
        <v>0</v>
      </c>
      <c r="AM1386">
        <f>IF(AND(tbl_Employees[[#This Row],[Gender]]="Female",tbl_Employees[[#This Row],[Attrition_Flag]]=1),1,0)</f>
        <v>0</v>
      </c>
      <c r="AN1386">
        <f>IF(AND(tbl_Employees[[#This Row],[MaritalStatus]]="Married",tbl_Employees[[#This Row],[Attrition_Flag]]=1),1,0)</f>
        <v>0</v>
      </c>
      <c r="AO1386">
        <v>1</v>
      </c>
      <c r="AP1386">
        <f>IF(OR(tbl_Employees[[#This Row],[WorkLifeBalance]]=1,tbl_Employees[[#This Row],[WorkLifeBalance]]=2),1,0)</f>
        <v>1</v>
      </c>
    </row>
    <row r="1387" spans="1:42" x14ac:dyDescent="0.3">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c r="AJ1387">
        <v>5</v>
      </c>
      <c r="AK1387" t="str">
        <f>VLOOKUP(tbl_Employees[[#This Row],[Fake_Performance]],Perf_Bands!$B:$C,2,FALSE)</f>
        <v>High Performer</v>
      </c>
      <c r="AL1387">
        <f>IF(tbl_Employees[[#This Row],[Attrition]]="Yes",1,0)</f>
        <v>0</v>
      </c>
      <c r="AM1387">
        <f>IF(AND(tbl_Employees[[#This Row],[Gender]]="Female",tbl_Employees[[#This Row],[Attrition_Flag]]=1),1,0)</f>
        <v>0</v>
      </c>
      <c r="AN1387">
        <f>IF(AND(tbl_Employees[[#This Row],[MaritalStatus]]="Married",tbl_Employees[[#This Row],[Attrition_Flag]]=1),1,0)</f>
        <v>0</v>
      </c>
      <c r="AO1387">
        <v>1</v>
      </c>
      <c r="AP1387">
        <f>IF(OR(tbl_Employees[[#This Row],[WorkLifeBalance]]=1,tbl_Employees[[#This Row],[WorkLifeBalance]]=2),1,0)</f>
        <v>1</v>
      </c>
    </row>
    <row r="1388" spans="1:42" x14ac:dyDescent="0.3">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c r="AJ1388">
        <v>5</v>
      </c>
      <c r="AK1388" t="str">
        <f>VLOOKUP(tbl_Employees[[#This Row],[Fake_Performance]],Perf_Bands!$B:$C,2,FALSE)</f>
        <v>High Performer</v>
      </c>
      <c r="AL1388">
        <f>IF(tbl_Employees[[#This Row],[Attrition]]="Yes",1,0)</f>
        <v>0</v>
      </c>
      <c r="AM1388">
        <f>IF(AND(tbl_Employees[[#This Row],[Gender]]="Female",tbl_Employees[[#This Row],[Attrition_Flag]]=1),1,0)</f>
        <v>0</v>
      </c>
      <c r="AN1388">
        <f>IF(AND(tbl_Employees[[#This Row],[MaritalStatus]]="Married",tbl_Employees[[#This Row],[Attrition_Flag]]=1),1,0)</f>
        <v>0</v>
      </c>
      <c r="AO1388">
        <v>1</v>
      </c>
      <c r="AP1388">
        <f>IF(OR(tbl_Employees[[#This Row],[WorkLifeBalance]]=1,tbl_Employees[[#This Row],[WorkLifeBalance]]=2),1,0)</f>
        <v>1</v>
      </c>
    </row>
    <row r="1389" spans="1:42" x14ac:dyDescent="0.3">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c r="AJ1389">
        <v>1</v>
      </c>
      <c r="AK1389" t="str">
        <f>VLOOKUP(tbl_Employees[[#This Row],[Fake_Performance]],Perf_Bands!$B:$C,2,FALSE)</f>
        <v>Performance Improvement Plan</v>
      </c>
      <c r="AL1389">
        <f>IF(tbl_Employees[[#This Row],[Attrition]]="Yes",1,0)</f>
        <v>0</v>
      </c>
      <c r="AM1389">
        <f>IF(AND(tbl_Employees[[#This Row],[Gender]]="Female",tbl_Employees[[#This Row],[Attrition_Flag]]=1),1,0)</f>
        <v>0</v>
      </c>
      <c r="AN1389">
        <f>IF(AND(tbl_Employees[[#This Row],[MaritalStatus]]="Married",tbl_Employees[[#This Row],[Attrition_Flag]]=1),1,0)</f>
        <v>0</v>
      </c>
      <c r="AO1389">
        <v>1</v>
      </c>
      <c r="AP1389">
        <f>IF(OR(tbl_Employees[[#This Row],[WorkLifeBalance]]=1,tbl_Employees[[#This Row],[WorkLifeBalance]]=2),1,0)</f>
        <v>1</v>
      </c>
    </row>
    <row r="1390" spans="1:42" x14ac:dyDescent="0.3">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c r="AJ1390">
        <v>1</v>
      </c>
      <c r="AK1390" t="str">
        <f>VLOOKUP(tbl_Employees[[#This Row],[Fake_Performance]],Perf_Bands!$B:$C,2,FALSE)</f>
        <v>Performance Improvement Plan</v>
      </c>
      <c r="AL1390">
        <f>IF(tbl_Employees[[#This Row],[Attrition]]="Yes",1,0)</f>
        <v>0</v>
      </c>
      <c r="AM1390">
        <f>IF(AND(tbl_Employees[[#This Row],[Gender]]="Female",tbl_Employees[[#This Row],[Attrition_Flag]]=1),1,0)</f>
        <v>0</v>
      </c>
      <c r="AN1390">
        <f>IF(AND(tbl_Employees[[#This Row],[MaritalStatus]]="Married",tbl_Employees[[#This Row],[Attrition_Flag]]=1),1,0)</f>
        <v>0</v>
      </c>
      <c r="AO1390">
        <v>1</v>
      </c>
      <c r="AP1390">
        <f>IF(OR(tbl_Employees[[#This Row],[WorkLifeBalance]]=1,tbl_Employees[[#This Row],[WorkLifeBalance]]=2),1,0)</f>
        <v>0</v>
      </c>
    </row>
    <row r="1391" spans="1:42" x14ac:dyDescent="0.3">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c r="AJ1391">
        <v>1</v>
      </c>
      <c r="AK1391" t="str">
        <f>VLOOKUP(tbl_Employees[[#This Row],[Fake_Performance]],Perf_Bands!$B:$C,2,FALSE)</f>
        <v>Performance Improvement Plan</v>
      </c>
      <c r="AL1391">
        <f>IF(tbl_Employees[[#This Row],[Attrition]]="Yes",1,0)</f>
        <v>0</v>
      </c>
      <c r="AM1391">
        <f>IF(AND(tbl_Employees[[#This Row],[Gender]]="Female",tbl_Employees[[#This Row],[Attrition_Flag]]=1),1,0)</f>
        <v>0</v>
      </c>
      <c r="AN1391">
        <f>IF(AND(tbl_Employees[[#This Row],[MaritalStatus]]="Married",tbl_Employees[[#This Row],[Attrition_Flag]]=1),1,0)</f>
        <v>0</v>
      </c>
      <c r="AO1391">
        <v>1</v>
      </c>
      <c r="AP1391">
        <f>IF(OR(tbl_Employees[[#This Row],[WorkLifeBalance]]=1,tbl_Employees[[#This Row],[WorkLifeBalance]]=2),1,0)</f>
        <v>0</v>
      </c>
    </row>
    <row r="1392" spans="1:42" x14ac:dyDescent="0.3">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c r="AJ1392">
        <v>4</v>
      </c>
      <c r="AK1392" t="str">
        <f>VLOOKUP(tbl_Employees[[#This Row],[Fake_Performance]],Perf_Bands!$B:$C,2,FALSE)</f>
        <v>High Performer</v>
      </c>
      <c r="AL1392">
        <f>IF(tbl_Employees[[#This Row],[Attrition]]="Yes",1,0)</f>
        <v>1</v>
      </c>
      <c r="AM1392">
        <f>IF(AND(tbl_Employees[[#This Row],[Gender]]="Female",tbl_Employees[[#This Row],[Attrition_Flag]]=1),1,0)</f>
        <v>0</v>
      </c>
      <c r="AN1392">
        <f>IF(AND(tbl_Employees[[#This Row],[MaritalStatus]]="Married",tbl_Employees[[#This Row],[Attrition_Flag]]=1),1,0)</f>
        <v>0</v>
      </c>
      <c r="AO1392">
        <v>1</v>
      </c>
      <c r="AP1392">
        <f>IF(OR(tbl_Employees[[#This Row],[WorkLifeBalance]]=1,tbl_Employees[[#This Row],[WorkLifeBalance]]=2),1,0)</f>
        <v>1</v>
      </c>
    </row>
    <row r="1393" spans="1:42" x14ac:dyDescent="0.3">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c r="AJ1393">
        <v>3</v>
      </c>
      <c r="AK1393" t="str">
        <f>VLOOKUP(tbl_Employees[[#This Row],[Fake_Performance]],Perf_Bands!$B:$C,2,FALSE)</f>
        <v>To be Improved</v>
      </c>
      <c r="AL1393">
        <f>IF(tbl_Employees[[#This Row],[Attrition]]="Yes",1,0)</f>
        <v>0</v>
      </c>
      <c r="AM1393">
        <f>IF(AND(tbl_Employees[[#This Row],[Gender]]="Female",tbl_Employees[[#This Row],[Attrition_Flag]]=1),1,0)</f>
        <v>0</v>
      </c>
      <c r="AN1393">
        <f>IF(AND(tbl_Employees[[#This Row],[MaritalStatus]]="Married",tbl_Employees[[#This Row],[Attrition_Flag]]=1),1,0)</f>
        <v>0</v>
      </c>
      <c r="AO1393">
        <v>1</v>
      </c>
      <c r="AP1393">
        <f>IF(OR(tbl_Employees[[#This Row],[WorkLifeBalance]]=1,tbl_Employees[[#This Row],[WorkLifeBalance]]=2),1,0)</f>
        <v>1</v>
      </c>
    </row>
    <row r="1394" spans="1:42" x14ac:dyDescent="0.3">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c r="AJ1394">
        <v>1</v>
      </c>
      <c r="AK1394" t="str">
        <f>VLOOKUP(tbl_Employees[[#This Row],[Fake_Performance]],Perf_Bands!$B:$C,2,FALSE)</f>
        <v>Performance Improvement Plan</v>
      </c>
      <c r="AL1394">
        <f>IF(tbl_Employees[[#This Row],[Attrition]]="Yes",1,0)</f>
        <v>0</v>
      </c>
      <c r="AM1394">
        <f>IF(AND(tbl_Employees[[#This Row],[Gender]]="Female",tbl_Employees[[#This Row],[Attrition_Flag]]=1),1,0)</f>
        <v>0</v>
      </c>
      <c r="AN1394">
        <f>IF(AND(tbl_Employees[[#This Row],[MaritalStatus]]="Married",tbl_Employees[[#This Row],[Attrition_Flag]]=1),1,0)</f>
        <v>0</v>
      </c>
      <c r="AO1394">
        <v>1</v>
      </c>
      <c r="AP1394">
        <f>IF(OR(tbl_Employees[[#This Row],[WorkLifeBalance]]=1,tbl_Employees[[#This Row],[WorkLifeBalance]]=2),1,0)</f>
        <v>0</v>
      </c>
    </row>
    <row r="1395" spans="1:42" x14ac:dyDescent="0.3">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c r="AJ1395">
        <v>1</v>
      </c>
      <c r="AK1395" t="str">
        <f>VLOOKUP(tbl_Employees[[#This Row],[Fake_Performance]],Perf_Bands!$B:$C,2,FALSE)</f>
        <v>Performance Improvement Plan</v>
      </c>
      <c r="AL1395">
        <f>IF(tbl_Employees[[#This Row],[Attrition]]="Yes",1,0)</f>
        <v>0</v>
      </c>
      <c r="AM1395">
        <f>IF(AND(tbl_Employees[[#This Row],[Gender]]="Female",tbl_Employees[[#This Row],[Attrition_Flag]]=1),1,0)</f>
        <v>0</v>
      </c>
      <c r="AN1395">
        <f>IF(AND(tbl_Employees[[#This Row],[MaritalStatus]]="Married",tbl_Employees[[#This Row],[Attrition_Flag]]=1),1,0)</f>
        <v>0</v>
      </c>
      <c r="AO1395">
        <v>1</v>
      </c>
      <c r="AP1395">
        <f>IF(OR(tbl_Employees[[#This Row],[WorkLifeBalance]]=1,tbl_Employees[[#This Row],[WorkLifeBalance]]=2),1,0)</f>
        <v>0</v>
      </c>
    </row>
    <row r="1396" spans="1:42" x14ac:dyDescent="0.3">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c r="AJ1396">
        <v>2</v>
      </c>
      <c r="AK1396" t="str">
        <f>VLOOKUP(tbl_Employees[[#This Row],[Fake_Performance]],Perf_Bands!$B:$C,2,FALSE)</f>
        <v>To be Improved</v>
      </c>
      <c r="AL1396">
        <f>IF(tbl_Employees[[#This Row],[Attrition]]="Yes",1,0)</f>
        <v>0</v>
      </c>
      <c r="AM1396">
        <f>IF(AND(tbl_Employees[[#This Row],[Gender]]="Female",tbl_Employees[[#This Row],[Attrition_Flag]]=1),1,0)</f>
        <v>0</v>
      </c>
      <c r="AN1396">
        <f>IF(AND(tbl_Employees[[#This Row],[MaritalStatus]]="Married",tbl_Employees[[#This Row],[Attrition_Flag]]=1),1,0)</f>
        <v>0</v>
      </c>
      <c r="AO1396">
        <v>1</v>
      </c>
      <c r="AP1396">
        <f>IF(OR(tbl_Employees[[#This Row],[WorkLifeBalance]]=1,tbl_Employees[[#This Row],[WorkLifeBalance]]=2),1,0)</f>
        <v>0</v>
      </c>
    </row>
    <row r="1397" spans="1:42" x14ac:dyDescent="0.3">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c r="AJ1397">
        <v>1</v>
      </c>
      <c r="AK1397" t="str">
        <f>VLOOKUP(tbl_Employees[[#This Row],[Fake_Performance]],Perf_Bands!$B:$C,2,FALSE)</f>
        <v>Performance Improvement Plan</v>
      </c>
      <c r="AL1397">
        <f>IF(tbl_Employees[[#This Row],[Attrition]]="Yes",1,0)</f>
        <v>1</v>
      </c>
      <c r="AM1397">
        <f>IF(AND(tbl_Employees[[#This Row],[Gender]]="Female",tbl_Employees[[#This Row],[Attrition_Flag]]=1),1,0)</f>
        <v>0</v>
      </c>
      <c r="AN1397">
        <f>IF(AND(tbl_Employees[[#This Row],[MaritalStatus]]="Married",tbl_Employees[[#This Row],[Attrition_Flag]]=1),1,0)</f>
        <v>1</v>
      </c>
      <c r="AO1397">
        <v>1</v>
      </c>
      <c r="AP1397">
        <f>IF(OR(tbl_Employees[[#This Row],[WorkLifeBalance]]=1,tbl_Employees[[#This Row],[WorkLifeBalance]]=2),1,0)</f>
        <v>0</v>
      </c>
    </row>
    <row r="1398" spans="1:42" x14ac:dyDescent="0.3">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c r="AJ1398">
        <v>3</v>
      </c>
      <c r="AK1398" t="str">
        <f>VLOOKUP(tbl_Employees[[#This Row],[Fake_Performance]],Perf_Bands!$B:$C,2,FALSE)</f>
        <v>To be Improved</v>
      </c>
      <c r="AL1398">
        <f>IF(tbl_Employees[[#This Row],[Attrition]]="Yes",1,0)</f>
        <v>1</v>
      </c>
      <c r="AM1398">
        <f>IF(AND(tbl_Employees[[#This Row],[Gender]]="Female",tbl_Employees[[#This Row],[Attrition_Flag]]=1),1,0)</f>
        <v>0</v>
      </c>
      <c r="AN1398">
        <f>IF(AND(tbl_Employees[[#This Row],[MaritalStatus]]="Married",tbl_Employees[[#This Row],[Attrition_Flag]]=1),1,0)</f>
        <v>0</v>
      </c>
      <c r="AO1398">
        <v>1</v>
      </c>
      <c r="AP1398">
        <f>IF(OR(tbl_Employees[[#This Row],[WorkLifeBalance]]=1,tbl_Employees[[#This Row],[WorkLifeBalance]]=2),1,0)</f>
        <v>1</v>
      </c>
    </row>
    <row r="1399" spans="1:42" x14ac:dyDescent="0.3">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c r="AJ1399">
        <v>5</v>
      </c>
      <c r="AK1399" t="str">
        <f>VLOOKUP(tbl_Employees[[#This Row],[Fake_Performance]],Perf_Bands!$B:$C,2,FALSE)</f>
        <v>High Performer</v>
      </c>
      <c r="AL1399">
        <f>IF(tbl_Employees[[#This Row],[Attrition]]="Yes",1,0)</f>
        <v>0</v>
      </c>
      <c r="AM1399">
        <f>IF(AND(tbl_Employees[[#This Row],[Gender]]="Female",tbl_Employees[[#This Row],[Attrition_Flag]]=1),1,0)</f>
        <v>0</v>
      </c>
      <c r="AN1399">
        <f>IF(AND(tbl_Employees[[#This Row],[MaritalStatus]]="Married",tbl_Employees[[#This Row],[Attrition_Flag]]=1),1,0)</f>
        <v>0</v>
      </c>
      <c r="AO1399">
        <v>1</v>
      </c>
      <c r="AP1399">
        <f>IF(OR(tbl_Employees[[#This Row],[WorkLifeBalance]]=1,tbl_Employees[[#This Row],[WorkLifeBalance]]=2),1,0)</f>
        <v>1</v>
      </c>
    </row>
    <row r="1400" spans="1:42" x14ac:dyDescent="0.3">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c r="AJ1400">
        <v>4</v>
      </c>
      <c r="AK1400" t="str">
        <f>VLOOKUP(tbl_Employees[[#This Row],[Fake_Performance]],Perf_Bands!$B:$C,2,FALSE)</f>
        <v>High Performer</v>
      </c>
      <c r="AL1400">
        <f>IF(tbl_Employees[[#This Row],[Attrition]]="Yes",1,0)</f>
        <v>0</v>
      </c>
      <c r="AM1400">
        <f>IF(AND(tbl_Employees[[#This Row],[Gender]]="Female",tbl_Employees[[#This Row],[Attrition_Flag]]=1),1,0)</f>
        <v>0</v>
      </c>
      <c r="AN1400">
        <f>IF(AND(tbl_Employees[[#This Row],[MaritalStatus]]="Married",tbl_Employees[[#This Row],[Attrition_Flag]]=1),1,0)</f>
        <v>0</v>
      </c>
      <c r="AO1400">
        <v>1</v>
      </c>
      <c r="AP1400">
        <f>IF(OR(tbl_Employees[[#This Row],[WorkLifeBalance]]=1,tbl_Employees[[#This Row],[WorkLifeBalance]]=2),1,0)</f>
        <v>0</v>
      </c>
    </row>
    <row r="1401" spans="1:42" x14ac:dyDescent="0.3">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c r="AJ1401">
        <v>5</v>
      </c>
      <c r="AK1401" t="str">
        <f>VLOOKUP(tbl_Employees[[#This Row],[Fake_Performance]],Perf_Bands!$B:$C,2,FALSE)</f>
        <v>High Performer</v>
      </c>
      <c r="AL1401">
        <f>IF(tbl_Employees[[#This Row],[Attrition]]="Yes",1,0)</f>
        <v>0</v>
      </c>
      <c r="AM1401">
        <f>IF(AND(tbl_Employees[[#This Row],[Gender]]="Female",tbl_Employees[[#This Row],[Attrition_Flag]]=1),1,0)</f>
        <v>0</v>
      </c>
      <c r="AN1401">
        <f>IF(AND(tbl_Employees[[#This Row],[MaritalStatus]]="Married",tbl_Employees[[#This Row],[Attrition_Flag]]=1),1,0)</f>
        <v>0</v>
      </c>
      <c r="AO1401">
        <v>1</v>
      </c>
      <c r="AP1401">
        <f>IF(OR(tbl_Employees[[#This Row],[WorkLifeBalance]]=1,tbl_Employees[[#This Row],[WorkLifeBalance]]=2),1,0)</f>
        <v>0</v>
      </c>
    </row>
    <row r="1402" spans="1:42" x14ac:dyDescent="0.3">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c r="AJ1402">
        <v>1</v>
      </c>
      <c r="AK1402" t="str">
        <f>VLOOKUP(tbl_Employees[[#This Row],[Fake_Performance]],Perf_Bands!$B:$C,2,FALSE)</f>
        <v>Performance Improvement Plan</v>
      </c>
      <c r="AL1402">
        <f>IF(tbl_Employees[[#This Row],[Attrition]]="Yes",1,0)</f>
        <v>0</v>
      </c>
      <c r="AM1402">
        <f>IF(AND(tbl_Employees[[#This Row],[Gender]]="Female",tbl_Employees[[#This Row],[Attrition_Flag]]=1),1,0)</f>
        <v>0</v>
      </c>
      <c r="AN1402">
        <f>IF(AND(tbl_Employees[[#This Row],[MaritalStatus]]="Married",tbl_Employees[[#This Row],[Attrition_Flag]]=1),1,0)</f>
        <v>0</v>
      </c>
      <c r="AO1402">
        <v>1</v>
      </c>
      <c r="AP1402">
        <f>IF(OR(tbl_Employees[[#This Row],[WorkLifeBalance]]=1,tbl_Employees[[#This Row],[WorkLifeBalance]]=2),1,0)</f>
        <v>0</v>
      </c>
    </row>
    <row r="1403" spans="1:42" x14ac:dyDescent="0.3">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c r="AJ1403">
        <v>5</v>
      </c>
      <c r="AK1403" t="str">
        <f>VLOOKUP(tbl_Employees[[#This Row],[Fake_Performance]],Perf_Bands!$B:$C,2,FALSE)</f>
        <v>High Performer</v>
      </c>
      <c r="AL1403">
        <f>IF(tbl_Employees[[#This Row],[Attrition]]="Yes",1,0)</f>
        <v>0</v>
      </c>
      <c r="AM1403">
        <f>IF(AND(tbl_Employees[[#This Row],[Gender]]="Female",tbl_Employees[[#This Row],[Attrition_Flag]]=1),1,0)</f>
        <v>0</v>
      </c>
      <c r="AN1403">
        <f>IF(AND(tbl_Employees[[#This Row],[MaritalStatus]]="Married",tbl_Employees[[#This Row],[Attrition_Flag]]=1),1,0)</f>
        <v>0</v>
      </c>
      <c r="AO1403">
        <v>1</v>
      </c>
      <c r="AP1403">
        <f>IF(OR(tbl_Employees[[#This Row],[WorkLifeBalance]]=1,tbl_Employees[[#This Row],[WorkLifeBalance]]=2),1,0)</f>
        <v>0</v>
      </c>
    </row>
    <row r="1404" spans="1:42" x14ac:dyDescent="0.3">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c r="AJ1404">
        <v>4</v>
      </c>
      <c r="AK1404" t="str">
        <f>VLOOKUP(tbl_Employees[[#This Row],[Fake_Performance]],Perf_Bands!$B:$C,2,FALSE)</f>
        <v>High Performer</v>
      </c>
      <c r="AL1404">
        <f>IF(tbl_Employees[[#This Row],[Attrition]]="Yes",1,0)</f>
        <v>0</v>
      </c>
      <c r="AM1404">
        <f>IF(AND(tbl_Employees[[#This Row],[Gender]]="Female",tbl_Employees[[#This Row],[Attrition_Flag]]=1),1,0)</f>
        <v>0</v>
      </c>
      <c r="AN1404">
        <f>IF(AND(tbl_Employees[[#This Row],[MaritalStatus]]="Married",tbl_Employees[[#This Row],[Attrition_Flag]]=1),1,0)</f>
        <v>0</v>
      </c>
      <c r="AO1404">
        <v>1</v>
      </c>
      <c r="AP1404">
        <f>IF(OR(tbl_Employees[[#This Row],[WorkLifeBalance]]=1,tbl_Employees[[#This Row],[WorkLifeBalance]]=2),1,0)</f>
        <v>0</v>
      </c>
    </row>
    <row r="1405" spans="1:42" x14ac:dyDescent="0.3">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c r="AJ1405">
        <v>4</v>
      </c>
      <c r="AK1405" t="str">
        <f>VLOOKUP(tbl_Employees[[#This Row],[Fake_Performance]],Perf_Bands!$B:$C,2,FALSE)</f>
        <v>High Performer</v>
      </c>
      <c r="AL1405">
        <f>IF(tbl_Employees[[#This Row],[Attrition]]="Yes",1,0)</f>
        <v>0</v>
      </c>
      <c r="AM1405">
        <f>IF(AND(tbl_Employees[[#This Row],[Gender]]="Female",tbl_Employees[[#This Row],[Attrition_Flag]]=1),1,0)</f>
        <v>0</v>
      </c>
      <c r="AN1405">
        <f>IF(AND(tbl_Employees[[#This Row],[MaritalStatus]]="Married",tbl_Employees[[#This Row],[Attrition_Flag]]=1),1,0)</f>
        <v>0</v>
      </c>
      <c r="AO1405">
        <v>1</v>
      </c>
      <c r="AP1405">
        <f>IF(OR(tbl_Employees[[#This Row],[WorkLifeBalance]]=1,tbl_Employees[[#This Row],[WorkLifeBalance]]=2),1,0)</f>
        <v>0</v>
      </c>
    </row>
    <row r="1406" spans="1:42" x14ac:dyDescent="0.3">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c r="AJ1406">
        <v>4</v>
      </c>
      <c r="AK1406" t="str">
        <f>VLOOKUP(tbl_Employees[[#This Row],[Fake_Performance]],Perf_Bands!$B:$C,2,FALSE)</f>
        <v>High Performer</v>
      </c>
      <c r="AL1406">
        <f>IF(tbl_Employees[[#This Row],[Attrition]]="Yes",1,0)</f>
        <v>0</v>
      </c>
      <c r="AM1406">
        <f>IF(AND(tbl_Employees[[#This Row],[Gender]]="Female",tbl_Employees[[#This Row],[Attrition_Flag]]=1),1,0)</f>
        <v>0</v>
      </c>
      <c r="AN1406">
        <f>IF(AND(tbl_Employees[[#This Row],[MaritalStatus]]="Married",tbl_Employees[[#This Row],[Attrition_Flag]]=1),1,0)</f>
        <v>0</v>
      </c>
      <c r="AO1406">
        <v>1</v>
      </c>
      <c r="AP1406">
        <f>IF(OR(tbl_Employees[[#This Row],[WorkLifeBalance]]=1,tbl_Employees[[#This Row],[WorkLifeBalance]]=2),1,0)</f>
        <v>0</v>
      </c>
    </row>
    <row r="1407" spans="1:42" x14ac:dyDescent="0.3">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c r="AJ1407">
        <v>3</v>
      </c>
      <c r="AK1407" t="str">
        <f>VLOOKUP(tbl_Employees[[#This Row],[Fake_Performance]],Perf_Bands!$B:$C,2,FALSE)</f>
        <v>To be Improved</v>
      </c>
      <c r="AL1407">
        <f>IF(tbl_Employees[[#This Row],[Attrition]]="Yes",1,0)</f>
        <v>0</v>
      </c>
      <c r="AM1407">
        <f>IF(AND(tbl_Employees[[#This Row],[Gender]]="Female",tbl_Employees[[#This Row],[Attrition_Flag]]=1),1,0)</f>
        <v>0</v>
      </c>
      <c r="AN1407">
        <f>IF(AND(tbl_Employees[[#This Row],[MaritalStatus]]="Married",tbl_Employees[[#This Row],[Attrition_Flag]]=1),1,0)</f>
        <v>0</v>
      </c>
      <c r="AO1407">
        <v>1</v>
      </c>
      <c r="AP1407">
        <f>IF(OR(tbl_Employees[[#This Row],[WorkLifeBalance]]=1,tbl_Employees[[#This Row],[WorkLifeBalance]]=2),1,0)</f>
        <v>0</v>
      </c>
    </row>
    <row r="1408" spans="1:42" x14ac:dyDescent="0.3">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c r="AJ1408">
        <v>4</v>
      </c>
      <c r="AK1408" t="str">
        <f>VLOOKUP(tbl_Employees[[#This Row],[Fake_Performance]],Perf_Bands!$B:$C,2,FALSE)</f>
        <v>High Performer</v>
      </c>
      <c r="AL1408">
        <f>IF(tbl_Employees[[#This Row],[Attrition]]="Yes",1,0)</f>
        <v>0</v>
      </c>
      <c r="AM1408">
        <f>IF(AND(tbl_Employees[[#This Row],[Gender]]="Female",tbl_Employees[[#This Row],[Attrition_Flag]]=1),1,0)</f>
        <v>0</v>
      </c>
      <c r="AN1408">
        <f>IF(AND(tbl_Employees[[#This Row],[MaritalStatus]]="Married",tbl_Employees[[#This Row],[Attrition_Flag]]=1),1,0)</f>
        <v>0</v>
      </c>
      <c r="AO1408">
        <v>1</v>
      </c>
      <c r="AP1408">
        <f>IF(OR(tbl_Employees[[#This Row],[WorkLifeBalance]]=1,tbl_Employees[[#This Row],[WorkLifeBalance]]=2),1,0)</f>
        <v>0</v>
      </c>
    </row>
    <row r="1409" spans="1:42" x14ac:dyDescent="0.3">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c r="AJ1409">
        <v>4</v>
      </c>
      <c r="AK1409" t="str">
        <f>VLOOKUP(tbl_Employees[[#This Row],[Fake_Performance]],Perf_Bands!$B:$C,2,FALSE)</f>
        <v>High Performer</v>
      </c>
      <c r="AL1409">
        <f>IF(tbl_Employees[[#This Row],[Attrition]]="Yes",1,0)</f>
        <v>0</v>
      </c>
      <c r="AM1409">
        <f>IF(AND(tbl_Employees[[#This Row],[Gender]]="Female",tbl_Employees[[#This Row],[Attrition_Flag]]=1),1,0)</f>
        <v>0</v>
      </c>
      <c r="AN1409">
        <f>IF(AND(tbl_Employees[[#This Row],[MaritalStatus]]="Married",tbl_Employees[[#This Row],[Attrition_Flag]]=1),1,0)</f>
        <v>0</v>
      </c>
      <c r="AO1409">
        <v>1</v>
      </c>
      <c r="AP1409">
        <f>IF(OR(tbl_Employees[[#This Row],[WorkLifeBalance]]=1,tbl_Employees[[#This Row],[WorkLifeBalance]]=2),1,0)</f>
        <v>1</v>
      </c>
    </row>
    <row r="1410" spans="1:42" x14ac:dyDescent="0.3">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c r="AJ1410">
        <v>4</v>
      </c>
      <c r="AK1410" t="str">
        <f>VLOOKUP(tbl_Employees[[#This Row],[Fake_Performance]],Perf_Bands!$B:$C,2,FALSE)</f>
        <v>High Performer</v>
      </c>
      <c r="AL1410">
        <f>IF(tbl_Employees[[#This Row],[Attrition]]="Yes",1,0)</f>
        <v>0</v>
      </c>
      <c r="AM1410">
        <f>IF(AND(tbl_Employees[[#This Row],[Gender]]="Female",tbl_Employees[[#This Row],[Attrition_Flag]]=1),1,0)</f>
        <v>0</v>
      </c>
      <c r="AN1410">
        <f>IF(AND(tbl_Employees[[#This Row],[MaritalStatus]]="Married",tbl_Employees[[#This Row],[Attrition_Flag]]=1),1,0)</f>
        <v>0</v>
      </c>
      <c r="AO1410">
        <v>1</v>
      </c>
      <c r="AP1410">
        <f>IF(OR(tbl_Employees[[#This Row],[WorkLifeBalance]]=1,tbl_Employees[[#This Row],[WorkLifeBalance]]=2),1,0)</f>
        <v>0</v>
      </c>
    </row>
    <row r="1411" spans="1:42" x14ac:dyDescent="0.3">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c r="AJ1411">
        <v>1</v>
      </c>
      <c r="AK1411" t="str">
        <f>VLOOKUP(tbl_Employees[[#This Row],[Fake_Performance]],Perf_Bands!$B:$C,2,FALSE)</f>
        <v>Performance Improvement Plan</v>
      </c>
      <c r="AL1411">
        <f>IF(tbl_Employees[[#This Row],[Attrition]]="Yes",1,0)</f>
        <v>0</v>
      </c>
      <c r="AM1411">
        <f>IF(AND(tbl_Employees[[#This Row],[Gender]]="Female",tbl_Employees[[#This Row],[Attrition_Flag]]=1),1,0)</f>
        <v>0</v>
      </c>
      <c r="AN1411">
        <f>IF(AND(tbl_Employees[[#This Row],[MaritalStatus]]="Married",tbl_Employees[[#This Row],[Attrition_Flag]]=1),1,0)</f>
        <v>0</v>
      </c>
      <c r="AO1411">
        <v>1</v>
      </c>
      <c r="AP1411">
        <f>IF(OR(tbl_Employees[[#This Row],[WorkLifeBalance]]=1,tbl_Employees[[#This Row],[WorkLifeBalance]]=2),1,0)</f>
        <v>0</v>
      </c>
    </row>
    <row r="1412" spans="1:42" x14ac:dyDescent="0.3">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c r="AJ1412">
        <v>1</v>
      </c>
      <c r="AK1412" t="str">
        <f>VLOOKUP(tbl_Employees[[#This Row],[Fake_Performance]],Perf_Bands!$B:$C,2,FALSE)</f>
        <v>Performance Improvement Plan</v>
      </c>
      <c r="AL1412">
        <f>IF(tbl_Employees[[#This Row],[Attrition]]="Yes",1,0)</f>
        <v>0</v>
      </c>
      <c r="AM1412">
        <f>IF(AND(tbl_Employees[[#This Row],[Gender]]="Female",tbl_Employees[[#This Row],[Attrition_Flag]]=1),1,0)</f>
        <v>0</v>
      </c>
      <c r="AN1412">
        <f>IF(AND(tbl_Employees[[#This Row],[MaritalStatus]]="Married",tbl_Employees[[#This Row],[Attrition_Flag]]=1),1,0)</f>
        <v>0</v>
      </c>
      <c r="AO1412">
        <v>1</v>
      </c>
      <c r="AP1412">
        <f>IF(OR(tbl_Employees[[#This Row],[WorkLifeBalance]]=1,tbl_Employees[[#This Row],[WorkLifeBalance]]=2),1,0)</f>
        <v>0</v>
      </c>
    </row>
    <row r="1413" spans="1:42" x14ac:dyDescent="0.3">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c r="AJ1413">
        <v>3</v>
      </c>
      <c r="AK1413" t="str">
        <f>VLOOKUP(tbl_Employees[[#This Row],[Fake_Performance]],Perf_Bands!$B:$C,2,FALSE)</f>
        <v>To be Improved</v>
      </c>
      <c r="AL1413">
        <f>IF(tbl_Employees[[#This Row],[Attrition]]="Yes",1,0)</f>
        <v>0</v>
      </c>
      <c r="AM1413">
        <f>IF(AND(tbl_Employees[[#This Row],[Gender]]="Female",tbl_Employees[[#This Row],[Attrition_Flag]]=1),1,0)</f>
        <v>0</v>
      </c>
      <c r="AN1413">
        <f>IF(AND(tbl_Employees[[#This Row],[MaritalStatus]]="Married",tbl_Employees[[#This Row],[Attrition_Flag]]=1),1,0)</f>
        <v>0</v>
      </c>
      <c r="AO1413">
        <v>1</v>
      </c>
      <c r="AP1413">
        <f>IF(OR(tbl_Employees[[#This Row],[WorkLifeBalance]]=1,tbl_Employees[[#This Row],[WorkLifeBalance]]=2),1,0)</f>
        <v>0</v>
      </c>
    </row>
    <row r="1414" spans="1:42" x14ac:dyDescent="0.3">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c r="AJ1414">
        <v>5</v>
      </c>
      <c r="AK1414" t="str">
        <f>VLOOKUP(tbl_Employees[[#This Row],[Fake_Performance]],Perf_Bands!$B:$C,2,FALSE)</f>
        <v>High Performer</v>
      </c>
      <c r="AL1414">
        <f>IF(tbl_Employees[[#This Row],[Attrition]]="Yes",1,0)</f>
        <v>0</v>
      </c>
      <c r="AM1414">
        <f>IF(AND(tbl_Employees[[#This Row],[Gender]]="Female",tbl_Employees[[#This Row],[Attrition_Flag]]=1),1,0)</f>
        <v>0</v>
      </c>
      <c r="AN1414">
        <f>IF(AND(tbl_Employees[[#This Row],[MaritalStatus]]="Married",tbl_Employees[[#This Row],[Attrition_Flag]]=1),1,0)</f>
        <v>0</v>
      </c>
      <c r="AO1414">
        <v>1</v>
      </c>
      <c r="AP1414">
        <f>IF(OR(tbl_Employees[[#This Row],[WorkLifeBalance]]=1,tbl_Employees[[#This Row],[WorkLifeBalance]]=2),1,0)</f>
        <v>1</v>
      </c>
    </row>
    <row r="1415" spans="1:42" x14ac:dyDescent="0.3">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c r="AJ1415">
        <v>2</v>
      </c>
      <c r="AK1415" t="str">
        <f>VLOOKUP(tbl_Employees[[#This Row],[Fake_Performance]],Perf_Bands!$B:$C,2,FALSE)</f>
        <v>To be Improved</v>
      </c>
      <c r="AL1415">
        <f>IF(tbl_Employees[[#This Row],[Attrition]]="Yes",1,0)</f>
        <v>0</v>
      </c>
      <c r="AM1415">
        <f>IF(AND(tbl_Employees[[#This Row],[Gender]]="Female",tbl_Employees[[#This Row],[Attrition_Flag]]=1),1,0)</f>
        <v>0</v>
      </c>
      <c r="AN1415">
        <f>IF(AND(tbl_Employees[[#This Row],[MaritalStatus]]="Married",tbl_Employees[[#This Row],[Attrition_Flag]]=1),1,0)</f>
        <v>0</v>
      </c>
      <c r="AO1415">
        <v>1</v>
      </c>
      <c r="AP1415">
        <f>IF(OR(tbl_Employees[[#This Row],[WorkLifeBalance]]=1,tbl_Employees[[#This Row],[WorkLifeBalance]]=2),1,0)</f>
        <v>1</v>
      </c>
    </row>
    <row r="1416" spans="1:42" x14ac:dyDescent="0.3">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c r="AJ1416">
        <v>2</v>
      </c>
      <c r="AK1416" t="str">
        <f>VLOOKUP(tbl_Employees[[#This Row],[Fake_Performance]],Perf_Bands!$B:$C,2,FALSE)</f>
        <v>To be Improved</v>
      </c>
      <c r="AL1416">
        <f>IF(tbl_Employees[[#This Row],[Attrition]]="Yes",1,0)</f>
        <v>0</v>
      </c>
      <c r="AM1416">
        <f>IF(AND(tbl_Employees[[#This Row],[Gender]]="Female",tbl_Employees[[#This Row],[Attrition_Flag]]=1),1,0)</f>
        <v>0</v>
      </c>
      <c r="AN1416">
        <f>IF(AND(tbl_Employees[[#This Row],[MaritalStatus]]="Married",tbl_Employees[[#This Row],[Attrition_Flag]]=1),1,0)</f>
        <v>0</v>
      </c>
      <c r="AO1416">
        <v>1</v>
      </c>
      <c r="AP1416">
        <f>IF(OR(tbl_Employees[[#This Row],[WorkLifeBalance]]=1,tbl_Employees[[#This Row],[WorkLifeBalance]]=2),1,0)</f>
        <v>0</v>
      </c>
    </row>
    <row r="1417" spans="1:42" x14ac:dyDescent="0.3">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c r="AJ1417">
        <v>3</v>
      </c>
      <c r="AK1417" t="str">
        <f>VLOOKUP(tbl_Employees[[#This Row],[Fake_Performance]],Perf_Bands!$B:$C,2,FALSE)</f>
        <v>To be Improved</v>
      </c>
      <c r="AL1417">
        <f>IF(tbl_Employees[[#This Row],[Attrition]]="Yes",1,0)</f>
        <v>0</v>
      </c>
      <c r="AM1417">
        <f>IF(AND(tbl_Employees[[#This Row],[Gender]]="Female",tbl_Employees[[#This Row],[Attrition_Flag]]=1),1,0)</f>
        <v>0</v>
      </c>
      <c r="AN1417">
        <f>IF(AND(tbl_Employees[[#This Row],[MaritalStatus]]="Married",tbl_Employees[[#This Row],[Attrition_Flag]]=1),1,0)</f>
        <v>0</v>
      </c>
      <c r="AO1417">
        <v>1</v>
      </c>
      <c r="AP1417">
        <f>IF(OR(tbl_Employees[[#This Row],[WorkLifeBalance]]=1,tbl_Employees[[#This Row],[WorkLifeBalance]]=2),1,0)</f>
        <v>1</v>
      </c>
    </row>
    <row r="1418" spans="1:42" x14ac:dyDescent="0.3">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c r="AJ1418">
        <v>3</v>
      </c>
      <c r="AK1418" t="str">
        <f>VLOOKUP(tbl_Employees[[#This Row],[Fake_Performance]],Perf_Bands!$B:$C,2,FALSE)</f>
        <v>To be Improved</v>
      </c>
      <c r="AL1418">
        <f>IF(tbl_Employees[[#This Row],[Attrition]]="Yes",1,0)</f>
        <v>0</v>
      </c>
      <c r="AM1418">
        <f>IF(AND(tbl_Employees[[#This Row],[Gender]]="Female",tbl_Employees[[#This Row],[Attrition_Flag]]=1),1,0)</f>
        <v>0</v>
      </c>
      <c r="AN1418">
        <f>IF(AND(tbl_Employees[[#This Row],[MaritalStatus]]="Married",tbl_Employees[[#This Row],[Attrition_Flag]]=1),1,0)</f>
        <v>0</v>
      </c>
      <c r="AO1418">
        <v>1</v>
      </c>
      <c r="AP1418">
        <f>IF(OR(tbl_Employees[[#This Row],[WorkLifeBalance]]=1,tbl_Employees[[#This Row],[WorkLifeBalance]]=2),1,0)</f>
        <v>0</v>
      </c>
    </row>
    <row r="1419" spans="1:42" x14ac:dyDescent="0.3">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c r="AJ1419">
        <v>4</v>
      </c>
      <c r="AK1419" t="str">
        <f>VLOOKUP(tbl_Employees[[#This Row],[Fake_Performance]],Perf_Bands!$B:$C,2,FALSE)</f>
        <v>High Performer</v>
      </c>
      <c r="AL1419">
        <f>IF(tbl_Employees[[#This Row],[Attrition]]="Yes",1,0)</f>
        <v>0</v>
      </c>
      <c r="AM1419">
        <f>IF(AND(tbl_Employees[[#This Row],[Gender]]="Female",tbl_Employees[[#This Row],[Attrition_Flag]]=1),1,0)</f>
        <v>0</v>
      </c>
      <c r="AN1419">
        <f>IF(AND(tbl_Employees[[#This Row],[MaritalStatus]]="Married",tbl_Employees[[#This Row],[Attrition_Flag]]=1),1,0)</f>
        <v>0</v>
      </c>
      <c r="AO1419">
        <v>1</v>
      </c>
      <c r="AP1419">
        <f>IF(OR(tbl_Employees[[#This Row],[WorkLifeBalance]]=1,tbl_Employees[[#This Row],[WorkLifeBalance]]=2),1,0)</f>
        <v>0</v>
      </c>
    </row>
    <row r="1420" spans="1:42" x14ac:dyDescent="0.3">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c r="AJ1420">
        <v>4</v>
      </c>
      <c r="AK1420" t="str">
        <f>VLOOKUP(tbl_Employees[[#This Row],[Fake_Performance]],Perf_Bands!$B:$C,2,FALSE)</f>
        <v>High Performer</v>
      </c>
      <c r="AL1420">
        <f>IF(tbl_Employees[[#This Row],[Attrition]]="Yes",1,0)</f>
        <v>0</v>
      </c>
      <c r="AM1420">
        <f>IF(AND(tbl_Employees[[#This Row],[Gender]]="Female",tbl_Employees[[#This Row],[Attrition_Flag]]=1),1,0)</f>
        <v>0</v>
      </c>
      <c r="AN1420">
        <f>IF(AND(tbl_Employees[[#This Row],[MaritalStatus]]="Married",tbl_Employees[[#This Row],[Attrition_Flag]]=1),1,0)</f>
        <v>0</v>
      </c>
      <c r="AO1420">
        <v>1</v>
      </c>
      <c r="AP1420">
        <f>IF(OR(tbl_Employees[[#This Row],[WorkLifeBalance]]=1,tbl_Employees[[#This Row],[WorkLifeBalance]]=2),1,0)</f>
        <v>0</v>
      </c>
    </row>
    <row r="1421" spans="1:42" x14ac:dyDescent="0.3">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c r="AJ1421">
        <v>3</v>
      </c>
      <c r="AK1421" t="str">
        <f>VLOOKUP(tbl_Employees[[#This Row],[Fake_Performance]],Perf_Bands!$B:$C,2,FALSE)</f>
        <v>To be Improved</v>
      </c>
      <c r="AL1421">
        <f>IF(tbl_Employees[[#This Row],[Attrition]]="Yes",1,0)</f>
        <v>0</v>
      </c>
      <c r="AM1421">
        <f>IF(AND(tbl_Employees[[#This Row],[Gender]]="Female",tbl_Employees[[#This Row],[Attrition_Flag]]=1),1,0)</f>
        <v>0</v>
      </c>
      <c r="AN1421">
        <f>IF(AND(tbl_Employees[[#This Row],[MaritalStatus]]="Married",tbl_Employees[[#This Row],[Attrition_Flag]]=1),1,0)</f>
        <v>0</v>
      </c>
      <c r="AO1421">
        <v>1</v>
      </c>
      <c r="AP1421">
        <f>IF(OR(tbl_Employees[[#This Row],[WorkLifeBalance]]=1,tbl_Employees[[#This Row],[WorkLifeBalance]]=2),1,0)</f>
        <v>1</v>
      </c>
    </row>
    <row r="1422" spans="1:42" x14ac:dyDescent="0.3">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c r="AJ1422">
        <v>5</v>
      </c>
      <c r="AK1422" t="str">
        <f>VLOOKUP(tbl_Employees[[#This Row],[Fake_Performance]],Perf_Bands!$B:$C,2,FALSE)</f>
        <v>High Performer</v>
      </c>
      <c r="AL1422">
        <f>IF(tbl_Employees[[#This Row],[Attrition]]="Yes",1,0)</f>
        <v>0</v>
      </c>
      <c r="AM1422">
        <f>IF(AND(tbl_Employees[[#This Row],[Gender]]="Female",tbl_Employees[[#This Row],[Attrition_Flag]]=1),1,0)</f>
        <v>0</v>
      </c>
      <c r="AN1422">
        <f>IF(AND(tbl_Employees[[#This Row],[MaritalStatus]]="Married",tbl_Employees[[#This Row],[Attrition_Flag]]=1),1,0)</f>
        <v>0</v>
      </c>
      <c r="AO1422">
        <v>1</v>
      </c>
      <c r="AP1422">
        <f>IF(OR(tbl_Employees[[#This Row],[WorkLifeBalance]]=1,tbl_Employees[[#This Row],[WorkLifeBalance]]=2),1,0)</f>
        <v>0</v>
      </c>
    </row>
    <row r="1423" spans="1:42" x14ac:dyDescent="0.3">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c r="AJ1423">
        <v>1</v>
      </c>
      <c r="AK1423" t="str">
        <f>VLOOKUP(tbl_Employees[[#This Row],[Fake_Performance]],Perf_Bands!$B:$C,2,FALSE)</f>
        <v>Performance Improvement Plan</v>
      </c>
      <c r="AL1423">
        <f>IF(tbl_Employees[[#This Row],[Attrition]]="Yes",1,0)</f>
        <v>0</v>
      </c>
      <c r="AM1423">
        <f>IF(AND(tbl_Employees[[#This Row],[Gender]]="Female",tbl_Employees[[#This Row],[Attrition_Flag]]=1),1,0)</f>
        <v>0</v>
      </c>
      <c r="AN1423">
        <f>IF(AND(tbl_Employees[[#This Row],[MaritalStatus]]="Married",tbl_Employees[[#This Row],[Attrition_Flag]]=1),1,0)</f>
        <v>0</v>
      </c>
      <c r="AO1423">
        <v>1</v>
      </c>
      <c r="AP1423">
        <f>IF(OR(tbl_Employees[[#This Row],[WorkLifeBalance]]=1,tbl_Employees[[#This Row],[WorkLifeBalance]]=2),1,0)</f>
        <v>1</v>
      </c>
    </row>
    <row r="1424" spans="1:42" x14ac:dyDescent="0.3">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c r="AJ1424">
        <v>4</v>
      </c>
      <c r="AK1424" t="str">
        <f>VLOOKUP(tbl_Employees[[#This Row],[Fake_Performance]],Perf_Bands!$B:$C,2,FALSE)</f>
        <v>High Performer</v>
      </c>
      <c r="AL1424">
        <f>IF(tbl_Employees[[#This Row],[Attrition]]="Yes",1,0)</f>
        <v>0</v>
      </c>
      <c r="AM1424">
        <f>IF(AND(tbl_Employees[[#This Row],[Gender]]="Female",tbl_Employees[[#This Row],[Attrition_Flag]]=1),1,0)</f>
        <v>0</v>
      </c>
      <c r="AN1424">
        <f>IF(AND(tbl_Employees[[#This Row],[MaritalStatus]]="Married",tbl_Employees[[#This Row],[Attrition_Flag]]=1),1,0)</f>
        <v>0</v>
      </c>
      <c r="AO1424">
        <v>1</v>
      </c>
      <c r="AP1424">
        <f>IF(OR(tbl_Employees[[#This Row],[WorkLifeBalance]]=1,tbl_Employees[[#This Row],[WorkLifeBalance]]=2),1,0)</f>
        <v>0</v>
      </c>
    </row>
    <row r="1425" spans="1:42" x14ac:dyDescent="0.3">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c r="AJ1425">
        <v>3</v>
      </c>
      <c r="AK1425" t="str">
        <f>VLOOKUP(tbl_Employees[[#This Row],[Fake_Performance]],Perf_Bands!$B:$C,2,FALSE)</f>
        <v>To be Improved</v>
      </c>
      <c r="AL1425">
        <f>IF(tbl_Employees[[#This Row],[Attrition]]="Yes",1,0)</f>
        <v>0</v>
      </c>
      <c r="AM1425">
        <f>IF(AND(tbl_Employees[[#This Row],[Gender]]="Female",tbl_Employees[[#This Row],[Attrition_Flag]]=1),1,0)</f>
        <v>0</v>
      </c>
      <c r="AN1425">
        <f>IF(AND(tbl_Employees[[#This Row],[MaritalStatus]]="Married",tbl_Employees[[#This Row],[Attrition_Flag]]=1),1,0)</f>
        <v>0</v>
      </c>
      <c r="AO1425">
        <v>1</v>
      </c>
      <c r="AP1425">
        <f>IF(OR(tbl_Employees[[#This Row],[WorkLifeBalance]]=1,tbl_Employees[[#This Row],[WorkLifeBalance]]=2),1,0)</f>
        <v>0</v>
      </c>
    </row>
    <row r="1426" spans="1:42" x14ac:dyDescent="0.3">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c r="AJ1426">
        <v>4</v>
      </c>
      <c r="AK1426" t="str">
        <f>VLOOKUP(tbl_Employees[[#This Row],[Fake_Performance]],Perf_Bands!$B:$C,2,FALSE)</f>
        <v>High Performer</v>
      </c>
      <c r="AL1426">
        <f>IF(tbl_Employees[[#This Row],[Attrition]]="Yes",1,0)</f>
        <v>0</v>
      </c>
      <c r="AM1426">
        <f>IF(AND(tbl_Employees[[#This Row],[Gender]]="Female",tbl_Employees[[#This Row],[Attrition_Flag]]=1),1,0)</f>
        <v>0</v>
      </c>
      <c r="AN1426">
        <f>IF(AND(tbl_Employees[[#This Row],[MaritalStatus]]="Married",tbl_Employees[[#This Row],[Attrition_Flag]]=1),1,0)</f>
        <v>0</v>
      </c>
      <c r="AO1426">
        <v>1</v>
      </c>
      <c r="AP1426">
        <f>IF(OR(tbl_Employees[[#This Row],[WorkLifeBalance]]=1,tbl_Employees[[#This Row],[WorkLifeBalance]]=2),1,0)</f>
        <v>0</v>
      </c>
    </row>
    <row r="1427" spans="1:42" x14ac:dyDescent="0.3">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c r="AJ1427">
        <v>5</v>
      </c>
      <c r="AK1427" t="str">
        <f>VLOOKUP(tbl_Employees[[#This Row],[Fake_Performance]],Perf_Bands!$B:$C,2,FALSE)</f>
        <v>High Performer</v>
      </c>
      <c r="AL1427">
        <f>IF(tbl_Employees[[#This Row],[Attrition]]="Yes",1,0)</f>
        <v>0</v>
      </c>
      <c r="AM1427">
        <f>IF(AND(tbl_Employees[[#This Row],[Gender]]="Female",tbl_Employees[[#This Row],[Attrition_Flag]]=1),1,0)</f>
        <v>0</v>
      </c>
      <c r="AN1427">
        <f>IF(AND(tbl_Employees[[#This Row],[MaritalStatus]]="Married",tbl_Employees[[#This Row],[Attrition_Flag]]=1),1,0)</f>
        <v>0</v>
      </c>
      <c r="AO1427">
        <v>1</v>
      </c>
      <c r="AP1427">
        <f>IF(OR(tbl_Employees[[#This Row],[WorkLifeBalance]]=1,tbl_Employees[[#This Row],[WorkLifeBalance]]=2),1,0)</f>
        <v>0</v>
      </c>
    </row>
    <row r="1428" spans="1:42" x14ac:dyDescent="0.3">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c r="AJ1428">
        <v>3</v>
      </c>
      <c r="AK1428" t="str">
        <f>VLOOKUP(tbl_Employees[[#This Row],[Fake_Performance]],Perf_Bands!$B:$C,2,FALSE)</f>
        <v>To be Improved</v>
      </c>
      <c r="AL1428">
        <f>IF(tbl_Employees[[#This Row],[Attrition]]="Yes",1,0)</f>
        <v>0</v>
      </c>
      <c r="AM1428">
        <f>IF(AND(tbl_Employees[[#This Row],[Gender]]="Female",tbl_Employees[[#This Row],[Attrition_Flag]]=1),1,0)</f>
        <v>0</v>
      </c>
      <c r="AN1428">
        <f>IF(AND(tbl_Employees[[#This Row],[MaritalStatus]]="Married",tbl_Employees[[#This Row],[Attrition_Flag]]=1),1,0)</f>
        <v>0</v>
      </c>
      <c r="AO1428">
        <v>1</v>
      </c>
      <c r="AP1428">
        <f>IF(OR(tbl_Employees[[#This Row],[WorkLifeBalance]]=1,tbl_Employees[[#This Row],[WorkLifeBalance]]=2),1,0)</f>
        <v>0</v>
      </c>
    </row>
    <row r="1429" spans="1:42" x14ac:dyDescent="0.3">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c r="AJ1429">
        <v>4</v>
      </c>
      <c r="AK1429" t="str">
        <f>VLOOKUP(tbl_Employees[[#This Row],[Fake_Performance]],Perf_Bands!$B:$C,2,FALSE)</f>
        <v>High Performer</v>
      </c>
      <c r="AL1429">
        <f>IF(tbl_Employees[[#This Row],[Attrition]]="Yes",1,0)</f>
        <v>0</v>
      </c>
      <c r="AM1429">
        <f>IF(AND(tbl_Employees[[#This Row],[Gender]]="Female",tbl_Employees[[#This Row],[Attrition_Flag]]=1),1,0)</f>
        <v>0</v>
      </c>
      <c r="AN1429">
        <f>IF(AND(tbl_Employees[[#This Row],[MaritalStatus]]="Married",tbl_Employees[[#This Row],[Attrition_Flag]]=1),1,0)</f>
        <v>0</v>
      </c>
      <c r="AO1429">
        <v>1</v>
      </c>
      <c r="AP1429">
        <f>IF(OR(tbl_Employees[[#This Row],[WorkLifeBalance]]=1,tbl_Employees[[#This Row],[WorkLifeBalance]]=2),1,0)</f>
        <v>1</v>
      </c>
    </row>
    <row r="1430" spans="1:42" x14ac:dyDescent="0.3">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c r="AJ1430">
        <v>4</v>
      </c>
      <c r="AK1430" t="str">
        <f>VLOOKUP(tbl_Employees[[#This Row],[Fake_Performance]],Perf_Bands!$B:$C,2,FALSE)</f>
        <v>High Performer</v>
      </c>
      <c r="AL1430">
        <f>IF(tbl_Employees[[#This Row],[Attrition]]="Yes",1,0)</f>
        <v>0</v>
      </c>
      <c r="AM1430">
        <f>IF(AND(tbl_Employees[[#This Row],[Gender]]="Female",tbl_Employees[[#This Row],[Attrition_Flag]]=1),1,0)</f>
        <v>0</v>
      </c>
      <c r="AN1430">
        <f>IF(AND(tbl_Employees[[#This Row],[MaritalStatus]]="Married",tbl_Employees[[#This Row],[Attrition_Flag]]=1),1,0)</f>
        <v>0</v>
      </c>
      <c r="AO1430">
        <v>1</v>
      </c>
      <c r="AP1430">
        <f>IF(OR(tbl_Employees[[#This Row],[WorkLifeBalance]]=1,tbl_Employees[[#This Row],[WorkLifeBalance]]=2),1,0)</f>
        <v>0</v>
      </c>
    </row>
    <row r="1431" spans="1:42" x14ac:dyDescent="0.3">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c r="AJ1431">
        <v>5</v>
      </c>
      <c r="AK1431" t="str">
        <f>VLOOKUP(tbl_Employees[[#This Row],[Fake_Performance]],Perf_Bands!$B:$C,2,FALSE)</f>
        <v>High Performer</v>
      </c>
      <c r="AL1431">
        <f>IF(tbl_Employees[[#This Row],[Attrition]]="Yes",1,0)</f>
        <v>0</v>
      </c>
      <c r="AM1431">
        <f>IF(AND(tbl_Employees[[#This Row],[Gender]]="Female",tbl_Employees[[#This Row],[Attrition_Flag]]=1),1,0)</f>
        <v>0</v>
      </c>
      <c r="AN1431">
        <f>IF(AND(tbl_Employees[[#This Row],[MaritalStatus]]="Married",tbl_Employees[[#This Row],[Attrition_Flag]]=1),1,0)</f>
        <v>0</v>
      </c>
      <c r="AO1431">
        <v>1</v>
      </c>
      <c r="AP1431">
        <f>IF(OR(tbl_Employees[[#This Row],[WorkLifeBalance]]=1,tbl_Employees[[#This Row],[WorkLifeBalance]]=2),1,0)</f>
        <v>0</v>
      </c>
    </row>
    <row r="1432" spans="1:42" x14ac:dyDescent="0.3">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c r="AJ1432">
        <v>3</v>
      </c>
      <c r="AK1432" t="str">
        <f>VLOOKUP(tbl_Employees[[#This Row],[Fake_Performance]],Perf_Bands!$B:$C,2,FALSE)</f>
        <v>To be Improved</v>
      </c>
      <c r="AL1432">
        <f>IF(tbl_Employees[[#This Row],[Attrition]]="Yes",1,0)</f>
        <v>0</v>
      </c>
      <c r="AM1432">
        <f>IF(AND(tbl_Employees[[#This Row],[Gender]]="Female",tbl_Employees[[#This Row],[Attrition_Flag]]=1),1,0)</f>
        <v>0</v>
      </c>
      <c r="AN1432">
        <f>IF(AND(tbl_Employees[[#This Row],[MaritalStatus]]="Married",tbl_Employees[[#This Row],[Attrition_Flag]]=1),1,0)</f>
        <v>0</v>
      </c>
      <c r="AO1432">
        <v>1</v>
      </c>
      <c r="AP1432">
        <f>IF(OR(tbl_Employees[[#This Row],[WorkLifeBalance]]=1,tbl_Employees[[#This Row],[WorkLifeBalance]]=2),1,0)</f>
        <v>0</v>
      </c>
    </row>
    <row r="1433" spans="1:42" x14ac:dyDescent="0.3">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c r="AJ1433">
        <v>4</v>
      </c>
      <c r="AK1433" t="str">
        <f>VLOOKUP(tbl_Employees[[#This Row],[Fake_Performance]],Perf_Bands!$B:$C,2,FALSE)</f>
        <v>High Performer</v>
      </c>
      <c r="AL1433">
        <f>IF(tbl_Employees[[#This Row],[Attrition]]="Yes",1,0)</f>
        <v>0</v>
      </c>
      <c r="AM1433">
        <f>IF(AND(tbl_Employees[[#This Row],[Gender]]="Female",tbl_Employees[[#This Row],[Attrition_Flag]]=1),1,0)</f>
        <v>0</v>
      </c>
      <c r="AN1433">
        <f>IF(AND(tbl_Employees[[#This Row],[MaritalStatus]]="Married",tbl_Employees[[#This Row],[Attrition_Flag]]=1),1,0)</f>
        <v>0</v>
      </c>
      <c r="AO1433">
        <v>1</v>
      </c>
      <c r="AP1433">
        <f>IF(OR(tbl_Employees[[#This Row],[WorkLifeBalance]]=1,tbl_Employees[[#This Row],[WorkLifeBalance]]=2),1,0)</f>
        <v>0</v>
      </c>
    </row>
    <row r="1434" spans="1:42" x14ac:dyDescent="0.3">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c r="AJ1434">
        <v>4</v>
      </c>
      <c r="AK1434" t="str">
        <f>VLOOKUP(tbl_Employees[[#This Row],[Fake_Performance]],Perf_Bands!$B:$C,2,FALSE)</f>
        <v>High Performer</v>
      </c>
      <c r="AL1434">
        <f>IF(tbl_Employees[[#This Row],[Attrition]]="Yes",1,0)</f>
        <v>0</v>
      </c>
      <c r="AM1434">
        <f>IF(AND(tbl_Employees[[#This Row],[Gender]]="Female",tbl_Employees[[#This Row],[Attrition_Flag]]=1),1,0)</f>
        <v>0</v>
      </c>
      <c r="AN1434">
        <f>IF(AND(tbl_Employees[[#This Row],[MaritalStatus]]="Married",tbl_Employees[[#This Row],[Attrition_Flag]]=1),1,0)</f>
        <v>0</v>
      </c>
      <c r="AO1434">
        <v>1</v>
      </c>
      <c r="AP1434">
        <f>IF(OR(tbl_Employees[[#This Row],[WorkLifeBalance]]=1,tbl_Employees[[#This Row],[WorkLifeBalance]]=2),1,0)</f>
        <v>0</v>
      </c>
    </row>
    <row r="1435" spans="1:42" x14ac:dyDescent="0.3">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c r="AJ1435">
        <v>3</v>
      </c>
      <c r="AK1435" t="str">
        <f>VLOOKUP(tbl_Employees[[#This Row],[Fake_Performance]],Perf_Bands!$B:$C,2,FALSE)</f>
        <v>To be Improved</v>
      </c>
      <c r="AL1435">
        <f>IF(tbl_Employees[[#This Row],[Attrition]]="Yes",1,0)</f>
        <v>0</v>
      </c>
      <c r="AM1435">
        <f>IF(AND(tbl_Employees[[#This Row],[Gender]]="Female",tbl_Employees[[#This Row],[Attrition_Flag]]=1),1,0)</f>
        <v>0</v>
      </c>
      <c r="AN1435">
        <f>IF(AND(tbl_Employees[[#This Row],[MaritalStatus]]="Married",tbl_Employees[[#This Row],[Attrition_Flag]]=1),1,0)</f>
        <v>0</v>
      </c>
      <c r="AO1435">
        <v>1</v>
      </c>
      <c r="AP1435">
        <f>IF(OR(tbl_Employees[[#This Row],[WorkLifeBalance]]=1,tbl_Employees[[#This Row],[WorkLifeBalance]]=2),1,0)</f>
        <v>1</v>
      </c>
    </row>
    <row r="1436" spans="1:42" x14ac:dyDescent="0.3">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c r="AJ1436">
        <v>4</v>
      </c>
      <c r="AK1436" t="str">
        <f>VLOOKUP(tbl_Employees[[#This Row],[Fake_Performance]],Perf_Bands!$B:$C,2,FALSE)</f>
        <v>High Performer</v>
      </c>
      <c r="AL1436">
        <f>IF(tbl_Employees[[#This Row],[Attrition]]="Yes",1,0)</f>
        <v>0</v>
      </c>
      <c r="AM1436">
        <f>IF(AND(tbl_Employees[[#This Row],[Gender]]="Female",tbl_Employees[[#This Row],[Attrition_Flag]]=1),1,0)</f>
        <v>0</v>
      </c>
      <c r="AN1436">
        <f>IF(AND(tbl_Employees[[#This Row],[MaritalStatus]]="Married",tbl_Employees[[#This Row],[Attrition_Flag]]=1),1,0)</f>
        <v>0</v>
      </c>
      <c r="AO1436">
        <v>1</v>
      </c>
      <c r="AP1436">
        <f>IF(OR(tbl_Employees[[#This Row],[WorkLifeBalance]]=1,tbl_Employees[[#This Row],[WorkLifeBalance]]=2),1,0)</f>
        <v>1</v>
      </c>
    </row>
    <row r="1437" spans="1:42" x14ac:dyDescent="0.3">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c r="AJ1437">
        <v>3</v>
      </c>
      <c r="AK1437" t="str">
        <f>VLOOKUP(tbl_Employees[[#This Row],[Fake_Performance]],Perf_Bands!$B:$C,2,FALSE)</f>
        <v>To be Improved</v>
      </c>
      <c r="AL1437">
        <f>IF(tbl_Employees[[#This Row],[Attrition]]="Yes",1,0)</f>
        <v>0</v>
      </c>
      <c r="AM1437">
        <f>IF(AND(tbl_Employees[[#This Row],[Gender]]="Female",tbl_Employees[[#This Row],[Attrition_Flag]]=1),1,0)</f>
        <v>0</v>
      </c>
      <c r="AN1437">
        <f>IF(AND(tbl_Employees[[#This Row],[MaritalStatus]]="Married",tbl_Employees[[#This Row],[Attrition_Flag]]=1),1,0)</f>
        <v>0</v>
      </c>
      <c r="AO1437">
        <v>1</v>
      </c>
      <c r="AP1437">
        <f>IF(OR(tbl_Employees[[#This Row],[WorkLifeBalance]]=1,tbl_Employees[[#This Row],[WorkLifeBalance]]=2),1,0)</f>
        <v>0</v>
      </c>
    </row>
    <row r="1438" spans="1:42" x14ac:dyDescent="0.3">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c r="AJ1438">
        <v>1</v>
      </c>
      <c r="AK1438" t="str">
        <f>VLOOKUP(tbl_Employees[[#This Row],[Fake_Performance]],Perf_Bands!$B:$C,2,FALSE)</f>
        <v>Performance Improvement Plan</v>
      </c>
      <c r="AL1438">
        <f>IF(tbl_Employees[[#This Row],[Attrition]]="Yes",1,0)</f>
        <v>0</v>
      </c>
      <c r="AM1438">
        <f>IF(AND(tbl_Employees[[#This Row],[Gender]]="Female",tbl_Employees[[#This Row],[Attrition_Flag]]=1),1,0)</f>
        <v>0</v>
      </c>
      <c r="AN1438">
        <f>IF(AND(tbl_Employees[[#This Row],[MaritalStatus]]="Married",tbl_Employees[[#This Row],[Attrition_Flag]]=1),1,0)</f>
        <v>0</v>
      </c>
      <c r="AO1438">
        <v>1</v>
      </c>
      <c r="AP1438">
        <f>IF(OR(tbl_Employees[[#This Row],[WorkLifeBalance]]=1,tbl_Employees[[#This Row],[WorkLifeBalance]]=2),1,0)</f>
        <v>0</v>
      </c>
    </row>
    <row r="1439" spans="1:42" x14ac:dyDescent="0.3">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c r="AJ1439">
        <v>1</v>
      </c>
      <c r="AK1439" t="str">
        <f>VLOOKUP(tbl_Employees[[#This Row],[Fake_Performance]],Perf_Bands!$B:$C,2,FALSE)</f>
        <v>Performance Improvement Plan</v>
      </c>
      <c r="AL1439">
        <f>IF(tbl_Employees[[#This Row],[Attrition]]="Yes",1,0)</f>
        <v>0</v>
      </c>
      <c r="AM1439">
        <f>IF(AND(tbl_Employees[[#This Row],[Gender]]="Female",tbl_Employees[[#This Row],[Attrition_Flag]]=1),1,0)</f>
        <v>0</v>
      </c>
      <c r="AN1439">
        <f>IF(AND(tbl_Employees[[#This Row],[MaritalStatus]]="Married",tbl_Employees[[#This Row],[Attrition_Flag]]=1),1,0)</f>
        <v>0</v>
      </c>
      <c r="AO1439">
        <v>1</v>
      </c>
      <c r="AP1439">
        <f>IF(OR(tbl_Employees[[#This Row],[WorkLifeBalance]]=1,tbl_Employees[[#This Row],[WorkLifeBalance]]=2),1,0)</f>
        <v>1</v>
      </c>
    </row>
    <row r="1440" spans="1:42" x14ac:dyDescent="0.3">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c r="AJ1440">
        <v>5</v>
      </c>
      <c r="AK1440" t="str">
        <f>VLOOKUP(tbl_Employees[[#This Row],[Fake_Performance]],Perf_Bands!$B:$C,2,FALSE)</f>
        <v>High Performer</v>
      </c>
      <c r="AL1440">
        <f>IF(tbl_Employees[[#This Row],[Attrition]]="Yes",1,0)</f>
        <v>1</v>
      </c>
      <c r="AM1440">
        <f>IF(AND(tbl_Employees[[#This Row],[Gender]]="Female",tbl_Employees[[#This Row],[Attrition_Flag]]=1),1,0)</f>
        <v>0</v>
      </c>
      <c r="AN1440">
        <f>IF(AND(tbl_Employees[[#This Row],[MaritalStatus]]="Married",tbl_Employees[[#This Row],[Attrition_Flag]]=1),1,0)</f>
        <v>1</v>
      </c>
      <c r="AO1440">
        <v>1</v>
      </c>
      <c r="AP1440">
        <f>IF(OR(tbl_Employees[[#This Row],[WorkLifeBalance]]=1,tbl_Employees[[#This Row],[WorkLifeBalance]]=2),1,0)</f>
        <v>1</v>
      </c>
    </row>
    <row r="1441" spans="1:42" x14ac:dyDescent="0.3">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c r="AJ1441">
        <v>1</v>
      </c>
      <c r="AK1441" t="str">
        <f>VLOOKUP(tbl_Employees[[#This Row],[Fake_Performance]],Perf_Bands!$B:$C,2,FALSE)</f>
        <v>Performance Improvement Plan</v>
      </c>
      <c r="AL1441">
        <f>IF(tbl_Employees[[#This Row],[Attrition]]="Yes",1,0)</f>
        <v>0</v>
      </c>
      <c r="AM1441">
        <f>IF(AND(tbl_Employees[[#This Row],[Gender]]="Female",tbl_Employees[[#This Row],[Attrition_Flag]]=1),1,0)</f>
        <v>0</v>
      </c>
      <c r="AN1441">
        <f>IF(AND(tbl_Employees[[#This Row],[MaritalStatus]]="Married",tbl_Employees[[#This Row],[Attrition_Flag]]=1),1,0)</f>
        <v>0</v>
      </c>
      <c r="AO1441">
        <v>1</v>
      </c>
      <c r="AP1441">
        <f>IF(OR(tbl_Employees[[#This Row],[WorkLifeBalance]]=1,tbl_Employees[[#This Row],[WorkLifeBalance]]=2),1,0)</f>
        <v>0</v>
      </c>
    </row>
    <row r="1442" spans="1:42" x14ac:dyDescent="0.3">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c r="AJ1442">
        <v>5</v>
      </c>
      <c r="AK1442" t="str">
        <f>VLOOKUP(tbl_Employees[[#This Row],[Fake_Performance]],Perf_Bands!$B:$C,2,FALSE)</f>
        <v>High Performer</v>
      </c>
      <c r="AL1442">
        <f>IF(tbl_Employees[[#This Row],[Attrition]]="Yes",1,0)</f>
        <v>0</v>
      </c>
      <c r="AM1442">
        <f>IF(AND(tbl_Employees[[#This Row],[Gender]]="Female",tbl_Employees[[#This Row],[Attrition_Flag]]=1),1,0)</f>
        <v>0</v>
      </c>
      <c r="AN1442">
        <f>IF(AND(tbl_Employees[[#This Row],[MaritalStatus]]="Married",tbl_Employees[[#This Row],[Attrition_Flag]]=1),1,0)</f>
        <v>0</v>
      </c>
      <c r="AO1442">
        <v>1</v>
      </c>
      <c r="AP1442">
        <f>IF(OR(tbl_Employees[[#This Row],[WorkLifeBalance]]=1,tbl_Employees[[#This Row],[WorkLifeBalance]]=2),1,0)</f>
        <v>0</v>
      </c>
    </row>
    <row r="1443" spans="1:42" x14ac:dyDescent="0.3">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c r="AJ1443">
        <v>1</v>
      </c>
      <c r="AK1443" t="str">
        <f>VLOOKUP(tbl_Employees[[#This Row],[Fake_Performance]],Perf_Bands!$B:$C,2,FALSE)</f>
        <v>Performance Improvement Plan</v>
      </c>
      <c r="AL1443">
        <f>IF(tbl_Employees[[#This Row],[Attrition]]="Yes",1,0)</f>
        <v>0</v>
      </c>
      <c r="AM1443">
        <f>IF(AND(tbl_Employees[[#This Row],[Gender]]="Female",tbl_Employees[[#This Row],[Attrition_Flag]]=1),1,0)</f>
        <v>0</v>
      </c>
      <c r="AN1443">
        <f>IF(AND(tbl_Employees[[#This Row],[MaritalStatus]]="Married",tbl_Employees[[#This Row],[Attrition_Flag]]=1),1,0)</f>
        <v>0</v>
      </c>
      <c r="AO1443">
        <v>1</v>
      </c>
      <c r="AP1443">
        <f>IF(OR(tbl_Employees[[#This Row],[WorkLifeBalance]]=1,tbl_Employees[[#This Row],[WorkLifeBalance]]=2),1,0)</f>
        <v>1</v>
      </c>
    </row>
    <row r="1444" spans="1:42" x14ac:dyDescent="0.3">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c r="AJ1444">
        <v>3</v>
      </c>
      <c r="AK1444" t="str">
        <f>VLOOKUP(tbl_Employees[[#This Row],[Fake_Performance]],Perf_Bands!$B:$C,2,FALSE)</f>
        <v>To be Improved</v>
      </c>
      <c r="AL1444">
        <f>IF(tbl_Employees[[#This Row],[Attrition]]="Yes",1,0)</f>
        <v>1</v>
      </c>
      <c r="AM1444">
        <f>IF(AND(tbl_Employees[[#This Row],[Gender]]="Female",tbl_Employees[[#This Row],[Attrition_Flag]]=1),1,0)</f>
        <v>0</v>
      </c>
      <c r="AN1444">
        <f>IF(AND(tbl_Employees[[#This Row],[MaritalStatus]]="Married",tbl_Employees[[#This Row],[Attrition_Flag]]=1),1,0)</f>
        <v>1</v>
      </c>
      <c r="AO1444">
        <v>1</v>
      </c>
      <c r="AP1444">
        <f>IF(OR(tbl_Employees[[#This Row],[WorkLifeBalance]]=1,tbl_Employees[[#This Row],[WorkLifeBalance]]=2),1,0)</f>
        <v>0</v>
      </c>
    </row>
    <row r="1445" spans="1:42" x14ac:dyDescent="0.3">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c r="AJ1445">
        <v>2</v>
      </c>
      <c r="AK1445" t="str">
        <f>VLOOKUP(tbl_Employees[[#This Row],[Fake_Performance]],Perf_Bands!$B:$C,2,FALSE)</f>
        <v>To be Improved</v>
      </c>
      <c r="AL1445">
        <f>IF(tbl_Employees[[#This Row],[Attrition]]="Yes",1,0)</f>
        <v>0</v>
      </c>
      <c r="AM1445">
        <f>IF(AND(tbl_Employees[[#This Row],[Gender]]="Female",tbl_Employees[[#This Row],[Attrition_Flag]]=1),1,0)</f>
        <v>0</v>
      </c>
      <c r="AN1445">
        <f>IF(AND(tbl_Employees[[#This Row],[MaritalStatus]]="Married",tbl_Employees[[#This Row],[Attrition_Flag]]=1),1,0)</f>
        <v>0</v>
      </c>
      <c r="AO1445">
        <v>1</v>
      </c>
      <c r="AP1445">
        <f>IF(OR(tbl_Employees[[#This Row],[WorkLifeBalance]]=1,tbl_Employees[[#This Row],[WorkLifeBalance]]=2),1,0)</f>
        <v>1</v>
      </c>
    </row>
    <row r="1446" spans="1:42" x14ac:dyDescent="0.3">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c r="AJ1446">
        <v>1</v>
      </c>
      <c r="AK1446" t="str">
        <f>VLOOKUP(tbl_Employees[[#This Row],[Fake_Performance]],Perf_Bands!$B:$C,2,FALSE)</f>
        <v>Performance Improvement Plan</v>
      </c>
      <c r="AL1446">
        <f>IF(tbl_Employees[[#This Row],[Attrition]]="Yes",1,0)</f>
        <v>1</v>
      </c>
      <c r="AM1446">
        <f>IF(AND(tbl_Employees[[#This Row],[Gender]]="Female",tbl_Employees[[#This Row],[Attrition_Flag]]=1),1,0)</f>
        <v>0</v>
      </c>
      <c r="AN1446">
        <f>IF(AND(tbl_Employees[[#This Row],[MaritalStatus]]="Married",tbl_Employees[[#This Row],[Attrition_Flag]]=1),1,0)</f>
        <v>1</v>
      </c>
      <c r="AO1446">
        <v>1</v>
      </c>
      <c r="AP1446">
        <f>IF(OR(tbl_Employees[[#This Row],[WorkLifeBalance]]=1,tbl_Employees[[#This Row],[WorkLifeBalance]]=2),1,0)</f>
        <v>1</v>
      </c>
    </row>
    <row r="1447" spans="1:42" x14ac:dyDescent="0.3">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c r="AJ1447">
        <v>2</v>
      </c>
      <c r="AK1447" t="str">
        <f>VLOOKUP(tbl_Employees[[#This Row],[Fake_Performance]],Perf_Bands!$B:$C,2,FALSE)</f>
        <v>To be Improved</v>
      </c>
      <c r="AL1447">
        <f>IF(tbl_Employees[[#This Row],[Attrition]]="Yes",1,0)</f>
        <v>0</v>
      </c>
      <c r="AM1447">
        <f>IF(AND(tbl_Employees[[#This Row],[Gender]]="Female",tbl_Employees[[#This Row],[Attrition_Flag]]=1),1,0)</f>
        <v>0</v>
      </c>
      <c r="AN1447">
        <f>IF(AND(tbl_Employees[[#This Row],[MaritalStatus]]="Married",tbl_Employees[[#This Row],[Attrition_Flag]]=1),1,0)</f>
        <v>0</v>
      </c>
      <c r="AO1447">
        <v>1</v>
      </c>
      <c r="AP1447">
        <f>IF(OR(tbl_Employees[[#This Row],[WorkLifeBalance]]=1,tbl_Employees[[#This Row],[WorkLifeBalance]]=2),1,0)</f>
        <v>0</v>
      </c>
    </row>
    <row r="1448" spans="1:42" x14ac:dyDescent="0.3">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c r="AJ1448">
        <v>3</v>
      </c>
      <c r="AK1448" t="str">
        <f>VLOOKUP(tbl_Employees[[#This Row],[Fake_Performance]],Perf_Bands!$B:$C,2,FALSE)</f>
        <v>To be Improved</v>
      </c>
      <c r="AL1448">
        <f>IF(tbl_Employees[[#This Row],[Attrition]]="Yes",1,0)</f>
        <v>0</v>
      </c>
      <c r="AM1448">
        <f>IF(AND(tbl_Employees[[#This Row],[Gender]]="Female",tbl_Employees[[#This Row],[Attrition_Flag]]=1),1,0)</f>
        <v>0</v>
      </c>
      <c r="AN1448">
        <f>IF(AND(tbl_Employees[[#This Row],[MaritalStatus]]="Married",tbl_Employees[[#This Row],[Attrition_Flag]]=1),1,0)</f>
        <v>0</v>
      </c>
      <c r="AO1448">
        <v>1</v>
      </c>
      <c r="AP1448">
        <f>IF(OR(tbl_Employees[[#This Row],[WorkLifeBalance]]=1,tbl_Employees[[#This Row],[WorkLifeBalance]]=2),1,0)</f>
        <v>0</v>
      </c>
    </row>
    <row r="1449" spans="1:42" x14ac:dyDescent="0.3">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c r="AJ1449">
        <v>1</v>
      </c>
      <c r="AK1449" t="str">
        <f>VLOOKUP(tbl_Employees[[#This Row],[Fake_Performance]],Perf_Bands!$B:$C,2,FALSE)</f>
        <v>Performance Improvement Plan</v>
      </c>
      <c r="AL1449">
        <f>IF(tbl_Employees[[#This Row],[Attrition]]="Yes",1,0)</f>
        <v>0</v>
      </c>
      <c r="AM1449">
        <f>IF(AND(tbl_Employees[[#This Row],[Gender]]="Female",tbl_Employees[[#This Row],[Attrition_Flag]]=1),1,0)</f>
        <v>0</v>
      </c>
      <c r="AN1449">
        <f>IF(AND(tbl_Employees[[#This Row],[MaritalStatus]]="Married",tbl_Employees[[#This Row],[Attrition_Flag]]=1),1,0)</f>
        <v>0</v>
      </c>
      <c r="AO1449">
        <v>1</v>
      </c>
      <c r="AP1449">
        <f>IF(OR(tbl_Employees[[#This Row],[WorkLifeBalance]]=1,tbl_Employees[[#This Row],[WorkLifeBalance]]=2),1,0)</f>
        <v>1</v>
      </c>
    </row>
    <row r="1450" spans="1:42" x14ac:dyDescent="0.3">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c r="AJ1450">
        <v>4</v>
      </c>
      <c r="AK1450" t="str">
        <f>VLOOKUP(tbl_Employees[[#This Row],[Fake_Performance]],Perf_Bands!$B:$C,2,FALSE)</f>
        <v>High Performer</v>
      </c>
      <c r="AL1450">
        <f>IF(tbl_Employees[[#This Row],[Attrition]]="Yes",1,0)</f>
        <v>0</v>
      </c>
      <c r="AM1450">
        <f>IF(AND(tbl_Employees[[#This Row],[Gender]]="Female",tbl_Employees[[#This Row],[Attrition_Flag]]=1),1,0)</f>
        <v>0</v>
      </c>
      <c r="AN1450">
        <f>IF(AND(tbl_Employees[[#This Row],[MaritalStatus]]="Married",tbl_Employees[[#This Row],[Attrition_Flag]]=1),1,0)</f>
        <v>0</v>
      </c>
      <c r="AO1450">
        <v>1</v>
      </c>
      <c r="AP1450">
        <f>IF(OR(tbl_Employees[[#This Row],[WorkLifeBalance]]=1,tbl_Employees[[#This Row],[WorkLifeBalance]]=2),1,0)</f>
        <v>0</v>
      </c>
    </row>
    <row r="1451" spans="1:42" x14ac:dyDescent="0.3">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c r="AJ1451">
        <v>5</v>
      </c>
      <c r="AK1451" t="str">
        <f>VLOOKUP(tbl_Employees[[#This Row],[Fake_Performance]],Perf_Bands!$B:$C,2,FALSE)</f>
        <v>High Performer</v>
      </c>
      <c r="AL1451">
        <f>IF(tbl_Employees[[#This Row],[Attrition]]="Yes",1,0)</f>
        <v>0</v>
      </c>
      <c r="AM1451">
        <f>IF(AND(tbl_Employees[[#This Row],[Gender]]="Female",tbl_Employees[[#This Row],[Attrition_Flag]]=1),1,0)</f>
        <v>0</v>
      </c>
      <c r="AN1451">
        <f>IF(AND(tbl_Employees[[#This Row],[MaritalStatus]]="Married",tbl_Employees[[#This Row],[Attrition_Flag]]=1),1,0)</f>
        <v>0</v>
      </c>
      <c r="AO1451">
        <v>1</v>
      </c>
      <c r="AP1451">
        <f>IF(OR(tbl_Employees[[#This Row],[WorkLifeBalance]]=1,tbl_Employees[[#This Row],[WorkLifeBalance]]=2),1,0)</f>
        <v>0</v>
      </c>
    </row>
    <row r="1452" spans="1:42" x14ac:dyDescent="0.3">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c r="AJ1452">
        <v>1</v>
      </c>
      <c r="AK1452" t="str">
        <f>VLOOKUP(tbl_Employees[[#This Row],[Fake_Performance]],Perf_Bands!$B:$C,2,FALSE)</f>
        <v>Performance Improvement Plan</v>
      </c>
      <c r="AL1452">
        <f>IF(tbl_Employees[[#This Row],[Attrition]]="Yes",1,0)</f>
        <v>0</v>
      </c>
      <c r="AM1452">
        <f>IF(AND(tbl_Employees[[#This Row],[Gender]]="Female",tbl_Employees[[#This Row],[Attrition_Flag]]=1),1,0)</f>
        <v>0</v>
      </c>
      <c r="AN1452">
        <f>IF(AND(tbl_Employees[[#This Row],[MaritalStatus]]="Married",tbl_Employees[[#This Row],[Attrition_Flag]]=1),1,0)</f>
        <v>0</v>
      </c>
      <c r="AO1452">
        <v>1</v>
      </c>
      <c r="AP1452">
        <f>IF(OR(tbl_Employees[[#This Row],[WorkLifeBalance]]=1,tbl_Employees[[#This Row],[WorkLifeBalance]]=2),1,0)</f>
        <v>0</v>
      </c>
    </row>
    <row r="1453" spans="1:42" x14ac:dyDescent="0.3">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c r="AJ1453">
        <v>2</v>
      </c>
      <c r="AK1453" t="str">
        <f>VLOOKUP(tbl_Employees[[#This Row],[Fake_Performance]],Perf_Bands!$B:$C,2,FALSE)</f>
        <v>To be Improved</v>
      </c>
      <c r="AL1453">
        <f>IF(tbl_Employees[[#This Row],[Attrition]]="Yes",1,0)</f>
        <v>0</v>
      </c>
      <c r="AM1453">
        <f>IF(AND(tbl_Employees[[#This Row],[Gender]]="Female",tbl_Employees[[#This Row],[Attrition_Flag]]=1),1,0)</f>
        <v>0</v>
      </c>
      <c r="AN1453">
        <f>IF(AND(tbl_Employees[[#This Row],[MaritalStatus]]="Married",tbl_Employees[[#This Row],[Attrition_Flag]]=1),1,0)</f>
        <v>0</v>
      </c>
      <c r="AO1453">
        <v>1</v>
      </c>
      <c r="AP1453">
        <f>IF(OR(tbl_Employees[[#This Row],[WorkLifeBalance]]=1,tbl_Employees[[#This Row],[WorkLifeBalance]]=2),1,0)</f>
        <v>0</v>
      </c>
    </row>
    <row r="1454" spans="1:42" x14ac:dyDescent="0.3">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c r="AJ1454">
        <v>5</v>
      </c>
      <c r="AK1454" t="str">
        <f>VLOOKUP(tbl_Employees[[#This Row],[Fake_Performance]],Perf_Bands!$B:$C,2,FALSE)</f>
        <v>High Performer</v>
      </c>
      <c r="AL1454">
        <f>IF(tbl_Employees[[#This Row],[Attrition]]="Yes",1,0)</f>
        <v>1</v>
      </c>
      <c r="AM1454">
        <f>IF(AND(tbl_Employees[[#This Row],[Gender]]="Female",tbl_Employees[[#This Row],[Attrition_Flag]]=1),1,0)</f>
        <v>0</v>
      </c>
      <c r="AN1454">
        <f>IF(AND(tbl_Employees[[#This Row],[MaritalStatus]]="Married",tbl_Employees[[#This Row],[Attrition_Flag]]=1),1,0)</f>
        <v>0</v>
      </c>
      <c r="AO1454">
        <v>1</v>
      </c>
      <c r="AP1454">
        <f>IF(OR(tbl_Employees[[#This Row],[WorkLifeBalance]]=1,tbl_Employees[[#This Row],[WorkLifeBalance]]=2),1,0)</f>
        <v>0</v>
      </c>
    </row>
    <row r="1455" spans="1:42" x14ac:dyDescent="0.3">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c r="AJ1455">
        <v>1</v>
      </c>
      <c r="AK1455" t="str">
        <f>VLOOKUP(tbl_Employees[[#This Row],[Fake_Performance]],Perf_Bands!$B:$C,2,FALSE)</f>
        <v>Performance Improvement Plan</v>
      </c>
      <c r="AL1455">
        <f>IF(tbl_Employees[[#This Row],[Attrition]]="Yes",1,0)</f>
        <v>0</v>
      </c>
      <c r="AM1455">
        <f>IF(AND(tbl_Employees[[#This Row],[Gender]]="Female",tbl_Employees[[#This Row],[Attrition_Flag]]=1),1,0)</f>
        <v>0</v>
      </c>
      <c r="AN1455">
        <f>IF(AND(tbl_Employees[[#This Row],[MaritalStatus]]="Married",tbl_Employees[[#This Row],[Attrition_Flag]]=1),1,0)</f>
        <v>0</v>
      </c>
      <c r="AO1455">
        <v>1</v>
      </c>
      <c r="AP1455">
        <f>IF(OR(tbl_Employees[[#This Row],[WorkLifeBalance]]=1,tbl_Employees[[#This Row],[WorkLifeBalance]]=2),1,0)</f>
        <v>1</v>
      </c>
    </row>
    <row r="1456" spans="1:42" x14ac:dyDescent="0.3">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c r="AJ1456">
        <v>1</v>
      </c>
      <c r="AK1456" t="str">
        <f>VLOOKUP(tbl_Employees[[#This Row],[Fake_Performance]],Perf_Bands!$B:$C,2,FALSE)</f>
        <v>Performance Improvement Plan</v>
      </c>
      <c r="AL1456">
        <f>IF(tbl_Employees[[#This Row],[Attrition]]="Yes",1,0)</f>
        <v>0</v>
      </c>
      <c r="AM1456">
        <f>IF(AND(tbl_Employees[[#This Row],[Gender]]="Female",tbl_Employees[[#This Row],[Attrition_Flag]]=1),1,0)</f>
        <v>0</v>
      </c>
      <c r="AN1456">
        <f>IF(AND(tbl_Employees[[#This Row],[MaritalStatus]]="Married",tbl_Employees[[#This Row],[Attrition_Flag]]=1),1,0)</f>
        <v>0</v>
      </c>
      <c r="AO1456">
        <v>1</v>
      </c>
      <c r="AP1456">
        <f>IF(OR(tbl_Employees[[#This Row],[WorkLifeBalance]]=1,tbl_Employees[[#This Row],[WorkLifeBalance]]=2),1,0)</f>
        <v>0</v>
      </c>
    </row>
    <row r="1457" spans="1:42" x14ac:dyDescent="0.3">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c r="AJ1457">
        <v>4</v>
      </c>
      <c r="AK1457" t="str">
        <f>VLOOKUP(tbl_Employees[[#This Row],[Fake_Performance]],Perf_Bands!$B:$C,2,FALSE)</f>
        <v>High Performer</v>
      </c>
      <c r="AL1457">
        <f>IF(tbl_Employees[[#This Row],[Attrition]]="Yes",1,0)</f>
        <v>0</v>
      </c>
      <c r="AM1457">
        <f>IF(AND(tbl_Employees[[#This Row],[Gender]]="Female",tbl_Employees[[#This Row],[Attrition_Flag]]=1),1,0)</f>
        <v>0</v>
      </c>
      <c r="AN1457">
        <f>IF(AND(tbl_Employees[[#This Row],[MaritalStatus]]="Married",tbl_Employees[[#This Row],[Attrition_Flag]]=1),1,0)</f>
        <v>0</v>
      </c>
      <c r="AO1457">
        <v>1</v>
      </c>
      <c r="AP1457">
        <f>IF(OR(tbl_Employees[[#This Row],[WorkLifeBalance]]=1,tbl_Employees[[#This Row],[WorkLifeBalance]]=2),1,0)</f>
        <v>0</v>
      </c>
    </row>
    <row r="1458" spans="1:42" x14ac:dyDescent="0.3">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c r="AJ1458">
        <v>2</v>
      </c>
      <c r="AK1458" t="str">
        <f>VLOOKUP(tbl_Employees[[#This Row],[Fake_Performance]],Perf_Bands!$B:$C,2,FALSE)</f>
        <v>To be Improved</v>
      </c>
      <c r="AL1458">
        <f>IF(tbl_Employees[[#This Row],[Attrition]]="Yes",1,0)</f>
        <v>0</v>
      </c>
      <c r="AM1458">
        <f>IF(AND(tbl_Employees[[#This Row],[Gender]]="Female",tbl_Employees[[#This Row],[Attrition_Flag]]=1),1,0)</f>
        <v>0</v>
      </c>
      <c r="AN1458">
        <f>IF(AND(tbl_Employees[[#This Row],[MaritalStatus]]="Married",tbl_Employees[[#This Row],[Attrition_Flag]]=1),1,0)</f>
        <v>0</v>
      </c>
      <c r="AO1458">
        <v>1</v>
      </c>
      <c r="AP1458">
        <f>IF(OR(tbl_Employees[[#This Row],[WorkLifeBalance]]=1,tbl_Employees[[#This Row],[WorkLifeBalance]]=2),1,0)</f>
        <v>0</v>
      </c>
    </row>
    <row r="1459" spans="1:42" x14ac:dyDescent="0.3">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c r="AJ1459">
        <v>3</v>
      </c>
      <c r="AK1459" t="str">
        <f>VLOOKUP(tbl_Employees[[#This Row],[Fake_Performance]],Perf_Bands!$B:$C,2,FALSE)</f>
        <v>To be Improved</v>
      </c>
      <c r="AL1459">
        <f>IF(tbl_Employees[[#This Row],[Attrition]]="Yes",1,0)</f>
        <v>0</v>
      </c>
      <c r="AM1459">
        <f>IF(AND(tbl_Employees[[#This Row],[Gender]]="Female",tbl_Employees[[#This Row],[Attrition_Flag]]=1),1,0)</f>
        <v>0</v>
      </c>
      <c r="AN1459">
        <f>IF(AND(tbl_Employees[[#This Row],[MaritalStatus]]="Married",tbl_Employees[[#This Row],[Attrition_Flag]]=1),1,0)</f>
        <v>0</v>
      </c>
      <c r="AO1459">
        <v>1</v>
      </c>
      <c r="AP1459">
        <f>IF(OR(tbl_Employees[[#This Row],[WorkLifeBalance]]=1,tbl_Employees[[#This Row],[WorkLifeBalance]]=2),1,0)</f>
        <v>0</v>
      </c>
    </row>
    <row r="1460" spans="1:42" x14ac:dyDescent="0.3">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c r="AJ1460">
        <v>4</v>
      </c>
      <c r="AK1460" t="str">
        <f>VLOOKUP(tbl_Employees[[#This Row],[Fake_Performance]],Perf_Bands!$B:$C,2,FALSE)</f>
        <v>High Performer</v>
      </c>
      <c r="AL1460">
        <f>IF(tbl_Employees[[#This Row],[Attrition]]="Yes",1,0)</f>
        <v>0</v>
      </c>
      <c r="AM1460">
        <f>IF(AND(tbl_Employees[[#This Row],[Gender]]="Female",tbl_Employees[[#This Row],[Attrition_Flag]]=1),1,0)</f>
        <v>0</v>
      </c>
      <c r="AN1460">
        <f>IF(AND(tbl_Employees[[#This Row],[MaritalStatus]]="Married",tbl_Employees[[#This Row],[Attrition_Flag]]=1),1,0)</f>
        <v>0</v>
      </c>
      <c r="AO1460">
        <v>1</v>
      </c>
      <c r="AP1460">
        <f>IF(OR(tbl_Employees[[#This Row],[WorkLifeBalance]]=1,tbl_Employees[[#This Row],[WorkLifeBalance]]=2),1,0)</f>
        <v>0</v>
      </c>
    </row>
    <row r="1461" spans="1:42" x14ac:dyDescent="0.3">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c r="AJ1461">
        <v>1</v>
      </c>
      <c r="AK1461" t="str">
        <f>VLOOKUP(tbl_Employees[[#This Row],[Fake_Performance]],Perf_Bands!$B:$C,2,FALSE)</f>
        <v>Performance Improvement Plan</v>
      </c>
      <c r="AL1461">
        <f>IF(tbl_Employees[[#This Row],[Attrition]]="Yes",1,0)</f>
        <v>0</v>
      </c>
      <c r="AM1461">
        <f>IF(AND(tbl_Employees[[#This Row],[Gender]]="Female",tbl_Employees[[#This Row],[Attrition_Flag]]=1),1,0)</f>
        <v>0</v>
      </c>
      <c r="AN1461">
        <f>IF(AND(tbl_Employees[[#This Row],[MaritalStatus]]="Married",tbl_Employees[[#This Row],[Attrition_Flag]]=1),1,0)</f>
        <v>0</v>
      </c>
      <c r="AO1461">
        <v>1</v>
      </c>
      <c r="AP1461">
        <f>IF(OR(tbl_Employees[[#This Row],[WorkLifeBalance]]=1,tbl_Employees[[#This Row],[WorkLifeBalance]]=2),1,0)</f>
        <v>0</v>
      </c>
    </row>
    <row r="1462" spans="1:42" x14ac:dyDescent="0.3">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c r="AJ1462">
        <v>2</v>
      </c>
      <c r="AK1462" t="str">
        <f>VLOOKUP(tbl_Employees[[#This Row],[Fake_Performance]],Perf_Bands!$B:$C,2,FALSE)</f>
        <v>To be Improved</v>
      </c>
      <c r="AL1462">
        <f>IF(tbl_Employees[[#This Row],[Attrition]]="Yes",1,0)</f>
        <v>0</v>
      </c>
      <c r="AM1462">
        <f>IF(AND(tbl_Employees[[#This Row],[Gender]]="Female",tbl_Employees[[#This Row],[Attrition_Flag]]=1),1,0)</f>
        <v>0</v>
      </c>
      <c r="AN1462">
        <f>IF(AND(tbl_Employees[[#This Row],[MaritalStatus]]="Married",tbl_Employees[[#This Row],[Attrition_Flag]]=1),1,0)</f>
        <v>0</v>
      </c>
      <c r="AO1462">
        <v>1</v>
      </c>
      <c r="AP1462">
        <f>IF(OR(tbl_Employees[[#This Row],[WorkLifeBalance]]=1,tbl_Employees[[#This Row],[WorkLifeBalance]]=2),1,0)</f>
        <v>1</v>
      </c>
    </row>
    <row r="1463" spans="1:42" x14ac:dyDescent="0.3">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c r="AJ1463">
        <v>1</v>
      </c>
      <c r="AK1463" t="str">
        <f>VLOOKUP(tbl_Employees[[#This Row],[Fake_Performance]],Perf_Bands!$B:$C,2,FALSE)</f>
        <v>Performance Improvement Plan</v>
      </c>
      <c r="AL1463">
        <f>IF(tbl_Employees[[#This Row],[Attrition]]="Yes",1,0)</f>
        <v>1</v>
      </c>
      <c r="AM1463">
        <f>IF(AND(tbl_Employees[[#This Row],[Gender]]="Female",tbl_Employees[[#This Row],[Attrition_Flag]]=1),1,0)</f>
        <v>0</v>
      </c>
      <c r="AN1463">
        <f>IF(AND(tbl_Employees[[#This Row],[MaritalStatus]]="Married",tbl_Employees[[#This Row],[Attrition_Flag]]=1),1,0)</f>
        <v>0</v>
      </c>
      <c r="AO1463">
        <v>1</v>
      </c>
      <c r="AP1463">
        <f>IF(OR(tbl_Employees[[#This Row],[WorkLifeBalance]]=1,tbl_Employees[[#This Row],[WorkLifeBalance]]=2),1,0)</f>
        <v>0</v>
      </c>
    </row>
    <row r="1464" spans="1:42" x14ac:dyDescent="0.3">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c r="AJ1464">
        <v>4</v>
      </c>
      <c r="AK1464" t="str">
        <f>VLOOKUP(tbl_Employees[[#This Row],[Fake_Performance]],Perf_Bands!$B:$C,2,FALSE)</f>
        <v>High Performer</v>
      </c>
      <c r="AL1464">
        <f>IF(tbl_Employees[[#This Row],[Attrition]]="Yes",1,0)</f>
        <v>0</v>
      </c>
      <c r="AM1464">
        <f>IF(AND(tbl_Employees[[#This Row],[Gender]]="Female",tbl_Employees[[#This Row],[Attrition_Flag]]=1),1,0)</f>
        <v>0</v>
      </c>
      <c r="AN1464">
        <f>IF(AND(tbl_Employees[[#This Row],[MaritalStatus]]="Married",tbl_Employees[[#This Row],[Attrition_Flag]]=1),1,0)</f>
        <v>0</v>
      </c>
      <c r="AO1464">
        <v>1</v>
      </c>
      <c r="AP1464">
        <f>IF(OR(tbl_Employees[[#This Row],[WorkLifeBalance]]=1,tbl_Employees[[#This Row],[WorkLifeBalance]]=2),1,0)</f>
        <v>1</v>
      </c>
    </row>
    <row r="1465" spans="1:42" x14ac:dyDescent="0.3">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c r="AJ1465">
        <v>2</v>
      </c>
      <c r="AK1465" t="str">
        <f>VLOOKUP(tbl_Employees[[#This Row],[Fake_Performance]],Perf_Bands!$B:$C,2,FALSE)</f>
        <v>To be Improved</v>
      </c>
      <c r="AL1465">
        <f>IF(tbl_Employees[[#This Row],[Attrition]]="Yes",1,0)</f>
        <v>0</v>
      </c>
      <c r="AM1465">
        <f>IF(AND(tbl_Employees[[#This Row],[Gender]]="Female",tbl_Employees[[#This Row],[Attrition_Flag]]=1),1,0)</f>
        <v>0</v>
      </c>
      <c r="AN1465">
        <f>IF(AND(tbl_Employees[[#This Row],[MaritalStatus]]="Married",tbl_Employees[[#This Row],[Attrition_Flag]]=1),1,0)</f>
        <v>0</v>
      </c>
      <c r="AO1465">
        <v>1</v>
      </c>
      <c r="AP1465">
        <f>IF(OR(tbl_Employees[[#This Row],[WorkLifeBalance]]=1,tbl_Employees[[#This Row],[WorkLifeBalance]]=2),1,0)</f>
        <v>0</v>
      </c>
    </row>
    <row r="1466" spans="1:42" x14ac:dyDescent="0.3">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c r="AJ1466">
        <v>5</v>
      </c>
      <c r="AK1466" t="str">
        <f>VLOOKUP(tbl_Employees[[#This Row],[Fake_Performance]],Perf_Bands!$B:$C,2,FALSE)</f>
        <v>High Performer</v>
      </c>
      <c r="AL1466">
        <f>IF(tbl_Employees[[#This Row],[Attrition]]="Yes",1,0)</f>
        <v>0</v>
      </c>
      <c r="AM1466">
        <f>IF(AND(tbl_Employees[[#This Row],[Gender]]="Female",tbl_Employees[[#This Row],[Attrition_Flag]]=1),1,0)</f>
        <v>0</v>
      </c>
      <c r="AN1466">
        <f>IF(AND(tbl_Employees[[#This Row],[MaritalStatus]]="Married",tbl_Employees[[#This Row],[Attrition_Flag]]=1),1,0)</f>
        <v>0</v>
      </c>
      <c r="AO1466">
        <v>1</v>
      </c>
      <c r="AP1466">
        <f>IF(OR(tbl_Employees[[#This Row],[WorkLifeBalance]]=1,tbl_Employees[[#This Row],[WorkLifeBalance]]=2),1,0)</f>
        <v>0</v>
      </c>
    </row>
    <row r="1467" spans="1:42" x14ac:dyDescent="0.3">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c r="AJ1467">
        <v>4</v>
      </c>
      <c r="AK1467" t="str">
        <f>VLOOKUP(tbl_Employees[[#This Row],[Fake_Performance]],Perf_Bands!$B:$C,2,FALSE)</f>
        <v>High Performer</v>
      </c>
      <c r="AL1467">
        <f>IF(tbl_Employees[[#This Row],[Attrition]]="Yes",1,0)</f>
        <v>0</v>
      </c>
      <c r="AM1467">
        <f>IF(AND(tbl_Employees[[#This Row],[Gender]]="Female",tbl_Employees[[#This Row],[Attrition_Flag]]=1),1,0)</f>
        <v>0</v>
      </c>
      <c r="AN1467">
        <f>IF(AND(tbl_Employees[[#This Row],[MaritalStatus]]="Married",tbl_Employees[[#This Row],[Attrition_Flag]]=1),1,0)</f>
        <v>0</v>
      </c>
      <c r="AO1467">
        <v>1</v>
      </c>
      <c r="AP1467">
        <f>IF(OR(tbl_Employees[[#This Row],[WorkLifeBalance]]=1,tbl_Employees[[#This Row],[WorkLifeBalance]]=2),1,0)</f>
        <v>0</v>
      </c>
    </row>
    <row r="1468" spans="1:42" x14ac:dyDescent="0.3">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c r="AJ1468">
        <v>5</v>
      </c>
      <c r="AK1468" t="str">
        <f>VLOOKUP(tbl_Employees[[#This Row],[Fake_Performance]],Perf_Bands!$B:$C,2,FALSE)</f>
        <v>High Performer</v>
      </c>
      <c r="AL1468">
        <f>IF(tbl_Employees[[#This Row],[Attrition]]="Yes",1,0)</f>
        <v>0</v>
      </c>
      <c r="AM1468">
        <f>IF(AND(tbl_Employees[[#This Row],[Gender]]="Female",tbl_Employees[[#This Row],[Attrition_Flag]]=1),1,0)</f>
        <v>0</v>
      </c>
      <c r="AN1468">
        <f>IF(AND(tbl_Employees[[#This Row],[MaritalStatus]]="Married",tbl_Employees[[#This Row],[Attrition_Flag]]=1),1,0)</f>
        <v>0</v>
      </c>
      <c r="AO1468">
        <v>1</v>
      </c>
      <c r="AP1468">
        <f>IF(OR(tbl_Employees[[#This Row],[WorkLifeBalance]]=1,tbl_Employees[[#This Row],[WorkLifeBalance]]=2),1,0)</f>
        <v>0</v>
      </c>
    </row>
    <row r="1469" spans="1:42" x14ac:dyDescent="0.3">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c r="AJ1469">
        <v>2</v>
      </c>
      <c r="AK1469" t="str">
        <f>VLOOKUP(tbl_Employees[[#This Row],[Fake_Performance]],Perf_Bands!$B:$C,2,FALSE)</f>
        <v>To be Improved</v>
      </c>
      <c r="AL1469">
        <f>IF(tbl_Employees[[#This Row],[Attrition]]="Yes",1,0)</f>
        <v>0</v>
      </c>
      <c r="AM1469">
        <f>IF(AND(tbl_Employees[[#This Row],[Gender]]="Female",tbl_Employees[[#This Row],[Attrition_Flag]]=1),1,0)</f>
        <v>0</v>
      </c>
      <c r="AN1469">
        <f>IF(AND(tbl_Employees[[#This Row],[MaritalStatus]]="Married",tbl_Employees[[#This Row],[Attrition_Flag]]=1),1,0)</f>
        <v>0</v>
      </c>
      <c r="AO1469">
        <v>1</v>
      </c>
      <c r="AP1469">
        <f>IF(OR(tbl_Employees[[#This Row],[WorkLifeBalance]]=1,tbl_Employees[[#This Row],[WorkLifeBalance]]=2),1,0)</f>
        <v>0</v>
      </c>
    </row>
    <row r="1470" spans="1:42" x14ac:dyDescent="0.3">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c r="AJ1470">
        <v>5</v>
      </c>
      <c r="AK1470" t="str">
        <f>VLOOKUP(tbl_Employees[[#This Row],[Fake_Performance]],Perf_Bands!$B:$C,2,FALSE)</f>
        <v>High Performer</v>
      </c>
      <c r="AL1470">
        <f>IF(tbl_Employees[[#This Row],[Attrition]]="Yes",1,0)</f>
        <v>0</v>
      </c>
      <c r="AM1470">
        <f>IF(AND(tbl_Employees[[#This Row],[Gender]]="Female",tbl_Employees[[#This Row],[Attrition_Flag]]=1),1,0)</f>
        <v>0</v>
      </c>
      <c r="AN1470">
        <f>IF(AND(tbl_Employees[[#This Row],[MaritalStatus]]="Married",tbl_Employees[[#This Row],[Attrition_Flag]]=1),1,0)</f>
        <v>0</v>
      </c>
      <c r="AO1470">
        <v>1</v>
      </c>
      <c r="AP1470">
        <f>IF(OR(tbl_Employees[[#This Row],[WorkLifeBalance]]=1,tbl_Employees[[#This Row],[WorkLifeBalance]]=2),1,0)</f>
        <v>1</v>
      </c>
    </row>
    <row r="1471" spans="1:42" x14ac:dyDescent="0.3">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c r="AJ1471">
        <v>5</v>
      </c>
      <c r="AK1471" t="str">
        <f>VLOOKUP(tbl_Employees[[#This Row],[Fake_Performance]],Perf_Bands!$B:$C,2,FALSE)</f>
        <v>High Performer</v>
      </c>
      <c r="AL1471">
        <f>IF(tbl_Employees[[#This Row],[Attrition]]="Yes",1,0)</f>
        <v>0</v>
      </c>
      <c r="AM1471">
        <f>IF(AND(tbl_Employees[[#This Row],[Gender]]="Female",tbl_Employees[[#This Row],[Attrition_Flag]]=1),1,0)</f>
        <v>0</v>
      </c>
      <c r="AN1471">
        <f>IF(AND(tbl_Employees[[#This Row],[MaritalStatus]]="Married",tbl_Employees[[#This Row],[Attrition_Flag]]=1),1,0)</f>
        <v>0</v>
      </c>
      <c r="AO1471">
        <v>1</v>
      </c>
      <c r="AP1471">
        <f>IF(OR(tbl_Employees[[#This Row],[WorkLifeBalance]]=1,tbl_Employees[[#This Row],[WorkLifeBalance]]=2),1,0)</f>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6"/>
  <sheetViews>
    <sheetView zoomScale="160" zoomScaleNormal="160" workbookViewId="0">
      <selection activeCell="B2" sqref="B2:C6"/>
    </sheetView>
  </sheetViews>
  <sheetFormatPr defaultRowHeight="16.5" x14ac:dyDescent="0.3"/>
  <cols>
    <col min="3" max="3" width="25.21875" bestFit="1" customWidth="1"/>
  </cols>
  <sheetData>
    <row r="1" spans="2:3" x14ac:dyDescent="0.3">
      <c r="B1" t="s">
        <v>64</v>
      </c>
      <c r="C1" t="s">
        <v>67</v>
      </c>
    </row>
    <row r="2" spans="2:3" x14ac:dyDescent="0.3">
      <c r="B2" s="2">
        <v>1</v>
      </c>
      <c r="C2" t="s">
        <v>68</v>
      </c>
    </row>
    <row r="3" spans="2:3" x14ac:dyDescent="0.3">
      <c r="B3" s="2">
        <v>2</v>
      </c>
      <c r="C3" t="s">
        <v>65</v>
      </c>
    </row>
    <row r="4" spans="2:3" x14ac:dyDescent="0.3">
      <c r="B4" s="2">
        <v>3</v>
      </c>
      <c r="C4" t="s">
        <v>65</v>
      </c>
    </row>
    <row r="5" spans="2:3" x14ac:dyDescent="0.3">
      <c r="B5" s="2">
        <v>4</v>
      </c>
      <c r="C5" t="s">
        <v>66</v>
      </c>
    </row>
    <row r="6" spans="2:3" x14ac:dyDescent="0.3">
      <c r="B6" s="2">
        <v>5</v>
      </c>
      <c r="C6"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42</vt:i4>
      </vt:variant>
    </vt:vector>
  </HeadingPairs>
  <TitlesOfParts>
    <vt:vector size="46" baseType="lpstr">
      <vt:lpstr>Scorecard</vt:lpstr>
      <vt:lpstr>Pivot</vt:lpstr>
      <vt:lpstr>Data</vt:lpstr>
      <vt:lpstr>Perf_Bands</vt:lpstr>
      <vt:lpstr>Age</vt:lpstr>
      <vt:lpstr>Attrition</vt:lpstr>
      <vt:lpstr>Attrition_Flag</vt:lpstr>
      <vt:lpstr>BusinessTravel</vt:lpstr>
      <vt:lpstr>DailyRate</vt:lpstr>
      <vt:lpstr>Department</vt:lpstr>
      <vt:lpstr>DistanceFromHome</vt:lpstr>
      <vt:lpstr>Education</vt:lpstr>
      <vt:lpstr>EducationField</vt:lpstr>
      <vt:lpstr>EmployeeCount</vt:lpstr>
      <vt:lpstr>EmployeeNumber</vt:lpstr>
      <vt:lpstr>EnvironmentSatisfaction</vt:lpstr>
      <vt:lpstr>Fake_Performance</vt:lpstr>
      <vt:lpstr>Fake_Performance_Group</vt:lpstr>
      <vt:lpstr>Female_Attrition_Flag</vt:lpstr>
      <vt:lpstr>Gender</vt:lpstr>
      <vt:lpstr>HC</vt:lpstr>
      <vt:lpstr>HourlyRate</vt:lpstr>
      <vt:lpstr>JobInvolvement</vt:lpstr>
      <vt:lpstr>JobLevel</vt:lpstr>
      <vt:lpstr>JobRole</vt:lpstr>
      <vt:lpstr>JobSatisfaction</vt:lpstr>
      <vt:lpstr>Low_WLB_Flag</vt:lpstr>
      <vt:lpstr>MaritalStatus</vt:lpstr>
      <vt:lpstr>Married_Attrition_Flag</vt:lpstr>
      <vt:lpstr>MonthlyIncome</vt:lpstr>
      <vt:lpstr>MonthlyRate</vt:lpstr>
      <vt:lpstr>NumCompaniesWorked</vt:lpstr>
      <vt:lpstr>Over18</vt:lpstr>
      <vt:lpstr>OverTime</vt:lpstr>
      <vt:lpstr>PercentSalaryHike</vt:lpstr>
      <vt:lpstr>PerformanceRating</vt:lpstr>
      <vt:lpstr>RelationshipSatisfaction</vt:lpstr>
      <vt:lpstr>StandardHours</vt:lpstr>
      <vt:lpstr>StockOptionLevel</vt:lpstr>
      <vt:lpstr>TotalWorkingYears</vt:lpstr>
      <vt:lpstr>TrainingTimesLastYear</vt:lpstr>
      <vt:lpstr>WorkLifeBalance</vt:lpstr>
      <vt:lpstr>YearsAtCompany</vt:lpstr>
      <vt:lpstr>YearsInCurrentRole</vt:lpstr>
      <vt:lpstr>YearsSinceLastPromotion</vt:lpstr>
      <vt:lpstr>YearsWithCurrManager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Kunaal Naik</cp:lastModifiedBy>
  <dcterms:created xsi:type="dcterms:W3CDTF">2022-12-08T10:05:02Z</dcterms:created>
  <dcterms:modified xsi:type="dcterms:W3CDTF">2022-12-08T10:58:15Z</dcterms:modified>
</cp:coreProperties>
</file>