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5_4_Predictive_Supervised\L0 Intuition with Excel\1_Regression\"/>
    </mc:Choice>
  </mc:AlternateContent>
  <xr:revisionPtr revIDLastSave="0" documentId="13_ncr:40009_{4982A440-5938-44B9-A211-F42417AFA92D}" xr6:coauthVersionLast="47" xr6:coauthVersionMax="47" xr10:uidLastSave="{00000000-0000-0000-0000-000000000000}"/>
  <bookViews>
    <workbookView xWindow="-120" yWindow="-120" windowWidth="29040" windowHeight="15990"/>
  </bookViews>
  <sheets>
    <sheet name="Sales_Marketing_Data" sheetId="1" r:id="rId1"/>
  </sheets>
  <definedNames>
    <definedName name="Campaings">Sales_Marketing_Data!$A$2:$A$1048576</definedName>
    <definedName name="facebook">Sales_Marketing_Data!$D$2:$D$1048576</definedName>
    <definedName name="log_facebook">Sales_Marketing_Data!$G$2:$G$1048576</definedName>
    <definedName name="log_np">Sales_Marketing_Data!$H$2:$H$1048576</definedName>
    <definedName name="log_yt">Sales_Marketing_Data!$F$2:$F$1048576</definedName>
    <definedName name="newspaper">Sales_Marketing_Data!$E$2:$E$1048576</definedName>
    <definedName name="nor_fb">Sales_Marketing_Data!$J$2:$J$1048576</definedName>
    <definedName name="nor_np">Sales_Marketing_Data!$K$2:$K$1048576</definedName>
    <definedName name="nor_yt">Sales_Marketing_Data!$I$2:$I$1048576</definedName>
    <definedName name="sales">Sales_Marketing_Data!$B$2:$B$1048576</definedName>
    <definedName name="youtube">Sales_Marketing_Data!$C$2:$C$1048576</definedName>
  </definedNames>
  <calcPr calcId="0"/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G2" i="1"/>
  <c r="H2" i="1"/>
  <c r="F2" i="1"/>
  <c r="O4" i="1"/>
  <c r="O5" i="1"/>
  <c r="O6" i="1"/>
  <c r="O7" i="1"/>
  <c r="O8" i="1"/>
  <c r="O9" i="1"/>
  <c r="O10" i="1"/>
  <c r="O11" i="1"/>
  <c r="O3" i="1"/>
</calcChain>
</file>

<file path=xl/sharedStrings.xml><?xml version="1.0" encoding="utf-8"?>
<sst xmlns="http://schemas.openxmlformats.org/spreadsheetml/2006/main" count="220" uniqueCount="211">
  <si>
    <t>Campaings</t>
  </si>
  <si>
    <t>sales</t>
  </si>
  <si>
    <t>youtube</t>
  </si>
  <si>
    <t>facebook</t>
  </si>
  <si>
    <t>newspaper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</si>
  <si>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</si>
  <si>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</si>
  <si>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</si>
  <si>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</si>
  <si>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</si>
  <si>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</si>
  <si>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</si>
  <si>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</si>
  <si>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</si>
  <si>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</si>
  <si>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</si>
  <si>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</si>
  <si>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</si>
  <si>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</si>
  <si>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</si>
  <si>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</si>
  <si>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</si>
  <si>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</si>
  <si>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</si>
  <si>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</si>
  <si>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</si>
  <si>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</si>
  <si>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</si>
  <si>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</si>
  <si>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</si>
  <si>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</si>
  <si>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</si>
  <si>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</si>
  <si>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</si>
  <si>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</si>
  <si>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</si>
  <si>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</si>
  <si>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</si>
  <si>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</si>
  <si>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</si>
  <si>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</si>
  <si>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</si>
  <si>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</si>
  <si>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</si>
  <si>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</si>
  <si>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</si>
  <si>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</si>
  <si>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</si>
  <si>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</si>
  <si>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</si>
  <si>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</si>
  <si>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</si>
  <si>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</si>
  <si>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</si>
  <si>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</si>
  <si>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</si>
  <si>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</si>
  <si>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</si>
  <si>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</si>
  <si>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</si>
  <si>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</si>
  <si>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</si>
  <si>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</si>
  <si>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</si>
  <si>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</si>
  <si>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</si>
  <si>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</si>
  <si>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</si>
  <si>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</si>
  <si>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</si>
  <si>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</si>
  <si>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</si>
  <si>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</si>
  <si>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</si>
  <si>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</si>
  <si>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</si>
  <si>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</si>
  <si>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</si>
  <si>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</si>
  <si>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</si>
  <si>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</si>
  <si>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</si>
  <si>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</si>
  <si>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</si>
  <si>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</si>
  <si>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</si>
  <si>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</si>
  <si>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</si>
  <si>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</si>
  <si>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</si>
  <si>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</si>
  <si>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</si>
  <si>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</si>
  <si>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</si>
  <si>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</si>
  <si>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</si>
  <si>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</si>
  <si>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</si>
  <si>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</si>
  <si>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</si>
  <si>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</si>
  <si>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</si>
  <si>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</si>
  <si>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</si>
  <si>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</si>
  <si>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</si>
  <si>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</si>
  <si>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</si>
  <si>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</si>
  <si>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</si>
  <si>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</si>
  <si>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</si>
  <si>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</si>
  <si>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</si>
  <si>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</si>
  <si>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</si>
  <si>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</si>
  <si>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</si>
  <si>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</si>
  <si>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</si>
  <si>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</si>
  <si>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</si>
  <si>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</si>
  <si>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</si>
  <si>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</si>
  <si>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</si>
  <si>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</si>
  <si>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</si>
  <si>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</si>
  <si>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</si>
  <si>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</si>
  <si>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</si>
  <si>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</si>
  <si>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</si>
  <si>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</si>
  <si>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</si>
  <si>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</si>
  <si>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</si>
  <si>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</si>
  <si>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</si>
  <si>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</si>
  <si>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</si>
  <si>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</si>
  <si>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</si>
  <si>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</si>
  <si>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</si>
  <si>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</si>
  <si>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</si>
  <si>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</si>
  <si>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</si>
  <si>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</si>
  <si>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</si>
  <si>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</si>
  <si>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</si>
  <si>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</si>
  <si>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</si>
  <si>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</si>
  <si>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</si>
  <si>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</si>
  <si>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</si>
  <si>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</si>
  <si>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</si>
  <si>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</si>
  <si>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</si>
  <si>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</si>
  <si>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</si>
  <si>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</si>
  <si>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</si>
  <si>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</si>
  <si>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</si>
  <si>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</si>
  <si>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</si>
  <si>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</si>
  <si>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</si>
  <si>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</si>
  <si>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</si>
  <si>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</si>
  <si>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</si>
  <si>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</si>
  <si>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</si>
  <si>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</si>
  <si>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</si>
  <si>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</si>
  <si>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</si>
  <si>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</si>
  <si>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</si>
  <si>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</si>
  <si>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</si>
  <si>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</si>
  <si>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</si>
  <si>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</si>
  <si>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</si>
  <si>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</si>
  <si>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</si>
  <si>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</si>
  <si>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</si>
  <si>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</si>
  <si>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</si>
  <si>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</si>
  <si>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</si>
  <si>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</si>
  <si>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</si>
  <si>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</si>
  <si>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</si>
  <si>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</si>
  <si>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log_yt</t>
  </si>
  <si>
    <t>log_facebook</t>
  </si>
  <si>
    <t>log_np</t>
  </si>
  <si>
    <t>nor_yt</t>
  </si>
  <si>
    <t>nor_fb</t>
  </si>
  <si>
    <t>nor_np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</si>
</sst>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J9" sqref="J9"/>
    </sheetView>
  </sheetViews>
  <sheetFormatPr defaultRowHeight="16.5" x14ac:dyDescent="0.3"/>
  <cols>
    <col min="14" max="14" width="11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</row>
    <row r="2" spans="1:15" x14ac:dyDescent="0.3">
      <c r="A2" t="s">
        <v>5</v>
      </c>
      <c r="B2">
        <v>26.52</v>
      </c>
      <c r="C2">
        <v>276.12</v>
      </c>
      <c r="D2">
        <v>45.36</v>
      </c>
      <c r="E2">
        <v>83.04</v>
      </c>
      <c r="F2">
        <f>LOG10(C2+1)</f>
        <v>2.4426678703372526</v>
      </c>
      <c r="G2">
        <f t="shared" ref="G2:I2" si="0">LOG10(D2+1)</f>
        <v>1.6661434272915583</v>
      </c>
      <c r="H2">
        <f t="shared" si="0"/>
        <v>1.9244860437339151</v>
      </c>
      <c r="I2">
        <f>_xlfn.NORM.DIST(C2,AVERAGE($C$2:$C$201),_xlfn.STDEV.P($C$2:$C$201),FALSE)</f>
        <v>2.4255148687766051E-3</v>
      </c>
      <c r="J2">
        <f>_xlfn.NORM.DIST(D2,AVERAGE($D$2:$D$201),_xlfn.STDEV.P($D$2:$D$201),FALSE)</f>
        <v>1.3642449045962428E-2</v>
      </c>
      <c r="K2">
        <f>_xlfn.NORM.DIST(E2,AVERAGE($E$2:$E$201),_xlfn.STDEV.P($E$2:$E$201),FALSE)</f>
        <v>3.144796490472071E-3</v>
      </c>
    </row>
    <row r="3" spans="1:15" x14ac:dyDescent="0.3">
      <c r="A3" t="s">
        <v>6</v>
      </c>
      <c r="B3">
        <v>12.48</v>
      </c>
      <c r="C3">
        <v>53.4</v>
      </c>
      <c r="D3">
        <v>47.16</v>
      </c>
      <c r="E3">
        <v>54.12</v>
      </c>
      <c r="F3">
        <f t="shared" ref="F3:F66" si="1">LOG10(C3+1)</f>
        <v>1.7355988996981799</v>
      </c>
      <c r="G3">
        <f t="shared" ref="G3:G66" si="2">LOG10(D3+1)</f>
        <v>1.6826864782497681</v>
      </c>
      <c r="H3">
        <f t="shared" ref="H3:H66" si="3">LOG10(E3+1)</f>
        <v>1.7413092088995694</v>
      </c>
      <c r="I3">
        <f t="shared" ref="I3:I66" si="4">_xlfn.NORM.DIST(C3,AVERAGE($C$2:$C$201),_xlfn.STDEV.P($C$2:$C$201),FALSE)</f>
        <v>1.8955245600477909E-3</v>
      </c>
      <c r="J3">
        <f t="shared" ref="J3:J66" si="5">_xlfn.NORM.DIST(D3,AVERAGE($D$2:$D$201),_xlfn.STDEV.P($D$2:$D$201),FALSE)</f>
        <v>1.2263901354815386E-2</v>
      </c>
      <c r="K3">
        <f t="shared" ref="J2:K17" si="6">_xlfn.NORM.DIST(E3,AVERAGE($C$2:$C$201),_xlfn.STDEV.P($C$2:$C$201),FALSE)</f>
        <v>1.911446030124169E-3</v>
      </c>
      <c r="N3" t="s">
        <v>2</v>
      </c>
      <c r="O3">
        <f ca="1">PEARSON(sales,INDIRECT(N3))</f>
        <v>0.78222442486160648</v>
      </c>
    </row>
    <row r="4" spans="1:15" x14ac:dyDescent="0.3">
      <c r="A4" t="s">
        <v>7</v>
      </c>
      <c r="B4">
        <v>11.16</v>
      </c>
      <c r="C4">
        <v>20.64</v>
      </c>
      <c r="D4">
        <v>55.08</v>
      </c>
      <c r="E4">
        <v>83.16</v>
      </c>
      <c r="F4">
        <f t="shared" si="1"/>
        <v>1.3352572564345317</v>
      </c>
      <c r="G4">
        <f t="shared" si="2"/>
        <v>1.7488080049586023</v>
      </c>
      <c r="H4">
        <f t="shared" si="3"/>
        <v>1.9251057268096639</v>
      </c>
      <c r="I4">
        <f t="shared" si="4"/>
        <v>1.2299672642760247E-3</v>
      </c>
      <c r="J4">
        <f t="shared" si="5"/>
        <v>6.7917945209955101E-3</v>
      </c>
      <c r="K4">
        <f t="shared" si="6"/>
        <v>2.5710374469819844E-3</v>
      </c>
      <c r="N4" t="s">
        <v>3</v>
      </c>
      <c r="O4">
        <f ca="1">PEARSON(sales,INDIRECT(N4))</f>
        <v>0.59873891696495241</v>
      </c>
    </row>
    <row r="5" spans="1:15" x14ac:dyDescent="0.3">
      <c r="A5" t="s">
        <v>8</v>
      </c>
      <c r="B5">
        <v>22.2</v>
      </c>
      <c r="C5">
        <v>181.8</v>
      </c>
      <c r="D5">
        <v>49.56</v>
      </c>
      <c r="E5">
        <v>70.2</v>
      </c>
      <c r="F5">
        <f t="shared" si="1"/>
        <v>2.2619761913978125</v>
      </c>
      <c r="G5">
        <f t="shared" si="2"/>
        <v>1.7038070652743287</v>
      </c>
      <c r="H5">
        <f t="shared" si="3"/>
        <v>1.8524799936368563</v>
      </c>
      <c r="I5">
        <f t="shared" si="4"/>
        <v>3.8767452306551083E-3</v>
      </c>
      <c r="J5">
        <f t="shared" si="5"/>
        <v>1.0471116144588477E-2</v>
      </c>
      <c r="K5">
        <f t="shared" si="6"/>
        <v>2.2747632586064765E-3</v>
      </c>
      <c r="N5" t="s">
        <v>4</v>
      </c>
      <c r="O5">
        <f ca="1">PEARSON(sales,INDIRECT(N5))</f>
        <v>0.2282990263761652</v>
      </c>
    </row>
    <row r="6" spans="1:15" x14ac:dyDescent="0.3">
      <c r="A6" t="s">
        <v>9</v>
      </c>
      <c r="B6">
        <v>15.48</v>
      </c>
      <c r="C6">
        <v>216.96</v>
      </c>
      <c r="D6">
        <v>12.96</v>
      </c>
      <c r="E6">
        <v>70.08</v>
      </c>
      <c r="F6">
        <f t="shared" si="1"/>
        <v>2.3383767992320714</v>
      </c>
      <c r="G6">
        <f t="shared" si="2"/>
        <v>1.1448854182871424</v>
      </c>
      <c r="H6">
        <f t="shared" si="3"/>
        <v>1.8517474191332639</v>
      </c>
      <c r="I6">
        <f t="shared" si="4"/>
        <v>3.5918260626915618E-3</v>
      </c>
      <c r="J6">
        <f t="shared" si="5"/>
        <v>1.5979119193766506E-2</v>
      </c>
      <c r="K6">
        <f t="shared" si="6"/>
        <v>2.2720171080401366E-3</v>
      </c>
      <c r="N6" t="s">
        <v>205</v>
      </c>
      <c r="O6">
        <f ca="1">PEARSON(sales,INDIRECT(N6))</f>
        <v>0.75768485415047293</v>
      </c>
    </row>
    <row r="7" spans="1:15" x14ac:dyDescent="0.3">
      <c r="A7" t="s">
        <v>10</v>
      </c>
      <c r="B7">
        <v>8.64</v>
      </c>
      <c r="C7">
        <v>10.44</v>
      </c>
      <c r="D7">
        <v>0</v>
      </c>
      <c r="E7">
        <v>90</v>
      </c>
      <c r="F7">
        <f t="shared" si="1"/>
        <v>1.0584260244570054</v>
      </c>
      <c r="G7">
        <f t="shared" si="2"/>
        <v>0</v>
      </c>
      <c r="H7">
        <f t="shared" si="3"/>
        <v>1.9590413923210936</v>
      </c>
      <c r="I7">
        <f t="shared" si="4"/>
        <v>1.0529316289899747E-3</v>
      </c>
      <c r="J7">
        <f t="shared" si="5"/>
        <v>6.6934392699467531E-3</v>
      </c>
      <c r="K7">
        <f t="shared" si="6"/>
        <v>2.725127849971554E-3</v>
      </c>
      <c r="N7" t="s">
        <v>206</v>
      </c>
      <c r="O7">
        <f ca="1">PEARSON(sales,INDIRECT(N7))</f>
        <v>0.55015594214181374</v>
      </c>
    </row>
    <row r="8" spans="1:15" x14ac:dyDescent="0.3">
      <c r="A8" t="s">
        <v>11</v>
      </c>
      <c r="B8">
        <v>14.16</v>
      </c>
      <c r="C8">
        <v>69</v>
      </c>
      <c r="D8">
        <v>39.36</v>
      </c>
      <c r="E8">
        <v>28.2</v>
      </c>
      <c r="F8">
        <f t="shared" si="1"/>
        <v>1.8450980400142569</v>
      </c>
      <c r="G8">
        <f t="shared" si="2"/>
        <v>1.6059511575648728</v>
      </c>
      <c r="H8">
        <f t="shared" si="3"/>
        <v>1.4653828514484182</v>
      </c>
      <c r="I8">
        <f t="shared" si="4"/>
        <v>2.2473125654583273E-3</v>
      </c>
      <c r="J8">
        <f t="shared" si="5"/>
        <v>1.8064806319153155E-2</v>
      </c>
      <c r="K8">
        <f t="shared" si="6"/>
        <v>1.371378754759548E-3</v>
      </c>
      <c r="N8" t="s">
        <v>207</v>
      </c>
      <c r="O8">
        <f ca="1">PEARSON(sales,INDIRECT(N8))</f>
        <v>0.16306239046264318</v>
      </c>
    </row>
    <row r="9" spans="1:15" x14ac:dyDescent="0.3">
      <c r="A9" t="s">
        <v>12</v>
      </c>
      <c r="B9">
        <v>15.84</v>
      </c>
      <c r="C9">
        <v>144.24</v>
      </c>
      <c r="D9">
        <v>23.52</v>
      </c>
      <c r="E9">
        <v>13.92</v>
      </c>
      <c r="F9">
        <f t="shared" si="1"/>
        <v>2.1620862402408547</v>
      </c>
      <c r="G9">
        <f t="shared" si="2"/>
        <v>1.3895204658463773</v>
      </c>
      <c r="H9">
        <f t="shared" si="3"/>
        <v>1.1737688231366501</v>
      </c>
      <c r="I9">
        <f t="shared" si="4"/>
        <v>3.6959191578861111E-3</v>
      </c>
      <c r="J9">
        <f t="shared" si="5"/>
        <v>2.1888084052943187E-2</v>
      </c>
      <c r="K9">
        <f t="shared" si="6"/>
        <v>1.1114966489893072E-3</v>
      </c>
      <c r="N9" t="s">
        <v>208</v>
      </c>
      <c r="O9">
        <f ca="1">PEARSON(sales,INDIRECT(N9))</f>
        <v>0.1370775378542505</v>
      </c>
    </row>
    <row r="10" spans="1:15" x14ac:dyDescent="0.3">
      <c r="A10" t="s">
        <v>13</v>
      </c>
      <c r="B10">
        <v>5.76</v>
      </c>
      <c r="C10">
        <v>10.32</v>
      </c>
      <c r="D10">
        <v>2.52</v>
      </c>
      <c r="E10">
        <v>1.2</v>
      </c>
      <c r="F10">
        <f t="shared" si="1"/>
        <v>1.0538464268522527</v>
      </c>
      <c r="G10">
        <f t="shared" si="2"/>
        <v>0.54654266347813107</v>
      </c>
      <c r="H10">
        <f t="shared" si="3"/>
        <v>0.34242268082220628</v>
      </c>
      <c r="I10">
        <f t="shared" si="4"/>
        <v>1.0509466473238391E-3</v>
      </c>
      <c r="J10">
        <f t="shared" si="5"/>
        <v>8.265555022257863E-3</v>
      </c>
      <c r="K10">
        <f t="shared" si="6"/>
        <v>9.0691339792812835E-4</v>
      </c>
      <c r="N10" t="s">
        <v>209</v>
      </c>
      <c r="O10">
        <f ca="1">PEARSON(sales,INDIRECT(N10))</f>
        <v>-6.5866673883365895E-2</v>
      </c>
    </row>
    <row r="11" spans="1:15" x14ac:dyDescent="0.3">
      <c r="A11" t="s">
        <v>14</v>
      </c>
      <c r="B11">
        <v>12.72</v>
      </c>
      <c r="C11">
        <v>239.76</v>
      </c>
      <c r="D11">
        <v>3.12</v>
      </c>
      <c r="E11">
        <v>25.44</v>
      </c>
      <c r="F11">
        <f t="shared" si="1"/>
        <v>2.3815843346527523</v>
      </c>
      <c r="G11">
        <f t="shared" si="2"/>
        <v>0.61489721603313463</v>
      </c>
      <c r="H11">
        <f t="shared" si="3"/>
        <v>1.4222614508136027</v>
      </c>
      <c r="I11">
        <f t="shared" si="4"/>
        <v>3.2110439982831022E-3</v>
      </c>
      <c r="J11">
        <f t="shared" si="5"/>
        <v>8.6655492502670135E-3</v>
      </c>
      <c r="K11">
        <f t="shared" si="6"/>
        <v>1.3187872761080369E-3</v>
      </c>
      <c r="N11" t="s">
        <v>210</v>
      </c>
      <c r="O11">
        <f ca="1">PEARSON(sales,INDIRECT(N11))</f>
        <v>0.239505208966723</v>
      </c>
    </row>
    <row r="12" spans="1:15" x14ac:dyDescent="0.3">
      <c r="A12" t="s">
        <v>15</v>
      </c>
      <c r="B12">
        <v>10.32</v>
      </c>
      <c r="C12">
        <v>79.319999999999993</v>
      </c>
      <c r="D12">
        <v>6.96</v>
      </c>
      <c r="E12">
        <v>29.04</v>
      </c>
      <c r="F12">
        <f t="shared" si="1"/>
        <v>1.904823699800944</v>
      </c>
      <c r="G12">
        <f t="shared" si="2"/>
        <v>0.90091306773766899</v>
      </c>
      <c r="H12">
        <f t="shared" si="3"/>
        <v>1.4776999283321308</v>
      </c>
      <c r="I12">
        <f t="shared" si="4"/>
        <v>2.4835547673114937E-3</v>
      </c>
      <c r="J12">
        <f t="shared" si="5"/>
        <v>1.1412833200401396E-2</v>
      </c>
      <c r="K12">
        <f t="shared" si="6"/>
        <v>1.3875986826354571E-3</v>
      </c>
    </row>
    <row r="13" spans="1:15" x14ac:dyDescent="0.3">
      <c r="A13" t="s">
        <v>16</v>
      </c>
      <c r="B13">
        <v>20.88</v>
      </c>
      <c r="C13">
        <v>257.64</v>
      </c>
      <c r="D13">
        <v>28.8</v>
      </c>
      <c r="E13">
        <v>4.8</v>
      </c>
      <c r="F13">
        <f t="shared" si="1"/>
        <v>2.4126956916034996</v>
      </c>
      <c r="G13">
        <f t="shared" si="2"/>
        <v>1.4742162640762553</v>
      </c>
      <c r="H13">
        <f t="shared" si="3"/>
        <v>0.76342799356293722</v>
      </c>
      <c r="I13">
        <f t="shared" si="4"/>
        <v>2.8413467030132754E-3</v>
      </c>
      <c r="J13">
        <f t="shared" si="5"/>
        <v>2.2431785449149189E-2</v>
      </c>
      <c r="K13">
        <f t="shared" si="6"/>
        <v>9.6215142460428713E-4</v>
      </c>
    </row>
    <row r="14" spans="1:15" x14ac:dyDescent="0.3">
      <c r="A14" t="s">
        <v>17</v>
      </c>
      <c r="B14">
        <v>11.04</v>
      </c>
      <c r="C14">
        <v>28.56</v>
      </c>
      <c r="D14">
        <v>42.12</v>
      </c>
      <c r="E14">
        <v>79.08</v>
      </c>
      <c r="F14">
        <f t="shared" si="1"/>
        <v>1.470704429722788</v>
      </c>
      <c r="G14">
        <f t="shared" si="2"/>
        <v>1.6346787521786823</v>
      </c>
      <c r="H14">
        <f t="shared" si="3"/>
        <v>1.9035240644712623</v>
      </c>
      <c r="I14">
        <f t="shared" si="4"/>
        <v>1.3783180821063759E-3</v>
      </c>
      <c r="J14">
        <f t="shared" si="5"/>
        <v>1.6102999205851551E-2</v>
      </c>
      <c r="K14">
        <f t="shared" si="6"/>
        <v>2.4780721211831377E-3</v>
      </c>
    </row>
    <row r="15" spans="1:15" x14ac:dyDescent="0.3">
      <c r="A15" t="s">
        <v>18</v>
      </c>
      <c r="B15">
        <v>11.64</v>
      </c>
      <c r="C15">
        <v>117</v>
      </c>
      <c r="D15">
        <v>9.1199999999999992</v>
      </c>
      <c r="E15">
        <v>8.64</v>
      </c>
      <c r="F15">
        <f t="shared" si="1"/>
        <v>2.0718820073061255</v>
      </c>
      <c r="G15">
        <f t="shared" si="2"/>
        <v>1.0051805125037803</v>
      </c>
      <c r="H15">
        <f t="shared" si="3"/>
        <v>0.98407703390283086</v>
      </c>
      <c r="I15">
        <f t="shared" si="4"/>
        <v>3.2838562345011359E-3</v>
      </c>
      <c r="J15">
        <f t="shared" si="5"/>
        <v>1.3053600457144272E-2</v>
      </c>
      <c r="K15">
        <f t="shared" si="6"/>
        <v>1.0234001028848097E-3</v>
      </c>
    </row>
    <row r="16" spans="1:15" x14ac:dyDescent="0.3">
      <c r="A16" t="s">
        <v>19</v>
      </c>
      <c r="B16">
        <v>22.8</v>
      </c>
      <c r="C16">
        <v>244.92</v>
      </c>
      <c r="D16">
        <v>39.479999999999997</v>
      </c>
      <c r="E16">
        <v>55.2</v>
      </c>
      <c r="F16">
        <f t="shared" si="1"/>
        <v>2.3907938501556698</v>
      </c>
      <c r="G16">
        <f t="shared" si="2"/>
        <v>1.6072405038317428</v>
      </c>
      <c r="H16">
        <f t="shared" si="3"/>
        <v>1.7497363155690611</v>
      </c>
      <c r="I16">
        <f t="shared" si="4"/>
        <v>3.1093189039581998E-3</v>
      </c>
      <c r="J16">
        <f t="shared" si="5"/>
        <v>1.7983782552834275E-2</v>
      </c>
      <c r="K16">
        <f t="shared" si="6"/>
        <v>1.9354011997311411E-3</v>
      </c>
    </row>
    <row r="17" spans="1:11" x14ac:dyDescent="0.3">
      <c r="A17" t="s">
        <v>20</v>
      </c>
      <c r="B17">
        <v>26.88</v>
      </c>
      <c r="C17">
        <v>234.48</v>
      </c>
      <c r="D17">
        <v>57.24</v>
      </c>
      <c r="E17">
        <v>63.48</v>
      </c>
      <c r="F17">
        <f t="shared" si="1"/>
        <v>2.3719540271401316</v>
      </c>
      <c r="G17">
        <f t="shared" si="2"/>
        <v>1.7652213663049807</v>
      </c>
      <c r="H17">
        <f t="shared" si="3"/>
        <v>1.8094250287970342</v>
      </c>
      <c r="I17">
        <f t="shared" si="4"/>
        <v>3.3099314078036649E-3</v>
      </c>
      <c r="J17">
        <f t="shared" si="5"/>
        <v>5.5844071083304874E-3</v>
      </c>
      <c r="K17">
        <f t="shared" si="6"/>
        <v>2.1215156779208354E-3</v>
      </c>
    </row>
    <row r="18" spans="1:11" x14ac:dyDescent="0.3">
      <c r="A18" t="s">
        <v>21</v>
      </c>
      <c r="B18">
        <v>15</v>
      </c>
      <c r="C18">
        <v>81.36</v>
      </c>
      <c r="D18">
        <v>43.92</v>
      </c>
      <c r="E18">
        <v>136.80000000000001</v>
      </c>
      <c r="F18">
        <f t="shared" si="1"/>
        <v>1.9157163379459938</v>
      </c>
      <c r="G18">
        <f t="shared" si="2"/>
        <v>1.6524397475894201</v>
      </c>
      <c r="H18">
        <f t="shared" si="3"/>
        <v>2.1392492175716069</v>
      </c>
      <c r="I18">
        <f t="shared" si="4"/>
        <v>2.5300925343972928E-3</v>
      </c>
      <c r="J18">
        <f t="shared" si="5"/>
        <v>1.4746402706542358E-2</v>
      </c>
      <c r="K18">
        <f t="shared" ref="K18:K81" si="7">_xlfn.NORM.DIST(E18,AVERAGE($C$2:$C$201),_xlfn.STDEV.P($C$2:$C$201),FALSE)</f>
        <v>3.6035406913036711E-3</v>
      </c>
    </row>
    <row r="19" spans="1:11" x14ac:dyDescent="0.3">
      <c r="A19" t="s">
        <v>22</v>
      </c>
      <c r="B19">
        <v>29.28</v>
      </c>
      <c r="C19">
        <v>337.68</v>
      </c>
      <c r="D19">
        <v>47.52</v>
      </c>
      <c r="E19">
        <v>66.959999999999994</v>
      </c>
      <c r="F19">
        <f t="shared" si="1"/>
        <v>2.5297895510996171</v>
      </c>
      <c r="G19">
        <f t="shared" si="2"/>
        <v>1.6859207921945354</v>
      </c>
      <c r="H19">
        <f t="shared" si="3"/>
        <v>1.8322533701970081</v>
      </c>
      <c r="I19">
        <f t="shared" si="4"/>
        <v>1.1339016062294903E-3</v>
      </c>
      <c r="J19">
        <f t="shared" si="5"/>
        <v>1.1990566708007598E-2</v>
      </c>
      <c r="K19">
        <f t="shared" si="7"/>
        <v>2.200715728496071E-3</v>
      </c>
    </row>
    <row r="20" spans="1:11" x14ac:dyDescent="0.3">
      <c r="A20" t="s">
        <v>23</v>
      </c>
      <c r="B20">
        <v>13.56</v>
      </c>
      <c r="C20">
        <v>83.04</v>
      </c>
      <c r="D20">
        <v>24.6</v>
      </c>
      <c r="E20">
        <v>21.96</v>
      </c>
      <c r="F20">
        <f t="shared" si="1"/>
        <v>1.9244860437339151</v>
      </c>
      <c r="G20">
        <f t="shared" si="2"/>
        <v>1.4082399653118496</v>
      </c>
      <c r="H20">
        <f t="shared" si="3"/>
        <v>1.3609718837259359</v>
      </c>
      <c r="I20">
        <f t="shared" si="4"/>
        <v>2.568311802024202E-3</v>
      </c>
      <c r="J20">
        <f t="shared" si="5"/>
        <v>2.2157218516182384E-2</v>
      </c>
      <c r="K20">
        <f t="shared" si="7"/>
        <v>1.2540513810948143E-3</v>
      </c>
    </row>
    <row r="21" spans="1:11" x14ac:dyDescent="0.3">
      <c r="A21" t="s">
        <v>24</v>
      </c>
      <c r="B21">
        <v>17.52</v>
      </c>
      <c r="C21">
        <v>176.76</v>
      </c>
      <c r="D21">
        <v>28.68</v>
      </c>
      <c r="E21">
        <v>22.92</v>
      </c>
      <c r="F21">
        <f t="shared" si="1"/>
        <v>2.2498340415967926</v>
      </c>
      <c r="G21">
        <f t="shared" si="2"/>
        <v>1.4724638966069894</v>
      </c>
      <c r="H21">
        <f t="shared" si="3"/>
        <v>1.3787611753163733</v>
      </c>
      <c r="I21">
        <f t="shared" si="4"/>
        <v>3.8819826205883389E-3</v>
      </c>
      <c r="J21">
        <f t="shared" si="5"/>
        <v>2.244133211883452E-2</v>
      </c>
      <c r="K21">
        <f t="shared" si="7"/>
        <v>1.2717309952273411E-3</v>
      </c>
    </row>
    <row r="22" spans="1:11" x14ac:dyDescent="0.3">
      <c r="A22" t="s">
        <v>25</v>
      </c>
      <c r="B22">
        <v>21.6</v>
      </c>
      <c r="C22">
        <v>262.08</v>
      </c>
      <c r="D22">
        <v>33.24</v>
      </c>
      <c r="E22">
        <v>64.08</v>
      </c>
      <c r="F22">
        <f t="shared" si="1"/>
        <v>2.4200878331872184</v>
      </c>
      <c r="G22">
        <f t="shared" si="2"/>
        <v>1.5345337560051155</v>
      </c>
      <c r="H22">
        <f t="shared" si="3"/>
        <v>1.8134475442648212</v>
      </c>
      <c r="I22">
        <f t="shared" si="4"/>
        <v>2.7434385546777867E-3</v>
      </c>
      <c r="J22">
        <f t="shared" si="5"/>
        <v>2.1382846193624402E-2</v>
      </c>
      <c r="K22">
        <f t="shared" si="7"/>
        <v>2.1351392606985633E-3</v>
      </c>
    </row>
    <row r="23" spans="1:11" x14ac:dyDescent="0.3">
      <c r="A23" t="s">
        <v>26</v>
      </c>
      <c r="B23">
        <v>15</v>
      </c>
      <c r="C23">
        <v>284.88</v>
      </c>
      <c r="D23">
        <v>6.12</v>
      </c>
      <c r="E23">
        <v>28.2</v>
      </c>
      <c r="F23">
        <f t="shared" si="1"/>
        <v>2.4561837734291294</v>
      </c>
      <c r="G23">
        <f t="shared" si="2"/>
        <v>0.85247999363685634</v>
      </c>
      <c r="H23">
        <f t="shared" si="3"/>
        <v>1.4653828514484182</v>
      </c>
      <c r="I23">
        <f t="shared" si="4"/>
        <v>2.2249610491305205E-3</v>
      </c>
      <c r="J23">
        <f t="shared" si="5"/>
        <v>1.0788702849569566E-2</v>
      </c>
      <c r="K23">
        <f t="shared" si="7"/>
        <v>1.371378754759548E-3</v>
      </c>
    </row>
    <row r="24" spans="1:11" x14ac:dyDescent="0.3">
      <c r="A24" t="s">
        <v>27</v>
      </c>
      <c r="B24">
        <v>6.72</v>
      </c>
      <c r="C24">
        <v>15.84</v>
      </c>
      <c r="D24">
        <v>19.079999999999998</v>
      </c>
      <c r="E24">
        <v>59.52</v>
      </c>
      <c r="F24">
        <f t="shared" si="1"/>
        <v>1.2263420871636308</v>
      </c>
      <c r="G24">
        <f t="shared" si="2"/>
        <v>1.3027637084729817</v>
      </c>
      <c r="H24">
        <f t="shared" si="3"/>
        <v>1.7818989193511492</v>
      </c>
      <c r="I24">
        <f t="shared" si="4"/>
        <v>1.1446294195867829E-3</v>
      </c>
      <c r="J24">
        <f t="shared" si="5"/>
        <v>2.0021093953478016E-2</v>
      </c>
      <c r="K24">
        <f t="shared" si="7"/>
        <v>2.0320164562679264E-3</v>
      </c>
    </row>
    <row r="25" spans="1:11" x14ac:dyDescent="0.3">
      <c r="A25" t="s">
        <v>28</v>
      </c>
      <c r="B25">
        <v>18.600000000000001</v>
      </c>
      <c r="C25">
        <v>273.95999999999998</v>
      </c>
      <c r="D25">
        <v>20.28</v>
      </c>
      <c r="E25">
        <v>31.44</v>
      </c>
      <c r="F25">
        <f t="shared" si="1"/>
        <v>2.4392695191291689</v>
      </c>
      <c r="G25">
        <f t="shared" si="2"/>
        <v>1.3279716236230106</v>
      </c>
      <c r="H25">
        <f t="shared" si="3"/>
        <v>1.5110808455391185</v>
      </c>
      <c r="I25">
        <f t="shared" si="4"/>
        <v>2.4749189697954896E-3</v>
      </c>
      <c r="J25">
        <f t="shared" si="5"/>
        <v>2.0636386670041543E-2</v>
      </c>
      <c r="K25">
        <f t="shared" si="7"/>
        <v>1.4344779825443989E-3</v>
      </c>
    </row>
    <row r="26" spans="1:11" x14ac:dyDescent="0.3">
      <c r="A26" t="s">
        <v>29</v>
      </c>
      <c r="B26">
        <v>11.64</v>
      </c>
      <c r="C26">
        <v>74.760000000000005</v>
      </c>
      <c r="D26">
        <v>15.12</v>
      </c>
      <c r="E26">
        <v>21.96</v>
      </c>
      <c r="F26">
        <f t="shared" si="1"/>
        <v>1.879439965995217</v>
      </c>
      <c r="G26">
        <f t="shared" si="2"/>
        <v>1.2073650374690719</v>
      </c>
      <c r="H26">
        <f t="shared" si="3"/>
        <v>1.3609718837259359</v>
      </c>
      <c r="I26">
        <f t="shared" si="4"/>
        <v>2.3792085479544208E-3</v>
      </c>
      <c r="J26">
        <f t="shared" si="5"/>
        <v>1.7539464361352512E-2</v>
      </c>
      <c r="K26">
        <f t="shared" si="7"/>
        <v>1.2540513810948143E-3</v>
      </c>
    </row>
    <row r="27" spans="1:11" x14ac:dyDescent="0.3">
      <c r="A27" t="s">
        <v>30</v>
      </c>
      <c r="B27">
        <v>14.4</v>
      </c>
      <c r="C27">
        <v>315.48</v>
      </c>
      <c r="D27">
        <v>4.2</v>
      </c>
      <c r="E27">
        <v>23.4</v>
      </c>
      <c r="F27">
        <f t="shared" si="1"/>
        <v>2.5003462699170855</v>
      </c>
      <c r="G27">
        <f t="shared" si="2"/>
        <v>0.71600334363479923</v>
      </c>
      <c r="H27">
        <f t="shared" si="3"/>
        <v>1.3873898263387294</v>
      </c>
      <c r="I27">
        <f t="shared" si="4"/>
        <v>1.5546396048796169E-3</v>
      </c>
      <c r="J27">
        <f t="shared" si="5"/>
        <v>9.4078046873748607E-3</v>
      </c>
      <c r="K27">
        <f t="shared" si="7"/>
        <v>1.2806221439144267E-3</v>
      </c>
    </row>
    <row r="28" spans="1:11" x14ac:dyDescent="0.3">
      <c r="A28" t="s">
        <v>31</v>
      </c>
      <c r="B28">
        <v>18</v>
      </c>
      <c r="C28">
        <v>171.48</v>
      </c>
      <c r="D28">
        <v>35.159999999999997</v>
      </c>
      <c r="E28">
        <v>15.12</v>
      </c>
      <c r="F28">
        <f t="shared" si="1"/>
        <v>2.2367387435066446</v>
      </c>
      <c r="G28">
        <f t="shared" si="2"/>
        <v>1.5582284218033255</v>
      </c>
      <c r="H28">
        <f t="shared" si="3"/>
        <v>1.2073650374690719</v>
      </c>
      <c r="I28">
        <f t="shared" si="4"/>
        <v>3.8774612748620624E-3</v>
      </c>
      <c r="J28">
        <f t="shared" si="5"/>
        <v>2.054240574829495E-2</v>
      </c>
      <c r="K28">
        <f t="shared" si="7"/>
        <v>1.1321367520475212E-3</v>
      </c>
    </row>
    <row r="29" spans="1:11" x14ac:dyDescent="0.3">
      <c r="A29" t="s">
        <v>32</v>
      </c>
      <c r="B29">
        <v>19.079999999999998</v>
      </c>
      <c r="C29">
        <v>288.12</v>
      </c>
      <c r="D29">
        <v>20.04</v>
      </c>
      <c r="E29">
        <v>27.48</v>
      </c>
      <c r="F29">
        <f t="shared" si="1"/>
        <v>2.4610781352168565</v>
      </c>
      <c r="G29">
        <f t="shared" si="2"/>
        <v>1.3230457354817013</v>
      </c>
      <c r="H29">
        <f t="shared" si="3"/>
        <v>1.4545399849648188</v>
      </c>
      <c r="I29">
        <f t="shared" si="4"/>
        <v>2.1510968667367843E-3</v>
      </c>
      <c r="J29">
        <f t="shared" si="5"/>
        <v>2.051933871254116E-2</v>
      </c>
      <c r="K29">
        <f t="shared" si="7"/>
        <v>1.357554756669252E-3</v>
      </c>
    </row>
    <row r="30" spans="1:11" x14ac:dyDescent="0.3">
      <c r="A30" t="s">
        <v>33</v>
      </c>
      <c r="B30">
        <v>22.68</v>
      </c>
      <c r="C30">
        <v>298.56</v>
      </c>
      <c r="D30">
        <v>32.520000000000003</v>
      </c>
      <c r="E30">
        <v>27.48</v>
      </c>
      <c r="F30">
        <f t="shared" si="1"/>
        <v>2.476483821914464</v>
      </c>
      <c r="G30">
        <f t="shared" si="2"/>
        <v>1.5253040099582389</v>
      </c>
      <c r="H30">
        <f t="shared" si="3"/>
        <v>1.4545399849648188</v>
      </c>
      <c r="I30">
        <f t="shared" si="4"/>
        <v>1.9163630986562827E-3</v>
      </c>
      <c r="J30">
        <f t="shared" si="5"/>
        <v>2.164138881423586E-2</v>
      </c>
      <c r="K30">
        <f t="shared" si="7"/>
        <v>1.357554756669252E-3</v>
      </c>
    </row>
    <row r="31" spans="1:11" x14ac:dyDescent="0.3">
      <c r="A31" t="s">
        <v>34</v>
      </c>
      <c r="B31">
        <v>12.6</v>
      </c>
      <c r="C31">
        <v>84.72</v>
      </c>
      <c r="D31">
        <v>19.2</v>
      </c>
      <c r="E31">
        <v>48.96</v>
      </c>
      <c r="F31">
        <f t="shared" si="1"/>
        <v>1.9330821623697911</v>
      </c>
      <c r="G31">
        <f t="shared" si="2"/>
        <v>1.3053513694466237</v>
      </c>
      <c r="H31">
        <f t="shared" si="3"/>
        <v>1.698622429702098</v>
      </c>
      <c r="I31">
        <f t="shared" si="4"/>
        <v>2.6064117617189495E-3</v>
      </c>
      <c r="J31">
        <f t="shared" si="5"/>
        <v>2.0085921255172844E-2</v>
      </c>
      <c r="K31">
        <f t="shared" si="7"/>
        <v>1.7982794067186256E-3</v>
      </c>
    </row>
    <row r="32" spans="1:11" x14ac:dyDescent="0.3">
      <c r="A32" t="s">
        <v>35</v>
      </c>
      <c r="B32">
        <v>25.68</v>
      </c>
      <c r="C32">
        <v>351.48</v>
      </c>
      <c r="D32">
        <v>33.96</v>
      </c>
      <c r="E32">
        <v>51.84</v>
      </c>
      <c r="F32">
        <f t="shared" si="1"/>
        <v>2.5471344798066924</v>
      </c>
      <c r="G32">
        <f t="shared" si="2"/>
        <v>1.5435714239623655</v>
      </c>
      <c r="H32">
        <f t="shared" si="3"/>
        <v>1.7229628089424895</v>
      </c>
      <c r="I32">
        <f t="shared" si="4"/>
        <v>9.1025838764464636E-4</v>
      </c>
      <c r="J32">
        <f t="shared" si="5"/>
        <v>2.1092641061372729E-2</v>
      </c>
      <c r="K32">
        <f t="shared" si="7"/>
        <v>1.861168092200612E-3</v>
      </c>
    </row>
    <row r="33" spans="1:11" x14ac:dyDescent="0.3">
      <c r="A33" t="s">
        <v>36</v>
      </c>
      <c r="B33">
        <v>14.28</v>
      </c>
      <c r="C33">
        <v>135.47999999999999</v>
      </c>
      <c r="D33">
        <v>20.88</v>
      </c>
      <c r="E33">
        <v>46.32</v>
      </c>
      <c r="F33">
        <f t="shared" si="1"/>
        <v>2.1350690138234478</v>
      </c>
      <c r="G33">
        <f t="shared" si="2"/>
        <v>1.3400473176613932</v>
      </c>
      <c r="H33">
        <f t="shared" si="3"/>
        <v>1.6750447359558929</v>
      </c>
      <c r="I33">
        <f t="shared" si="4"/>
        <v>3.5854304474955967E-3</v>
      </c>
      <c r="J33">
        <f t="shared" si="5"/>
        <v>2.0915192214703015E-2</v>
      </c>
      <c r="K33">
        <f t="shared" si="7"/>
        <v>1.7412981836013154E-3</v>
      </c>
    </row>
    <row r="34" spans="1:11" x14ac:dyDescent="0.3">
      <c r="A34" t="s">
        <v>37</v>
      </c>
      <c r="B34">
        <v>11.52</v>
      </c>
      <c r="C34">
        <v>116.64</v>
      </c>
      <c r="D34">
        <v>1.8</v>
      </c>
      <c r="E34">
        <v>36</v>
      </c>
      <c r="F34">
        <f t="shared" si="1"/>
        <v>2.0705550158350317</v>
      </c>
      <c r="G34">
        <f t="shared" si="2"/>
        <v>0.44715803134221921</v>
      </c>
      <c r="H34">
        <f t="shared" si="3"/>
        <v>1.568201724066995</v>
      </c>
      <c r="I34">
        <f t="shared" si="4"/>
        <v>3.2771880380733382E-3</v>
      </c>
      <c r="J34">
        <f t="shared" si="5"/>
        <v>7.7980816199514757E-3</v>
      </c>
      <c r="K34">
        <f t="shared" si="7"/>
        <v>1.5256620494673008E-3</v>
      </c>
    </row>
    <row r="35" spans="1:11" x14ac:dyDescent="0.3">
      <c r="A35" t="s">
        <v>38</v>
      </c>
      <c r="B35">
        <v>20.88</v>
      </c>
      <c r="C35">
        <v>318.72000000000003</v>
      </c>
      <c r="D35">
        <v>24</v>
      </c>
      <c r="E35">
        <v>0.36</v>
      </c>
      <c r="F35">
        <f t="shared" si="1"/>
        <v>2.5047698042978395</v>
      </c>
      <c r="G35">
        <f t="shared" si="2"/>
        <v>1.3979400086720377</v>
      </c>
      <c r="H35">
        <f t="shared" si="3"/>
        <v>0.13353890837021748</v>
      </c>
      <c r="I35">
        <f t="shared" si="4"/>
        <v>1.4889848297576975E-3</v>
      </c>
      <c r="J35">
        <f t="shared" si="5"/>
        <v>2.2017359132314712E-2</v>
      </c>
      <c r="K35">
        <f t="shared" si="7"/>
        <v>8.9432977734762087E-4</v>
      </c>
    </row>
    <row r="36" spans="1:11" x14ac:dyDescent="0.3">
      <c r="A36" t="s">
        <v>39</v>
      </c>
      <c r="B36">
        <v>11.4</v>
      </c>
      <c r="C36">
        <v>114.84</v>
      </c>
      <c r="D36">
        <v>1.68</v>
      </c>
      <c r="E36">
        <v>8.8800000000000008</v>
      </c>
      <c r="F36">
        <f t="shared" si="1"/>
        <v>2.0638585488530716</v>
      </c>
      <c r="G36">
        <f t="shared" si="2"/>
        <v>0.42813479402878879</v>
      </c>
      <c r="H36">
        <f t="shared" si="3"/>
        <v>0.9947569445876282</v>
      </c>
      <c r="I36">
        <f t="shared" si="4"/>
        <v>3.2434525303448661E-3</v>
      </c>
      <c r="J36">
        <f t="shared" si="5"/>
        <v>7.7215453807344134E-3</v>
      </c>
      <c r="K36">
        <f t="shared" si="7"/>
        <v>1.0273074786660318E-3</v>
      </c>
    </row>
    <row r="37" spans="1:11" x14ac:dyDescent="0.3">
      <c r="A37" t="s">
        <v>40</v>
      </c>
      <c r="B37">
        <v>15.36</v>
      </c>
      <c r="C37">
        <v>348.84</v>
      </c>
      <c r="D37">
        <v>4.92</v>
      </c>
      <c r="E37">
        <v>10.199999999999999</v>
      </c>
      <c r="F37">
        <f t="shared" si="1"/>
        <v>2.5438694643368005</v>
      </c>
      <c r="G37">
        <f t="shared" si="2"/>
        <v>0.77232170672291978</v>
      </c>
      <c r="H37">
        <f t="shared" si="3"/>
        <v>1.0492180226701815</v>
      </c>
      <c r="I37">
        <f t="shared" si="4"/>
        <v>9.5065501908699133E-4</v>
      </c>
      <c r="J37">
        <f t="shared" si="5"/>
        <v>9.9172080265298515E-3</v>
      </c>
      <c r="K37">
        <f t="shared" si="7"/>
        <v>1.0489639774778185E-3</v>
      </c>
    </row>
    <row r="38" spans="1:11" x14ac:dyDescent="0.3">
      <c r="A38" t="s">
        <v>41</v>
      </c>
      <c r="B38">
        <v>30.48</v>
      </c>
      <c r="C38">
        <v>320.27999999999997</v>
      </c>
      <c r="D38">
        <v>52.56</v>
      </c>
      <c r="E38">
        <v>6</v>
      </c>
      <c r="F38">
        <f t="shared" si="1"/>
        <v>2.5068836911289063</v>
      </c>
      <c r="G38">
        <f t="shared" si="2"/>
        <v>1.7288405683399715</v>
      </c>
      <c r="H38">
        <f t="shared" si="3"/>
        <v>0.84509804001425681</v>
      </c>
      <c r="I38">
        <f t="shared" si="4"/>
        <v>1.4578525865593008E-3</v>
      </c>
      <c r="J38">
        <f t="shared" si="5"/>
        <v>8.3758239358776038E-3</v>
      </c>
      <c r="K38">
        <f t="shared" si="7"/>
        <v>9.8103431534322418E-4</v>
      </c>
    </row>
    <row r="39" spans="1:11" x14ac:dyDescent="0.3">
      <c r="A39" t="s">
        <v>42</v>
      </c>
      <c r="B39">
        <v>17.64</v>
      </c>
      <c r="C39">
        <v>89.64</v>
      </c>
      <c r="D39">
        <v>59.28</v>
      </c>
      <c r="E39">
        <v>54.84</v>
      </c>
      <c r="F39">
        <f t="shared" si="1"/>
        <v>1.9573198968553409</v>
      </c>
      <c r="G39">
        <f t="shared" si="2"/>
        <v>1.7801732436425941</v>
      </c>
      <c r="H39">
        <f t="shared" si="3"/>
        <v>1.7469454096151047</v>
      </c>
      <c r="I39">
        <f t="shared" si="4"/>
        <v>2.717092355701542E-3</v>
      </c>
      <c r="J39">
        <f t="shared" si="5"/>
        <v>4.5791419253875401E-3</v>
      </c>
      <c r="K39">
        <f t="shared" si="7"/>
        <v>1.927406622048289E-3</v>
      </c>
    </row>
    <row r="40" spans="1:11" x14ac:dyDescent="0.3">
      <c r="A40" t="s">
        <v>43</v>
      </c>
      <c r="B40">
        <v>12.12</v>
      </c>
      <c r="C40">
        <v>51.72</v>
      </c>
      <c r="D40">
        <v>32.04</v>
      </c>
      <c r="E40">
        <v>42.12</v>
      </c>
      <c r="F40">
        <f t="shared" si="1"/>
        <v>1.7219754015859534</v>
      </c>
      <c r="G40">
        <f t="shared" si="2"/>
        <v>1.5190400386483447</v>
      </c>
      <c r="H40">
        <f t="shared" si="3"/>
        <v>1.6346787521786823</v>
      </c>
      <c r="I40">
        <f t="shared" si="4"/>
        <v>1.8585334861310867E-3</v>
      </c>
      <c r="J40">
        <f t="shared" si="5"/>
        <v>2.1795542628570981E-2</v>
      </c>
      <c r="K40">
        <f t="shared" si="7"/>
        <v>1.6520955384556344E-3</v>
      </c>
    </row>
    <row r="41" spans="1:11" x14ac:dyDescent="0.3">
      <c r="A41" t="s">
        <v>44</v>
      </c>
      <c r="B41">
        <v>25.8</v>
      </c>
      <c r="C41">
        <v>273.60000000000002</v>
      </c>
      <c r="D41">
        <v>45.24</v>
      </c>
      <c r="E41">
        <v>38.4</v>
      </c>
      <c r="F41">
        <f t="shared" si="1"/>
        <v>2.4387005329007363</v>
      </c>
      <c r="G41">
        <f t="shared" si="2"/>
        <v>1.6650178254124726</v>
      </c>
      <c r="H41">
        <f t="shared" si="3"/>
        <v>1.5954962218255742</v>
      </c>
      <c r="I41">
        <f t="shared" si="4"/>
        <v>2.4831436181933959E-3</v>
      </c>
      <c r="J41">
        <f t="shared" si="5"/>
        <v>1.3734653651348067E-2</v>
      </c>
      <c r="K41">
        <f t="shared" si="7"/>
        <v>1.5747131265977149E-3</v>
      </c>
    </row>
    <row r="42" spans="1:11" x14ac:dyDescent="0.3">
      <c r="A42" t="s">
        <v>45</v>
      </c>
      <c r="B42">
        <v>19.920000000000002</v>
      </c>
      <c r="C42">
        <v>243</v>
      </c>
      <c r="D42">
        <v>26.76</v>
      </c>
      <c r="E42">
        <v>37.92</v>
      </c>
      <c r="F42">
        <f t="shared" si="1"/>
        <v>2.3873898263387292</v>
      </c>
      <c r="G42">
        <f t="shared" si="2"/>
        <v>1.4434194617828173</v>
      </c>
      <c r="H42">
        <f t="shared" si="3"/>
        <v>1.5901728315963144</v>
      </c>
      <c r="I42">
        <f t="shared" si="4"/>
        <v>3.1477149878737913E-3</v>
      </c>
      <c r="J42">
        <f t="shared" si="5"/>
        <v>2.2454553343157237E-2</v>
      </c>
      <c r="K42">
        <f t="shared" si="7"/>
        <v>1.564846619120036E-3</v>
      </c>
    </row>
    <row r="43" spans="1:11" x14ac:dyDescent="0.3">
      <c r="A43" t="s">
        <v>46</v>
      </c>
      <c r="B43">
        <v>20.52</v>
      </c>
      <c r="C43">
        <v>212.4</v>
      </c>
      <c r="D43">
        <v>40.08</v>
      </c>
      <c r="E43">
        <v>46.44</v>
      </c>
      <c r="F43">
        <f t="shared" si="1"/>
        <v>2.3291944150884509</v>
      </c>
      <c r="G43">
        <f t="shared" si="2"/>
        <v>1.6136304349252406</v>
      </c>
      <c r="H43">
        <f t="shared" si="3"/>
        <v>1.6761446803562061</v>
      </c>
      <c r="I43">
        <f t="shared" si="4"/>
        <v>3.651605698620477E-3</v>
      </c>
      <c r="J43">
        <f t="shared" si="5"/>
        <v>1.7572025258230612E-2</v>
      </c>
      <c r="K43">
        <f t="shared" si="7"/>
        <v>1.7438735961503118E-3</v>
      </c>
    </row>
    <row r="44" spans="1:11" x14ac:dyDescent="0.3">
      <c r="A44" t="s">
        <v>47</v>
      </c>
      <c r="B44">
        <v>24.84</v>
      </c>
      <c r="C44">
        <v>352.32</v>
      </c>
      <c r="D44">
        <v>33.24</v>
      </c>
      <c r="E44">
        <v>2.16</v>
      </c>
      <c r="F44">
        <f t="shared" si="1"/>
        <v>2.5481682217648682</v>
      </c>
      <c r="G44">
        <f t="shared" si="2"/>
        <v>1.5345337560051155</v>
      </c>
      <c r="H44">
        <f t="shared" si="3"/>
        <v>0.49968708261840383</v>
      </c>
      <c r="I44">
        <f t="shared" si="4"/>
        <v>8.9764420439867763E-4</v>
      </c>
      <c r="J44">
        <f t="shared" si="5"/>
        <v>2.1382846193624402E-2</v>
      </c>
      <c r="K44">
        <f t="shared" si="7"/>
        <v>9.2143624263719439E-4</v>
      </c>
    </row>
    <row r="45" spans="1:11" x14ac:dyDescent="0.3">
      <c r="A45" t="s">
        <v>48</v>
      </c>
      <c r="B45">
        <v>15.48</v>
      </c>
      <c r="C45">
        <v>248.28</v>
      </c>
      <c r="D45">
        <v>10.08</v>
      </c>
      <c r="E45">
        <v>31.68</v>
      </c>
      <c r="F45">
        <f t="shared" si="1"/>
        <v>2.3966874359924706</v>
      </c>
      <c r="G45">
        <f t="shared" si="2"/>
        <v>1.0445397603924109</v>
      </c>
      <c r="H45">
        <f t="shared" si="3"/>
        <v>1.5142820478603778</v>
      </c>
      <c r="I45">
        <f t="shared" si="4"/>
        <v>3.0406943147417795E-3</v>
      </c>
      <c r="J45">
        <f t="shared" si="5"/>
        <v>1.379089453223294E-2</v>
      </c>
      <c r="K45">
        <f t="shared" si="7"/>
        <v>1.4392089797262537E-3</v>
      </c>
    </row>
    <row r="46" spans="1:11" x14ac:dyDescent="0.3">
      <c r="A46" t="s">
        <v>49</v>
      </c>
      <c r="B46">
        <v>10.199999999999999</v>
      </c>
      <c r="C46">
        <v>30.12</v>
      </c>
      <c r="D46">
        <v>30.84</v>
      </c>
      <c r="E46">
        <v>51.96</v>
      </c>
      <c r="F46">
        <f t="shared" si="1"/>
        <v>1.4930395883176513</v>
      </c>
      <c r="G46">
        <f t="shared" si="2"/>
        <v>1.5029730590656314</v>
      </c>
      <c r="H46">
        <f t="shared" si="3"/>
        <v>1.7239479764316434</v>
      </c>
      <c r="I46">
        <f t="shared" si="4"/>
        <v>1.4085967896214076E-3</v>
      </c>
      <c r="J46">
        <f t="shared" si="5"/>
        <v>2.2114846595174736E-2</v>
      </c>
      <c r="K46">
        <f t="shared" si="7"/>
        <v>1.8638038917269076E-3</v>
      </c>
    </row>
    <row r="47" spans="1:11" x14ac:dyDescent="0.3">
      <c r="A47" t="s">
        <v>50</v>
      </c>
      <c r="B47">
        <v>17.88</v>
      </c>
      <c r="C47">
        <v>210.12</v>
      </c>
      <c r="D47">
        <v>27</v>
      </c>
      <c r="E47">
        <v>37.799999999999997</v>
      </c>
      <c r="F47">
        <f t="shared" si="1"/>
        <v>2.3245293772119933</v>
      </c>
      <c r="G47">
        <f t="shared" si="2"/>
        <v>1.4471580313422192</v>
      </c>
      <c r="H47">
        <f t="shared" si="3"/>
        <v>1.5888317255942073</v>
      </c>
      <c r="I47">
        <f t="shared" si="4"/>
        <v>3.6791501469187271E-3</v>
      </c>
      <c r="J47">
        <f t="shared" si="5"/>
        <v>2.24672789364407E-2</v>
      </c>
      <c r="K47">
        <f t="shared" si="7"/>
        <v>1.5623843409525091E-3</v>
      </c>
    </row>
    <row r="48" spans="1:11" x14ac:dyDescent="0.3">
      <c r="A48" t="s">
        <v>51</v>
      </c>
      <c r="B48">
        <v>12.72</v>
      </c>
      <c r="C48">
        <v>107.64</v>
      </c>
      <c r="D48">
        <v>11.88</v>
      </c>
      <c r="E48">
        <v>42.84</v>
      </c>
      <c r="F48">
        <f t="shared" si="1"/>
        <v>2.0359897569364263</v>
      </c>
      <c r="G48">
        <f t="shared" si="2"/>
        <v>1.1099158630237933</v>
      </c>
      <c r="H48">
        <f t="shared" si="3"/>
        <v>1.6418705454763127</v>
      </c>
      <c r="I48">
        <f t="shared" si="4"/>
        <v>3.1024152814245021E-3</v>
      </c>
      <c r="J48">
        <f t="shared" si="5"/>
        <v>1.516729690487372E-2</v>
      </c>
      <c r="K48">
        <f t="shared" si="7"/>
        <v>1.6672539687996525E-3</v>
      </c>
    </row>
    <row r="49" spans="1:11" x14ac:dyDescent="0.3">
      <c r="A49" t="s">
        <v>52</v>
      </c>
      <c r="B49">
        <v>27.84</v>
      </c>
      <c r="C49">
        <v>287.88</v>
      </c>
      <c r="D49">
        <v>49.8</v>
      </c>
      <c r="E49">
        <v>22.2</v>
      </c>
      <c r="F49">
        <f t="shared" si="1"/>
        <v>2.4607174754187704</v>
      </c>
      <c r="G49">
        <f t="shared" si="2"/>
        <v>1.7058637122839193</v>
      </c>
      <c r="H49">
        <f t="shared" si="3"/>
        <v>1.3654879848908996</v>
      </c>
      <c r="I49">
        <f t="shared" si="4"/>
        <v>2.1565566880650468E-3</v>
      </c>
      <c r="J49">
        <f t="shared" si="5"/>
        <v>1.0296568316592243E-2</v>
      </c>
      <c r="K49">
        <f t="shared" si="7"/>
        <v>1.2584584033946953E-3</v>
      </c>
    </row>
    <row r="50" spans="1:11" x14ac:dyDescent="0.3">
      <c r="A50" t="s">
        <v>53</v>
      </c>
      <c r="B50">
        <v>17.760000000000002</v>
      </c>
      <c r="C50">
        <v>272.64</v>
      </c>
      <c r="D50">
        <v>18.96</v>
      </c>
      <c r="E50">
        <v>59.88</v>
      </c>
      <c r="F50">
        <f t="shared" si="1"/>
        <v>2.4371795817525119</v>
      </c>
      <c r="G50">
        <f t="shared" si="2"/>
        <v>1.3001605369513523</v>
      </c>
      <c r="H50">
        <f t="shared" si="3"/>
        <v>1.7844746437625165</v>
      </c>
      <c r="I50">
        <f t="shared" si="4"/>
        <v>2.5050595920998752E-3</v>
      </c>
      <c r="J50">
        <f t="shared" si="5"/>
        <v>1.9955563339160549E-2</v>
      </c>
      <c r="K50">
        <f t="shared" si="7"/>
        <v>2.0401194550525551E-3</v>
      </c>
    </row>
    <row r="51" spans="1:11" x14ac:dyDescent="0.3">
      <c r="A51" t="s">
        <v>54</v>
      </c>
      <c r="B51">
        <v>11.64</v>
      </c>
      <c r="C51">
        <v>80.28</v>
      </c>
      <c r="D51">
        <v>14.04</v>
      </c>
      <c r="E51">
        <v>44.16</v>
      </c>
      <c r="F51">
        <f t="shared" si="1"/>
        <v>1.9099836949398441</v>
      </c>
      <c r="G51">
        <f t="shared" si="2"/>
        <v>1.1772478362556233</v>
      </c>
      <c r="H51">
        <f t="shared" si="3"/>
        <v>1.6547539332529302</v>
      </c>
      <c r="I51">
        <f t="shared" si="4"/>
        <v>2.5054702705404846E-3</v>
      </c>
      <c r="J51">
        <f t="shared" si="5"/>
        <v>1.677215558019118E-2</v>
      </c>
      <c r="K51">
        <f t="shared" si="7"/>
        <v>1.6951904454710104E-3</v>
      </c>
    </row>
    <row r="52" spans="1:11" x14ac:dyDescent="0.3">
      <c r="A52" t="s">
        <v>55</v>
      </c>
      <c r="B52">
        <v>13.68</v>
      </c>
      <c r="C52">
        <v>239.76</v>
      </c>
      <c r="D52">
        <v>3.72</v>
      </c>
      <c r="E52">
        <v>41.52</v>
      </c>
      <c r="F52">
        <f t="shared" si="1"/>
        <v>2.3815843346527523</v>
      </c>
      <c r="G52">
        <f t="shared" si="2"/>
        <v>0.67394199863408788</v>
      </c>
      <c r="H52">
        <f t="shared" si="3"/>
        <v>1.6285932558512592</v>
      </c>
      <c r="I52">
        <f t="shared" si="4"/>
        <v>3.2110439982831022E-3</v>
      </c>
      <c r="J52">
        <f t="shared" si="5"/>
        <v>9.0745205075663266E-3</v>
      </c>
      <c r="K52">
        <f t="shared" si="7"/>
        <v>1.6395073680175946E-3</v>
      </c>
    </row>
    <row r="53" spans="1:11" x14ac:dyDescent="0.3">
      <c r="A53" t="s">
        <v>56</v>
      </c>
      <c r="B53">
        <v>12.84</v>
      </c>
      <c r="C53">
        <v>120.48</v>
      </c>
      <c r="D53">
        <v>11.52</v>
      </c>
      <c r="E53">
        <v>4.32</v>
      </c>
      <c r="F53">
        <f t="shared" si="1"/>
        <v>2.0845047832462278</v>
      </c>
      <c r="G53">
        <f t="shared" si="2"/>
        <v>1.0976043288744108</v>
      </c>
      <c r="H53">
        <f t="shared" si="3"/>
        <v>0.72591163229504818</v>
      </c>
      <c r="I53">
        <f t="shared" si="4"/>
        <v>3.3469009740603045E-3</v>
      </c>
      <c r="J53">
        <f t="shared" si="5"/>
        <v>1.4893696689916011E-2</v>
      </c>
      <c r="K53">
        <f t="shared" si="7"/>
        <v>9.5466398329922234E-4</v>
      </c>
    </row>
    <row r="54" spans="1:11" x14ac:dyDescent="0.3">
      <c r="A54" t="s">
        <v>57</v>
      </c>
      <c r="B54">
        <v>27.12</v>
      </c>
      <c r="C54">
        <v>259.68</v>
      </c>
      <c r="D54">
        <v>50.04</v>
      </c>
      <c r="E54">
        <v>47.52</v>
      </c>
      <c r="F54">
        <f t="shared" si="1"/>
        <v>2.4161077123235617</v>
      </c>
      <c r="G54">
        <f t="shared" si="2"/>
        <v>1.7079106657131058</v>
      </c>
      <c r="H54">
        <f t="shared" si="3"/>
        <v>1.6859207921945354</v>
      </c>
      <c r="I54">
        <f t="shared" si="4"/>
        <v>2.7965835082025109E-3</v>
      </c>
      <c r="J54">
        <f t="shared" si="5"/>
        <v>1.0123078316874782E-2</v>
      </c>
      <c r="K54">
        <f t="shared" si="7"/>
        <v>1.7671159669120085E-3</v>
      </c>
    </row>
    <row r="55" spans="1:11" x14ac:dyDescent="0.3">
      <c r="A55" t="s">
        <v>58</v>
      </c>
      <c r="B55">
        <v>25.44</v>
      </c>
      <c r="C55">
        <v>219.12</v>
      </c>
      <c r="D55">
        <v>55.44</v>
      </c>
      <c r="E55">
        <v>70.44</v>
      </c>
      <c r="F55">
        <f t="shared" si="1"/>
        <v>2.3426595041391187</v>
      </c>
      <c r="G55">
        <f t="shared" si="2"/>
        <v>1.7515870050823101</v>
      </c>
      <c r="H55">
        <f t="shared" si="3"/>
        <v>1.8539414458804899</v>
      </c>
      <c r="I55">
        <f t="shared" si="4"/>
        <v>3.5614037126648168E-3</v>
      </c>
      <c r="J55">
        <f t="shared" si="5"/>
        <v>6.5805692084952294E-3</v>
      </c>
      <c r="K55">
        <f t="shared" si="7"/>
        <v>2.2802561940643115E-3</v>
      </c>
    </row>
    <row r="56" spans="1:11" x14ac:dyDescent="0.3">
      <c r="A56" t="s">
        <v>59</v>
      </c>
      <c r="B56">
        <v>24.24</v>
      </c>
      <c r="C56">
        <v>315.24</v>
      </c>
      <c r="D56">
        <v>34.56</v>
      </c>
      <c r="E56">
        <v>19.079999999999998</v>
      </c>
      <c r="F56">
        <f t="shared" si="1"/>
        <v>2.5000168013349144</v>
      </c>
      <c r="G56">
        <f t="shared" si="2"/>
        <v>1.550961752298176</v>
      </c>
      <c r="H56">
        <f t="shared" si="3"/>
        <v>1.3027637084729817</v>
      </c>
      <c r="I56">
        <f t="shared" si="4"/>
        <v>1.5595548815681502E-3</v>
      </c>
      <c r="J56">
        <f t="shared" si="5"/>
        <v>2.0827606970535109E-2</v>
      </c>
      <c r="K56">
        <f t="shared" si="7"/>
        <v>1.2018441828206732E-3</v>
      </c>
    </row>
    <row r="57" spans="1:11" x14ac:dyDescent="0.3">
      <c r="A57" t="s">
        <v>60</v>
      </c>
      <c r="B57">
        <v>28.44</v>
      </c>
      <c r="C57">
        <v>238.68</v>
      </c>
      <c r="D57">
        <v>59.28</v>
      </c>
      <c r="E57">
        <v>72</v>
      </c>
      <c r="F57">
        <f t="shared" si="1"/>
        <v>2.3796317960193725</v>
      </c>
      <c r="G57">
        <f t="shared" si="2"/>
        <v>1.7801732436425941</v>
      </c>
      <c r="H57">
        <f t="shared" si="3"/>
        <v>1.8633228601204559</v>
      </c>
      <c r="I57">
        <f t="shared" si="4"/>
        <v>3.2317216292256138E-3</v>
      </c>
      <c r="J57">
        <f t="shared" si="5"/>
        <v>4.5791419253875401E-3</v>
      </c>
      <c r="K57">
        <f t="shared" si="7"/>
        <v>2.3159771102724729E-3</v>
      </c>
    </row>
    <row r="58" spans="1:11" x14ac:dyDescent="0.3">
      <c r="A58" t="s">
        <v>61</v>
      </c>
      <c r="B58">
        <v>6.6</v>
      </c>
      <c r="C58">
        <v>8.76</v>
      </c>
      <c r="D58">
        <v>33.72</v>
      </c>
      <c r="E58">
        <v>49.68</v>
      </c>
      <c r="F58">
        <f t="shared" si="1"/>
        <v>0.98944981766669182</v>
      </c>
      <c r="G58">
        <f t="shared" si="2"/>
        <v>1.5405797165044544</v>
      </c>
      <c r="H58">
        <f t="shared" si="3"/>
        <v>1.7048366062114038</v>
      </c>
      <c r="I58">
        <f t="shared" si="4"/>
        <v>1.0253526285467051E-3</v>
      </c>
      <c r="J58">
        <f t="shared" si="5"/>
        <v>2.1192811858566949E-2</v>
      </c>
      <c r="K58">
        <f t="shared" si="7"/>
        <v>1.8139330524123691E-3</v>
      </c>
    </row>
    <row r="59" spans="1:11" x14ac:dyDescent="0.3">
      <c r="A59" t="s">
        <v>62</v>
      </c>
      <c r="B59">
        <v>15.84</v>
      </c>
      <c r="C59">
        <v>163.44</v>
      </c>
      <c r="D59">
        <v>23.04</v>
      </c>
      <c r="E59">
        <v>19.920000000000002</v>
      </c>
      <c r="F59">
        <f t="shared" si="1"/>
        <v>2.216007468108312</v>
      </c>
      <c r="G59">
        <f t="shared" si="2"/>
        <v>1.3809344633307019</v>
      </c>
      <c r="H59">
        <f t="shared" si="3"/>
        <v>1.3205616801952367</v>
      </c>
      <c r="I59">
        <f t="shared" si="4"/>
        <v>3.8510118019516562E-3</v>
      </c>
      <c r="J59">
        <f t="shared" si="5"/>
        <v>2.1743653598624429E-2</v>
      </c>
      <c r="K59">
        <f t="shared" si="7"/>
        <v>1.2169413711277063E-3</v>
      </c>
    </row>
    <row r="60" spans="1:11" x14ac:dyDescent="0.3">
      <c r="A60" t="s">
        <v>63</v>
      </c>
      <c r="B60">
        <v>28.56</v>
      </c>
      <c r="C60">
        <v>252.96</v>
      </c>
      <c r="D60">
        <v>59.52</v>
      </c>
      <c r="E60">
        <v>45.24</v>
      </c>
      <c r="F60">
        <f t="shared" si="1"/>
        <v>2.4047653184023146</v>
      </c>
      <c r="G60">
        <f t="shared" si="2"/>
        <v>1.7818989193511492</v>
      </c>
      <c r="H60">
        <f t="shared" si="3"/>
        <v>1.6650178254124726</v>
      </c>
      <c r="I60">
        <f t="shared" si="4"/>
        <v>2.9423804905723797E-3</v>
      </c>
      <c r="J60">
        <f t="shared" si="5"/>
        <v>4.4695770537991845E-3</v>
      </c>
      <c r="K60">
        <f t="shared" si="7"/>
        <v>1.7181845276221343E-3</v>
      </c>
    </row>
    <row r="61" spans="1:11" x14ac:dyDescent="0.3">
      <c r="A61" t="s">
        <v>64</v>
      </c>
      <c r="B61">
        <v>22.08</v>
      </c>
      <c r="C61">
        <v>252.84</v>
      </c>
      <c r="D61">
        <v>35.4</v>
      </c>
      <c r="E61">
        <v>11.16</v>
      </c>
      <c r="F61">
        <f t="shared" si="1"/>
        <v>2.4045600590923559</v>
      </c>
      <c r="G61">
        <f t="shared" si="2"/>
        <v>1.5611013836490559</v>
      </c>
      <c r="H61">
        <f t="shared" si="3"/>
        <v>1.0849335749367162</v>
      </c>
      <c r="I61">
        <f t="shared" si="4"/>
        <v>2.9449374950810186E-3</v>
      </c>
      <c r="J61">
        <f t="shared" si="5"/>
        <v>2.0422883491728595E-2</v>
      </c>
      <c r="K61">
        <f t="shared" si="7"/>
        <v>1.064890007513613E-3</v>
      </c>
    </row>
    <row r="62" spans="1:11" x14ac:dyDescent="0.3">
      <c r="A62" t="s">
        <v>65</v>
      </c>
      <c r="B62">
        <v>9.7200000000000006</v>
      </c>
      <c r="C62">
        <v>64.2</v>
      </c>
      <c r="D62">
        <v>2.4</v>
      </c>
      <c r="E62">
        <v>25.68</v>
      </c>
      <c r="F62">
        <f t="shared" si="1"/>
        <v>1.8142475957319202</v>
      </c>
      <c r="G62">
        <f t="shared" si="2"/>
        <v>0.53147891704225514</v>
      </c>
      <c r="H62">
        <f t="shared" si="3"/>
        <v>1.4261858252445114</v>
      </c>
      <c r="I62">
        <f t="shared" si="4"/>
        <v>2.1378657126729307E-3</v>
      </c>
      <c r="J62">
        <f t="shared" si="5"/>
        <v>8.186676486206499E-3</v>
      </c>
      <c r="K62">
        <f t="shared" si="7"/>
        <v>1.3233171394714314E-3</v>
      </c>
    </row>
    <row r="63" spans="1:11" x14ac:dyDescent="0.3">
      <c r="A63" t="s">
        <v>66</v>
      </c>
      <c r="B63">
        <v>29.04</v>
      </c>
      <c r="C63">
        <v>313.56</v>
      </c>
      <c r="D63">
        <v>51.24</v>
      </c>
      <c r="E63">
        <v>65.64</v>
      </c>
      <c r="F63">
        <f t="shared" si="1"/>
        <v>2.4977034961520417</v>
      </c>
      <c r="G63">
        <f t="shared" si="2"/>
        <v>1.7180031682670176</v>
      </c>
      <c r="H63">
        <f t="shared" si="3"/>
        <v>1.8237349883987313</v>
      </c>
      <c r="I63">
        <f t="shared" si="4"/>
        <v>1.5941562515997484E-3</v>
      </c>
      <c r="J63">
        <f t="shared" si="5"/>
        <v>9.2730264142165311E-3</v>
      </c>
      <c r="K63">
        <f t="shared" si="7"/>
        <v>2.1706251069699236E-3</v>
      </c>
    </row>
    <row r="64" spans="1:11" x14ac:dyDescent="0.3">
      <c r="A64" t="s">
        <v>67</v>
      </c>
      <c r="B64">
        <v>18.84</v>
      </c>
      <c r="C64">
        <v>287.16000000000003</v>
      </c>
      <c r="D64">
        <v>18.600000000000001</v>
      </c>
      <c r="E64">
        <v>32.76</v>
      </c>
      <c r="F64">
        <f t="shared" si="1"/>
        <v>2.4596336954754583</v>
      </c>
      <c r="G64">
        <f t="shared" si="2"/>
        <v>1.2922560713564761</v>
      </c>
      <c r="H64">
        <f t="shared" si="3"/>
        <v>1.5284024379536174</v>
      </c>
      <c r="I64">
        <f t="shared" si="4"/>
        <v>2.1729483316824073E-3</v>
      </c>
      <c r="J64">
        <f t="shared" si="5"/>
        <v>1.9754834809921774E-2</v>
      </c>
      <c r="K64">
        <f t="shared" si="7"/>
        <v>1.4605937169995696E-3</v>
      </c>
    </row>
    <row r="65" spans="1:11" x14ac:dyDescent="0.3">
      <c r="A65" t="s">
        <v>68</v>
      </c>
      <c r="B65">
        <v>16.8</v>
      </c>
      <c r="C65">
        <v>123.24</v>
      </c>
      <c r="D65">
        <v>35.520000000000003</v>
      </c>
      <c r="E65">
        <v>10.08</v>
      </c>
      <c r="F65">
        <f t="shared" si="1"/>
        <v>2.094261442720502</v>
      </c>
      <c r="G65">
        <f t="shared" si="2"/>
        <v>1.5625307688622614</v>
      </c>
      <c r="H65">
        <f t="shared" si="3"/>
        <v>1.0445397603924109</v>
      </c>
      <c r="I65">
        <f t="shared" si="4"/>
        <v>3.3949921728823745E-3</v>
      </c>
      <c r="J65">
        <f t="shared" si="5"/>
        <v>2.0361986690965721E-2</v>
      </c>
      <c r="K65">
        <f t="shared" si="7"/>
        <v>1.046983620492151E-3</v>
      </c>
    </row>
    <row r="66" spans="1:11" x14ac:dyDescent="0.3">
      <c r="A66" t="s">
        <v>69</v>
      </c>
      <c r="B66">
        <v>21.6</v>
      </c>
      <c r="C66">
        <v>157.32</v>
      </c>
      <c r="D66">
        <v>51.36</v>
      </c>
      <c r="E66">
        <v>34.68</v>
      </c>
      <c r="F66">
        <f t="shared" si="1"/>
        <v>2.1995357811983398</v>
      </c>
      <c r="G66">
        <f t="shared" si="2"/>
        <v>1.7189996378787182</v>
      </c>
      <c r="H66">
        <f t="shared" si="3"/>
        <v>1.5524248457040855</v>
      </c>
      <c r="I66">
        <f t="shared" si="4"/>
        <v>3.8153141674751073E-3</v>
      </c>
      <c r="J66">
        <f t="shared" si="5"/>
        <v>9.1897386563989658E-3</v>
      </c>
      <c r="K66">
        <f t="shared" si="7"/>
        <v>1.4989897839342312E-3</v>
      </c>
    </row>
    <row r="67" spans="1:11" x14ac:dyDescent="0.3">
      <c r="A67" t="s">
        <v>70</v>
      </c>
      <c r="B67">
        <v>11.16</v>
      </c>
      <c r="C67">
        <v>82.8</v>
      </c>
      <c r="D67">
        <v>11.16</v>
      </c>
      <c r="E67">
        <v>1.08</v>
      </c>
      <c r="F67">
        <f t="shared" ref="F67:F130" si="8">LOG10(C67+1)</f>
        <v>1.9232440186302764</v>
      </c>
      <c r="G67">
        <f t="shared" ref="G67:G130" si="9">LOG10(D67+1)</f>
        <v>1.0849335749367162</v>
      </c>
      <c r="H67">
        <f t="shared" ref="H67:H130" si="10">LOG10(E67+1)</f>
        <v>0.31806333496276157</v>
      </c>
      <c r="I67">
        <f t="shared" ref="I67:I130" si="11">_xlfn.NORM.DIST(C67,AVERAGE($C$2:$C$201),_xlfn.STDEV.P($C$2:$C$201),FALSE)</f>
        <v>2.5628586943400402E-3</v>
      </c>
      <c r="J67">
        <f t="shared" ref="J67:J130" si="12">_xlfn.NORM.DIST(D67,AVERAGE($D$2:$D$201),_xlfn.STDEV.P($D$2:$D$201),FALSE)</f>
        <v>1.4619014219203377E-2</v>
      </c>
      <c r="K67">
        <f t="shared" si="7"/>
        <v>9.0510865760620534E-4</v>
      </c>
    </row>
    <row r="68" spans="1:11" x14ac:dyDescent="0.3">
      <c r="A68" t="s">
        <v>71</v>
      </c>
      <c r="B68">
        <v>11.4</v>
      </c>
      <c r="C68">
        <v>37.799999999999997</v>
      </c>
      <c r="D68">
        <v>29.52</v>
      </c>
      <c r="E68">
        <v>2.64</v>
      </c>
      <c r="F68">
        <f t="shared" si="8"/>
        <v>1.5888317255942073</v>
      </c>
      <c r="G68">
        <f t="shared" si="9"/>
        <v>1.4845845292828428</v>
      </c>
      <c r="H68">
        <f t="shared" si="10"/>
        <v>0.56110138364905604</v>
      </c>
      <c r="I68">
        <f t="shared" si="11"/>
        <v>1.5623843409525091E-3</v>
      </c>
      <c r="J68">
        <f t="shared" si="12"/>
        <v>2.2353115062920984E-2</v>
      </c>
      <c r="K68">
        <f t="shared" si="7"/>
        <v>9.2875425119944206E-4</v>
      </c>
    </row>
    <row r="69" spans="1:11" x14ac:dyDescent="0.3">
      <c r="A69" t="s">
        <v>72</v>
      </c>
      <c r="B69">
        <v>16.079999999999998</v>
      </c>
      <c r="C69">
        <v>167.16</v>
      </c>
      <c r="D69">
        <v>17.399999999999999</v>
      </c>
      <c r="E69">
        <v>12.24</v>
      </c>
      <c r="F69">
        <f t="shared" si="8"/>
        <v>2.2257226986841672</v>
      </c>
      <c r="G69">
        <f t="shared" si="9"/>
        <v>1.2648178230095364</v>
      </c>
      <c r="H69">
        <f t="shared" si="10"/>
        <v>1.1218879851036812</v>
      </c>
      <c r="I69">
        <f t="shared" si="11"/>
        <v>3.8661674935885799E-3</v>
      </c>
      <c r="J69">
        <f t="shared" si="12"/>
        <v>1.9043521017308062E-2</v>
      </c>
      <c r="K69">
        <f t="shared" si="7"/>
        <v>1.0829830299209304E-3</v>
      </c>
    </row>
    <row r="70" spans="1:11" x14ac:dyDescent="0.3">
      <c r="A70" t="s">
        <v>73</v>
      </c>
      <c r="B70">
        <v>22.68</v>
      </c>
      <c r="C70">
        <v>284.88</v>
      </c>
      <c r="D70">
        <v>33</v>
      </c>
      <c r="E70">
        <v>13.2</v>
      </c>
      <c r="F70">
        <f t="shared" si="8"/>
        <v>2.4561837734291294</v>
      </c>
      <c r="G70">
        <f t="shared" si="9"/>
        <v>1.5314789170422551</v>
      </c>
      <c r="H70">
        <f t="shared" si="10"/>
        <v>1.1522883443830565</v>
      </c>
      <c r="I70">
        <f t="shared" si="11"/>
        <v>2.2249610491305205E-3</v>
      </c>
      <c r="J70">
        <f t="shared" si="12"/>
        <v>2.1472609252769882E-2</v>
      </c>
      <c r="K70">
        <f t="shared" si="7"/>
        <v>1.0992217051938047E-3</v>
      </c>
    </row>
    <row r="71" spans="1:11" x14ac:dyDescent="0.3">
      <c r="A71" t="s">
        <v>74</v>
      </c>
      <c r="B71">
        <v>26.76</v>
      </c>
      <c r="C71">
        <v>260.16000000000003</v>
      </c>
      <c r="D71">
        <v>52.68</v>
      </c>
      <c r="E71">
        <v>32.64</v>
      </c>
      <c r="F71">
        <f t="shared" si="8"/>
        <v>2.4169066599324256</v>
      </c>
      <c r="G71">
        <f t="shared" si="9"/>
        <v>1.7298125071609356</v>
      </c>
      <c r="H71">
        <f t="shared" si="10"/>
        <v>1.5268559871258747</v>
      </c>
      <c r="I71">
        <f t="shared" si="11"/>
        <v>2.7859943438780978E-3</v>
      </c>
      <c r="J71">
        <f t="shared" si="12"/>
        <v>8.29642041508309E-3</v>
      </c>
      <c r="K71">
        <f t="shared" si="7"/>
        <v>1.4582099824857555E-3</v>
      </c>
    </row>
    <row r="72" spans="1:11" x14ac:dyDescent="0.3">
      <c r="A72" t="s">
        <v>75</v>
      </c>
      <c r="B72">
        <v>21.96</v>
      </c>
      <c r="C72">
        <v>238.92</v>
      </c>
      <c r="D72">
        <v>36.72</v>
      </c>
      <c r="E72">
        <v>46.44</v>
      </c>
      <c r="F72">
        <f t="shared" si="8"/>
        <v>2.3800664527514708</v>
      </c>
      <c r="G72">
        <f t="shared" si="9"/>
        <v>1.5765716840652908</v>
      </c>
      <c r="H72">
        <f t="shared" si="10"/>
        <v>1.6761446803562061</v>
      </c>
      <c r="I72">
        <f t="shared" si="11"/>
        <v>3.2271459242723594E-3</v>
      </c>
      <c r="J72">
        <f t="shared" si="12"/>
        <v>1.9713275125856473E-2</v>
      </c>
      <c r="K72">
        <f t="shared" si="7"/>
        <v>1.7438735961503118E-3</v>
      </c>
    </row>
    <row r="73" spans="1:11" x14ac:dyDescent="0.3">
      <c r="A73" t="s">
        <v>76</v>
      </c>
      <c r="B73">
        <v>14.88</v>
      </c>
      <c r="C73">
        <v>131.76</v>
      </c>
      <c r="D73">
        <v>17.16</v>
      </c>
      <c r="E73">
        <v>38.04</v>
      </c>
      <c r="F73">
        <f t="shared" si="8"/>
        <v>2.1230672437365663</v>
      </c>
      <c r="G73">
        <f t="shared" si="9"/>
        <v>1.2591158441850663</v>
      </c>
      <c r="H73">
        <f t="shared" si="10"/>
        <v>1.5915098089946542</v>
      </c>
      <c r="I73">
        <f t="shared" si="11"/>
        <v>3.5317443885354736E-3</v>
      </c>
      <c r="J73">
        <f t="shared" si="12"/>
        <v>1.8893991149131855E-2</v>
      </c>
      <c r="K73">
        <f t="shared" si="7"/>
        <v>1.5673106407543805E-3</v>
      </c>
    </row>
    <row r="74" spans="1:11" x14ac:dyDescent="0.3">
      <c r="A74" t="s">
        <v>77</v>
      </c>
      <c r="B74">
        <v>10.56</v>
      </c>
      <c r="C74">
        <v>32.159999999999997</v>
      </c>
      <c r="D74">
        <v>39.6</v>
      </c>
      <c r="E74">
        <v>23.16</v>
      </c>
      <c r="F74">
        <f t="shared" si="8"/>
        <v>1.5206145218782359</v>
      </c>
      <c r="G74">
        <f t="shared" si="9"/>
        <v>1.608526033577194</v>
      </c>
      <c r="H74">
        <f t="shared" si="10"/>
        <v>1.3830969299490943</v>
      </c>
      <c r="I74">
        <f t="shared" si="11"/>
        <v>1.4486941312792051E-3</v>
      </c>
      <c r="J74">
        <f t="shared" si="12"/>
        <v>1.7902303542324215E-2</v>
      </c>
      <c r="K74">
        <f t="shared" si="7"/>
        <v>1.2761723065488359E-3</v>
      </c>
    </row>
    <row r="75" spans="1:11" x14ac:dyDescent="0.3">
      <c r="A75" t="s">
        <v>78</v>
      </c>
      <c r="B75">
        <v>13.2</v>
      </c>
      <c r="C75">
        <v>155.28</v>
      </c>
      <c r="D75">
        <v>6.84</v>
      </c>
      <c r="E75">
        <v>37.56</v>
      </c>
      <c r="F75">
        <f t="shared" si="8"/>
        <v>2.1939034025527469</v>
      </c>
      <c r="G75">
        <f t="shared" si="9"/>
        <v>0.89431606268443842</v>
      </c>
      <c r="H75">
        <f t="shared" si="10"/>
        <v>1.5861370252307931</v>
      </c>
      <c r="I75">
        <f t="shared" si="11"/>
        <v>3.8004922942747096E-3</v>
      </c>
      <c r="J75">
        <f t="shared" si="12"/>
        <v>1.1323061626291807E-2</v>
      </c>
      <c r="K75">
        <f t="shared" si="7"/>
        <v>1.5574650308684533E-3</v>
      </c>
    </row>
    <row r="76" spans="1:11" x14ac:dyDescent="0.3">
      <c r="A76" t="s">
        <v>79</v>
      </c>
      <c r="B76">
        <v>20.399999999999999</v>
      </c>
      <c r="C76">
        <v>256.08</v>
      </c>
      <c r="D76">
        <v>29.52</v>
      </c>
      <c r="E76">
        <v>15.72</v>
      </c>
      <c r="F76">
        <f t="shared" si="8"/>
        <v>2.4100682912383622</v>
      </c>
      <c r="G76">
        <f t="shared" si="9"/>
        <v>1.4845845292828428</v>
      </c>
      <c r="H76">
        <f t="shared" si="10"/>
        <v>1.2232362731029975</v>
      </c>
      <c r="I76">
        <f t="shared" si="11"/>
        <v>2.8752956374933115E-3</v>
      </c>
      <c r="J76">
        <f t="shared" si="12"/>
        <v>2.2353115062920984E-2</v>
      </c>
      <c r="K76">
        <f t="shared" si="7"/>
        <v>1.1425416707632492E-3</v>
      </c>
    </row>
    <row r="77" spans="1:11" x14ac:dyDescent="0.3">
      <c r="A77" t="s">
        <v>80</v>
      </c>
      <c r="B77">
        <v>10.44</v>
      </c>
      <c r="C77">
        <v>20.28</v>
      </c>
      <c r="D77">
        <v>52.44</v>
      </c>
      <c r="E77">
        <v>107.28</v>
      </c>
      <c r="F77">
        <f t="shared" si="8"/>
        <v>1.3279716236230106</v>
      </c>
      <c r="G77">
        <f t="shared" si="9"/>
        <v>1.7278664494674891</v>
      </c>
      <c r="H77">
        <f t="shared" si="10"/>
        <v>2.0345482470984688</v>
      </c>
      <c r="I77">
        <f t="shared" si="11"/>
        <v>1.2234444887403279E-3</v>
      </c>
      <c r="J77">
        <f t="shared" si="12"/>
        <v>8.4556007492880333E-3</v>
      </c>
      <c r="K77">
        <f t="shared" si="7"/>
        <v>3.0951278367598173E-3</v>
      </c>
    </row>
    <row r="78" spans="1:11" x14ac:dyDescent="0.3">
      <c r="A78" t="s">
        <v>81</v>
      </c>
      <c r="B78">
        <v>8.2799999999999994</v>
      </c>
      <c r="C78">
        <v>33</v>
      </c>
      <c r="D78">
        <v>1.92</v>
      </c>
      <c r="E78">
        <v>24.84</v>
      </c>
      <c r="F78">
        <f t="shared" si="8"/>
        <v>1.5314789170422551</v>
      </c>
      <c r="G78">
        <f t="shared" si="9"/>
        <v>0.46538285144841829</v>
      </c>
      <c r="H78">
        <f t="shared" si="10"/>
        <v>1.4122925093230465</v>
      </c>
      <c r="I78">
        <f t="shared" si="11"/>
        <v>1.465366888390645E-3</v>
      </c>
      <c r="J78">
        <f t="shared" si="12"/>
        <v>7.8750163746076005E-3</v>
      </c>
      <c r="K78">
        <f t="shared" si="7"/>
        <v>1.3074991425857773E-3</v>
      </c>
    </row>
    <row r="79" spans="1:11" x14ac:dyDescent="0.3">
      <c r="A79" t="s">
        <v>82</v>
      </c>
      <c r="B79">
        <v>17.04</v>
      </c>
      <c r="C79">
        <v>144.6</v>
      </c>
      <c r="D79">
        <v>34.200000000000003</v>
      </c>
      <c r="E79">
        <v>17.04</v>
      </c>
      <c r="F79">
        <f t="shared" si="8"/>
        <v>2.1631613749770184</v>
      </c>
      <c r="G79">
        <f t="shared" si="9"/>
        <v>1.546542663478131</v>
      </c>
      <c r="H79">
        <f t="shared" si="10"/>
        <v>1.2562365332059229</v>
      </c>
      <c r="I79">
        <f t="shared" si="11"/>
        <v>3.699956760230971E-3</v>
      </c>
      <c r="J79">
        <f t="shared" si="12"/>
        <v>2.0989104251226853E-2</v>
      </c>
      <c r="K79">
        <f t="shared" si="7"/>
        <v>1.1656304658801801E-3</v>
      </c>
    </row>
    <row r="80" spans="1:11" x14ac:dyDescent="0.3">
      <c r="A80" t="s">
        <v>83</v>
      </c>
      <c r="B80">
        <v>6.36</v>
      </c>
      <c r="C80">
        <v>6.48</v>
      </c>
      <c r="D80">
        <v>35.880000000000003</v>
      </c>
      <c r="E80">
        <v>11.28</v>
      </c>
      <c r="F80">
        <f t="shared" si="8"/>
        <v>0.87390159786446142</v>
      </c>
      <c r="G80">
        <f t="shared" si="9"/>
        <v>1.5667909123815917</v>
      </c>
      <c r="H80">
        <f t="shared" si="10"/>
        <v>1.0891983668051488</v>
      </c>
      <c r="I80">
        <f t="shared" si="11"/>
        <v>9.8865308730038625E-4</v>
      </c>
      <c r="J80">
        <f t="shared" si="12"/>
        <v>2.0174847559621446E-2</v>
      </c>
      <c r="K80">
        <f t="shared" si="7"/>
        <v>1.066891141831718E-3</v>
      </c>
    </row>
    <row r="81" spans="1:11" x14ac:dyDescent="0.3">
      <c r="A81" t="s">
        <v>84</v>
      </c>
      <c r="B81">
        <v>13.2</v>
      </c>
      <c r="C81">
        <v>139.19999999999999</v>
      </c>
      <c r="D81">
        <v>9.24</v>
      </c>
      <c r="E81">
        <v>27.72</v>
      </c>
      <c r="F81">
        <f t="shared" si="8"/>
        <v>2.1467480136306398</v>
      </c>
      <c r="G81">
        <f t="shared" si="9"/>
        <v>1.0102999566398119</v>
      </c>
      <c r="H81">
        <f t="shared" si="10"/>
        <v>1.4581844355702627</v>
      </c>
      <c r="I81">
        <f t="shared" si="11"/>
        <v>3.6351662410888789E-3</v>
      </c>
      <c r="J81">
        <f t="shared" si="12"/>
        <v>1.3145665839866644E-2</v>
      </c>
      <c r="K81">
        <f t="shared" si="7"/>
        <v>1.3621546319578879E-3</v>
      </c>
    </row>
    <row r="82" spans="1:11" x14ac:dyDescent="0.3">
      <c r="A82" t="s">
        <v>85</v>
      </c>
      <c r="B82">
        <v>14.16</v>
      </c>
      <c r="C82">
        <v>91.68</v>
      </c>
      <c r="D82">
        <v>32.04</v>
      </c>
      <c r="E82">
        <v>26.76</v>
      </c>
      <c r="F82">
        <f t="shared" si="8"/>
        <v>1.9669860251179381</v>
      </c>
      <c r="G82">
        <f t="shared" si="9"/>
        <v>1.5190400386483447</v>
      </c>
      <c r="H82">
        <f t="shared" si="10"/>
        <v>1.4434194617828173</v>
      </c>
      <c r="I82">
        <f t="shared" si="11"/>
        <v>2.7624939077937091E-3</v>
      </c>
      <c r="J82">
        <f t="shared" si="12"/>
        <v>2.1795542628570981E-2</v>
      </c>
      <c r="K82">
        <f t="shared" ref="K82:K145" si="13">_xlfn.NORM.DIST(E82,AVERAGE($C$2:$C$201),_xlfn.STDEV.P($C$2:$C$201),FALSE)</f>
        <v>1.3438041461885533E-3</v>
      </c>
    </row>
    <row r="83" spans="1:11" x14ac:dyDescent="0.3">
      <c r="A83" t="s">
        <v>86</v>
      </c>
      <c r="B83">
        <v>14.76</v>
      </c>
      <c r="C83">
        <v>287.76</v>
      </c>
      <c r="D83">
        <v>4.92</v>
      </c>
      <c r="E83">
        <v>44.28</v>
      </c>
      <c r="F83">
        <f t="shared" si="8"/>
        <v>2.460537033141303</v>
      </c>
      <c r="G83">
        <f t="shared" si="9"/>
        <v>0.77232170672291978</v>
      </c>
      <c r="H83">
        <f t="shared" si="10"/>
        <v>1.655906418180215</v>
      </c>
      <c r="I83">
        <f t="shared" si="11"/>
        <v>2.1592873769691705E-3</v>
      </c>
      <c r="J83">
        <f t="shared" si="12"/>
        <v>9.9172080265298515E-3</v>
      </c>
      <c r="K83">
        <f t="shared" si="13"/>
        <v>1.6977393307575147E-3</v>
      </c>
    </row>
    <row r="84" spans="1:11" x14ac:dyDescent="0.3">
      <c r="A84" t="s">
        <v>87</v>
      </c>
      <c r="B84">
        <v>13.56</v>
      </c>
      <c r="C84">
        <v>90.36</v>
      </c>
      <c r="D84">
        <v>24.36</v>
      </c>
      <c r="E84">
        <v>39</v>
      </c>
      <c r="F84">
        <f t="shared" si="8"/>
        <v>1.9607560909017727</v>
      </c>
      <c r="G84">
        <f t="shared" si="9"/>
        <v>1.404149249209695</v>
      </c>
      <c r="H84">
        <f t="shared" si="10"/>
        <v>1.6020599913279623</v>
      </c>
      <c r="I84">
        <f t="shared" si="11"/>
        <v>2.7331535683398972E-3</v>
      </c>
      <c r="J84">
        <f t="shared" si="12"/>
        <v>2.2104200581367243E-2</v>
      </c>
      <c r="K84">
        <f t="shared" si="13"/>
        <v>1.5870850982999192E-3</v>
      </c>
    </row>
    <row r="85" spans="1:11" x14ac:dyDescent="0.3">
      <c r="A85" t="s">
        <v>88</v>
      </c>
      <c r="B85">
        <v>16.32</v>
      </c>
      <c r="C85">
        <v>82.08</v>
      </c>
      <c r="D85">
        <v>53.4</v>
      </c>
      <c r="E85">
        <v>42.72</v>
      </c>
      <c r="F85">
        <f t="shared" si="8"/>
        <v>1.9194964878630616</v>
      </c>
      <c r="G85">
        <f t="shared" si="9"/>
        <v>1.7355988996981799</v>
      </c>
      <c r="H85">
        <f t="shared" si="10"/>
        <v>1.6406801532776651</v>
      </c>
      <c r="I85">
        <f t="shared" si="11"/>
        <v>2.5464854098745668E-3</v>
      </c>
      <c r="J85">
        <f t="shared" si="12"/>
        <v>7.8280389419628366E-3</v>
      </c>
      <c r="K85">
        <f t="shared" si="13"/>
        <v>1.6647236141050471E-3</v>
      </c>
    </row>
    <row r="86" spans="1:11" x14ac:dyDescent="0.3">
      <c r="A86" t="s">
        <v>89</v>
      </c>
      <c r="B86">
        <v>26.04</v>
      </c>
      <c r="C86">
        <v>256.2</v>
      </c>
      <c r="D86">
        <v>51.6</v>
      </c>
      <c r="E86">
        <v>40.56</v>
      </c>
      <c r="F86">
        <f t="shared" si="8"/>
        <v>2.4102709642521845</v>
      </c>
      <c r="G86">
        <f t="shared" si="9"/>
        <v>1.7209857441537391</v>
      </c>
      <c r="H86">
        <f t="shared" si="10"/>
        <v>1.6186755388851399</v>
      </c>
      <c r="I86">
        <f t="shared" si="11"/>
        <v>2.8726933427000107E-3</v>
      </c>
      <c r="J86">
        <f t="shared" si="12"/>
        <v>9.0241625773373486E-3</v>
      </c>
      <c r="K86">
        <f t="shared" si="13"/>
        <v>1.6194506699670351E-3</v>
      </c>
    </row>
    <row r="87" spans="1:11" x14ac:dyDescent="0.3">
      <c r="A87" t="s">
        <v>90</v>
      </c>
      <c r="B87">
        <v>18.239999999999998</v>
      </c>
      <c r="C87">
        <v>231.84</v>
      </c>
      <c r="D87">
        <v>22.08</v>
      </c>
      <c r="E87">
        <v>78.84</v>
      </c>
      <c r="F87">
        <f t="shared" si="8"/>
        <v>2.367057590612843</v>
      </c>
      <c r="G87">
        <f t="shared" si="9"/>
        <v>1.3632358044836939</v>
      </c>
      <c r="H87">
        <f t="shared" si="10"/>
        <v>1.9022205282793148</v>
      </c>
      <c r="I87">
        <f t="shared" si="11"/>
        <v>3.357186405395703E-3</v>
      </c>
      <c r="J87">
        <f t="shared" si="12"/>
        <v>2.1410599150603265E-2</v>
      </c>
      <c r="K87">
        <f t="shared" si="13"/>
        <v>2.4725880929553669E-3</v>
      </c>
    </row>
    <row r="88" spans="1:11" x14ac:dyDescent="0.3">
      <c r="A88" t="s">
        <v>91</v>
      </c>
      <c r="B88">
        <v>14.4</v>
      </c>
      <c r="C88">
        <v>91.56</v>
      </c>
      <c r="D88">
        <v>33</v>
      </c>
      <c r="E88">
        <v>19.2</v>
      </c>
      <c r="F88">
        <f t="shared" si="8"/>
        <v>1.9664233459436931</v>
      </c>
      <c r="G88">
        <f t="shared" si="9"/>
        <v>1.5314789170422551</v>
      </c>
      <c r="H88">
        <f t="shared" si="10"/>
        <v>1.3053513694466237</v>
      </c>
      <c r="I88">
        <f t="shared" si="11"/>
        <v>2.7598324545503763E-3</v>
      </c>
      <c r="J88">
        <f t="shared" si="12"/>
        <v>2.1472609252769882E-2</v>
      </c>
      <c r="K88">
        <f t="shared" si="13"/>
        <v>1.2039943274175962E-3</v>
      </c>
    </row>
    <row r="89" spans="1:11" x14ac:dyDescent="0.3">
      <c r="A89" t="s">
        <v>92</v>
      </c>
      <c r="B89">
        <v>19.2</v>
      </c>
      <c r="C89">
        <v>132.84</v>
      </c>
      <c r="D89">
        <v>48.72</v>
      </c>
      <c r="E89">
        <v>75.84</v>
      </c>
      <c r="F89">
        <f t="shared" si="8"/>
        <v>2.1265859279543382</v>
      </c>
      <c r="G89">
        <f t="shared" si="9"/>
        <v>1.6965311199696071</v>
      </c>
      <c r="H89">
        <f t="shared" si="10"/>
        <v>1.8855873561896561</v>
      </c>
      <c r="I89">
        <f t="shared" si="11"/>
        <v>3.5477261746867015E-3</v>
      </c>
      <c r="J89">
        <f t="shared" si="12"/>
        <v>1.1089681145453461E-2</v>
      </c>
      <c r="K89">
        <f t="shared" si="13"/>
        <v>2.4039466003164442E-3</v>
      </c>
    </row>
    <row r="90" spans="1:11" x14ac:dyDescent="0.3">
      <c r="A90" t="s">
        <v>93</v>
      </c>
      <c r="B90">
        <v>15.48</v>
      </c>
      <c r="C90">
        <v>105.96</v>
      </c>
      <c r="D90">
        <v>30.6</v>
      </c>
      <c r="E90">
        <v>88.08</v>
      </c>
      <c r="F90">
        <f t="shared" si="8"/>
        <v>2.0292213942539279</v>
      </c>
      <c r="G90">
        <f t="shared" si="9"/>
        <v>1.4996870826184039</v>
      </c>
      <c r="H90">
        <f t="shared" si="10"/>
        <v>1.9497802083620006</v>
      </c>
      <c r="I90">
        <f t="shared" si="11"/>
        <v>3.0682312062959584E-3</v>
      </c>
      <c r="J90">
        <f t="shared" si="12"/>
        <v>2.2167099403618166E-2</v>
      </c>
      <c r="K90">
        <f t="shared" si="13"/>
        <v>2.6821644151805639E-3</v>
      </c>
    </row>
    <row r="91" spans="1:11" x14ac:dyDescent="0.3">
      <c r="A91" t="s">
        <v>94</v>
      </c>
      <c r="B91">
        <v>20.04</v>
      </c>
      <c r="C91">
        <v>131.76</v>
      </c>
      <c r="D91">
        <v>57.36</v>
      </c>
      <c r="E91">
        <v>61.68</v>
      </c>
      <c r="F91">
        <f t="shared" si="8"/>
        <v>2.1230672437365663</v>
      </c>
      <c r="G91">
        <f t="shared" si="9"/>
        <v>1.766115283221414</v>
      </c>
      <c r="H91">
        <f t="shared" si="10"/>
        <v>1.7971289877965526</v>
      </c>
      <c r="I91">
        <f t="shared" si="11"/>
        <v>3.5317443885354736E-3</v>
      </c>
      <c r="J91">
        <f t="shared" si="12"/>
        <v>5.521610540191505E-3</v>
      </c>
      <c r="K91">
        <f t="shared" si="13"/>
        <v>2.0807386736904606E-3</v>
      </c>
    </row>
    <row r="92" spans="1:11" x14ac:dyDescent="0.3">
      <c r="A92" t="s">
        <v>95</v>
      </c>
      <c r="B92">
        <v>13.44</v>
      </c>
      <c r="C92">
        <v>161.16</v>
      </c>
      <c r="D92">
        <v>5.88</v>
      </c>
      <c r="E92">
        <v>11.16</v>
      </c>
      <c r="F92">
        <f t="shared" si="8"/>
        <v>2.2099437356849525</v>
      </c>
      <c r="G92">
        <f t="shared" si="9"/>
        <v>0.83758843823551132</v>
      </c>
      <c r="H92">
        <f t="shared" si="10"/>
        <v>1.0849335749367162</v>
      </c>
      <c r="I92">
        <f t="shared" si="11"/>
        <v>3.839264866639431E-3</v>
      </c>
      <c r="J92">
        <f t="shared" si="12"/>
        <v>1.0612364158865075E-2</v>
      </c>
      <c r="K92">
        <f t="shared" si="13"/>
        <v>1.064890007513613E-3</v>
      </c>
    </row>
    <row r="93" spans="1:11" x14ac:dyDescent="0.3">
      <c r="A93" t="s">
        <v>96</v>
      </c>
      <c r="B93">
        <v>8.76</v>
      </c>
      <c r="C93">
        <v>34.32</v>
      </c>
      <c r="D93">
        <v>1.8</v>
      </c>
      <c r="E93">
        <v>39.6</v>
      </c>
      <c r="F93">
        <f t="shared" si="8"/>
        <v>1.5480206949055311</v>
      </c>
      <c r="G93">
        <f t="shared" si="9"/>
        <v>0.44715803134221921</v>
      </c>
      <c r="H93">
        <f t="shared" si="10"/>
        <v>1.608526033577194</v>
      </c>
      <c r="I93">
        <f t="shared" si="11"/>
        <v>1.491754088072437E-3</v>
      </c>
      <c r="J93">
        <f t="shared" si="12"/>
        <v>7.7980816199514757E-3</v>
      </c>
      <c r="K93">
        <f t="shared" si="13"/>
        <v>1.5994997486020654E-3</v>
      </c>
    </row>
    <row r="94" spans="1:11" x14ac:dyDescent="0.3">
      <c r="A94" t="s">
        <v>97</v>
      </c>
      <c r="B94">
        <v>23.28</v>
      </c>
      <c r="C94">
        <v>261.24</v>
      </c>
      <c r="D94">
        <v>40.200000000000003</v>
      </c>
      <c r="E94">
        <v>70.8</v>
      </c>
      <c r="F94">
        <f t="shared" si="8"/>
        <v>2.418698936226424</v>
      </c>
      <c r="G94">
        <f t="shared" si="9"/>
        <v>1.6148972160331345</v>
      </c>
      <c r="H94">
        <f t="shared" si="10"/>
        <v>1.8561244442423004</v>
      </c>
      <c r="I94">
        <f t="shared" si="11"/>
        <v>2.7620947663370985E-3</v>
      </c>
      <c r="J94">
        <f t="shared" si="12"/>
        <v>1.7488412813027876E-2</v>
      </c>
      <c r="K94">
        <f t="shared" si="13"/>
        <v>2.2884970743859787E-3</v>
      </c>
    </row>
    <row r="95" spans="1:11" x14ac:dyDescent="0.3">
      <c r="A95" t="s">
        <v>98</v>
      </c>
      <c r="B95">
        <v>26.64</v>
      </c>
      <c r="C95">
        <v>301.08</v>
      </c>
      <c r="D95">
        <v>43.8</v>
      </c>
      <c r="E95">
        <v>86.76</v>
      </c>
      <c r="F95">
        <f t="shared" si="8"/>
        <v>2.4801219726179751</v>
      </c>
      <c r="G95">
        <f t="shared" si="9"/>
        <v>1.651278013998144</v>
      </c>
      <c r="H95">
        <f t="shared" si="10"/>
        <v>1.9432966145666548</v>
      </c>
      <c r="I95">
        <f t="shared" si="11"/>
        <v>1.8607728250730103E-3</v>
      </c>
      <c r="J95">
        <f t="shared" si="12"/>
        <v>1.4837924271164897E-2</v>
      </c>
      <c r="K95">
        <f t="shared" si="13"/>
        <v>2.6524834899824411E-3</v>
      </c>
    </row>
    <row r="96" spans="1:11" x14ac:dyDescent="0.3">
      <c r="A96" t="s">
        <v>99</v>
      </c>
      <c r="B96">
        <v>13.8</v>
      </c>
      <c r="C96">
        <v>128.88</v>
      </c>
      <c r="D96">
        <v>16.8</v>
      </c>
      <c r="E96">
        <v>13.08</v>
      </c>
      <c r="F96">
        <f t="shared" si="8"/>
        <v>2.1135422799539638</v>
      </c>
      <c r="G96">
        <f t="shared" si="9"/>
        <v>1.2504200023088941</v>
      </c>
      <c r="H96">
        <f t="shared" si="10"/>
        <v>1.1486026548060935</v>
      </c>
      <c r="I96">
        <f t="shared" si="11"/>
        <v>3.487593772527805E-3</v>
      </c>
      <c r="J96">
        <f t="shared" si="12"/>
        <v>1.8665492346702315E-2</v>
      </c>
      <c r="K96">
        <f t="shared" si="13"/>
        <v>1.0971838652594501E-3</v>
      </c>
    </row>
    <row r="97" spans="1:11" x14ac:dyDescent="0.3">
      <c r="A97" t="s">
        <v>100</v>
      </c>
      <c r="B97">
        <v>20.28</v>
      </c>
      <c r="C97">
        <v>195.96</v>
      </c>
      <c r="D97">
        <v>37.92</v>
      </c>
      <c r="E97">
        <v>63.48</v>
      </c>
      <c r="F97">
        <f t="shared" si="8"/>
        <v>2.2943780355872412</v>
      </c>
      <c r="G97">
        <f t="shared" si="9"/>
        <v>1.5901728315963144</v>
      </c>
      <c r="H97">
        <f t="shared" si="10"/>
        <v>1.8094250287970342</v>
      </c>
      <c r="I97">
        <f t="shared" si="11"/>
        <v>3.8126768036346997E-3</v>
      </c>
      <c r="J97">
        <f t="shared" si="12"/>
        <v>1.8998157711120886E-2</v>
      </c>
      <c r="K97">
        <f t="shared" si="13"/>
        <v>2.1215156779208354E-3</v>
      </c>
    </row>
    <row r="98" spans="1:11" x14ac:dyDescent="0.3">
      <c r="A98" t="s">
        <v>101</v>
      </c>
      <c r="B98">
        <v>14.04</v>
      </c>
      <c r="C98">
        <v>237.12</v>
      </c>
      <c r="D98">
        <v>4.2</v>
      </c>
      <c r="E98">
        <v>7.08</v>
      </c>
      <c r="F98">
        <f t="shared" si="8"/>
        <v>2.3767958738797157</v>
      </c>
      <c r="G98">
        <f t="shared" si="9"/>
        <v>0.71600334363479923</v>
      </c>
      <c r="H98">
        <f t="shared" si="10"/>
        <v>0.90741136077458617</v>
      </c>
      <c r="I98">
        <f t="shared" si="11"/>
        <v>3.2611886896274827E-3</v>
      </c>
      <c r="J98">
        <f t="shared" si="12"/>
        <v>9.4078046873748607E-3</v>
      </c>
      <c r="K98">
        <f t="shared" si="13"/>
        <v>9.982291860234061E-4</v>
      </c>
    </row>
    <row r="99" spans="1:11" x14ac:dyDescent="0.3">
      <c r="A99" t="s">
        <v>102</v>
      </c>
      <c r="B99">
        <v>18.600000000000001</v>
      </c>
      <c r="C99">
        <v>221.88</v>
      </c>
      <c r="D99">
        <v>25.2</v>
      </c>
      <c r="E99">
        <v>26.4</v>
      </c>
      <c r="F99">
        <f t="shared" si="8"/>
        <v>2.3480710990798883</v>
      </c>
      <c r="G99">
        <f t="shared" si="9"/>
        <v>1.4183012913197455</v>
      </c>
      <c r="H99">
        <f t="shared" si="10"/>
        <v>1.4377505628203879</v>
      </c>
      <c r="I99">
        <f t="shared" si="11"/>
        <v>3.5206412893934174E-3</v>
      </c>
      <c r="J99">
        <f t="shared" si="12"/>
        <v>2.2272490021144179E-2</v>
      </c>
      <c r="K99">
        <f t="shared" si="13"/>
        <v>1.3369565493732171E-3</v>
      </c>
    </row>
    <row r="100" spans="1:11" x14ac:dyDescent="0.3">
      <c r="A100" t="s">
        <v>103</v>
      </c>
      <c r="B100">
        <v>30.48</v>
      </c>
      <c r="C100">
        <v>347.64</v>
      </c>
      <c r="D100">
        <v>50.76</v>
      </c>
      <c r="E100">
        <v>61.44</v>
      </c>
      <c r="F100">
        <f t="shared" si="8"/>
        <v>2.5423772129021804</v>
      </c>
      <c r="G100">
        <f t="shared" si="9"/>
        <v>1.7139942676606439</v>
      </c>
      <c r="H100">
        <f t="shared" si="10"/>
        <v>1.7954628943903799</v>
      </c>
      <c r="I100">
        <f t="shared" si="11"/>
        <v>9.6939356989084841E-4</v>
      </c>
      <c r="J100">
        <f t="shared" si="12"/>
        <v>9.6093994817506908E-3</v>
      </c>
      <c r="K100">
        <f t="shared" si="13"/>
        <v>2.0753131840948484E-3</v>
      </c>
    </row>
    <row r="101" spans="1:11" x14ac:dyDescent="0.3">
      <c r="A101" t="s">
        <v>104</v>
      </c>
      <c r="B101">
        <v>20.64</v>
      </c>
      <c r="C101">
        <v>162.24</v>
      </c>
      <c r="D101">
        <v>50.04</v>
      </c>
      <c r="E101">
        <v>55.08</v>
      </c>
      <c r="F101">
        <f t="shared" si="8"/>
        <v>2.2128265861012335</v>
      </c>
      <c r="G101">
        <f t="shared" si="9"/>
        <v>1.7079106657131058</v>
      </c>
      <c r="H101">
        <f t="shared" si="10"/>
        <v>1.7488080049586023</v>
      </c>
      <c r="I101">
        <f t="shared" si="11"/>
        <v>3.8450606462443857E-3</v>
      </c>
      <c r="J101">
        <f t="shared" si="12"/>
        <v>1.0123078316874782E-2</v>
      </c>
      <c r="K101">
        <f t="shared" si="13"/>
        <v>1.9327352980805128E-3</v>
      </c>
    </row>
    <row r="102" spans="1:11" x14ac:dyDescent="0.3">
      <c r="A102" t="s">
        <v>105</v>
      </c>
      <c r="B102">
        <v>14.04</v>
      </c>
      <c r="C102">
        <v>266.88</v>
      </c>
      <c r="D102">
        <v>5.16</v>
      </c>
      <c r="E102">
        <v>59.76</v>
      </c>
      <c r="F102">
        <f t="shared" si="8"/>
        <v>2.427940290264142</v>
      </c>
      <c r="G102">
        <f t="shared" si="9"/>
        <v>0.78958071216442549</v>
      </c>
      <c r="H102">
        <f t="shared" si="10"/>
        <v>1.7836177651907488</v>
      </c>
      <c r="I102">
        <f t="shared" si="11"/>
        <v>2.6358430002548575E-3</v>
      </c>
      <c r="J102">
        <f t="shared" si="12"/>
        <v>1.0089374885383648E-2</v>
      </c>
      <c r="K102">
        <f t="shared" si="13"/>
        <v>2.0374176495859251E-3</v>
      </c>
    </row>
    <row r="103" spans="1:11" x14ac:dyDescent="0.3">
      <c r="A103" t="s">
        <v>106</v>
      </c>
      <c r="B103">
        <v>28.56</v>
      </c>
      <c r="C103">
        <v>355.68</v>
      </c>
      <c r="D103">
        <v>43.56</v>
      </c>
      <c r="E103">
        <v>121.08</v>
      </c>
      <c r="F103">
        <f t="shared" si="8"/>
        <v>2.5522787579698258</v>
      </c>
      <c r="G103">
        <f t="shared" si="9"/>
        <v>1.6489451821656724</v>
      </c>
      <c r="H103">
        <f t="shared" si="10"/>
        <v>2.0866445206108053</v>
      </c>
      <c r="I103">
        <f t="shared" si="11"/>
        <v>8.4834448473108546E-4</v>
      </c>
      <c r="J103">
        <f t="shared" si="12"/>
        <v>1.5020614259171004E-2</v>
      </c>
      <c r="K103">
        <f t="shared" si="13"/>
        <v>3.3575032981992951E-3</v>
      </c>
    </row>
    <row r="104" spans="1:11" x14ac:dyDescent="0.3">
      <c r="A104" t="s">
        <v>107</v>
      </c>
      <c r="B104">
        <v>17.760000000000002</v>
      </c>
      <c r="C104">
        <v>336.24</v>
      </c>
      <c r="D104">
        <v>12.12</v>
      </c>
      <c r="E104">
        <v>25.68</v>
      </c>
      <c r="F104">
        <f t="shared" si="8"/>
        <v>2.527939080629463</v>
      </c>
      <c r="G104">
        <f t="shared" si="9"/>
        <v>1.1179338350396415</v>
      </c>
      <c r="H104">
        <f t="shared" si="10"/>
        <v>1.4261858252445114</v>
      </c>
      <c r="I104">
        <f t="shared" si="11"/>
        <v>1.1589909454423498E-3</v>
      </c>
      <c r="J104">
        <f t="shared" si="12"/>
        <v>1.5348973889323107E-2</v>
      </c>
      <c r="K104">
        <f t="shared" si="13"/>
        <v>1.3233171394714314E-3</v>
      </c>
    </row>
    <row r="105" spans="1:11" x14ac:dyDescent="0.3">
      <c r="A105" t="s">
        <v>108</v>
      </c>
      <c r="B105">
        <v>17.64</v>
      </c>
      <c r="C105">
        <v>225.48</v>
      </c>
      <c r="D105">
        <v>20.64</v>
      </c>
      <c r="E105">
        <v>21.48</v>
      </c>
      <c r="F105">
        <f t="shared" si="8"/>
        <v>2.3550298563570466</v>
      </c>
      <c r="G105">
        <f t="shared" si="9"/>
        <v>1.3352572564345317</v>
      </c>
      <c r="H105">
        <f t="shared" si="10"/>
        <v>1.3517963068970236</v>
      </c>
      <c r="I105">
        <f t="shared" si="11"/>
        <v>3.4644158566052552E-3</v>
      </c>
      <c r="J105">
        <f t="shared" si="12"/>
        <v>2.0806074856913687E-2</v>
      </c>
      <c r="K105">
        <f t="shared" si="13"/>
        <v>1.2452632065012863E-3</v>
      </c>
    </row>
    <row r="106" spans="1:11" x14ac:dyDescent="0.3">
      <c r="A106" t="s">
        <v>109</v>
      </c>
      <c r="B106">
        <v>24.84</v>
      </c>
      <c r="C106">
        <v>285.83999999999997</v>
      </c>
      <c r="D106">
        <v>41.16</v>
      </c>
      <c r="E106">
        <v>6.36</v>
      </c>
      <c r="F106">
        <f t="shared" si="8"/>
        <v>2.4576397138296802</v>
      </c>
      <c r="G106">
        <f t="shared" si="9"/>
        <v>1.6249006022044901</v>
      </c>
      <c r="H106">
        <f t="shared" si="10"/>
        <v>0.86687781433749889</v>
      </c>
      <c r="I106">
        <f t="shared" si="11"/>
        <v>2.2030430732048211E-3</v>
      </c>
      <c r="J106">
        <f t="shared" si="12"/>
        <v>1.6805989232607611E-2</v>
      </c>
      <c r="K106">
        <f t="shared" si="13"/>
        <v>9.8674488332698112E-4</v>
      </c>
    </row>
    <row r="107" spans="1:11" x14ac:dyDescent="0.3">
      <c r="A107" t="s">
        <v>110</v>
      </c>
      <c r="B107">
        <v>23.04</v>
      </c>
      <c r="C107">
        <v>165.48</v>
      </c>
      <c r="D107">
        <v>55.68</v>
      </c>
      <c r="E107">
        <v>70.8</v>
      </c>
      <c r="F107">
        <f t="shared" si="8"/>
        <v>2.2213620672035703</v>
      </c>
      <c r="G107">
        <f t="shared" si="9"/>
        <v>1.7534298415754228</v>
      </c>
      <c r="H107">
        <f t="shared" si="10"/>
        <v>1.8561244442423004</v>
      </c>
      <c r="I107">
        <f t="shared" si="11"/>
        <v>3.8599418632968099E-3</v>
      </c>
      <c r="J107">
        <f t="shared" si="12"/>
        <v>6.4419415460137235E-3</v>
      </c>
      <c r="K107">
        <f t="shared" si="13"/>
        <v>2.2884970743859787E-3</v>
      </c>
    </row>
    <row r="108" spans="1:11" x14ac:dyDescent="0.3">
      <c r="A108" t="s">
        <v>111</v>
      </c>
      <c r="B108">
        <v>8.64</v>
      </c>
      <c r="C108">
        <v>30</v>
      </c>
      <c r="D108">
        <v>13.2</v>
      </c>
      <c r="E108">
        <v>35.64</v>
      </c>
      <c r="F108">
        <f t="shared" si="8"/>
        <v>1.4913616938342726</v>
      </c>
      <c r="G108">
        <f t="shared" si="9"/>
        <v>1.1522883443830565</v>
      </c>
      <c r="H108">
        <f t="shared" si="10"/>
        <v>1.5639554649958127</v>
      </c>
      <c r="I108">
        <f t="shared" si="11"/>
        <v>1.4062557317927697E-3</v>
      </c>
      <c r="J108">
        <f t="shared" si="12"/>
        <v>1.6157215897615283E-2</v>
      </c>
      <c r="K108">
        <f t="shared" si="13"/>
        <v>1.5183659231278385E-3</v>
      </c>
    </row>
    <row r="109" spans="1:11" x14ac:dyDescent="0.3">
      <c r="A109" t="s">
        <v>112</v>
      </c>
      <c r="B109">
        <v>10.44</v>
      </c>
      <c r="C109">
        <v>108.48</v>
      </c>
      <c r="D109">
        <v>0.36</v>
      </c>
      <c r="E109">
        <v>27.84</v>
      </c>
      <c r="F109">
        <f t="shared" si="8"/>
        <v>2.0393347887380862</v>
      </c>
      <c r="G109">
        <f t="shared" si="9"/>
        <v>0.13353890837021748</v>
      </c>
      <c r="H109">
        <f t="shared" si="10"/>
        <v>1.4599952560473914</v>
      </c>
      <c r="I109">
        <f t="shared" si="11"/>
        <v>3.1193372496344154E-3</v>
      </c>
      <c r="J109">
        <f t="shared" si="12"/>
        <v>6.9067618947357039E-3</v>
      </c>
      <c r="K109">
        <f t="shared" si="13"/>
        <v>1.364457620407888E-3</v>
      </c>
    </row>
    <row r="110" spans="1:11" x14ac:dyDescent="0.3">
      <c r="A110" t="s">
        <v>113</v>
      </c>
      <c r="B110">
        <v>6.36</v>
      </c>
      <c r="C110">
        <v>15.72</v>
      </c>
      <c r="D110">
        <v>0.48</v>
      </c>
      <c r="E110">
        <v>30.72</v>
      </c>
      <c r="F110">
        <f t="shared" si="8"/>
        <v>1.2232362731029975</v>
      </c>
      <c r="G110">
        <f t="shared" si="9"/>
        <v>0.17026171539495738</v>
      </c>
      <c r="H110">
        <f t="shared" si="10"/>
        <v>1.5013331786455661</v>
      </c>
      <c r="I110">
        <f t="shared" si="11"/>
        <v>1.1425416707632492E-3</v>
      </c>
      <c r="J110">
        <f t="shared" si="12"/>
        <v>6.9787314216936507E-3</v>
      </c>
      <c r="K110">
        <f t="shared" si="13"/>
        <v>1.4203316181492949E-3</v>
      </c>
    </row>
    <row r="111" spans="1:11" x14ac:dyDescent="0.3">
      <c r="A111" t="s">
        <v>114</v>
      </c>
      <c r="B111">
        <v>23.76</v>
      </c>
      <c r="C111">
        <v>306.48</v>
      </c>
      <c r="D111">
        <v>32.28</v>
      </c>
      <c r="E111">
        <v>6.6</v>
      </c>
      <c r="F111">
        <f t="shared" si="8"/>
        <v>2.4878168723972296</v>
      </c>
      <c r="G111">
        <f t="shared" si="9"/>
        <v>1.5221833176186863</v>
      </c>
      <c r="H111">
        <f t="shared" si="10"/>
        <v>0.88081359228079137</v>
      </c>
      <c r="I111">
        <f t="shared" si="11"/>
        <v>1.743487193125231E-3</v>
      </c>
      <c r="J111">
        <f t="shared" si="12"/>
        <v>2.1720315300346234E-2</v>
      </c>
      <c r="K111">
        <f t="shared" si="13"/>
        <v>9.9056363080044104E-4</v>
      </c>
    </row>
    <row r="112" spans="1:11" x14ac:dyDescent="0.3">
      <c r="A112" t="s">
        <v>115</v>
      </c>
      <c r="B112">
        <v>16.079999999999998</v>
      </c>
      <c r="C112">
        <v>270.95999999999998</v>
      </c>
      <c r="D112">
        <v>9.84</v>
      </c>
      <c r="E112">
        <v>67.8</v>
      </c>
      <c r="F112">
        <f t="shared" si="8"/>
        <v>2.4345050325020732</v>
      </c>
      <c r="G112">
        <f t="shared" si="9"/>
        <v>1.0350292822023681</v>
      </c>
      <c r="H112">
        <f t="shared" si="10"/>
        <v>1.8375884382355112</v>
      </c>
      <c r="I112">
        <f t="shared" si="11"/>
        <v>2.5433449063408564E-3</v>
      </c>
      <c r="J112">
        <f t="shared" si="12"/>
        <v>1.3606488611702893E-2</v>
      </c>
      <c r="K112">
        <f t="shared" si="13"/>
        <v>2.2198904318749242E-3</v>
      </c>
    </row>
    <row r="113" spans="1:11" x14ac:dyDescent="0.3">
      <c r="A113" t="s">
        <v>116</v>
      </c>
      <c r="B113">
        <v>26.16</v>
      </c>
      <c r="C113">
        <v>290.04000000000002</v>
      </c>
      <c r="D113">
        <v>45.6</v>
      </c>
      <c r="E113">
        <v>27.84</v>
      </c>
      <c r="F113">
        <f t="shared" si="8"/>
        <v>2.4639526817194084</v>
      </c>
      <c r="G113">
        <f t="shared" si="9"/>
        <v>1.6683859166900001</v>
      </c>
      <c r="H113">
        <f t="shared" si="10"/>
        <v>1.4599952560473914</v>
      </c>
      <c r="I113">
        <f t="shared" si="11"/>
        <v>2.1074991545305456E-3</v>
      </c>
      <c r="J113">
        <f t="shared" si="12"/>
        <v>1.3458046323483432E-2</v>
      </c>
      <c r="K113">
        <f t="shared" si="13"/>
        <v>1.364457620407888E-3</v>
      </c>
    </row>
    <row r="114" spans="1:11" x14ac:dyDescent="0.3">
      <c r="A114" t="s">
        <v>117</v>
      </c>
      <c r="B114">
        <v>16.920000000000002</v>
      </c>
      <c r="C114">
        <v>210.84</v>
      </c>
      <c r="D114">
        <v>18.48</v>
      </c>
      <c r="E114">
        <v>2.88</v>
      </c>
      <c r="F114">
        <f t="shared" si="8"/>
        <v>2.3260079677596059</v>
      </c>
      <c r="G114">
        <f t="shared" si="9"/>
        <v>1.2895889525425968</v>
      </c>
      <c r="H114">
        <f t="shared" si="10"/>
        <v>0.58883172559420727</v>
      </c>
      <c r="I114">
        <f t="shared" si="11"/>
        <v>3.6706247129139028E-3</v>
      </c>
      <c r="J114">
        <f t="shared" si="12"/>
        <v>1.9686574466950373E-2</v>
      </c>
      <c r="K114">
        <f t="shared" si="13"/>
        <v>9.3242739327275149E-4</v>
      </c>
    </row>
    <row r="115" spans="1:11" x14ac:dyDescent="0.3">
      <c r="A115" t="s">
        <v>118</v>
      </c>
      <c r="B115">
        <v>19.079999999999998</v>
      </c>
      <c r="C115">
        <v>251.52</v>
      </c>
      <c r="D115">
        <v>24.72</v>
      </c>
      <c r="E115">
        <v>12.84</v>
      </c>
      <c r="F115">
        <f t="shared" si="8"/>
        <v>2.4022957806553165</v>
      </c>
      <c r="G115">
        <f t="shared" si="9"/>
        <v>1.4102709642521845</v>
      </c>
      <c r="H115">
        <f t="shared" si="10"/>
        <v>1.141136090120739</v>
      </c>
      <c r="I115">
        <f t="shared" si="11"/>
        <v>2.9729440799169927E-3</v>
      </c>
      <c r="J115">
        <f t="shared" si="12"/>
        <v>2.2182253584713006E-2</v>
      </c>
      <c r="K115">
        <f t="shared" si="13"/>
        <v>1.093115040822345E-3</v>
      </c>
    </row>
    <row r="116" spans="1:11" x14ac:dyDescent="0.3">
      <c r="A116" t="s">
        <v>119</v>
      </c>
      <c r="B116">
        <v>17.52</v>
      </c>
      <c r="C116">
        <v>93.84</v>
      </c>
      <c r="D116">
        <v>56.16</v>
      </c>
      <c r="E116">
        <v>41.4</v>
      </c>
      <c r="F116">
        <f t="shared" si="8"/>
        <v>1.9769915453061506</v>
      </c>
      <c r="G116">
        <f t="shared" si="9"/>
        <v>1.7570922201189325</v>
      </c>
      <c r="H116">
        <f t="shared" si="10"/>
        <v>1.6273658565927327</v>
      </c>
      <c r="I116">
        <f t="shared" si="11"/>
        <v>2.8101860665342058E-3</v>
      </c>
      <c r="J116">
        <f t="shared" si="12"/>
        <v>6.1699991721793669E-3</v>
      </c>
      <c r="K116">
        <f t="shared" si="13"/>
        <v>1.6369945711768863E-3</v>
      </c>
    </row>
    <row r="117" spans="1:11" x14ac:dyDescent="0.3">
      <c r="A117" t="s">
        <v>120</v>
      </c>
      <c r="B117">
        <v>15.12</v>
      </c>
      <c r="C117">
        <v>90.12</v>
      </c>
      <c r="D117">
        <v>42</v>
      </c>
      <c r="E117">
        <v>63.24</v>
      </c>
      <c r="F117">
        <f t="shared" si="8"/>
        <v>1.9596137110710439</v>
      </c>
      <c r="G117">
        <f t="shared" si="9"/>
        <v>1.6334684555795864</v>
      </c>
      <c r="H117">
        <f t="shared" si="10"/>
        <v>1.8078055322706246</v>
      </c>
      <c r="I117">
        <f t="shared" si="11"/>
        <v>2.7278041867959354E-3</v>
      </c>
      <c r="J117">
        <f t="shared" si="12"/>
        <v>1.6191830269008601E-2</v>
      </c>
      <c r="K117">
        <f t="shared" si="13"/>
        <v>2.1160704187568871E-3</v>
      </c>
    </row>
    <row r="118" spans="1:11" x14ac:dyDescent="0.3">
      <c r="A118" t="s">
        <v>121</v>
      </c>
      <c r="B118">
        <v>14.64</v>
      </c>
      <c r="C118">
        <v>167.04</v>
      </c>
      <c r="D118">
        <v>17.16</v>
      </c>
      <c r="E118">
        <v>30.72</v>
      </c>
      <c r="F118">
        <f t="shared" si="8"/>
        <v>2.2254126728659545</v>
      </c>
      <c r="G118">
        <f t="shared" si="9"/>
        <v>1.2591158441850663</v>
      </c>
      <c r="H118">
        <f t="shared" si="10"/>
        <v>1.5013331786455661</v>
      </c>
      <c r="I118">
        <f t="shared" si="11"/>
        <v>3.8657567338540475E-3</v>
      </c>
      <c r="J118">
        <f t="shared" si="12"/>
        <v>1.8893991149131855E-2</v>
      </c>
      <c r="K118">
        <f t="shared" si="13"/>
        <v>1.4203316181492949E-3</v>
      </c>
    </row>
    <row r="119" spans="1:11" x14ac:dyDescent="0.3">
      <c r="A119" t="s">
        <v>122</v>
      </c>
      <c r="B119">
        <v>11.28</v>
      </c>
      <c r="C119">
        <v>91.68</v>
      </c>
      <c r="D119">
        <v>0.96</v>
      </c>
      <c r="E119">
        <v>17.760000000000002</v>
      </c>
      <c r="F119">
        <f t="shared" si="8"/>
        <v>1.9669860251179381</v>
      </c>
      <c r="G119">
        <f t="shared" si="9"/>
        <v>0.29225607135647602</v>
      </c>
      <c r="H119">
        <f t="shared" si="10"/>
        <v>1.2732328340430457</v>
      </c>
      <c r="I119">
        <f t="shared" si="11"/>
        <v>2.7624939077937091E-3</v>
      </c>
      <c r="J119">
        <f t="shared" si="12"/>
        <v>7.2708618601725825E-3</v>
      </c>
      <c r="K119">
        <f t="shared" si="13"/>
        <v>1.1783384736072096E-3</v>
      </c>
    </row>
    <row r="120" spans="1:11" x14ac:dyDescent="0.3">
      <c r="A120" t="s">
        <v>123</v>
      </c>
      <c r="B120">
        <v>19.079999999999998</v>
      </c>
      <c r="C120">
        <v>150.84</v>
      </c>
      <c r="D120">
        <v>44.28</v>
      </c>
      <c r="E120">
        <v>95.04</v>
      </c>
      <c r="F120">
        <f t="shared" si="8"/>
        <v>2.1813861950832174</v>
      </c>
      <c r="G120">
        <f t="shared" si="9"/>
        <v>1.655906418180215</v>
      </c>
      <c r="H120">
        <f t="shared" si="10"/>
        <v>1.9824521513849898</v>
      </c>
      <c r="I120">
        <f t="shared" si="11"/>
        <v>3.7633020574169463E-3</v>
      </c>
      <c r="J120">
        <f t="shared" si="12"/>
        <v>1.4471240219364832E-2</v>
      </c>
      <c r="K120">
        <f t="shared" si="13"/>
        <v>2.8364950730135749E-3</v>
      </c>
    </row>
    <row r="121" spans="1:11" x14ac:dyDescent="0.3">
      <c r="A121" t="s">
        <v>124</v>
      </c>
      <c r="B121">
        <v>7.92</v>
      </c>
      <c r="C121">
        <v>23.28</v>
      </c>
      <c r="D121">
        <v>19.2</v>
      </c>
      <c r="E121">
        <v>26.76</v>
      </c>
      <c r="F121">
        <f t="shared" si="8"/>
        <v>1.38524868240322</v>
      </c>
      <c r="G121">
        <f t="shared" si="9"/>
        <v>1.3053513694466237</v>
      </c>
      <c r="H121">
        <f t="shared" si="10"/>
        <v>1.4434194617828173</v>
      </c>
      <c r="I121">
        <f t="shared" si="11"/>
        <v>1.2783961606521862E-3</v>
      </c>
      <c r="J121">
        <f t="shared" si="12"/>
        <v>2.0085921255172844E-2</v>
      </c>
      <c r="K121">
        <f t="shared" si="13"/>
        <v>1.3438041461885533E-3</v>
      </c>
    </row>
    <row r="122" spans="1:11" x14ac:dyDescent="0.3">
      <c r="A122" t="s">
        <v>125</v>
      </c>
      <c r="B122">
        <v>18.600000000000001</v>
      </c>
      <c r="C122">
        <v>169.56</v>
      </c>
      <c r="D122">
        <v>32.159999999999997</v>
      </c>
      <c r="E122">
        <v>55.44</v>
      </c>
      <c r="F122">
        <f t="shared" si="8"/>
        <v>2.2318771873464782</v>
      </c>
      <c r="G122">
        <f t="shared" si="9"/>
        <v>1.5206145218782359</v>
      </c>
      <c r="H122">
        <f t="shared" si="10"/>
        <v>1.7515870050823101</v>
      </c>
      <c r="I122">
        <f t="shared" si="11"/>
        <v>3.8732826491549108E-3</v>
      </c>
      <c r="J122">
        <f t="shared" si="12"/>
        <v>2.1758393927306795E-2</v>
      </c>
      <c r="K122">
        <f t="shared" si="13"/>
        <v>1.9407361011028589E-3</v>
      </c>
    </row>
    <row r="123" spans="1:11" x14ac:dyDescent="0.3">
      <c r="A123" t="s">
        <v>126</v>
      </c>
      <c r="B123">
        <v>8.4</v>
      </c>
      <c r="C123">
        <v>22.56</v>
      </c>
      <c r="D123">
        <v>26.04</v>
      </c>
      <c r="E123">
        <v>60.48</v>
      </c>
      <c r="F123">
        <f t="shared" si="8"/>
        <v>1.372175286115064</v>
      </c>
      <c r="G123">
        <f t="shared" si="9"/>
        <v>1.4320066872695982</v>
      </c>
      <c r="H123">
        <f t="shared" si="10"/>
        <v>1.7887338588277075</v>
      </c>
      <c r="I123">
        <f t="shared" si="11"/>
        <v>1.2650850554040487E-3</v>
      </c>
      <c r="J123">
        <f t="shared" si="12"/>
        <v>2.2391832061491642E-2</v>
      </c>
      <c r="K123">
        <f t="shared" si="13"/>
        <v>2.0536403178419414E-3</v>
      </c>
    </row>
    <row r="124" spans="1:11" x14ac:dyDescent="0.3">
      <c r="A124" t="s">
        <v>127</v>
      </c>
      <c r="B124">
        <v>13.92</v>
      </c>
      <c r="C124">
        <v>268.8</v>
      </c>
      <c r="D124">
        <v>2.88</v>
      </c>
      <c r="E124">
        <v>18.72</v>
      </c>
      <c r="F124">
        <f t="shared" si="8"/>
        <v>2.4310419453358856</v>
      </c>
      <c r="G124">
        <f t="shared" si="9"/>
        <v>0.58883172559420727</v>
      </c>
      <c r="H124">
        <f t="shared" si="10"/>
        <v>1.2949069106051925</v>
      </c>
      <c r="I124">
        <f t="shared" si="11"/>
        <v>2.5924116958924194E-3</v>
      </c>
      <c r="J124">
        <f t="shared" si="12"/>
        <v>8.5044463016414693E-3</v>
      </c>
      <c r="K124">
        <f t="shared" si="13"/>
        <v>1.1954069809076899E-3</v>
      </c>
    </row>
    <row r="125" spans="1:11" x14ac:dyDescent="0.3">
      <c r="A125" t="s">
        <v>128</v>
      </c>
      <c r="B125">
        <v>18.239999999999998</v>
      </c>
      <c r="C125">
        <v>147.72</v>
      </c>
      <c r="D125">
        <v>41.52</v>
      </c>
      <c r="E125">
        <v>14.88</v>
      </c>
      <c r="F125">
        <f t="shared" si="8"/>
        <v>2.1723693767638421</v>
      </c>
      <c r="G125">
        <f t="shared" si="9"/>
        <v>1.6285932558512592</v>
      </c>
      <c r="H125">
        <f t="shared" si="10"/>
        <v>1.2008504980910775</v>
      </c>
      <c r="I125">
        <f t="shared" si="11"/>
        <v>3.733215091366298E-3</v>
      </c>
      <c r="J125">
        <f t="shared" si="12"/>
        <v>1.6544514776915022E-2</v>
      </c>
      <c r="K125">
        <f t="shared" si="13"/>
        <v>1.1279905985412612E-3</v>
      </c>
    </row>
    <row r="126" spans="1:11" x14ac:dyDescent="0.3">
      <c r="A126" t="s">
        <v>129</v>
      </c>
      <c r="B126">
        <v>23.64</v>
      </c>
      <c r="C126">
        <v>275.39999999999998</v>
      </c>
      <c r="D126">
        <v>38.76</v>
      </c>
      <c r="E126">
        <v>89.04</v>
      </c>
      <c r="F126">
        <f t="shared" si="8"/>
        <v>2.4415380387021606</v>
      </c>
      <c r="G126">
        <f t="shared" si="9"/>
        <v>1.5994463757252757</v>
      </c>
      <c r="H126">
        <f t="shared" si="10"/>
        <v>1.9544354863284823</v>
      </c>
      <c r="I126">
        <f t="shared" si="11"/>
        <v>2.441992205247428E-3</v>
      </c>
      <c r="J126">
        <f t="shared" si="12"/>
        <v>1.8462765558628802E-2</v>
      </c>
      <c r="K126">
        <f t="shared" si="13"/>
        <v>2.7036787540263467E-3</v>
      </c>
    </row>
    <row r="127" spans="1:11" x14ac:dyDescent="0.3">
      <c r="A127" t="s">
        <v>130</v>
      </c>
      <c r="B127">
        <v>12.72</v>
      </c>
      <c r="C127">
        <v>104.64</v>
      </c>
      <c r="D127">
        <v>14.16</v>
      </c>
      <c r="E127">
        <v>31.08</v>
      </c>
      <c r="F127">
        <f t="shared" si="8"/>
        <v>2.0238283925348863</v>
      </c>
      <c r="G127">
        <f t="shared" si="9"/>
        <v>1.1806992012960347</v>
      </c>
      <c r="H127">
        <f t="shared" si="10"/>
        <v>1.5062343596121259</v>
      </c>
      <c r="I127">
        <f t="shared" si="11"/>
        <v>3.0410665420373979E-3</v>
      </c>
      <c r="J127">
        <f t="shared" si="12"/>
        <v>1.6858810317388423E-2</v>
      </c>
      <c r="K127">
        <f t="shared" si="13"/>
        <v>1.4273960335450212E-3</v>
      </c>
    </row>
    <row r="128" spans="1:11" x14ac:dyDescent="0.3">
      <c r="A128" t="s">
        <v>131</v>
      </c>
      <c r="B128">
        <v>7.92</v>
      </c>
      <c r="C128">
        <v>9.36</v>
      </c>
      <c r="D128">
        <v>46.68</v>
      </c>
      <c r="E128">
        <v>60.72</v>
      </c>
      <c r="F128">
        <f t="shared" si="8"/>
        <v>1.0153597554092142</v>
      </c>
      <c r="G128">
        <f t="shared" si="9"/>
        <v>1.6783362467321801</v>
      </c>
      <c r="H128">
        <f t="shared" si="10"/>
        <v>1.7904259173911106</v>
      </c>
      <c r="I128">
        <f t="shared" si="11"/>
        <v>1.0351501054625767E-3</v>
      </c>
      <c r="J128">
        <f t="shared" si="12"/>
        <v>1.2629976349880476E-2</v>
      </c>
      <c r="K128">
        <f t="shared" si="13"/>
        <v>2.0590540677402503E-3</v>
      </c>
    </row>
    <row r="129" spans="1:11" x14ac:dyDescent="0.3">
      <c r="A129" t="s">
        <v>132</v>
      </c>
      <c r="B129">
        <v>10.56</v>
      </c>
      <c r="C129">
        <v>96.24</v>
      </c>
      <c r="D129">
        <v>0</v>
      </c>
      <c r="E129">
        <v>11.04</v>
      </c>
      <c r="F129">
        <f t="shared" si="8"/>
        <v>1.987844950171298</v>
      </c>
      <c r="G129">
        <f t="shared" si="9"/>
        <v>0</v>
      </c>
      <c r="H129">
        <f t="shared" si="10"/>
        <v>1.0806264869218056</v>
      </c>
      <c r="I129">
        <f t="shared" si="11"/>
        <v>2.8626600360328672E-3</v>
      </c>
      <c r="J129">
        <f t="shared" si="12"/>
        <v>6.6934392699467531E-3</v>
      </c>
      <c r="K129">
        <f t="shared" si="13"/>
        <v>1.0628911774130125E-3</v>
      </c>
    </row>
    <row r="130" spans="1:11" x14ac:dyDescent="0.3">
      <c r="A130" t="s">
        <v>133</v>
      </c>
      <c r="B130">
        <v>29.64</v>
      </c>
      <c r="C130">
        <v>264.36</v>
      </c>
      <c r="D130">
        <v>58.8</v>
      </c>
      <c r="E130">
        <v>3.84</v>
      </c>
      <c r="F130">
        <f t="shared" si="8"/>
        <v>2.4238354585114261</v>
      </c>
      <c r="G130">
        <f t="shared" si="9"/>
        <v>1.7767011839884108</v>
      </c>
      <c r="H130">
        <f t="shared" si="10"/>
        <v>0.68484536164441245</v>
      </c>
      <c r="I130">
        <f t="shared" si="11"/>
        <v>2.6925260651047439E-3</v>
      </c>
      <c r="J130">
        <f t="shared" si="12"/>
        <v>4.8037582542633135E-3</v>
      </c>
      <c r="K130">
        <f t="shared" si="13"/>
        <v>9.4721414452918565E-4</v>
      </c>
    </row>
    <row r="131" spans="1:11" x14ac:dyDescent="0.3">
      <c r="A131" t="s">
        <v>134</v>
      </c>
      <c r="B131">
        <v>11.64</v>
      </c>
      <c r="C131">
        <v>71.52</v>
      </c>
      <c r="D131">
        <v>14.4</v>
      </c>
      <c r="E131">
        <v>51.72</v>
      </c>
      <c r="F131">
        <f t="shared" ref="F131:F194" si="14">LOG10(C131+1)</f>
        <v>1.8604577954234711</v>
      </c>
      <c r="G131">
        <f t="shared" ref="G131:G194" si="15">LOG10(D131+1)</f>
        <v>1.1875207208364631</v>
      </c>
      <c r="H131">
        <f t="shared" ref="H131:H194" si="16">LOG10(E131+1)</f>
        <v>1.7219754015859534</v>
      </c>
      <c r="I131">
        <f t="shared" ref="I131:I194" si="17">_xlfn.NORM.DIST(C131,AVERAGE($C$2:$C$201),_xlfn.STDEV.P($C$2:$C$201),FALSE)</f>
        <v>2.3049834326161938E-3</v>
      </c>
      <c r="J131">
        <f t="shared" ref="J131:J194" si="18">_xlfn.NORM.DIST(D131,AVERAGE($D$2:$D$201),_xlfn.STDEV.P($D$2:$D$201),FALSE)</f>
        <v>1.7031128688773569E-2</v>
      </c>
      <c r="K131">
        <f t="shared" si="13"/>
        <v>1.8585334861310867E-3</v>
      </c>
    </row>
    <row r="132" spans="1:11" x14ac:dyDescent="0.3">
      <c r="A132" t="s">
        <v>135</v>
      </c>
      <c r="B132">
        <v>1.92</v>
      </c>
      <c r="C132">
        <v>0.84</v>
      </c>
      <c r="D132">
        <v>47.52</v>
      </c>
      <c r="E132">
        <v>10.44</v>
      </c>
      <c r="F132">
        <f t="shared" si="14"/>
        <v>0.26481782300953643</v>
      </c>
      <c r="G132">
        <f t="shared" si="15"/>
        <v>1.6859207921945354</v>
      </c>
      <c r="H132">
        <f t="shared" si="16"/>
        <v>1.0584260244570054</v>
      </c>
      <c r="I132">
        <f t="shared" si="17"/>
        <v>9.015062564071447E-4</v>
      </c>
      <c r="J132">
        <f t="shared" si="18"/>
        <v>1.1990566708007598E-2</v>
      </c>
      <c r="K132">
        <f t="shared" si="13"/>
        <v>1.0529316289899747E-3</v>
      </c>
    </row>
    <row r="133" spans="1:11" x14ac:dyDescent="0.3">
      <c r="A133" t="s">
        <v>136</v>
      </c>
      <c r="B133">
        <v>15.24</v>
      </c>
      <c r="C133">
        <v>318.24</v>
      </c>
      <c r="D133">
        <v>3.48</v>
      </c>
      <c r="E133">
        <v>51.6</v>
      </c>
      <c r="F133">
        <f t="shared" si="14"/>
        <v>2.5041173021364291</v>
      </c>
      <c r="G133">
        <f t="shared" si="15"/>
        <v>0.651278013998144</v>
      </c>
      <c r="H133">
        <f t="shared" si="16"/>
        <v>1.7209857441537391</v>
      </c>
      <c r="I133">
        <f t="shared" si="17"/>
        <v>1.4986276037821213E-3</v>
      </c>
      <c r="J133">
        <f t="shared" si="18"/>
        <v>8.9098876475473127E-3</v>
      </c>
      <c r="K133">
        <f t="shared" si="13"/>
        <v>1.8559000790083684E-3</v>
      </c>
    </row>
    <row r="134" spans="1:11" x14ac:dyDescent="0.3">
      <c r="A134" t="s">
        <v>137</v>
      </c>
      <c r="B134">
        <v>6.84</v>
      </c>
      <c r="C134">
        <v>10.08</v>
      </c>
      <c r="D134">
        <v>32.64</v>
      </c>
      <c r="E134">
        <v>2.52</v>
      </c>
      <c r="F134">
        <f t="shared" si="14"/>
        <v>1.0445397603924109</v>
      </c>
      <c r="G134">
        <f t="shared" si="15"/>
        <v>1.5268559871258747</v>
      </c>
      <c r="H134">
        <f t="shared" si="16"/>
        <v>0.54654266347813107</v>
      </c>
      <c r="I134">
        <f t="shared" si="17"/>
        <v>1.046983620492151E-3</v>
      </c>
      <c r="J134">
        <f t="shared" si="18"/>
        <v>2.160055152061972E-2</v>
      </c>
      <c r="K134">
        <f t="shared" si="13"/>
        <v>9.2692121409919555E-4</v>
      </c>
    </row>
    <row r="135" spans="1:11" x14ac:dyDescent="0.3">
      <c r="A135" t="s">
        <v>138</v>
      </c>
      <c r="B135">
        <v>23.52</v>
      </c>
      <c r="C135">
        <v>263.76</v>
      </c>
      <c r="D135">
        <v>40.200000000000003</v>
      </c>
      <c r="E135">
        <v>54.12</v>
      </c>
      <c r="F135">
        <f t="shared" si="14"/>
        <v>2.4228523724161661</v>
      </c>
      <c r="G135">
        <f t="shared" si="15"/>
        <v>1.6148972160331345</v>
      </c>
      <c r="H135">
        <f t="shared" si="16"/>
        <v>1.7413092088995694</v>
      </c>
      <c r="I135">
        <f t="shared" si="17"/>
        <v>2.705960892960573E-3</v>
      </c>
      <c r="J135">
        <f t="shared" si="18"/>
        <v>1.7488412813027876E-2</v>
      </c>
      <c r="K135">
        <f t="shared" si="13"/>
        <v>1.911446030124169E-3</v>
      </c>
    </row>
    <row r="136" spans="1:11" x14ac:dyDescent="0.3">
      <c r="A136" t="s">
        <v>139</v>
      </c>
      <c r="B136">
        <v>12.96</v>
      </c>
      <c r="C136">
        <v>44.28</v>
      </c>
      <c r="D136">
        <v>46.32</v>
      </c>
      <c r="E136">
        <v>78.72</v>
      </c>
      <c r="F136">
        <f t="shared" si="14"/>
        <v>1.655906418180215</v>
      </c>
      <c r="G136">
        <f t="shared" si="15"/>
        <v>1.6750447359558929</v>
      </c>
      <c r="H136">
        <f t="shared" si="16"/>
        <v>1.9015672900284499</v>
      </c>
      <c r="I136">
        <f t="shared" si="17"/>
        <v>1.6977393307575147E-3</v>
      </c>
      <c r="J136">
        <f t="shared" si="18"/>
        <v>1.2905488001689565E-2</v>
      </c>
      <c r="K136">
        <f t="shared" si="13"/>
        <v>2.4698455801874727E-3</v>
      </c>
    </row>
    <row r="137" spans="1:11" x14ac:dyDescent="0.3">
      <c r="A137" t="s">
        <v>140</v>
      </c>
      <c r="B137">
        <v>13.92</v>
      </c>
      <c r="C137">
        <v>57.96</v>
      </c>
      <c r="D137">
        <v>56.4</v>
      </c>
      <c r="E137">
        <v>10.199999999999999</v>
      </c>
      <c r="F137">
        <f t="shared" si="14"/>
        <v>1.7705574748509951</v>
      </c>
      <c r="G137">
        <f t="shared" si="15"/>
        <v>1.7589118923979734</v>
      </c>
      <c r="H137">
        <f t="shared" si="16"/>
        <v>1.0492180226701815</v>
      </c>
      <c r="I137">
        <f t="shared" si="17"/>
        <v>1.996990524372902E-3</v>
      </c>
      <c r="J137">
        <f t="shared" si="18"/>
        <v>6.0367072196592809E-3</v>
      </c>
      <c r="K137">
        <f t="shared" si="13"/>
        <v>1.0489639774778185E-3</v>
      </c>
    </row>
    <row r="138" spans="1:11" x14ac:dyDescent="0.3">
      <c r="A138" t="s">
        <v>141</v>
      </c>
      <c r="B138">
        <v>11.4</v>
      </c>
      <c r="C138">
        <v>30.72</v>
      </c>
      <c r="D138">
        <v>46.8</v>
      </c>
      <c r="E138">
        <v>11.16</v>
      </c>
      <c r="F138">
        <f t="shared" si="14"/>
        <v>1.5013331786455661</v>
      </c>
      <c r="G138">
        <f t="shared" si="15"/>
        <v>1.6794278966121188</v>
      </c>
      <c r="H138">
        <f t="shared" si="16"/>
        <v>1.0849335749367162</v>
      </c>
      <c r="I138">
        <f t="shared" si="17"/>
        <v>1.4203316181492949E-3</v>
      </c>
      <c r="J138">
        <f t="shared" si="18"/>
        <v>1.2538305693582741E-2</v>
      </c>
      <c r="K138">
        <f t="shared" si="13"/>
        <v>1.064890007513613E-3</v>
      </c>
    </row>
    <row r="139" spans="1:11" x14ac:dyDescent="0.3">
      <c r="A139" t="s">
        <v>142</v>
      </c>
      <c r="B139">
        <v>24.96</v>
      </c>
      <c r="C139">
        <v>328.44</v>
      </c>
      <c r="D139">
        <v>34.68</v>
      </c>
      <c r="E139">
        <v>71.64</v>
      </c>
      <c r="F139">
        <f t="shared" si="14"/>
        <v>2.5177763292739561</v>
      </c>
      <c r="G139">
        <f t="shared" si="15"/>
        <v>1.5524248457040855</v>
      </c>
      <c r="H139">
        <f t="shared" si="16"/>
        <v>1.8611758355130288</v>
      </c>
      <c r="I139">
        <f t="shared" si="17"/>
        <v>1.3004145205553937E-3</v>
      </c>
      <c r="J139">
        <f t="shared" si="18"/>
        <v>2.0772151342002228E-2</v>
      </c>
      <c r="K139">
        <f t="shared" si="13"/>
        <v>2.3077316697810144E-3</v>
      </c>
    </row>
    <row r="140" spans="1:11" x14ac:dyDescent="0.3">
      <c r="A140" t="s">
        <v>143</v>
      </c>
      <c r="B140">
        <v>11.52</v>
      </c>
      <c r="C140">
        <v>51.6</v>
      </c>
      <c r="D140">
        <v>31.08</v>
      </c>
      <c r="E140">
        <v>24.6</v>
      </c>
      <c r="F140">
        <f t="shared" si="14"/>
        <v>1.7209857441537391</v>
      </c>
      <c r="G140">
        <f t="shared" si="15"/>
        <v>1.5062343596121259</v>
      </c>
      <c r="H140">
        <f t="shared" si="16"/>
        <v>1.4082399653118496</v>
      </c>
      <c r="I140">
        <f t="shared" si="17"/>
        <v>1.8559000790083684E-3</v>
      </c>
      <c r="J140">
        <f t="shared" si="18"/>
        <v>2.2058681818863675E-2</v>
      </c>
      <c r="K140">
        <f t="shared" si="13"/>
        <v>1.3029985529238652E-3</v>
      </c>
    </row>
    <row r="141" spans="1:11" x14ac:dyDescent="0.3">
      <c r="A141" t="s">
        <v>144</v>
      </c>
      <c r="B141">
        <v>24.84</v>
      </c>
      <c r="C141">
        <v>221.88</v>
      </c>
      <c r="D141">
        <v>52.68</v>
      </c>
      <c r="E141">
        <v>2.04</v>
      </c>
      <c r="F141">
        <f t="shared" si="14"/>
        <v>2.3480710990798883</v>
      </c>
      <c r="G141">
        <f t="shared" si="15"/>
        <v>1.7298125071609356</v>
      </c>
      <c r="H141">
        <f t="shared" si="16"/>
        <v>0.48287358360875376</v>
      </c>
      <c r="I141">
        <f t="shared" si="17"/>
        <v>3.5206412893934174E-3</v>
      </c>
      <c r="J141">
        <f t="shared" si="18"/>
        <v>8.29642041508309E-3</v>
      </c>
      <c r="K141">
        <f t="shared" si="13"/>
        <v>9.1961263317301705E-4</v>
      </c>
    </row>
    <row r="142" spans="1:11" x14ac:dyDescent="0.3">
      <c r="A142" t="s">
        <v>145</v>
      </c>
      <c r="B142">
        <v>13.08</v>
      </c>
      <c r="C142">
        <v>88.08</v>
      </c>
      <c r="D142">
        <v>20.399999999999999</v>
      </c>
      <c r="E142">
        <v>15.48</v>
      </c>
      <c r="F142">
        <f t="shared" si="14"/>
        <v>1.9497802083620006</v>
      </c>
      <c r="G142">
        <f t="shared" si="15"/>
        <v>1.3304137733491908</v>
      </c>
      <c r="H142">
        <f t="shared" si="16"/>
        <v>1.216957207361097</v>
      </c>
      <c r="I142">
        <f t="shared" si="17"/>
        <v>2.6821644151805639E-3</v>
      </c>
      <c r="J142">
        <f t="shared" si="18"/>
        <v>2.0693741324716432E-2</v>
      </c>
      <c r="K142">
        <f t="shared" si="13"/>
        <v>1.1383729335239922E-3</v>
      </c>
    </row>
    <row r="143" spans="1:11" x14ac:dyDescent="0.3">
      <c r="A143" t="s">
        <v>146</v>
      </c>
      <c r="B143">
        <v>23.04</v>
      </c>
      <c r="C143">
        <v>232.44</v>
      </c>
      <c r="D143">
        <v>42.48</v>
      </c>
      <c r="E143">
        <v>90.72</v>
      </c>
      <c r="F143">
        <f t="shared" si="14"/>
        <v>2.3681752745493765</v>
      </c>
      <c r="G143">
        <f t="shared" si="15"/>
        <v>1.6382895354142568</v>
      </c>
      <c r="H143">
        <f t="shared" si="16"/>
        <v>1.9624640460579013</v>
      </c>
      <c r="I143">
        <f t="shared" si="17"/>
        <v>3.3465816596542626E-3</v>
      </c>
      <c r="J143">
        <f t="shared" si="18"/>
        <v>1.5835074183672745E-2</v>
      </c>
      <c r="K143">
        <f t="shared" si="13"/>
        <v>2.7411692847524793E-3</v>
      </c>
    </row>
    <row r="144" spans="1:11" x14ac:dyDescent="0.3">
      <c r="A144" t="s">
        <v>147</v>
      </c>
      <c r="B144">
        <v>24.12</v>
      </c>
      <c r="C144">
        <v>264.60000000000002</v>
      </c>
      <c r="D144">
        <v>39.840000000000003</v>
      </c>
      <c r="E144">
        <v>45.48</v>
      </c>
      <c r="F144">
        <f t="shared" si="14"/>
        <v>2.42422807069598</v>
      </c>
      <c r="G144">
        <f t="shared" si="15"/>
        <v>1.6110857334148727</v>
      </c>
      <c r="H144">
        <f t="shared" si="16"/>
        <v>1.6672661193822742</v>
      </c>
      <c r="I144">
        <f t="shared" si="17"/>
        <v>2.6871451817898511E-3</v>
      </c>
      <c r="J144">
        <f t="shared" si="18"/>
        <v>1.7738017795355766E-2</v>
      </c>
      <c r="K144">
        <f t="shared" si="13"/>
        <v>1.7233106850466156E-3</v>
      </c>
    </row>
    <row r="145" spans="1:11" x14ac:dyDescent="0.3">
      <c r="A145" t="s">
        <v>148</v>
      </c>
      <c r="B145">
        <v>12.48</v>
      </c>
      <c r="C145">
        <v>125.52</v>
      </c>
      <c r="D145">
        <v>6.84</v>
      </c>
      <c r="E145">
        <v>41.28</v>
      </c>
      <c r="F145">
        <f t="shared" si="14"/>
        <v>2.102159183243685</v>
      </c>
      <c r="G145">
        <f t="shared" si="15"/>
        <v>0.89431606268443842</v>
      </c>
      <c r="H145">
        <f t="shared" si="16"/>
        <v>1.6261349786353887</v>
      </c>
      <c r="I145">
        <f t="shared" si="17"/>
        <v>3.4333720733378112E-3</v>
      </c>
      <c r="J145">
        <f t="shared" si="18"/>
        <v>1.1323061626291807E-2</v>
      </c>
      <c r="K145">
        <f t="shared" si="13"/>
        <v>1.6344833969722573E-3</v>
      </c>
    </row>
    <row r="146" spans="1:11" x14ac:dyDescent="0.3">
      <c r="A146" t="s">
        <v>149</v>
      </c>
      <c r="B146">
        <v>13.68</v>
      </c>
      <c r="C146">
        <v>115.44</v>
      </c>
      <c r="D146">
        <v>17.760000000000002</v>
      </c>
      <c r="E146">
        <v>46.68</v>
      </c>
      <c r="F146">
        <f t="shared" si="14"/>
        <v>2.066102196766773</v>
      </c>
      <c r="G146">
        <f t="shared" si="15"/>
        <v>1.2732328340430457</v>
      </c>
      <c r="H146">
        <f t="shared" si="16"/>
        <v>1.6783362467321801</v>
      </c>
      <c r="I146">
        <f t="shared" si="17"/>
        <v>3.2547698805542977E-3</v>
      </c>
      <c r="J146">
        <f t="shared" si="18"/>
        <v>1.9263429947266E-2</v>
      </c>
      <c r="K146">
        <f t="shared" ref="K146:K201" si="19">_xlfn.NORM.DIST(E146,AVERAGE($C$2:$C$201),_xlfn.STDEV.P($C$2:$C$201),FALSE)</f>
        <v>1.7490286997430297E-3</v>
      </c>
    </row>
    <row r="147" spans="1:11" x14ac:dyDescent="0.3">
      <c r="A147" t="s">
        <v>150</v>
      </c>
      <c r="B147">
        <v>12.36</v>
      </c>
      <c r="C147">
        <v>168.36</v>
      </c>
      <c r="D147">
        <v>2.2799999999999998</v>
      </c>
      <c r="E147">
        <v>10.8</v>
      </c>
      <c r="F147">
        <f t="shared" si="14"/>
        <v>2.2288108450113557</v>
      </c>
      <c r="G147">
        <f t="shared" si="15"/>
        <v>0.5158738437116791</v>
      </c>
      <c r="H147">
        <f t="shared" si="16"/>
        <v>1.0718820073061255</v>
      </c>
      <c r="I147">
        <f t="shared" si="17"/>
        <v>3.8699872624332098E-3</v>
      </c>
      <c r="J147">
        <f t="shared" si="18"/>
        <v>8.1081799144844605E-3</v>
      </c>
      <c r="K147">
        <f t="shared" si="19"/>
        <v>1.058900434335136E-3</v>
      </c>
    </row>
    <row r="148" spans="1:11" x14ac:dyDescent="0.3">
      <c r="A148" t="s">
        <v>151</v>
      </c>
      <c r="B148">
        <v>15.84</v>
      </c>
      <c r="C148">
        <v>288.12</v>
      </c>
      <c r="D148">
        <v>8.76</v>
      </c>
      <c r="E148">
        <v>10.44</v>
      </c>
      <c r="F148">
        <f t="shared" si="14"/>
        <v>2.4610781352168565</v>
      </c>
      <c r="G148">
        <f t="shared" si="15"/>
        <v>0.98944981766669182</v>
      </c>
      <c r="H148">
        <f t="shared" si="16"/>
        <v>1.0584260244570054</v>
      </c>
      <c r="I148">
        <f t="shared" si="17"/>
        <v>2.1510968667367843E-3</v>
      </c>
      <c r="J148">
        <f t="shared" si="18"/>
        <v>1.2777748682515997E-2</v>
      </c>
      <c r="K148">
        <f t="shared" si="19"/>
        <v>1.0529316289899747E-3</v>
      </c>
    </row>
    <row r="149" spans="1:11" x14ac:dyDescent="0.3">
      <c r="A149" t="s">
        <v>152</v>
      </c>
      <c r="B149">
        <v>30.48</v>
      </c>
      <c r="C149">
        <v>291.83999999999997</v>
      </c>
      <c r="D149">
        <v>58.8</v>
      </c>
      <c r="E149">
        <v>53.16</v>
      </c>
      <c r="F149">
        <f t="shared" si="14"/>
        <v>2.4666303981813926</v>
      </c>
      <c r="G149">
        <f t="shared" si="15"/>
        <v>1.7767011839884108</v>
      </c>
      <c r="H149">
        <f t="shared" si="16"/>
        <v>1.7336786556770878</v>
      </c>
      <c r="I149">
        <f t="shared" si="17"/>
        <v>2.0667738529238705E-3</v>
      </c>
      <c r="J149">
        <f t="shared" si="18"/>
        <v>4.8037582542633135E-3</v>
      </c>
      <c r="K149">
        <f t="shared" si="19"/>
        <v>1.8902263102652242E-3</v>
      </c>
    </row>
    <row r="150" spans="1:11" x14ac:dyDescent="0.3">
      <c r="A150" t="s">
        <v>153</v>
      </c>
      <c r="B150">
        <v>13.08</v>
      </c>
      <c r="C150">
        <v>45.6</v>
      </c>
      <c r="D150">
        <v>48.36</v>
      </c>
      <c r="E150">
        <v>14.28</v>
      </c>
      <c r="F150">
        <f t="shared" si="14"/>
        <v>1.6683859166900001</v>
      </c>
      <c r="G150">
        <f t="shared" si="15"/>
        <v>1.6933751510251853</v>
      </c>
      <c r="H150">
        <f t="shared" si="16"/>
        <v>1.1841233542396712</v>
      </c>
      <c r="I150">
        <f t="shared" si="17"/>
        <v>1.7258759662299135E-3</v>
      </c>
      <c r="J150">
        <f t="shared" si="18"/>
        <v>1.1358050018329624E-2</v>
      </c>
      <c r="K150">
        <f t="shared" si="19"/>
        <v>1.1176648549604793E-3</v>
      </c>
    </row>
    <row r="151" spans="1:11" x14ac:dyDescent="0.3">
      <c r="A151" t="s">
        <v>154</v>
      </c>
      <c r="B151">
        <v>12.12</v>
      </c>
      <c r="C151">
        <v>53.64</v>
      </c>
      <c r="D151">
        <v>30.96</v>
      </c>
      <c r="E151">
        <v>24.72</v>
      </c>
      <c r="F151">
        <f t="shared" si="14"/>
        <v>1.7375106906734761</v>
      </c>
      <c r="G151">
        <f t="shared" si="15"/>
        <v>1.5046067706419537</v>
      </c>
      <c r="H151">
        <f t="shared" si="16"/>
        <v>1.4102709642521845</v>
      </c>
      <c r="I151">
        <f t="shared" si="17"/>
        <v>1.9008272935713735E-3</v>
      </c>
      <c r="J151">
        <f t="shared" si="18"/>
        <v>2.2087251347961988E-2</v>
      </c>
      <c r="K151">
        <f t="shared" si="19"/>
        <v>1.3052477978086768E-3</v>
      </c>
    </row>
    <row r="152" spans="1:11" x14ac:dyDescent="0.3">
      <c r="A152" t="s">
        <v>155</v>
      </c>
      <c r="B152">
        <v>19.32</v>
      </c>
      <c r="C152">
        <v>336.84</v>
      </c>
      <c r="D152">
        <v>16.68</v>
      </c>
      <c r="E152">
        <v>44.4</v>
      </c>
      <c r="F152">
        <f t="shared" si="14"/>
        <v>2.5287110684168512</v>
      </c>
      <c r="G152">
        <f t="shared" si="15"/>
        <v>1.2474822606770544</v>
      </c>
      <c r="H152">
        <f t="shared" si="16"/>
        <v>1.657055852857104</v>
      </c>
      <c r="I152">
        <f t="shared" si="17"/>
        <v>1.1484976888795355E-3</v>
      </c>
      <c r="J152">
        <f t="shared" si="18"/>
        <v>1.8588241754896623E-2</v>
      </c>
      <c r="K152">
        <f t="shared" si="19"/>
        <v>1.7002897302056739E-3</v>
      </c>
    </row>
    <row r="153" spans="1:11" x14ac:dyDescent="0.3">
      <c r="A153" t="s">
        <v>156</v>
      </c>
      <c r="B153">
        <v>13.92</v>
      </c>
      <c r="C153">
        <v>145.19999999999999</v>
      </c>
      <c r="D153">
        <v>10.08</v>
      </c>
      <c r="E153">
        <v>58.44</v>
      </c>
      <c r="F153">
        <f t="shared" si="14"/>
        <v>2.1649473726218416</v>
      </c>
      <c r="G153">
        <f t="shared" si="15"/>
        <v>1.0445397603924109</v>
      </c>
      <c r="H153">
        <f t="shared" si="16"/>
        <v>1.7740788007525188</v>
      </c>
      <c r="I153">
        <f t="shared" si="17"/>
        <v>3.7065948219658297E-3</v>
      </c>
      <c r="J153">
        <f t="shared" si="18"/>
        <v>1.379089453223294E-2</v>
      </c>
      <c r="K153">
        <f t="shared" si="19"/>
        <v>2.0077522176423276E-3</v>
      </c>
    </row>
    <row r="154" spans="1:11" x14ac:dyDescent="0.3">
      <c r="A154" t="s">
        <v>157</v>
      </c>
      <c r="B154">
        <v>19.920000000000002</v>
      </c>
      <c r="C154">
        <v>237.12</v>
      </c>
      <c r="D154">
        <v>27.96</v>
      </c>
      <c r="E154">
        <v>17.04</v>
      </c>
      <c r="F154">
        <f t="shared" si="14"/>
        <v>2.3767958738797157</v>
      </c>
      <c r="G154">
        <f t="shared" si="15"/>
        <v>1.4617985575251093</v>
      </c>
      <c r="H154">
        <f t="shared" si="16"/>
        <v>1.2562365332059229</v>
      </c>
      <c r="I154">
        <f t="shared" si="17"/>
        <v>3.2611886896274827E-3</v>
      </c>
      <c r="J154">
        <f t="shared" si="18"/>
        <v>2.2477102805790471E-2</v>
      </c>
      <c r="K154">
        <f t="shared" si="19"/>
        <v>1.1656304658801801E-3</v>
      </c>
    </row>
    <row r="155" spans="1:11" x14ac:dyDescent="0.3">
      <c r="A155" t="s">
        <v>158</v>
      </c>
      <c r="B155">
        <v>22.8</v>
      </c>
      <c r="C155">
        <v>205.56</v>
      </c>
      <c r="D155">
        <v>47.64</v>
      </c>
      <c r="E155">
        <v>45.24</v>
      </c>
      <c r="F155">
        <f t="shared" si="14"/>
        <v>2.3150462249223449</v>
      </c>
      <c r="G155">
        <f t="shared" si="15"/>
        <v>1.6869935662646784</v>
      </c>
      <c r="H155">
        <f t="shared" si="16"/>
        <v>1.6650178254124726</v>
      </c>
      <c r="I155">
        <f t="shared" si="17"/>
        <v>3.7293528508059847E-3</v>
      </c>
      <c r="J155">
        <f t="shared" si="18"/>
        <v>1.1899727363595137E-2</v>
      </c>
      <c r="K155">
        <f t="shared" si="19"/>
        <v>1.7181845276221343E-3</v>
      </c>
    </row>
    <row r="156" spans="1:11" x14ac:dyDescent="0.3">
      <c r="A156" t="s">
        <v>159</v>
      </c>
      <c r="B156">
        <v>18.72</v>
      </c>
      <c r="C156">
        <v>225.36</v>
      </c>
      <c r="D156">
        <v>25.32</v>
      </c>
      <c r="E156">
        <v>11.4</v>
      </c>
      <c r="F156">
        <f t="shared" si="14"/>
        <v>2.3547996852632904</v>
      </c>
      <c r="G156">
        <f t="shared" si="15"/>
        <v>1.420285884941918</v>
      </c>
      <c r="H156">
        <f t="shared" si="16"/>
        <v>1.0934216851622351</v>
      </c>
      <c r="I156">
        <f t="shared" si="17"/>
        <v>3.4663440220497163E-3</v>
      </c>
      <c r="J156">
        <f t="shared" si="18"/>
        <v>2.229255781424842E-2</v>
      </c>
      <c r="K156">
        <f t="shared" si="19"/>
        <v>1.0688945792352005E-3</v>
      </c>
    </row>
    <row r="157" spans="1:11" x14ac:dyDescent="0.3">
      <c r="A157" t="s">
        <v>160</v>
      </c>
      <c r="B157">
        <v>3.84</v>
      </c>
      <c r="C157">
        <v>4.92</v>
      </c>
      <c r="D157">
        <v>13.92</v>
      </c>
      <c r="E157">
        <v>6.84</v>
      </c>
      <c r="F157">
        <f t="shared" si="14"/>
        <v>0.77232170672291978</v>
      </c>
      <c r="G157">
        <f t="shared" si="15"/>
        <v>1.1737688231366501</v>
      </c>
      <c r="H157">
        <f t="shared" si="16"/>
        <v>0.89431606268443842</v>
      </c>
      <c r="I157">
        <f t="shared" si="17"/>
        <v>9.6402915651325194E-4</v>
      </c>
      <c r="J157">
        <f t="shared" si="18"/>
        <v>1.6685183258308842E-2</v>
      </c>
      <c r="K157">
        <f t="shared" si="19"/>
        <v>9.9439173359360455E-4</v>
      </c>
    </row>
    <row r="158" spans="1:11" x14ac:dyDescent="0.3">
      <c r="A158" t="s">
        <v>161</v>
      </c>
      <c r="B158">
        <v>18.36</v>
      </c>
      <c r="C158">
        <v>112.68</v>
      </c>
      <c r="D158">
        <v>52.2</v>
      </c>
      <c r="E158">
        <v>60.6</v>
      </c>
      <c r="F158">
        <f t="shared" si="14"/>
        <v>2.0556840649194132</v>
      </c>
      <c r="G158">
        <f t="shared" si="15"/>
        <v>1.7259116322950483</v>
      </c>
      <c r="H158">
        <f t="shared" si="16"/>
        <v>1.7895807121644254</v>
      </c>
      <c r="I158">
        <f t="shared" si="17"/>
        <v>3.2021310174830783E-3</v>
      </c>
      <c r="J158">
        <f t="shared" si="18"/>
        <v>8.6162590666970448E-3</v>
      </c>
      <c r="K158">
        <f t="shared" si="19"/>
        <v>2.0563468130999083E-3</v>
      </c>
    </row>
    <row r="159" spans="1:11" x14ac:dyDescent="0.3">
      <c r="A159" t="s">
        <v>162</v>
      </c>
      <c r="B159">
        <v>12.12</v>
      </c>
      <c r="C159">
        <v>179.76</v>
      </c>
      <c r="D159">
        <v>1.56</v>
      </c>
      <c r="E159">
        <v>29.16</v>
      </c>
      <c r="F159">
        <f t="shared" si="14"/>
        <v>2.2571023326591639</v>
      </c>
      <c r="G159">
        <f t="shared" si="15"/>
        <v>0.40823996531184958</v>
      </c>
      <c r="H159">
        <f t="shared" si="16"/>
        <v>1.4794313371977363</v>
      </c>
      <c r="I159">
        <f t="shared" si="17"/>
        <v>3.8799883099932659E-3</v>
      </c>
      <c r="J159">
        <f t="shared" si="18"/>
        <v>7.6454107107680183E-3</v>
      </c>
      <c r="K159">
        <f t="shared" si="19"/>
        <v>1.3899238423742985E-3</v>
      </c>
    </row>
    <row r="160" spans="1:11" x14ac:dyDescent="0.3">
      <c r="A160" t="s">
        <v>163</v>
      </c>
      <c r="B160">
        <v>8.76</v>
      </c>
      <c r="C160">
        <v>14.04</v>
      </c>
      <c r="D160">
        <v>44.28</v>
      </c>
      <c r="E160">
        <v>54.24</v>
      </c>
      <c r="F160">
        <f t="shared" si="14"/>
        <v>1.1772478362556233</v>
      </c>
      <c r="G160">
        <f t="shared" si="15"/>
        <v>1.655906418180215</v>
      </c>
      <c r="H160">
        <f t="shared" si="16"/>
        <v>1.7422536699065936</v>
      </c>
      <c r="I160">
        <f t="shared" si="17"/>
        <v>1.1135504442913637E-3</v>
      </c>
      <c r="J160">
        <f t="shared" si="18"/>
        <v>1.4471240219364832E-2</v>
      </c>
      <c r="K160">
        <f t="shared" si="19"/>
        <v>1.9141034454535539E-3</v>
      </c>
    </row>
    <row r="161" spans="1:11" x14ac:dyDescent="0.3">
      <c r="A161" t="s">
        <v>164</v>
      </c>
      <c r="B161">
        <v>15.48</v>
      </c>
      <c r="C161">
        <v>158.04</v>
      </c>
      <c r="D161">
        <v>22.08</v>
      </c>
      <c r="E161">
        <v>41.52</v>
      </c>
      <c r="F161">
        <f t="shared" si="14"/>
        <v>2.2015063670532382</v>
      </c>
      <c r="G161">
        <f t="shared" si="15"/>
        <v>1.3632358044836939</v>
      </c>
      <c r="H161">
        <f t="shared" si="16"/>
        <v>1.6285932558512592</v>
      </c>
      <c r="I161">
        <f t="shared" si="17"/>
        <v>3.8201997808314432E-3</v>
      </c>
      <c r="J161">
        <f t="shared" si="18"/>
        <v>2.1410599150603265E-2</v>
      </c>
      <c r="K161">
        <f t="shared" si="19"/>
        <v>1.6395073680175946E-3</v>
      </c>
    </row>
    <row r="162" spans="1:11" x14ac:dyDescent="0.3">
      <c r="A162" t="s">
        <v>165</v>
      </c>
      <c r="B162">
        <v>17.28</v>
      </c>
      <c r="C162">
        <v>207</v>
      </c>
      <c r="D162">
        <v>21.72</v>
      </c>
      <c r="E162">
        <v>36.840000000000003</v>
      </c>
      <c r="F162">
        <f t="shared" si="14"/>
        <v>2.3180633349627615</v>
      </c>
      <c r="G162">
        <f t="shared" si="15"/>
        <v>1.3564083270389813</v>
      </c>
      <c r="H162">
        <f t="shared" si="16"/>
        <v>1.5779511277297551</v>
      </c>
      <c r="I162">
        <f t="shared" si="17"/>
        <v>3.7142157481834864E-3</v>
      </c>
      <c r="J162">
        <f t="shared" si="18"/>
        <v>2.1270968038150748E-2</v>
      </c>
      <c r="K162">
        <f t="shared" si="19"/>
        <v>1.5427493535246591E-3</v>
      </c>
    </row>
    <row r="163" spans="1:11" x14ac:dyDescent="0.3">
      <c r="A163" t="s">
        <v>166</v>
      </c>
      <c r="B163">
        <v>15.96</v>
      </c>
      <c r="C163">
        <v>102.84</v>
      </c>
      <c r="D163">
        <v>42.96</v>
      </c>
      <c r="E163">
        <v>59.16</v>
      </c>
      <c r="F163">
        <f t="shared" si="14"/>
        <v>2.0163646794562942</v>
      </c>
      <c r="G163">
        <f t="shared" si="15"/>
        <v>1.643057683751453</v>
      </c>
      <c r="H163">
        <f t="shared" si="16"/>
        <v>1.7793078275835859</v>
      </c>
      <c r="I163">
        <f t="shared" si="17"/>
        <v>3.0036122780652918E-3</v>
      </c>
      <c r="J163">
        <f t="shared" si="18"/>
        <v>1.5474852326720466E-2</v>
      </c>
      <c r="K163">
        <f t="shared" si="19"/>
        <v>2.0239208045813727E-3</v>
      </c>
    </row>
    <row r="164" spans="1:11" x14ac:dyDescent="0.3">
      <c r="A164" t="s">
        <v>167</v>
      </c>
      <c r="B164">
        <v>17.88</v>
      </c>
      <c r="C164">
        <v>226.08</v>
      </c>
      <c r="D164">
        <v>21.72</v>
      </c>
      <c r="E164">
        <v>30.72</v>
      </c>
      <c r="F164">
        <f t="shared" si="14"/>
        <v>2.3561788855533754</v>
      </c>
      <c r="G164">
        <f t="shared" si="15"/>
        <v>1.3564083270389813</v>
      </c>
      <c r="H164">
        <f t="shared" si="16"/>
        <v>1.5013331786455661</v>
      </c>
      <c r="I164">
        <f t="shared" si="17"/>
        <v>3.4547204475639439E-3</v>
      </c>
      <c r="J164">
        <f t="shared" si="18"/>
        <v>2.1270968038150748E-2</v>
      </c>
      <c r="K164">
        <f t="shared" si="19"/>
        <v>1.4203316181492949E-3</v>
      </c>
    </row>
    <row r="165" spans="1:11" x14ac:dyDescent="0.3">
      <c r="A165" t="s">
        <v>168</v>
      </c>
      <c r="B165">
        <v>21.6</v>
      </c>
      <c r="C165">
        <v>196.2</v>
      </c>
      <c r="D165">
        <v>44.16</v>
      </c>
      <c r="E165">
        <v>8.8800000000000008</v>
      </c>
      <c r="F165">
        <f t="shared" si="14"/>
        <v>2.2949069106051923</v>
      </c>
      <c r="G165">
        <f t="shared" si="15"/>
        <v>1.6547539332529302</v>
      </c>
      <c r="H165">
        <f t="shared" si="16"/>
        <v>0.9947569445876282</v>
      </c>
      <c r="I165">
        <f t="shared" si="17"/>
        <v>3.8109764724561196E-3</v>
      </c>
      <c r="J165">
        <f t="shared" si="18"/>
        <v>1.4563051692208805E-2</v>
      </c>
      <c r="K165">
        <f t="shared" si="19"/>
        <v>1.0273074786660318E-3</v>
      </c>
    </row>
    <row r="166" spans="1:11" x14ac:dyDescent="0.3">
      <c r="A166" t="s">
        <v>169</v>
      </c>
      <c r="B166">
        <v>14.28</v>
      </c>
      <c r="C166">
        <v>140.63999999999999</v>
      </c>
      <c r="D166">
        <v>17.64</v>
      </c>
      <c r="E166">
        <v>6.48</v>
      </c>
      <c r="F166">
        <f t="shared" si="14"/>
        <v>2.1511859180860733</v>
      </c>
      <c r="G166">
        <f t="shared" si="15"/>
        <v>1.2704459080179626</v>
      </c>
      <c r="H166">
        <f t="shared" si="16"/>
        <v>0.87390159786446142</v>
      </c>
      <c r="I166">
        <f t="shared" si="17"/>
        <v>3.653318110278934E-3</v>
      </c>
      <c r="J166">
        <f t="shared" si="18"/>
        <v>1.9190723776160722E-2</v>
      </c>
      <c r="K166">
        <f t="shared" si="19"/>
        <v>9.8865308730038625E-4</v>
      </c>
    </row>
    <row r="167" spans="1:11" x14ac:dyDescent="0.3">
      <c r="A167" t="s">
        <v>170</v>
      </c>
      <c r="B167">
        <v>14.28</v>
      </c>
      <c r="C167">
        <v>281.39999999999998</v>
      </c>
      <c r="D167">
        <v>4.08</v>
      </c>
      <c r="E167">
        <v>101.76</v>
      </c>
      <c r="F167">
        <f t="shared" si="14"/>
        <v>2.4508646923797661</v>
      </c>
      <c r="G167">
        <f t="shared" si="15"/>
        <v>0.70586371228391931</v>
      </c>
      <c r="H167">
        <f t="shared" si="16"/>
        <v>2.0118240955943087</v>
      </c>
      <c r="I167">
        <f t="shared" si="17"/>
        <v>2.3045712083972765E-3</v>
      </c>
      <c r="J167">
        <f t="shared" si="18"/>
        <v>9.3239928102412904E-3</v>
      </c>
      <c r="K167">
        <f t="shared" si="19"/>
        <v>2.9809225100674492E-3</v>
      </c>
    </row>
    <row r="168" spans="1:11" x14ac:dyDescent="0.3">
      <c r="A168" t="s">
        <v>171</v>
      </c>
      <c r="B168">
        <v>9.6</v>
      </c>
      <c r="C168">
        <v>21.48</v>
      </c>
      <c r="D168">
        <v>45.12</v>
      </c>
      <c r="E168">
        <v>25.92</v>
      </c>
      <c r="F168">
        <f t="shared" si="14"/>
        <v>1.3517963068970236</v>
      </c>
      <c r="G168">
        <f t="shared" si="15"/>
        <v>1.6638892986226614</v>
      </c>
      <c r="H168">
        <f t="shared" si="16"/>
        <v>1.4300750555519393</v>
      </c>
      <c r="I168">
        <f t="shared" si="17"/>
        <v>1.2452632065012863E-3</v>
      </c>
      <c r="J168">
        <f t="shared" si="18"/>
        <v>1.3826849151494121E-2</v>
      </c>
      <c r="K168">
        <f t="shared" si="19"/>
        <v>1.3278553202137379E-3</v>
      </c>
    </row>
    <row r="169" spans="1:11" x14ac:dyDescent="0.3">
      <c r="A169" t="s">
        <v>172</v>
      </c>
      <c r="B169">
        <v>14.64</v>
      </c>
      <c r="C169">
        <v>248.16</v>
      </c>
      <c r="D169">
        <v>6.24</v>
      </c>
      <c r="E169">
        <v>23.28</v>
      </c>
      <c r="F169">
        <f t="shared" si="14"/>
        <v>2.3964783222021033</v>
      </c>
      <c r="G169">
        <f t="shared" si="15"/>
        <v>0.85973856619714695</v>
      </c>
      <c r="H169">
        <f t="shared" si="16"/>
        <v>1.38524868240322</v>
      </c>
      <c r="I169">
        <f t="shared" si="17"/>
        <v>3.0431749274309095E-3</v>
      </c>
      <c r="J169">
        <f t="shared" si="18"/>
        <v>1.0877221848905919E-2</v>
      </c>
      <c r="K169">
        <f t="shared" si="19"/>
        <v>1.2783961606521862E-3</v>
      </c>
    </row>
    <row r="170" spans="1:11" x14ac:dyDescent="0.3">
      <c r="A170" t="s">
        <v>173</v>
      </c>
      <c r="B170">
        <v>20.52</v>
      </c>
      <c r="C170">
        <v>258.48</v>
      </c>
      <c r="D170">
        <v>28.32</v>
      </c>
      <c r="E170">
        <v>69.12</v>
      </c>
      <c r="F170">
        <f t="shared" si="14"/>
        <v>2.4141038892581892</v>
      </c>
      <c r="G170">
        <f t="shared" si="15"/>
        <v>1.4671639659690903</v>
      </c>
      <c r="H170">
        <f t="shared" si="16"/>
        <v>1.8458419074217574</v>
      </c>
      <c r="I170">
        <f t="shared" si="17"/>
        <v>2.8229633887828175E-3</v>
      </c>
      <c r="J170">
        <f t="shared" si="18"/>
        <v>2.2463832351660249E-2</v>
      </c>
      <c r="K170">
        <f t="shared" si="19"/>
        <v>2.2500564673326477E-3</v>
      </c>
    </row>
    <row r="171" spans="1:11" x14ac:dyDescent="0.3">
      <c r="A171" t="s">
        <v>174</v>
      </c>
      <c r="B171">
        <v>18</v>
      </c>
      <c r="C171">
        <v>341.16</v>
      </c>
      <c r="D171">
        <v>12.72</v>
      </c>
      <c r="E171">
        <v>7.68</v>
      </c>
      <c r="F171">
        <f t="shared" si="14"/>
        <v>2.5342292372487547</v>
      </c>
      <c r="G171">
        <f t="shared" si="15"/>
        <v>1.1373541113707328</v>
      </c>
      <c r="H171">
        <f t="shared" si="16"/>
        <v>0.93851972517649185</v>
      </c>
      <c r="I171">
        <f t="shared" si="17"/>
        <v>1.0746170009459913E-3</v>
      </c>
      <c r="J171">
        <f t="shared" si="18"/>
        <v>1.5800095330763545E-2</v>
      </c>
      <c r="K171">
        <f t="shared" si="19"/>
        <v>1.0078636828805198E-3</v>
      </c>
    </row>
    <row r="172" spans="1:11" x14ac:dyDescent="0.3">
      <c r="A172" t="s">
        <v>175</v>
      </c>
      <c r="B172">
        <v>10.08</v>
      </c>
      <c r="C172">
        <v>60</v>
      </c>
      <c r="D172">
        <v>13.92</v>
      </c>
      <c r="E172">
        <v>22.08</v>
      </c>
      <c r="F172">
        <f t="shared" si="14"/>
        <v>1.7853298350107671</v>
      </c>
      <c r="G172">
        <f t="shared" si="15"/>
        <v>1.1737688231366501</v>
      </c>
      <c r="H172">
        <f t="shared" si="16"/>
        <v>1.3632358044836939</v>
      </c>
      <c r="I172">
        <f t="shared" si="17"/>
        <v>2.0428220579857582E-3</v>
      </c>
      <c r="J172">
        <f t="shared" si="18"/>
        <v>1.6685183258308842E-2</v>
      </c>
      <c r="K172">
        <f t="shared" si="19"/>
        <v>1.256253816176279E-3</v>
      </c>
    </row>
    <row r="173" spans="1:11" x14ac:dyDescent="0.3">
      <c r="A173" t="s">
        <v>176</v>
      </c>
      <c r="B173">
        <v>17.399999999999999</v>
      </c>
      <c r="C173">
        <v>197.4</v>
      </c>
      <c r="D173">
        <v>25.08</v>
      </c>
      <c r="E173">
        <v>56.88</v>
      </c>
      <c r="F173">
        <f t="shared" si="14"/>
        <v>2.2975416678181597</v>
      </c>
      <c r="G173">
        <f t="shared" si="15"/>
        <v>1.4163075870598825</v>
      </c>
      <c r="H173">
        <f t="shared" si="16"/>
        <v>1.762528522447</v>
      </c>
      <c r="I173">
        <f t="shared" si="17"/>
        <v>3.8021751167313157E-3</v>
      </c>
      <c r="J173">
        <f t="shared" si="18"/>
        <v>2.225142276363528E-2</v>
      </c>
      <c r="K173">
        <f t="shared" si="19"/>
        <v>1.9728297807608611E-3</v>
      </c>
    </row>
    <row r="174" spans="1:11" x14ac:dyDescent="0.3">
      <c r="A174" t="s">
        <v>177</v>
      </c>
      <c r="B174">
        <v>9.1199999999999992</v>
      </c>
      <c r="C174">
        <v>23.52</v>
      </c>
      <c r="D174">
        <v>24.12</v>
      </c>
      <c r="E174">
        <v>20.399999999999999</v>
      </c>
      <c r="F174">
        <f t="shared" si="14"/>
        <v>1.3895204658463773</v>
      </c>
      <c r="G174">
        <f t="shared" si="15"/>
        <v>1.4000196350651586</v>
      </c>
      <c r="H174">
        <f t="shared" si="16"/>
        <v>1.3304137733491908</v>
      </c>
      <c r="I174">
        <f t="shared" si="17"/>
        <v>1.2828502539674028E-3</v>
      </c>
      <c r="J174">
        <f t="shared" si="18"/>
        <v>2.2047276455144239E-2</v>
      </c>
      <c r="K174">
        <f t="shared" si="19"/>
        <v>1.225616565768587E-3</v>
      </c>
    </row>
    <row r="175" spans="1:11" x14ac:dyDescent="0.3">
      <c r="A175" t="s">
        <v>178</v>
      </c>
      <c r="B175">
        <v>14.04</v>
      </c>
      <c r="C175">
        <v>202.08</v>
      </c>
      <c r="D175">
        <v>8.52</v>
      </c>
      <c r="E175">
        <v>15.36</v>
      </c>
      <c r="F175">
        <f t="shared" si="14"/>
        <v>2.3076671547325676</v>
      </c>
      <c r="G175">
        <f t="shared" si="15"/>
        <v>0.97863694838447435</v>
      </c>
      <c r="H175">
        <f t="shared" si="16"/>
        <v>1.2137832993353042</v>
      </c>
      <c r="I175">
        <f t="shared" si="17"/>
        <v>3.7631377329641522E-3</v>
      </c>
      <c r="J175">
        <f t="shared" si="18"/>
        <v>1.2594213842965822E-2</v>
      </c>
      <c r="K175">
        <f t="shared" si="19"/>
        <v>1.1362919482353904E-3</v>
      </c>
    </row>
    <row r="176" spans="1:11" x14ac:dyDescent="0.3">
      <c r="A176" t="s">
        <v>179</v>
      </c>
      <c r="B176">
        <v>13.8</v>
      </c>
      <c r="C176">
        <v>266.88</v>
      </c>
      <c r="D176">
        <v>4.08</v>
      </c>
      <c r="E176">
        <v>15.72</v>
      </c>
      <c r="F176">
        <f t="shared" si="14"/>
        <v>2.427940290264142</v>
      </c>
      <c r="G176">
        <f t="shared" si="15"/>
        <v>0.70586371228391931</v>
      </c>
      <c r="H176">
        <f t="shared" si="16"/>
        <v>1.2232362731029975</v>
      </c>
      <c r="I176">
        <f t="shared" si="17"/>
        <v>2.6358430002548575E-3</v>
      </c>
      <c r="J176">
        <f t="shared" si="18"/>
        <v>9.3239928102412904E-3</v>
      </c>
      <c r="K176">
        <f t="shared" si="19"/>
        <v>1.1425416707632492E-3</v>
      </c>
    </row>
    <row r="177" spans="1:11" x14ac:dyDescent="0.3">
      <c r="A177" t="s">
        <v>180</v>
      </c>
      <c r="B177">
        <v>32.4</v>
      </c>
      <c r="C177">
        <v>332.28</v>
      </c>
      <c r="D177">
        <v>58.68</v>
      </c>
      <c r="E177">
        <v>50.16</v>
      </c>
      <c r="F177">
        <f t="shared" si="14"/>
        <v>2.5228092526036705</v>
      </c>
      <c r="G177">
        <f t="shared" si="15"/>
        <v>1.7758288144646124</v>
      </c>
      <c r="H177">
        <f t="shared" si="16"/>
        <v>1.7089305358066162</v>
      </c>
      <c r="I177">
        <f t="shared" si="17"/>
        <v>1.2296406594794267E-3</v>
      </c>
      <c r="J177">
        <f t="shared" si="18"/>
        <v>4.8610574679922389E-3</v>
      </c>
      <c r="K177">
        <f t="shared" si="19"/>
        <v>1.8243946924218811E-3</v>
      </c>
    </row>
    <row r="178" spans="1:11" x14ac:dyDescent="0.3">
      <c r="A178" t="s">
        <v>181</v>
      </c>
      <c r="B178">
        <v>24.24</v>
      </c>
      <c r="C178">
        <v>298.08</v>
      </c>
      <c r="D178">
        <v>36.24</v>
      </c>
      <c r="E178">
        <v>24.36</v>
      </c>
      <c r="F178">
        <f t="shared" si="14"/>
        <v>2.4757873719746417</v>
      </c>
      <c r="G178">
        <f t="shared" si="15"/>
        <v>1.571009672309305</v>
      </c>
      <c r="H178">
        <f t="shared" si="16"/>
        <v>1.404149249209695</v>
      </c>
      <c r="I178">
        <f t="shared" si="17"/>
        <v>1.9270071404226402E-3</v>
      </c>
      <c r="J178">
        <f t="shared" si="18"/>
        <v>1.9981203410408207E-2</v>
      </c>
      <c r="K178">
        <f t="shared" si="19"/>
        <v>1.2985063728572952E-3</v>
      </c>
    </row>
    <row r="179" spans="1:11" x14ac:dyDescent="0.3">
      <c r="A179" t="s">
        <v>182</v>
      </c>
      <c r="B179">
        <v>14.04</v>
      </c>
      <c r="C179">
        <v>204.24</v>
      </c>
      <c r="D179">
        <v>9.36</v>
      </c>
      <c r="E179">
        <v>42.24</v>
      </c>
      <c r="F179">
        <f t="shared" si="14"/>
        <v>2.3122620059833472</v>
      </c>
      <c r="G179">
        <f t="shared" si="15"/>
        <v>1.0153597554092142</v>
      </c>
      <c r="H179">
        <f t="shared" si="16"/>
        <v>1.6358856852812727</v>
      </c>
      <c r="I179">
        <f t="shared" si="17"/>
        <v>3.7426371219658563E-3</v>
      </c>
      <c r="J179">
        <f t="shared" si="18"/>
        <v>1.3237775201274645E-2</v>
      </c>
      <c r="K179">
        <f t="shared" si="19"/>
        <v>1.6546179789423364E-3</v>
      </c>
    </row>
    <row r="180" spans="1:11" x14ac:dyDescent="0.3">
      <c r="A180" t="s">
        <v>183</v>
      </c>
      <c r="B180">
        <v>14.16</v>
      </c>
      <c r="C180">
        <v>332.04</v>
      </c>
      <c r="D180">
        <v>2.76</v>
      </c>
      <c r="E180">
        <v>28.44</v>
      </c>
      <c r="F180">
        <f t="shared" si="14"/>
        <v>2.5224963978787209</v>
      </c>
      <c r="G180">
        <f t="shared" si="15"/>
        <v>0.57518784492766106</v>
      </c>
      <c r="H180">
        <f t="shared" si="16"/>
        <v>1.4689378056654612</v>
      </c>
      <c r="I180">
        <f t="shared" si="17"/>
        <v>1.2339994172735973E-3</v>
      </c>
      <c r="J180">
        <f t="shared" si="18"/>
        <v>8.4244436279672531E-3</v>
      </c>
      <c r="K180">
        <f t="shared" si="19"/>
        <v>1.376002956381882E-3</v>
      </c>
    </row>
    <row r="181" spans="1:11" x14ac:dyDescent="0.3">
      <c r="A181" t="s">
        <v>184</v>
      </c>
      <c r="B181">
        <v>15.12</v>
      </c>
      <c r="C181">
        <v>198.72</v>
      </c>
      <c r="D181">
        <v>12</v>
      </c>
      <c r="E181">
        <v>21.12</v>
      </c>
      <c r="F181">
        <f t="shared" si="14"/>
        <v>2.3004215573830722</v>
      </c>
      <c r="G181">
        <f t="shared" si="15"/>
        <v>1.1139433523068367</v>
      </c>
      <c r="H181">
        <f t="shared" si="16"/>
        <v>1.3447851226326606</v>
      </c>
      <c r="I181">
        <f t="shared" si="17"/>
        <v>3.7919198883769093E-3</v>
      </c>
      <c r="J181">
        <f t="shared" si="18"/>
        <v>1.5258213851112448E-2</v>
      </c>
      <c r="K181">
        <f t="shared" si="19"/>
        <v>1.2386947808832398E-3</v>
      </c>
    </row>
    <row r="182" spans="1:11" x14ac:dyDescent="0.3">
      <c r="A182" t="s">
        <v>185</v>
      </c>
      <c r="B182">
        <v>12.6</v>
      </c>
      <c r="C182">
        <v>187.92</v>
      </c>
      <c r="D182">
        <v>3.12</v>
      </c>
      <c r="E182">
        <v>9.9600000000000009</v>
      </c>
      <c r="F182">
        <f t="shared" si="14"/>
        <v>2.2762779369046622</v>
      </c>
      <c r="G182">
        <f t="shared" si="15"/>
        <v>0.61489721603313463</v>
      </c>
      <c r="H182">
        <f t="shared" si="16"/>
        <v>1.0398105541483504</v>
      </c>
      <c r="I182">
        <f t="shared" si="17"/>
        <v>3.8579002238393802E-3</v>
      </c>
      <c r="J182">
        <f t="shared" si="18"/>
        <v>8.6655492502670135E-3</v>
      </c>
      <c r="K182">
        <f t="shared" si="19"/>
        <v>1.0450055773956581E-3</v>
      </c>
    </row>
    <row r="183" spans="1:11" x14ac:dyDescent="0.3">
      <c r="A183" t="s">
        <v>186</v>
      </c>
      <c r="B183">
        <v>14.64</v>
      </c>
      <c r="C183">
        <v>262.2</v>
      </c>
      <c r="D183">
        <v>6.48</v>
      </c>
      <c r="E183">
        <v>32.880000000000003</v>
      </c>
      <c r="F183">
        <f t="shared" si="14"/>
        <v>2.4202858849419178</v>
      </c>
      <c r="G183">
        <f t="shared" si="15"/>
        <v>0.87390159786446142</v>
      </c>
      <c r="H183">
        <f t="shared" si="16"/>
        <v>1.5299434016586693</v>
      </c>
      <c r="I183">
        <f t="shared" si="17"/>
        <v>2.7407687399714016E-3</v>
      </c>
      <c r="J183">
        <f t="shared" si="18"/>
        <v>1.1054927991876773E-2</v>
      </c>
      <c r="K183">
        <f t="shared" si="19"/>
        <v>1.4629793534360125E-3</v>
      </c>
    </row>
    <row r="184" spans="1:11" x14ac:dyDescent="0.3">
      <c r="A184" t="s">
        <v>187</v>
      </c>
      <c r="B184">
        <v>10.44</v>
      </c>
      <c r="C184">
        <v>67.44</v>
      </c>
      <c r="D184">
        <v>6.84</v>
      </c>
      <c r="E184">
        <v>35.64</v>
      </c>
      <c r="F184">
        <f t="shared" si="14"/>
        <v>1.8353100008690626</v>
      </c>
      <c r="G184">
        <f t="shared" si="15"/>
        <v>0.89431606268443842</v>
      </c>
      <c r="H184">
        <f t="shared" si="16"/>
        <v>1.5639554649958127</v>
      </c>
      <c r="I184">
        <f t="shared" si="17"/>
        <v>2.211670422508227E-3</v>
      </c>
      <c r="J184">
        <f t="shared" si="18"/>
        <v>1.1323061626291807E-2</v>
      </c>
      <c r="K184">
        <f t="shared" si="19"/>
        <v>1.5183659231278385E-3</v>
      </c>
    </row>
    <row r="185" spans="1:11" x14ac:dyDescent="0.3">
      <c r="A185" t="s">
        <v>188</v>
      </c>
      <c r="B185">
        <v>31.44</v>
      </c>
      <c r="C185">
        <v>345.12</v>
      </c>
      <c r="D185">
        <v>51.6</v>
      </c>
      <c r="E185">
        <v>86.16</v>
      </c>
      <c r="F185">
        <f t="shared" si="14"/>
        <v>2.5392266950429949</v>
      </c>
      <c r="G185">
        <f t="shared" si="15"/>
        <v>1.7209857441537391</v>
      </c>
      <c r="H185">
        <f t="shared" si="16"/>
        <v>1.9403172215742179</v>
      </c>
      <c r="I185">
        <f t="shared" si="17"/>
        <v>1.0095073482124517E-3</v>
      </c>
      <c r="J185">
        <f t="shared" si="18"/>
        <v>9.0241625773373486E-3</v>
      </c>
      <c r="K185">
        <f t="shared" si="19"/>
        <v>2.6389570262272161E-3</v>
      </c>
    </row>
    <row r="186" spans="1:11" x14ac:dyDescent="0.3">
      <c r="A186" t="s">
        <v>189</v>
      </c>
      <c r="B186">
        <v>21.12</v>
      </c>
      <c r="C186">
        <v>304.56</v>
      </c>
      <c r="D186">
        <v>25.56</v>
      </c>
      <c r="E186">
        <v>36</v>
      </c>
      <c r="F186">
        <f t="shared" si="14"/>
        <v>2.4850965013556423</v>
      </c>
      <c r="G186">
        <f t="shared" si="15"/>
        <v>1.4242280706959798</v>
      </c>
      <c r="H186">
        <f t="shared" si="16"/>
        <v>1.568201724066995</v>
      </c>
      <c r="I186">
        <f t="shared" si="17"/>
        <v>1.7848812652180865E-3</v>
      </c>
      <c r="J186">
        <f t="shared" si="18"/>
        <v>2.2329684195891483E-2</v>
      </c>
      <c r="K186">
        <f t="shared" si="19"/>
        <v>1.5256620494673008E-3</v>
      </c>
    </row>
    <row r="187" spans="1:11" x14ac:dyDescent="0.3">
      <c r="A187" t="s">
        <v>190</v>
      </c>
      <c r="B187">
        <v>27.12</v>
      </c>
      <c r="C187">
        <v>246</v>
      </c>
      <c r="D187">
        <v>54.12</v>
      </c>
      <c r="E187">
        <v>23.52</v>
      </c>
      <c r="F187">
        <f t="shared" si="14"/>
        <v>2.3926969532596658</v>
      </c>
      <c r="G187">
        <f t="shared" si="15"/>
        <v>1.7413092088995694</v>
      </c>
      <c r="H187">
        <f t="shared" si="16"/>
        <v>1.3895204658463773</v>
      </c>
      <c r="I187">
        <f t="shared" si="17"/>
        <v>3.0874536655501987E-3</v>
      </c>
      <c r="J187">
        <f t="shared" si="18"/>
        <v>7.3739513704909783E-3</v>
      </c>
      <c r="K187">
        <f t="shared" si="19"/>
        <v>1.2828502539674028E-3</v>
      </c>
    </row>
    <row r="188" spans="1:11" x14ac:dyDescent="0.3">
      <c r="A188" t="s">
        <v>191</v>
      </c>
      <c r="B188">
        <v>12.36</v>
      </c>
      <c r="C188">
        <v>167.4</v>
      </c>
      <c r="D188">
        <v>2.52</v>
      </c>
      <c r="E188">
        <v>31.92</v>
      </c>
      <c r="F188">
        <f t="shared" si="14"/>
        <v>2.2263420871636308</v>
      </c>
      <c r="G188">
        <f t="shared" si="15"/>
        <v>0.54654266347813107</v>
      </c>
      <c r="H188">
        <f t="shared" si="16"/>
        <v>1.5174598265402321</v>
      </c>
      <c r="I188">
        <f t="shared" si="17"/>
        <v>3.8669733261738233E-3</v>
      </c>
      <c r="J188">
        <f t="shared" si="18"/>
        <v>8.265555022257863E-3</v>
      </c>
      <c r="K188">
        <f t="shared" si="19"/>
        <v>1.4439477047479086E-3</v>
      </c>
    </row>
    <row r="189" spans="1:11" x14ac:dyDescent="0.3">
      <c r="A189" t="s">
        <v>192</v>
      </c>
      <c r="B189">
        <v>20.76</v>
      </c>
      <c r="C189">
        <v>229.32</v>
      </c>
      <c r="D189">
        <v>34.44</v>
      </c>
      <c r="E189">
        <v>21.84</v>
      </c>
      <c r="F189">
        <f t="shared" si="14"/>
        <v>2.3623316518700257</v>
      </c>
      <c r="G189">
        <f t="shared" si="15"/>
        <v>1.5494937132150131</v>
      </c>
      <c r="H189">
        <f t="shared" si="16"/>
        <v>1.3586960995738104</v>
      </c>
      <c r="I189">
        <f t="shared" si="17"/>
        <v>3.4008284027831188E-3</v>
      </c>
      <c r="J189">
        <f t="shared" si="18"/>
        <v>2.0882255730354373E-2</v>
      </c>
      <c r="K189">
        <f t="shared" si="19"/>
        <v>1.2518511003779718E-3</v>
      </c>
    </row>
    <row r="190" spans="1:11" x14ac:dyDescent="0.3">
      <c r="A190" t="s">
        <v>193</v>
      </c>
      <c r="B190">
        <v>19.079999999999998</v>
      </c>
      <c r="C190">
        <v>343.2</v>
      </c>
      <c r="D190">
        <v>16.68</v>
      </c>
      <c r="E190">
        <v>4.4400000000000004</v>
      </c>
      <c r="F190">
        <f t="shared" si="14"/>
        <v>2.5368108659915416</v>
      </c>
      <c r="G190">
        <f t="shared" si="15"/>
        <v>1.2474822606770544</v>
      </c>
      <c r="H190">
        <f t="shared" si="16"/>
        <v>0.73559889969817993</v>
      </c>
      <c r="I190">
        <f t="shared" si="17"/>
        <v>1.0407606248960194E-3</v>
      </c>
      <c r="J190">
        <f t="shared" si="18"/>
        <v>1.8588241754896623E-2</v>
      </c>
      <c r="K190">
        <f t="shared" si="19"/>
        <v>9.5653231963245414E-4</v>
      </c>
    </row>
    <row r="191" spans="1:11" x14ac:dyDescent="0.3">
      <c r="A191" t="s">
        <v>194</v>
      </c>
      <c r="B191">
        <v>8.0399999999999991</v>
      </c>
      <c r="C191">
        <v>22.44</v>
      </c>
      <c r="D191">
        <v>14.52</v>
      </c>
      <c r="E191">
        <v>28.08</v>
      </c>
      <c r="F191">
        <f t="shared" si="14"/>
        <v>1.3699576073460531</v>
      </c>
      <c r="G191">
        <f t="shared" si="15"/>
        <v>1.1908917169221696</v>
      </c>
      <c r="H191">
        <f t="shared" si="16"/>
        <v>1.4635944021870002</v>
      </c>
      <c r="I191">
        <f t="shared" si="17"/>
        <v>1.2628740252680767E-3</v>
      </c>
      <c r="J191">
        <f t="shared" si="18"/>
        <v>1.7116773139444996E-2</v>
      </c>
      <c r="K191">
        <f t="shared" si="19"/>
        <v>1.3690696846768808E-3</v>
      </c>
    </row>
    <row r="192" spans="1:11" x14ac:dyDescent="0.3">
      <c r="A192" t="s">
        <v>195</v>
      </c>
      <c r="B192">
        <v>12.96</v>
      </c>
      <c r="C192">
        <v>47.4</v>
      </c>
      <c r="D192">
        <v>49.32</v>
      </c>
      <c r="E192">
        <v>6.96</v>
      </c>
      <c r="F192">
        <f t="shared" si="14"/>
        <v>1.6848453616444126</v>
      </c>
      <c r="G192">
        <f t="shared" si="15"/>
        <v>1.7017406324372124</v>
      </c>
      <c r="H192">
        <f t="shared" si="16"/>
        <v>0.90091306773766899</v>
      </c>
      <c r="I192">
        <f t="shared" si="17"/>
        <v>1.7645278824170859E-3</v>
      </c>
      <c r="J192">
        <f t="shared" si="18"/>
        <v>1.0646675344522434E-2</v>
      </c>
      <c r="K192">
        <f t="shared" si="19"/>
        <v>9.9630929146595501E-4</v>
      </c>
    </row>
    <row r="193" spans="1:11" x14ac:dyDescent="0.3">
      <c r="A193" t="s">
        <v>196</v>
      </c>
      <c r="B193">
        <v>11.88</v>
      </c>
      <c r="C193">
        <v>90.6</v>
      </c>
      <c r="D193">
        <v>12.96</v>
      </c>
      <c r="E193">
        <v>7.2</v>
      </c>
      <c r="F193">
        <f t="shared" si="14"/>
        <v>1.9618954736678504</v>
      </c>
      <c r="G193">
        <f t="shared" si="15"/>
        <v>1.1448854182871424</v>
      </c>
      <c r="H193">
        <f t="shared" si="16"/>
        <v>0.91381385238371671</v>
      </c>
      <c r="I193">
        <f t="shared" si="17"/>
        <v>2.7384985045762699E-3</v>
      </c>
      <c r="J193">
        <f t="shared" si="18"/>
        <v>1.5979119193766506E-2</v>
      </c>
      <c r="K193">
        <f t="shared" si="19"/>
        <v>1.0001514165281914E-3</v>
      </c>
    </row>
    <row r="194" spans="1:11" x14ac:dyDescent="0.3">
      <c r="A194" t="s">
        <v>197</v>
      </c>
      <c r="B194">
        <v>7.08</v>
      </c>
      <c r="C194">
        <v>20.64</v>
      </c>
      <c r="D194">
        <v>4.92</v>
      </c>
      <c r="E194">
        <v>37.92</v>
      </c>
      <c r="F194">
        <f t="shared" si="14"/>
        <v>1.3352572564345317</v>
      </c>
      <c r="G194">
        <f t="shared" si="15"/>
        <v>0.77232170672291978</v>
      </c>
      <c r="H194">
        <f t="shared" si="16"/>
        <v>1.5901728315963144</v>
      </c>
      <c r="I194">
        <f t="shared" si="17"/>
        <v>1.2299672642760247E-3</v>
      </c>
      <c r="J194">
        <f t="shared" si="18"/>
        <v>9.9172080265298515E-3</v>
      </c>
      <c r="K194">
        <f t="shared" si="19"/>
        <v>1.564846619120036E-3</v>
      </c>
    </row>
    <row r="195" spans="1:11" x14ac:dyDescent="0.3">
      <c r="A195" t="s">
        <v>198</v>
      </c>
      <c r="B195">
        <v>23.52</v>
      </c>
      <c r="C195">
        <v>200.16</v>
      </c>
      <c r="D195">
        <v>50.4</v>
      </c>
      <c r="E195">
        <v>4.32</v>
      </c>
      <c r="F195">
        <f t="shared" ref="F195:F201" si="20">LOG10(C195+1)</f>
        <v>2.3035416269488893</v>
      </c>
      <c r="G195">
        <f t="shared" ref="G195:G201" si="21">LOG10(D195+1)</f>
        <v>1.7109631189952756</v>
      </c>
      <c r="H195">
        <f t="shared" ref="H195:H201" si="22">LOG10(E195+1)</f>
        <v>0.72591163229504818</v>
      </c>
      <c r="I195">
        <f t="shared" ref="I195:I201" si="23">_xlfn.NORM.DIST(C195,AVERAGE($C$2:$C$201),_xlfn.STDEV.P($C$2:$C$201),FALSE)</f>
        <v>3.7800525803351375E-3</v>
      </c>
      <c r="J195">
        <f t="shared" ref="J195:J201" si="24">_xlfn.NORM.DIST(D195,AVERAGE($D$2:$D$201),_xlfn.STDEV.P($D$2:$D$201),FALSE)</f>
        <v>9.8649250338202939E-3</v>
      </c>
      <c r="K195">
        <f t="shared" si="19"/>
        <v>9.5466398329922234E-4</v>
      </c>
    </row>
    <row r="196" spans="1:11" x14ac:dyDescent="0.3">
      <c r="A196" t="s">
        <v>199</v>
      </c>
      <c r="B196">
        <v>20.76</v>
      </c>
      <c r="C196">
        <v>179.64</v>
      </c>
      <c r="D196">
        <v>42.72</v>
      </c>
      <c r="E196">
        <v>7.2</v>
      </c>
      <c r="F196">
        <f t="shared" si="20"/>
        <v>2.2568139245808925</v>
      </c>
      <c r="G196">
        <f t="shared" si="21"/>
        <v>1.6406801532776651</v>
      </c>
      <c r="H196">
        <f t="shared" si="22"/>
        <v>0.91381385238371671</v>
      </c>
      <c r="I196">
        <f t="shared" si="23"/>
        <v>3.8801315486894044E-3</v>
      </c>
      <c r="J196">
        <f t="shared" si="24"/>
        <v>1.5655358830848037E-2</v>
      </c>
      <c r="K196">
        <f t="shared" si="19"/>
        <v>1.0001514165281914E-3</v>
      </c>
    </row>
    <row r="197" spans="1:11" x14ac:dyDescent="0.3">
      <c r="A197" t="s">
        <v>200</v>
      </c>
      <c r="B197">
        <v>9.1199999999999992</v>
      </c>
      <c r="C197">
        <v>45.84</v>
      </c>
      <c r="D197">
        <v>4.4400000000000004</v>
      </c>
      <c r="E197">
        <v>16.559999999999999</v>
      </c>
      <c r="F197">
        <f t="shared" si="20"/>
        <v>1.6706168864003255</v>
      </c>
      <c r="G197">
        <f t="shared" si="21"/>
        <v>0.73559889969817993</v>
      </c>
      <c r="H197">
        <f t="shared" si="22"/>
        <v>1.2445245115700838</v>
      </c>
      <c r="I197">
        <f t="shared" si="23"/>
        <v>1.7310109094517225E-3</v>
      </c>
      <c r="J197">
        <f t="shared" si="24"/>
        <v>9.5763815205989842E-3</v>
      </c>
      <c r="K197">
        <f t="shared" si="19"/>
        <v>1.1572031349724493E-3</v>
      </c>
    </row>
    <row r="198" spans="1:11" x14ac:dyDescent="0.3">
      <c r="A198" t="s">
        <v>201</v>
      </c>
      <c r="B198">
        <v>11.64</v>
      </c>
      <c r="C198">
        <v>113.04</v>
      </c>
      <c r="D198">
        <v>5.88</v>
      </c>
      <c r="E198">
        <v>9.7200000000000006</v>
      </c>
      <c r="F198">
        <f t="shared" si="20"/>
        <v>2.0570572086374224</v>
      </c>
      <c r="G198">
        <f t="shared" si="21"/>
        <v>0.83758843823551132</v>
      </c>
      <c r="H198">
        <f t="shared" si="22"/>
        <v>1.0301947853567512</v>
      </c>
      <c r="I198">
        <f t="shared" si="23"/>
        <v>3.2090796445731163E-3</v>
      </c>
      <c r="J198">
        <f t="shared" si="24"/>
        <v>1.0612364158865075E-2</v>
      </c>
      <c r="K198">
        <f t="shared" si="19"/>
        <v>1.0410564369285084E-3</v>
      </c>
    </row>
    <row r="199" spans="1:11" x14ac:dyDescent="0.3">
      <c r="A199" t="s">
        <v>202</v>
      </c>
      <c r="B199">
        <v>15.36</v>
      </c>
      <c r="C199">
        <v>212.4</v>
      </c>
      <c r="D199">
        <v>11.16</v>
      </c>
      <c r="E199">
        <v>7.68</v>
      </c>
      <c r="F199">
        <f t="shared" si="20"/>
        <v>2.3291944150884509</v>
      </c>
      <c r="G199">
        <f t="shared" si="21"/>
        <v>1.0849335749367162</v>
      </c>
      <c r="H199">
        <f t="shared" si="22"/>
        <v>0.93851972517649185</v>
      </c>
      <c r="I199">
        <f t="shared" si="23"/>
        <v>3.651605698620477E-3</v>
      </c>
      <c r="J199">
        <f t="shared" si="24"/>
        <v>1.4619014219203377E-2</v>
      </c>
      <c r="K199">
        <f t="shared" si="19"/>
        <v>1.0078636828805198E-3</v>
      </c>
    </row>
    <row r="200" spans="1:11" x14ac:dyDescent="0.3">
      <c r="A200" t="s">
        <v>203</v>
      </c>
      <c r="B200">
        <v>30.6</v>
      </c>
      <c r="C200">
        <v>340.32</v>
      </c>
      <c r="D200">
        <v>50.4</v>
      </c>
      <c r="E200">
        <v>79.44</v>
      </c>
      <c r="F200">
        <f t="shared" si="20"/>
        <v>2.5331617369606012</v>
      </c>
      <c r="G200">
        <f t="shared" si="21"/>
        <v>1.7109631189952756</v>
      </c>
      <c r="H200">
        <f t="shared" si="22"/>
        <v>1.9054720619247043</v>
      </c>
      <c r="I200">
        <f t="shared" si="23"/>
        <v>1.0887512590897544E-3</v>
      </c>
      <c r="J200">
        <f t="shared" si="24"/>
        <v>9.8649250338202939E-3</v>
      </c>
      <c r="K200">
        <f t="shared" si="19"/>
        <v>2.4862955524278139E-3</v>
      </c>
    </row>
    <row r="201" spans="1:11" x14ac:dyDescent="0.3">
      <c r="A201" t="s">
        <v>204</v>
      </c>
      <c r="B201">
        <v>16.079999999999998</v>
      </c>
      <c r="C201">
        <v>278.52</v>
      </c>
      <c r="D201">
        <v>10.32</v>
      </c>
      <c r="E201">
        <v>10.44</v>
      </c>
      <c r="F201">
        <f t="shared" si="20"/>
        <v>2.4464128876388558</v>
      </c>
      <c r="G201">
        <f t="shared" si="21"/>
        <v>1.0538464268522527</v>
      </c>
      <c r="H201">
        <f t="shared" si="22"/>
        <v>1.0584260244570054</v>
      </c>
      <c r="I201">
        <f t="shared" si="23"/>
        <v>2.3705486527351763E-3</v>
      </c>
      <c r="J201">
        <f t="shared" si="24"/>
        <v>1.3975243211751453E-2</v>
      </c>
      <c r="K201">
        <f t="shared" si="19"/>
        <v>1.0529316289899747E-3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Sales_Marketing_Data</vt:lpstr>
      <vt:lpstr>Campaings</vt:lpstr>
      <vt:lpstr>facebook</vt:lpstr>
      <vt:lpstr>log_facebook</vt:lpstr>
      <vt:lpstr>log_np</vt:lpstr>
      <vt:lpstr>log_yt</vt:lpstr>
      <vt:lpstr>newspaper</vt:lpstr>
      <vt:lpstr>nor_fb</vt:lpstr>
      <vt:lpstr>nor_np</vt:lpstr>
      <vt:lpstr>nor_yt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2023-03-17T07:54:24Z</dcterms:created>
  <dcterms:modified xsi:type="dcterms:W3CDTF">2023-03-17T08:32:37Z</dcterms:modified>
</cp:coreProperties>
</file>