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showInkAnnotation="0" codeName="ThisWorkbook" showPivotChartFilter="1" defaultThemeVersion="123820"/>
  <mc:AlternateContent xmlns:mc="http://schemas.openxmlformats.org/markup-compatibility/2006">
    <mc:Choice Requires="x15">
      <x15ac:absPath xmlns:x15ac="http://schemas.microsoft.com/office/spreadsheetml/2010/11/ac" url="C:\Users\DELL\Documents\__Fun_X_Excel_Channel_Videos\XtremeDataScience\Excel Pivots\"/>
    </mc:Choice>
  </mc:AlternateContent>
  <xr:revisionPtr revIDLastSave="0" documentId="13_ncr:1_{223452AE-28A4-4F24-BCE4-3198E7C957FA}" xr6:coauthVersionLast="45" xr6:coauthVersionMax="45" xr10:uidLastSave="{00000000-0000-0000-0000-000000000000}"/>
  <bookViews>
    <workbookView xWindow="28680" yWindow="-120" windowWidth="29040" windowHeight="15840" xr2:uid="{00000000-000D-0000-FFFF-FFFF00000000}"/>
  </bookViews>
  <sheets>
    <sheet name="Concepts" sheetId="2" r:id="rId1"/>
    <sheet name="Summary" sheetId="3" r:id="rId2"/>
    <sheet name="Data" sheetId="1" r:id="rId3"/>
  </sheets>
  <definedNames>
    <definedName name="Slicer_Quarter">#N/A</definedName>
    <definedName name="Slicer_Year">#N/A</definedName>
  </definedNames>
  <calcPr calcId="181029"/>
  <pivotCaches>
    <pivotCache cacheId="0" r:id="rId4"/>
  </pivotCaches>
  <webPublishing codePage="1252"/>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alcChain>
</file>

<file path=xl/sharedStrings.xml><?xml version="1.0" encoding="utf-8"?>
<sst xmlns="http://schemas.openxmlformats.org/spreadsheetml/2006/main" count="20" uniqueCount="16">
  <si>
    <t>Sales</t>
  </si>
  <si>
    <t xml:space="preserve">Questions to be answered: </t>
  </si>
  <si>
    <t xml:space="preserve">Concepts Covered: </t>
  </si>
  <si>
    <t>Transaction_Date</t>
  </si>
  <si>
    <t>1/ Show a Weekly and Monthly Trend of Sales</t>
  </si>
  <si>
    <t>1/ Summarising Dates with External columns</t>
  </si>
  <si>
    <t>2/ Summarising Dates by Week and Month</t>
  </si>
  <si>
    <t>Month</t>
  </si>
  <si>
    <t>Year</t>
  </si>
  <si>
    <t>Week</t>
  </si>
  <si>
    <t>Grand Total</t>
  </si>
  <si>
    <t>Sum of Sales</t>
  </si>
  <si>
    <t>Quarter</t>
  </si>
  <si>
    <t>Excel Pivot Table Playground - Group by Week and Month Summary</t>
  </si>
  <si>
    <t>Create a Dashboard to Filter by Year and Quarter</t>
  </si>
  <si>
    <t>3/ Pivot Table Slicers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</si>
</sst>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409]#,##0"/>
  </numFmts>
  <fonts count="7" x14ac:knownFonts="1">
    <font>
      <sz val="11"/>
      <color theme="1"/>
      <name val="Calibri"/>
      <family val="2"/>
      <scheme val="minor"/>
    </font>
    <font>
      <sz val="8"/>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i/>
      <sz val="11"/>
      <color rgb="FF7F7F7F"/>
      <name val="Calibri"/>
      <family val="2"/>
      <scheme val="minor"/>
    </font>
  </fonts>
  <fills count="2">
    <fill>
      <patternFill patternType="none"/>
    </fill>
    <fill>
      <patternFill patternType="gray125"/>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6">
    <xf numFmtId="0" fontId="0" fillId="0" borderId="0"/>
    <xf numFmtId="43" fontId="2"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6" fillId="0" borderId="0" applyNumberFormat="0" applyFill="0" applyBorder="0" applyAlignment="0" applyProtection="0"/>
  </cellStyleXfs>
  <cellXfs count="9">
    <xf numFmtId="0" fontId="0" fillId="0" borderId="0" xfId="0"/>
    <xf numFmtId="0" fontId="4" fillId="0" borderId="2" xfId="3"/>
    <xf numFmtId="15" fontId="0" fillId="0" borderId="0" xfId="0" applyNumberFormat="1"/>
    <xf numFmtId="164" fontId="0" fillId="0" borderId="0" xfId="1" applyNumberFormat="1" applyFont="1"/>
    <xf numFmtId="0" fontId="5" fillId="0" borderId="3" xfId="4"/>
    <xf numFmtId="0" fontId="0" fillId="0" borderId="0" xfId="0" pivotButton="1"/>
    <xf numFmtId="165" fontId="0" fillId="0" borderId="0" xfId="0" applyNumberFormat="1"/>
    <xf numFmtId="0" fontId="3" fillId="0" borderId="1" xfId="2" applyAlignment="1">
      <alignment horizontal="center" vertical="center"/>
    </xf>
    <xf numFmtId="0" fontId="6" fillId="0" borderId="0" xfId="5"/>
  </cellXfs>
  <cellStyles count="6">
    <cellStyle name="Comma" xfId="1" builtinId="3"/>
    <cellStyle name="Explanatory Text" xfId="5" builtinId="53"/>
    <cellStyle name="Heading 1" xfId="2" builtinId="16"/>
    <cellStyle name="Heading 2" xfId="3" builtinId="17"/>
    <cellStyle name="Heading 3" xfId="4" builtinId="18"/>
    <cellStyle name="Normal" xfId="0" builtinId="0"/>
  </cellStyles>
  <dxfs count="8">
    <dxf>
      <numFmt numFmtId="0" formatCode="General"/>
    </dxf>
    <dxf>
      <numFmt numFmtId="0" formatCode="General"/>
    </dxf>
    <dxf>
      <numFmt numFmtId="0" formatCode="General"/>
    </dxf>
    <dxf>
      <numFmt numFmtId="0" formatCode="General"/>
    </dxf>
    <dxf>
      <numFmt numFmtId="3" formatCode="#,##0"/>
      <border diagonalUp="0" diagonalDown="0" outline="0">
        <left style="thin">
          <color theme="0" tint="-0.34998626667073579"/>
        </left>
        <right/>
        <top style="thin">
          <color theme="0" tint="-0.34998626667073579"/>
        </top>
        <bottom/>
      </border>
    </dxf>
    <dxf>
      <numFmt numFmtId="164" formatCode="_ * #,##0_ ;_ * \-#,##0_ ;_ * &quot;-&quot;??_ ;_ @_ "/>
    </dxf>
    <dxf>
      <numFmt numFmtId="166" formatCode="m/d/yyyy"/>
      <border diagonalUp="0" diagonalDown="0" outline="0">
        <left style="thin">
          <color theme="0" tint="-0.34998626667073579"/>
        </left>
        <right style="thin">
          <color theme="0" tint="-0.34998626667073579"/>
        </right>
        <top style="thin">
          <color theme="0" tint="-0.34998626667073579"/>
        </top>
        <bottom/>
      </border>
    </dxf>
    <dxf>
      <numFmt numFmtId="20" formatCode="dd/mmm/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[8_Group_by_Week_and_Month_Completed.xlsx]Summary!PivotTable2</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ln w="34925" cap="rnd">
            <a:solidFill>
              <a:schemeClr val="accent1"/>
            </a:solidFill>
            <a:round/>
          </a:ln>
          <a:effectLst>
            <a:outerShdw blurRad="39000" dist="25400" dir="5400000">
              <a:srgbClr val="000000">
                <a:alpha val="35000"/>
              </a:srgbClr>
            </a:outerShdw>
          </a:effectLst>
        </c:spPr>
        <c:marker>
          <c:symbol val="circle"/>
          <c:size val="6"/>
          <c:spPr>
            <a:gradFill rotWithShape="1">
              <a:gsLst>
                <a:gs pos="0">
                  <a:schemeClr val="accent1">
                    <a:shade val="40000"/>
                    <a:satMod val="155000"/>
                  </a:schemeClr>
                </a:gs>
                <a:gs pos="65000">
                  <a:schemeClr val="accent1">
                    <a:shade val="85000"/>
                    <a:satMod val="155000"/>
                  </a:schemeClr>
                </a:gs>
                <a:gs pos="100000">
                  <a:schemeClr val="accent1">
                    <a:shade val="95000"/>
                    <a:satMod val="155000"/>
                  </a:schemeClr>
                </a:gs>
              </a:gsLst>
              <a:lin ang="16200000" scaled="0"/>
            </a:gradFill>
            <a:ln w="9525">
              <a:solidFill>
                <a:schemeClr val="accent1"/>
              </a:solidFill>
              <a:round/>
            </a:ln>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34925" cap="rnd">
            <a:solidFill>
              <a:schemeClr val="accent1"/>
            </a:solidFill>
            <a:round/>
          </a:ln>
          <a:effectLst>
            <a:outerShdw blurRad="39000" dist="25400" dir="5400000">
              <a:srgbClr val="000000">
                <a:alpha val="35000"/>
              </a:srgbClr>
            </a:outerShdw>
          </a:effectLst>
        </c:spPr>
        <c:marker>
          <c:symbol val="circle"/>
          <c:size val="6"/>
          <c:spPr>
            <a:gradFill rotWithShape="1">
              <a:gsLst>
                <a:gs pos="0">
                  <a:schemeClr val="accent2">
                    <a:shade val="40000"/>
                    <a:satMod val="155000"/>
                  </a:schemeClr>
                </a:gs>
                <a:gs pos="65000">
                  <a:schemeClr val="accent2">
                    <a:shade val="85000"/>
                    <a:satMod val="155000"/>
                  </a:schemeClr>
                </a:gs>
                <a:gs pos="100000">
                  <a:schemeClr val="accent2">
                    <a:shade val="95000"/>
                    <a:satMod val="155000"/>
                  </a:schemeClr>
                </a:gs>
              </a:gsLst>
              <a:lin ang="16200000" scaled="0"/>
            </a:gradFill>
            <a:ln w="9525">
              <a:solidFill>
                <a:schemeClr val="accent2"/>
              </a:solidFill>
              <a:round/>
            </a:ln>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hade val="40000"/>
                  <a:satMod val="155000"/>
                </a:schemeClr>
              </a:gs>
              <a:gs pos="65000">
                <a:schemeClr val="accent1">
                  <a:shade val="85000"/>
                  <a:satMod val="155000"/>
                </a:schemeClr>
              </a:gs>
              <a:gs pos="100000">
                <a:schemeClr val="accent1">
                  <a:shade val="95000"/>
                  <a:satMod val="155000"/>
                </a:schemeClr>
              </a:gs>
            </a:gsLst>
            <a:lin ang="16200000" scaled="0"/>
          </a:gradFill>
          <a:ln w="34925" cap="rnd">
            <a:solidFill>
              <a:schemeClr val="accent1"/>
            </a:solidFill>
            <a:round/>
          </a:ln>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c:spPr>
        <c:marker>
          <c:spPr>
            <a:gradFill rotWithShape="1">
              <a:gsLst>
                <a:gs pos="0">
                  <a:schemeClr val="accent1">
                    <a:shade val="40000"/>
                    <a:satMod val="155000"/>
                  </a:schemeClr>
                </a:gs>
                <a:gs pos="65000">
                  <a:schemeClr val="accent1">
                    <a:shade val="85000"/>
                    <a:satMod val="155000"/>
                  </a:schemeClr>
                </a:gs>
                <a:gs pos="100000">
                  <a:schemeClr val="accent1">
                    <a:shade val="95000"/>
                    <a:satMod val="155000"/>
                  </a:schemeClr>
                </a:gs>
              </a:gsLst>
              <a:lin ang="16200000" scaled="0"/>
            </a:gradFill>
            <a:ln w="9525">
              <a:solidFill>
                <a:schemeClr val="accent1"/>
              </a:solidFill>
              <a:round/>
            </a:ln>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Summary!$C$3:$C$4</c:f>
              <c:strCache>
                <c:ptCount val="1"/>
                <c:pt idx="0">
                  <c:v>2018</c:v>
                </c:pt>
              </c:strCache>
            </c:strRef>
          </c:tx>
          <c:spPr>
            <a:ln w="34925" cap="rnd">
              <a:solidFill>
                <a:schemeClr val="accent1"/>
              </a:solidFill>
              <a:round/>
            </a:ln>
            <a:effectLst>
              <a:outerShdw blurRad="39000" dist="25400" dir="5400000">
                <a:srgbClr val="000000">
                  <a:alpha val="35000"/>
                </a:srgbClr>
              </a:outerShdw>
            </a:effectLst>
          </c:spPr>
          <c:marker>
            <c:symbol val="circle"/>
            <c:size val="6"/>
            <c:spPr>
              <a:gradFill rotWithShape="1">
                <a:gsLst>
                  <a:gs pos="0">
                    <a:schemeClr val="accent1">
                      <a:shade val="40000"/>
                      <a:satMod val="155000"/>
                    </a:schemeClr>
                  </a:gs>
                  <a:gs pos="65000">
                    <a:schemeClr val="accent1">
                      <a:shade val="85000"/>
                      <a:satMod val="155000"/>
                    </a:schemeClr>
                  </a:gs>
                  <a:gs pos="100000">
                    <a:schemeClr val="accent1">
                      <a:shade val="95000"/>
                      <a:satMod val="155000"/>
                    </a:schemeClr>
                  </a:gs>
                </a:gsLst>
                <a:lin ang="16200000" scaled="0"/>
              </a:gradFill>
              <a:ln w="9525">
                <a:solidFill>
                  <a:schemeClr val="accent1"/>
                </a:solidFill>
                <a:round/>
              </a:ln>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c:spPr>
          </c:marker>
          <c:cat>
            <c:multiLvlStrRef>
              <c:f>Summary!$A$5:$B$21</c:f>
              <c:multiLvlStrCache>
                <c:ptCount val="16"/>
                <c:lvl>
                  <c:pt idx="0">
                    <c:v>1</c:v>
                  </c:pt>
                  <c:pt idx="1">
                    <c:v>2</c:v>
                  </c:pt>
                  <c:pt idx="2">
                    <c:v>3</c:v>
                  </c:pt>
                  <c:pt idx="3">
                    <c:v>4</c:v>
                  </c:pt>
                  <c:pt idx="4">
                    <c:v>5</c:v>
                  </c:pt>
                  <c:pt idx="5">
                    <c:v>5</c:v>
                  </c:pt>
                  <c:pt idx="6">
                    <c:v>6</c:v>
                  </c:pt>
                  <c:pt idx="7">
                    <c:v>7</c:v>
                  </c:pt>
                  <c:pt idx="8">
                    <c:v>8</c:v>
                  </c:pt>
                  <c:pt idx="9">
                    <c:v>9</c:v>
                  </c:pt>
                  <c:pt idx="10">
                    <c:v>9</c:v>
                  </c:pt>
                  <c:pt idx="11">
                    <c:v>10</c:v>
                  </c:pt>
                  <c:pt idx="12">
                    <c:v>11</c:v>
                  </c:pt>
                  <c:pt idx="13">
                    <c:v>12</c:v>
                  </c:pt>
                  <c:pt idx="14">
                    <c:v>13</c:v>
                  </c:pt>
                  <c:pt idx="15">
                    <c:v>14</c:v>
                  </c:pt>
                </c:lvl>
                <c:lvl>
                  <c:pt idx="0">
                    <c:v>1</c:v>
                  </c:pt>
                  <c:pt idx="5">
                    <c:v>2</c:v>
                  </c:pt>
                  <c:pt idx="10">
                    <c:v>3</c:v>
                  </c:pt>
                </c:lvl>
              </c:multiLvlStrCache>
            </c:multiLvlStrRef>
          </c:cat>
          <c:val>
            <c:numRef>
              <c:f>Summary!$C$5:$C$21</c:f>
              <c:numCache>
                <c:formatCode>[$$-409]#,##0</c:formatCode>
                <c:ptCount val="16"/>
                <c:pt idx="0">
                  <c:v>191535</c:v>
                </c:pt>
                <c:pt idx="1">
                  <c:v>219952</c:v>
                </c:pt>
                <c:pt idx="2">
                  <c:v>225645</c:v>
                </c:pt>
                <c:pt idx="3">
                  <c:v>217929</c:v>
                </c:pt>
                <c:pt idx="4">
                  <c:v>125386</c:v>
                </c:pt>
                <c:pt idx="5">
                  <c:v>102618</c:v>
                </c:pt>
                <c:pt idx="6">
                  <c:v>246714</c:v>
                </c:pt>
                <c:pt idx="7">
                  <c:v>251934</c:v>
                </c:pt>
                <c:pt idx="8">
                  <c:v>238139</c:v>
                </c:pt>
                <c:pt idx="9">
                  <c:v>135708</c:v>
                </c:pt>
                <c:pt idx="10">
                  <c:v>107032</c:v>
                </c:pt>
                <c:pt idx="11">
                  <c:v>243377</c:v>
                </c:pt>
                <c:pt idx="12">
                  <c:v>239864</c:v>
                </c:pt>
                <c:pt idx="13">
                  <c:v>251701</c:v>
                </c:pt>
                <c:pt idx="14">
                  <c:v>245829</c:v>
                </c:pt>
              </c:numCache>
            </c:numRef>
          </c:val>
          <c:smooth val="0"/>
          <c:extLst>
            <c:ext xmlns:c16="http://schemas.microsoft.com/office/drawing/2014/chart" uri="{C3380CC4-5D6E-409C-BE32-E72D297353CC}">
              <c16:uniqueId val="{00000000-1F53-45D6-AF33-2A353D6FBCB5}"/>
            </c:ext>
          </c:extLst>
        </c:ser>
        <c:ser>
          <c:idx val="1"/>
          <c:order val="1"/>
          <c:tx>
            <c:strRef>
              <c:f>Summary!$D$3:$D$4</c:f>
              <c:strCache>
                <c:ptCount val="1"/>
                <c:pt idx="0">
                  <c:v>2019</c:v>
                </c:pt>
              </c:strCache>
            </c:strRef>
          </c:tx>
          <c:spPr>
            <a:ln w="34925" cap="rnd">
              <a:solidFill>
                <a:schemeClr val="accent2"/>
              </a:solidFill>
              <a:round/>
            </a:ln>
            <a:effectLst>
              <a:outerShdw blurRad="39000" dist="25400" dir="5400000">
                <a:srgbClr val="000000">
                  <a:alpha val="35000"/>
                </a:srgbClr>
              </a:outerShdw>
            </a:effectLst>
          </c:spPr>
          <c:marker>
            <c:symbol val="circle"/>
            <c:size val="6"/>
            <c:spPr>
              <a:gradFill rotWithShape="1">
                <a:gsLst>
                  <a:gs pos="0">
                    <a:schemeClr val="accent2">
                      <a:shade val="40000"/>
                      <a:satMod val="155000"/>
                    </a:schemeClr>
                  </a:gs>
                  <a:gs pos="65000">
                    <a:schemeClr val="accent2">
                      <a:shade val="85000"/>
                      <a:satMod val="155000"/>
                    </a:schemeClr>
                  </a:gs>
                  <a:gs pos="100000">
                    <a:schemeClr val="accent2">
                      <a:shade val="95000"/>
                      <a:satMod val="155000"/>
                    </a:schemeClr>
                  </a:gs>
                </a:gsLst>
                <a:lin ang="16200000" scaled="0"/>
              </a:gradFill>
              <a:ln w="9525">
                <a:solidFill>
                  <a:schemeClr val="accent2"/>
                </a:solidFill>
                <a:round/>
              </a:ln>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c:spPr>
          </c:marker>
          <c:cat>
            <c:multiLvlStrRef>
              <c:f>Summary!$A$5:$B$21</c:f>
              <c:multiLvlStrCache>
                <c:ptCount val="16"/>
                <c:lvl>
                  <c:pt idx="0">
                    <c:v>1</c:v>
                  </c:pt>
                  <c:pt idx="1">
                    <c:v>2</c:v>
                  </c:pt>
                  <c:pt idx="2">
                    <c:v>3</c:v>
                  </c:pt>
                  <c:pt idx="3">
                    <c:v>4</c:v>
                  </c:pt>
                  <c:pt idx="4">
                    <c:v>5</c:v>
                  </c:pt>
                  <c:pt idx="5">
                    <c:v>5</c:v>
                  </c:pt>
                  <c:pt idx="6">
                    <c:v>6</c:v>
                  </c:pt>
                  <c:pt idx="7">
                    <c:v>7</c:v>
                  </c:pt>
                  <c:pt idx="8">
                    <c:v>8</c:v>
                  </c:pt>
                  <c:pt idx="9">
                    <c:v>9</c:v>
                  </c:pt>
                  <c:pt idx="10">
                    <c:v>9</c:v>
                  </c:pt>
                  <c:pt idx="11">
                    <c:v>10</c:v>
                  </c:pt>
                  <c:pt idx="12">
                    <c:v>11</c:v>
                  </c:pt>
                  <c:pt idx="13">
                    <c:v>12</c:v>
                  </c:pt>
                  <c:pt idx="14">
                    <c:v>13</c:v>
                  </c:pt>
                  <c:pt idx="15">
                    <c:v>14</c:v>
                  </c:pt>
                </c:lvl>
                <c:lvl>
                  <c:pt idx="0">
                    <c:v>1</c:v>
                  </c:pt>
                  <c:pt idx="5">
                    <c:v>2</c:v>
                  </c:pt>
                  <c:pt idx="10">
                    <c:v>3</c:v>
                  </c:pt>
                </c:lvl>
              </c:multiLvlStrCache>
            </c:multiLvlStrRef>
          </c:cat>
          <c:val>
            <c:numRef>
              <c:f>Summary!$D$5:$D$21</c:f>
              <c:numCache>
                <c:formatCode>[$$-409]#,##0</c:formatCode>
                <c:ptCount val="16"/>
                <c:pt idx="0">
                  <c:v>167600.70000000001</c:v>
                </c:pt>
                <c:pt idx="1">
                  <c:v>229828.80000000002</c:v>
                </c:pt>
                <c:pt idx="2">
                  <c:v>237822.6</c:v>
                </c:pt>
                <c:pt idx="3">
                  <c:v>229334.75000000003</c:v>
                </c:pt>
                <c:pt idx="4">
                  <c:v>165177.40000000002</c:v>
                </c:pt>
                <c:pt idx="5">
                  <c:v>70914.600000000006</c:v>
                </c:pt>
                <c:pt idx="6">
                  <c:v>257421.4</c:v>
                </c:pt>
                <c:pt idx="7">
                  <c:v>265850.64999999997</c:v>
                </c:pt>
                <c:pt idx="8">
                  <c:v>250244.45</c:v>
                </c:pt>
                <c:pt idx="9">
                  <c:v>179567.7</c:v>
                </c:pt>
                <c:pt idx="10">
                  <c:v>74923.149999999994</c:v>
                </c:pt>
                <c:pt idx="11">
                  <c:v>255634.19999999998</c:v>
                </c:pt>
                <c:pt idx="12">
                  <c:v>252105.05</c:v>
                </c:pt>
                <c:pt idx="13">
                  <c:v>261874.25</c:v>
                </c:pt>
                <c:pt idx="14">
                  <c:v>262053.59999999998</c:v>
                </c:pt>
                <c:pt idx="15">
                  <c:v>35260.550000000003</c:v>
                </c:pt>
              </c:numCache>
            </c:numRef>
          </c:val>
          <c:smooth val="0"/>
          <c:extLst>
            <c:ext xmlns:c16="http://schemas.microsoft.com/office/drawing/2014/chart" uri="{C3380CC4-5D6E-409C-BE32-E72D297353CC}">
              <c16:uniqueId val="{00000042-1F53-45D6-AF33-2A353D6FBCB5}"/>
            </c:ext>
          </c:extLst>
        </c:ser>
        <c:dLbls>
          <c:showLegendKey val="0"/>
          <c:showVal val="0"/>
          <c:showCatName val="0"/>
          <c:showSerName val="0"/>
          <c:showPercent val="0"/>
          <c:showBubbleSize val="0"/>
        </c:dLbls>
        <c:marker val="1"/>
        <c:smooth val="0"/>
        <c:axId val="1478706703"/>
        <c:axId val="1547076271"/>
      </c:lineChart>
      <c:catAx>
        <c:axId val="147870670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7076271"/>
        <c:crosses val="autoZero"/>
        <c:auto val="1"/>
        <c:lblAlgn val="ctr"/>
        <c:lblOffset val="100"/>
        <c:noMultiLvlLbl val="0"/>
      </c:catAx>
      <c:valAx>
        <c:axId val="1547076271"/>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870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97154</xdr:colOff>
      <xdr:row>2</xdr:row>
      <xdr:rowOff>50481</xdr:rowOff>
    </xdr:from>
    <xdr:to>
      <xdr:col>16</xdr:col>
      <xdr:colOff>430530</xdr:colOff>
      <xdr:row>20</xdr:row>
      <xdr:rowOff>123824</xdr:rowOff>
    </xdr:to>
    <xdr:graphicFrame macro="">
      <xdr:nvGraphicFramePr>
        <xdr:cNvPr id="3" name="Chart 2">
          <a:extLst>
            <a:ext uri="{FF2B5EF4-FFF2-40B4-BE49-F238E27FC236}">
              <a16:creationId xmlns:a16="http://schemas.microsoft.com/office/drawing/2014/main" id="{AE6904AA-5BF2-410C-8CFA-6F324FE4D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382906</xdr:colOff>
      <xdr:row>4</xdr:row>
      <xdr:rowOff>26670</xdr:rowOff>
    </xdr:from>
    <xdr:to>
      <xdr:col>19</xdr:col>
      <xdr:colOff>360046</xdr:colOff>
      <xdr:row>10</xdr:row>
      <xdr:rowOff>53340</xdr:rowOff>
    </xdr:to>
    <mc:AlternateContent xmlns:mc="http://schemas.openxmlformats.org/markup-compatibility/2006" xmlns:a14="http://schemas.microsoft.com/office/drawing/2010/main">
      <mc:Choice Requires="a14">
        <xdr:graphicFrame macro="">
          <xdr:nvGraphicFramePr>
            <xdr:cNvPr id="4" name="Quarter">
              <a:extLst>
                <a:ext uri="{FF2B5EF4-FFF2-40B4-BE49-F238E27FC236}">
                  <a16:creationId xmlns:a16="http://schemas.microsoft.com/office/drawing/2014/main" id="{1D28A3E2-24C2-471C-8945-C0FB4D1F6207}"/>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1574781" y="748665"/>
              <a:ext cx="1238249" cy="11182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382905</xdr:colOff>
      <xdr:row>10</xdr:row>
      <xdr:rowOff>129540</xdr:rowOff>
    </xdr:from>
    <xdr:to>
      <xdr:col>19</xdr:col>
      <xdr:colOff>358141</xdr:colOff>
      <xdr:row>19</xdr:row>
      <xdr:rowOff>19050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F1C3606F-2A33-4DA1-A8CE-ED11E81751B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574780" y="1943100"/>
              <a:ext cx="1236345" cy="15106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naal Naik" refreshedDate="43937.85709351852" createdVersion="6" refreshedVersion="6" minRefreshableVersion="3" recordCount="1095" xr:uid="{D65B75A7-F7EB-4EDE-B748-C1B860501C79}">
  <cacheSource type="worksheet">
    <worksheetSource name="Sales_Trend"/>
  </cacheSource>
  <cacheFields count="6">
    <cacheField name="Transaction_Date" numFmtId="15">
      <sharedItems containsSemiMixedTypes="0" containsNonDate="0" containsDate="1" containsString="0" minDate="2017-01-01T00:00:00" maxDate="2020-01-01T00:00:00"/>
    </cacheField>
    <cacheField name="Sales" numFmtId="164">
      <sharedItems containsSemiMixedTypes="0" containsString="0" containsNumber="1" minValue="7813" maxValue="42963.1"/>
    </cacheField>
    <cacheField name="Year" numFmtId="0">
      <sharedItems containsSemiMixedTypes="0" containsString="0" containsNumber="1" containsInteger="1" minValue="2017" maxValue="2019" count="3">
        <n v="2017"/>
        <n v="2018"/>
        <n v="2019"/>
      </sharedItems>
    </cacheField>
    <cacheField name="Month" numFmtId="0">
      <sharedItems containsSemiMixedTypes="0" containsString="0" containsNumber="1" containsInteger="1" minValue="1" maxValue="12" count="12">
        <n v="1"/>
        <n v="2"/>
        <n v="3"/>
        <n v="4"/>
        <n v="5"/>
        <n v="6"/>
        <n v="7"/>
        <n v="8"/>
        <n v="9"/>
        <n v="10"/>
        <n v="11"/>
        <n v="12"/>
      </sharedItems>
    </cacheField>
    <cacheField name="Quarter" numFmtId="0">
      <sharedItems containsMixedTypes="1" containsNumber="1" containsInteger="1" minValue="1" maxValue="4" count="8">
        <s v="Q1"/>
        <s v="Q2"/>
        <s v="Q3"/>
        <s v="Q4"/>
        <n v="2" u="1"/>
        <n v="1" u="1"/>
        <n v="3" u="1"/>
        <n v="4" u="1"/>
      </sharedItems>
    </cacheField>
    <cacheField name="Week"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s>
  <extLst>
    <ext xmlns:x14="http://schemas.microsoft.com/office/spreadsheetml/2009/9/main" uri="{725AE2AE-9491-48be-B2B4-4EB974FC3084}">
      <x14:pivotCacheDefinition pivotCacheId="561732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d v="2017-01-01T00:00:00"/>
    <n v="10986"/>
    <x v="0"/>
    <x v="0"/>
    <x v="0"/>
    <x v="0"/>
  </r>
  <r>
    <d v="2017-01-02T00:00:00"/>
    <n v="10321"/>
    <x v="0"/>
    <x v="0"/>
    <x v="0"/>
    <x v="0"/>
  </r>
  <r>
    <d v="2017-01-03T00:00:00"/>
    <n v="11470"/>
    <x v="0"/>
    <x v="0"/>
    <x v="0"/>
    <x v="0"/>
  </r>
  <r>
    <d v="2017-01-04T00:00:00"/>
    <n v="10096"/>
    <x v="0"/>
    <x v="0"/>
    <x v="0"/>
    <x v="0"/>
  </r>
  <r>
    <d v="2017-01-05T00:00:00"/>
    <n v="10459"/>
    <x v="0"/>
    <x v="0"/>
    <x v="0"/>
    <x v="0"/>
  </r>
  <r>
    <d v="2017-01-06T00:00:00"/>
    <n v="10704"/>
    <x v="0"/>
    <x v="0"/>
    <x v="0"/>
    <x v="0"/>
  </r>
  <r>
    <d v="2017-01-07T00:00:00"/>
    <n v="11307"/>
    <x v="0"/>
    <x v="0"/>
    <x v="0"/>
    <x v="0"/>
  </r>
  <r>
    <d v="2017-01-08T00:00:00"/>
    <n v="10183"/>
    <x v="0"/>
    <x v="0"/>
    <x v="0"/>
    <x v="1"/>
  </r>
  <r>
    <d v="2017-01-09T00:00:00"/>
    <n v="10302"/>
    <x v="0"/>
    <x v="0"/>
    <x v="0"/>
    <x v="1"/>
  </r>
  <r>
    <d v="2017-01-10T00:00:00"/>
    <n v="11329"/>
    <x v="0"/>
    <x v="0"/>
    <x v="0"/>
    <x v="1"/>
  </r>
  <r>
    <d v="2017-01-11T00:00:00"/>
    <n v="12369"/>
    <x v="0"/>
    <x v="0"/>
    <x v="0"/>
    <x v="1"/>
  </r>
  <r>
    <d v="2017-01-12T00:00:00"/>
    <n v="12272"/>
    <x v="0"/>
    <x v="0"/>
    <x v="0"/>
    <x v="1"/>
  </r>
  <r>
    <d v="2017-01-13T00:00:00"/>
    <n v="13184"/>
    <x v="0"/>
    <x v="0"/>
    <x v="0"/>
    <x v="1"/>
  </r>
  <r>
    <d v="2017-01-14T00:00:00"/>
    <n v="13131"/>
    <x v="0"/>
    <x v="0"/>
    <x v="0"/>
    <x v="1"/>
  </r>
  <r>
    <d v="2017-01-15T00:00:00"/>
    <n v="12576"/>
    <x v="0"/>
    <x v="0"/>
    <x v="0"/>
    <x v="2"/>
  </r>
  <r>
    <d v="2017-01-16T00:00:00"/>
    <n v="11826"/>
    <x v="0"/>
    <x v="0"/>
    <x v="0"/>
    <x v="2"/>
  </r>
  <r>
    <d v="2017-01-17T00:00:00"/>
    <n v="12075"/>
    <x v="0"/>
    <x v="0"/>
    <x v="0"/>
    <x v="2"/>
  </r>
  <r>
    <d v="2017-01-18T00:00:00"/>
    <n v="11889"/>
    <x v="0"/>
    <x v="0"/>
    <x v="0"/>
    <x v="2"/>
  </r>
  <r>
    <d v="2017-01-19T00:00:00"/>
    <n v="12923"/>
    <x v="0"/>
    <x v="0"/>
    <x v="0"/>
    <x v="2"/>
  </r>
  <r>
    <d v="2017-01-20T00:00:00"/>
    <n v="12828"/>
    <x v="0"/>
    <x v="0"/>
    <x v="0"/>
    <x v="2"/>
  </r>
  <r>
    <d v="2017-01-21T00:00:00"/>
    <n v="11667"/>
    <x v="0"/>
    <x v="0"/>
    <x v="0"/>
    <x v="2"/>
  </r>
  <r>
    <d v="2017-01-22T00:00:00"/>
    <n v="12003"/>
    <x v="0"/>
    <x v="0"/>
    <x v="0"/>
    <x v="3"/>
  </r>
  <r>
    <d v="2017-01-23T00:00:00"/>
    <n v="11693"/>
    <x v="0"/>
    <x v="0"/>
    <x v="0"/>
    <x v="3"/>
  </r>
  <r>
    <d v="2017-01-24T00:00:00"/>
    <n v="13407"/>
    <x v="0"/>
    <x v="0"/>
    <x v="0"/>
    <x v="3"/>
  </r>
  <r>
    <d v="2017-01-25T00:00:00"/>
    <n v="13049"/>
    <x v="0"/>
    <x v="0"/>
    <x v="0"/>
    <x v="3"/>
  </r>
  <r>
    <d v="2017-01-26T00:00:00"/>
    <n v="13064"/>
    <x v="0"/>
    <x v="0"/>
    <x v="0"/>
    <x v="3"/>
  </r>
  <r>
    <d v="2017-01-27T00:00:00"/>
    <n v="13206"/>
    <x v="0"/>
    <x v="0"/>
    <x v="0"/>
    <x v="3"/>
  </r>
  <r>
    <d v="2017-01-28T00:00:00"/>
    <n v="13501"/>
    <x v="0"/>
    <x v="0"/>
    <x v="0"/>
    <x v="3"/>
  </r>
  <r>
    <d v="2017-01-29T00:00:00"/>
    <n v="12065"/>
    <x v="0"/>
    <x v="0"/>
    <x v="0"/>
    <x v="4"/>
  </r>
  <r>
    <d v="2017-01-30T00:00:00"/>
    <n v="10952"/>
    <x v="0"/>
    <x v="0"/>
    <x v="0"/>
    <x v="4"/>
  </r>
  <r>
    <d v="2017-01-31T00:00:00"/>
    <n v="13305"/>
    <x v="0"/>
    <x v="0"/>
    <x v="0"/>
    <x v="4"/>
  </r>
  <r>
    <d v="2017-02-01T00:00:00"/>
    <n v="12287"/>
    <x v="0"/>
    <x v="1"/>
    <x v="0"/>
    <x v="4"/>
  </r>
  <r>
    <d v="2017-02-02T00:00:00"/>
    <n v="11832"/>
    <x v="0"/>
    <x v="1"/>
    <x v="0"/>
    <x v="4"/>
  </r>
  <r>
    <d v="2017-02-03T00:00:00"/>
    <n v="11471"/>
    <x v="0"/>
    <x v="1"/>
    <x v="0"/>
    <x v="4"/>
  </r>
  <r>
    <d v="2017-02-04T00:00:00"/>
    <n v="11704"/>
    <x v="0"/>
    <x v="1"/>
    <x v="0"/>
    <x v="4"/>
  </r>
  <r>
    <d v="2017-02-05T00:00:00"/>
    <n v="12001"/>
    <x v="0"/>
    <x v="1"/>
    <x v="0"/>
    <x v="5"/>
  </r>
  <r>
    <d v="2017-02-06T00:00:00"/>
    <n v="12685"/>
    <x v="0"/>
    <x v="1"/>
    <x v="0"/>
    <x v="5"/>
  </r>
  <r>
    <d v="2017-02-07T00:00:00"/>
    <n v="12358"/>
    <x v="0"/>
    <x v="1"/>
    <x v="0"/>
    <x v="5"/>
  </r>
  <r>
    <d v="2017-02-08T00:00:00"/>
    <n v="12350"/>
    <x v="0"/>
    <x v="1"/>
    <x v="0"/>
    <x v="5"/>
  </r>
  <r>
    <d v="2017-02-09T00:00:00"/>
    <n v="12131"/>
    <x v="0"/>
    <x v="1"/>
    <x v="0"/>
    <x v="5"/>
  </r>
  <r>
    <d v="2017-02-10T00:00:00"/>
    <n v="11572"/>
    <x v="0"/>
    <x v="1"/>
    <x v="0"/>
    <x v="5"/>
  </r>
  <r>
    <d v="2017-02-11T00:00:00"/>
    <n v="12285"/>
    <x v="0"/>
    <x v="1"/>
    <x v="0"/>
    <x v="5"/>
  </r>
  <r>
    <d v="2017-02-12T00:00:00"/>
    <n v="12347"/>
    <x v="0"/>
    <x v="1"/>
    <x v="0"/>
    <x v="6"/>
  </r>
  <r>
    <d v="2017-02-13T00:00:00"/>
    <n v="12379"/>
    <x v="0"/>
    <x v="1"/>
    <x v="0"/>
    <x v="6"/>
  </r>
  <r>
    <d v="2017-02-14T00:00:00"/>
    <n v="11243"/>
    <x v="0"/>
    <x v="1"/>
    <x v="0"/>
    <x v="6"/>
  </r>
  <r>
    <d v="2017-02-15T00:00:00"/>
    <n v="11329"/>
    <x v="0"/>
    <x v="1"/>
    <x v="0"/>
    <x v="6"/>
  </r>
  <r>
    <d v="2017-02-16T00:00:00"/>
    <n v="11657"/>
    <x v="0"/>
    <x v="1"/>
    <x v="0"/>
    <x v="6"/>
  </r>
  <r>
    <d v="2017-02-17T00:00:00"/>
    <n v="11656"/>
    <x v="0"/>
    <x v="1"/>
    <x v="0"/>
    <x v="6"/>
  </r>
  <r>
    <d v="2017-02-18T00:00:00"/>
    <n v="11720"/>
    <x v="0"/>
    <x v="1"/>
    <x v="0"/>
    <x v="6"/>
  </r>
  <r>
    <d v="2017-02-19T00:00:00"/>
    <n v="10205"/>
    <x v="0"/>
    <x v="1"/>
    <x v="0"/>
    <x v="7"/>
  </r>
  <r>
    <d v="2017-02-20T00:00:00"/>
    <n v="9703"/>
    <x v="0"/>
    <x v="1"/>
    <x v="0"/>
    <x v="7"/>
  </r>
  <r>
    <d v="2017-02-21T00:00:00"/>
    <n v="9868"/>
    <x v="0"/>
    <x v="1"/>
    <x v="0"/>
    <x v="7"/>
  </r>
  <r>
    <d v="2017-02-22T00:00:00"/>
    <n v="9182"/>
    <x v="0"/>
    <x v="1"/>
    <x v="0"/>
    <x v="7"/>
  </r>
  <r>
    <d v="2017-02-23T00:00:00"/>
    <n v="10192"/>
    <x v="0"/>
    <x v="1"/>
    <x v="0"/>
    <x v="7"/>
  </r>
  <r>
    <d v="2017-02-24T00:00:00"/>
    <n v="10069"/>
    <x v="0"/>
    <x v="1"/>
    <x v="0"/>
    <x v="7"/>
  </r>
  <r>
    <d v="2017-02-25T00:00:00"/>
    <n v="10097"/>
    <x v="0"/>
    <x v="1"/>
    <x v="0"/>
    <x v="7"/>
  </r>
  <r>
    <d v="2017-02-26T00:00:00"/>
    <n v="10944"/>
    <x v="0"/>
    <x v="1"/>
    <x v="0"/>
    <x v="8"/>
  </r>
  <r>
    <d v="2017-02-27T00:00:00"/>
    <n v="10797"/>
    <x v="0"/>
    <x v="1"/>
    <x v="0"/>
    <x v="8"/>
  </r>
  <r>
    <d v="2017-02-28T00:00:00"/>
    <n v="11515"/>
    <x v="0"/>
    <x v="1"/>
    <x v="0"/>
    <x v="8"/>
  </r>
  <r>
    <d v="2017-03-01T00:00:00"/>
    <n v="13036"/>
    <x v="0"/>
    <x v="2"/>
    <x v="0"/>
    <x v="8"/>
  </r>
  <r>
    <d v="2017-03-02T00:00:00"/>
    <n v="13006"/>
    <x v="0"/>
    <x v="2"/>
    <x v="0"/>
    <x v="8"/>
  </r>
  <r>
    <d v="2017-03-03T00:00:00"/>
    <n v="13513"/>
    <x v="0"/>
    <x v="2"/>
    <x v="0"/>
    <x v="8"/>
  </r>
  <r>
    <d v="2017-03-04T00:00:00"/>
    <n v="14123"/>
    <x v="0"/>
    <x v="2"/>
    <x v="0"/>
    <x v="8"/>
  </r>
  <r>
    <d v="2017-03-05T00:00:00"/>
    <n v="13657"/>
    <x v="0"/>
    <x v="2"/>
    <x v="0"/>
    <x v="9"/>
  </r>
  <r>
    <d v="2017-03-06T00:00:00"/>
    <n v="13285"/>
    <x v="0"/>
    <x v="2"/>
    <x v="0"/>
    <x v="9"/>
  </r>
  <r>
    <d v="2017-03-07T00:00:00"/>
    <n v="13742"/>
    <x v="0"/>
    <x v="2"/>
    <x v="0"/>
    <x v="9"/>
  </r>
  <r>
    <d v="2017-03-08T00:00:00"/>
    <n v="13201"/>
    <x v="0"/>
    <x v="2"/>
    <x v="0"/>
    <x v="9"/>
  </r>
  <r>
    <d v="2017-03-09T00:00:00"/>
    <n v="14712"/>
    <x v="0"/>
    <x v="2"/>
    <x v="0"/>
    <x v="9"/>
  </r>
  <r>
    <d v="2017-03-10T00:00:00"/>
    <n v="14577"/>
    <x v="0"/>
    <x v="2"/>
    <x v="0"/>
    <x v="9"/>
  </r>
  <r>
    <d v="2017-03-11T00:00:00"/>
    <n v="14725"/>
    <x v="0"/>
    <x v="2"/>
    <x v="0"/>
    <x v="9"/>
  </r>
  <r>
    <d v="2017-03-12T00:00:00"/>
    <n v="14178"/>
    <x v="0"/>
    <x v="2"/>
    <x v="0"/>
    <x v="10"/>
  </r>
  <r>
    <d v="2017-03-13T00:00:00"/>
    <n v="15123"/>
    <x v="0"/>
    <x v="2"/>
    <x v="0"/>
    <x v="10"/>
  </r>
  <r>
    <d v="2017-03-14T00:00:00"/>
    <n v="15314"/>
    <x v="0"/>
    <x v="2"/>
    <x v="0"/>
    <x v="10"/>
  </r>
  <r>
    <d v="2017-03-15T00:00:00"/>
    <n v="14192"/>
    <x v="0"/>
    <x v="2"/>
    <x v="0"/>
    <x v="10"/>
  </r>
  <r>
    <d v="2017-03-16T00:00:00"/>
    <n v="14160"/>
    <x v="0"/>
    <x v="2"/>
    <x v="0"/>
    <x v="10"/>
  </r>
  <r>
    <d v="2017-03-17T00:00:00"/>
    <n v="13983"/>
    <x v="0"/>
    <x v="2"/>
    <x v="0"/>
    <x v="10"/>
  </r>
  <r>
    <d v="2017-03-18T00:00:00"/>
    <n v="13534"/>
    <x v="0"/>
    <x v="2"/>
    <x v="0"/>
    <x v="10"/>
  </r>
  <r>
    <d v="2017-03-19T00:00:00"/>
    <n v="12802"/>
    <x v="0"/>
    <x v="2"/>
    <x v="0"/>
    <x v="11"/>
  </r>
  <r>
    <d v="2017-03-20T00:00:00"/>
    <n v="11162"/>
    <x v="0"/>
    <x v="2"/>
    <x v="0"/>
    <x v="11"/>
  </r>
  <r>
    <d v="2017-03-21T00:00:00"/>
    <n v="13516"/>
    <x v="0"/>
    <x v="2"/>
    <x v="0"/>
    <x v="11"/>
  </r>
  <r>
    <d v="2017-03-22T00:00:00"/>
    <n v="13216"/>
    <x v="0"/>
    <x v="2"/>
    <x v="0"/>
    <x v="11"/>
  </r>
  <r>
    <d v="2017-03-23T00:00:00"/>
    <n v="12618"/>
    <x v="0"/>
    <x v="2"/>
    <x v="0"/>
    <x v="11"/>
  </r>
  <r>
    <d v="2017-03-24T00:00:00"/>
    <n v="11858"/>
    <x v="0"/>
    <x v="2"/>
    <x v="0"/>
    <x v="11"/>
  </r>
  <r>
    <d v="2017-03-25T00:00:00"/>
    <n v="12115"/>
    <x v="0"/>
    <x v="2"/>
    <x v="0"/>
    <x v="11"/>
  </r>
  <r>
    <d v="2017-03-26T00:00:00"/>
    <n v="12202"/>
    <x v="0"/>
    <x v="2"/>
    <x v="0"/>
    <x v="12"/>
  </r>
  <r>
    <d v="2017-03-27T00:00:00"/>
    <n v="12535"/>
    <x v="0"/>
    <x v="2"/>
    <x v="0"/>
    <x v="12"/>
  </r>
  <r>
    <d v="2017-03-28T00:00:00"/>
    <n v="13128"/>
    <x v="0"/>
    <x v="2"/>
    <x v="0"/>
    <x v="12"/>
  </r>
  <r>
    <d v="2017-03-29T00:00:00"/>
    <n v="13175"/>
    <x v="0"/>
    <x v="2"/>
    <x v="0"/>
    <x v="12"/>
  </r>
  <r>
    <d v="2017-03-30T00:00:00"/>
    <n v="13425"/>
    <x v="0"/>
    <x v="2"/>
    <x v="0"/>
    <x v="12"/>
  </r>
  <r>
    <d v="2017-03-31T00:00:00"/>
    <n v="13122"/>
    <x v="0"/>
    <x v="2"/>
    <x v="0"/>
    <x v="12"/>
  </r>
  <r>
    <d v="2017-04-01T00:00:00"/>
    <n v="12793"/>
    <x v="0"/>
    <x v="3"/>
    <x v="1"/>
    <x v="12"/>
  </r>
  <r>
    <d v="2017-04-02T00:00:00"/>
    <n v="11888"/>
    <x v="0"/>
    <x v="3"/>
    <x v="1"/>
    <x v="13"/>
  </r>
  <r>
    <d v="2017-04-03T00:00:00"/>
    <n v="11020"/>
    <x v="0"/>
    <x v="3"/>
    <x v="1"/>
    <x v="13"/>
  </r>
  <r>
    <d v="2017-04-04T00:00:00"/>
    <n v="10792"/>
    <x v="0"/>
    <x v="3"/>
    <x v="1"/>
    <x v="13"/>
  </r>
  <r>
    <d v="2017-04-05T00:00:00"/>
    <n v="10927"/>
    <x v="0"/>
    <x v="3"/>
    <x v="1"/>
    <x v="13"/>
  </r>
  <r>
    <d v="2017-04-06T00:00:00"/>
    <n v="10809"/>
    <x v="0"/>
    <x v="3"/>
    <x v="1"/>
    <x v="13"/>
  </r>
  <r>
    <d v="2017-04-07T00:00:00"/>
    <n v="9722"/>
    <x v="0"/>
    <x v="3"/>
    <x v="1"/>
    <x v="13"/>
  </r>
  <r>
    <d v="2017-04-08T00:00:00"/>
    <n v="9006"/>
    <x v="0"/>
    <x v="3"/>
    <x v="1"/>
    <x v="13"/>
  </r>
  <r>
    <d v="2017-04-09T00:00:00"/>
    <n v="8145"/>
    <x v="0"/>
    <x v="3"/>
    <x v="1"/>
    <x v="14"/>
  </r>
  <r>
    <d v="2017-04-10T00:00:00"/>
    <n v="8376"/>
    <x v="0"/>
    <x v="3"/>
    <x v="1"/>
    <x v="14"/>
  </r>
  <r>
    <d v="2017-04-11T00:00:00"/>
    <n v="9129"/>
    <x v="0"/>
    <x v="3"/>
    <x v="1"/>
    <x v="14"/>
  </r>
  <r>
    <d v="2017-04-12T00:00:00"/>
    <n v="8813"/>
    <x v="0"/>
    <x v="3"/>
    <x v="1"/>
    <x v="14"/>
  </r>
  <r>
    <d v="2017-04-13T00:00:00"/>
    <n v="9136"/>
    <x v="0"/>
    <x v="3"/>
    <x v="1"/>
    <x v="14"/>
  </r>
  <r>
    <d v="2017-04-14T00:00:00"/>
    <n v="10011"/>
    <x v="0"/>
    <x v="3"/>
    <x v="1"/>
    <x v="14"/>
  </r>
  <r>
    <d v="2017-04-15T00:00:00"/>
    <n v="9156"/>
    <x v="0"/>
    <x v="3"/>
    <x v="1"/>
    <x v="14"/>
  </r>
  <r>
    <d v="2017-04-16T00:00:00"/>
    <n v="9818"/>
    <x v="0"/>
    <x v="3"/>
    <x v="1"/>
    <x v="15"/>
  </r>
  <r>
    <d v="2017-04-17T00:00:00"/>
    <n v="9235"/>
    <x v="0"/>
    <x v="3"/>
    <x v="1"/>
    <x v="15"/>
  </r>
  <r>
    <d v="2017-04-18T00:00:00"/>
    <n v="10279"/>
    <x v="0"/>
    <x v="3"/>
    <x v="1"/>
    <x v="15"/>
  </r>
  <r>
    <d v="2017-04-19T00:00:00"/>
    <n v="10927"/>
    <x v="0"/>
    <x v="3"/>
    <x v="1"/>
    <x v="15"/>
  </r>
  <r>
    <d v="2017-04-20T00:00:00"/>
    <n v="9499"/>
    <x v="0"/>
    <x v="3"/>
    <x v="1"/>
    <x v="15"/>
  </r>
  <r>
    <d v="2017-04-21T00:00:00"/>
    <n v="8744"/>
    <x v="0"/>
    <x v="3"/>
    <x v="1"/>
    <x v="15"/>
  </r>
  <r>
    <d v="2017-04-22T00:00:00"/>
    <n v="8831"/>
    <x v="0"/>
    <x v="3"/>
    <x v="1"/>
    <x v="15"/>
  </r>
  <r>
    <d v="2017-04-23T00:00:00"/>
    <n v="7813"/>
    <x v="0"/>
    <x v="3"/>
    <x v="1"/>
    <x v="16"/>
  </r>
  <r>
    <d v="2017-04-24T00:00:00"/>
    <n v="8626"/>
    <x v="0"/>
    <x v="3"/>
    <x v="1"/>
    <x v="16"/>
  </r>
  <r>
    <d v="2017-04-25T00:00:00"/>
    <n v="8629"/>
    <x v="0"/>
    <x v="3"/>
    <x v="1"/>
    <x v="16"/>
  </r>
  <r>
    <d v="2017-04-26T00:00:00"/>
    <n v="9511"/>
    <x v="0"/>
    <x v="3"/>
    <x v="1"/>
    <x v="16"/>
  </r>
  <r>
    <d v="2017-04-27T00:00:00"/>
    <n v="10405"/>
    <x v="0"/>
    <x v="3"/>
    <x v="1"/>
    <x v="16"/>
  </r>
  <r>
    <d v="2017-04-28T00:00:00"/>
    <n v="11270"/>
    <x v="0"/>
    <x v="3"/>
    <x v="1"/>
    <x v="16"/>
  </r>
  <r>
    <d v="2017-04-29T00:00:00"/>
    <n v="10649"/>
    <x v="0"/>
    <x v="3"/>
    <x v="1"/>
    <x v="16"/>
  </r>
  <r>
    <d v="2017-04-30T00:00:00"/>
    <n v="10220"/>
    <x v="0"/>
    <x v="3"/>
    <x v="1"/>
    <x v="17"/>
  </r>
  <r>
    <d v="2017-05-01T00:00:00"/>
    <n v="9620"/>
    <x v="0"/>
    <x v="4"/>
    <x v="1"/>
    <x v="17"/>
  </r>
  <r>
    <d v="2017-05-02T00:00:00"/>
    <n v="10075"/>
    <x v="0"/>
    <x v="4"/>
    <x v="1"/>
    <x v="17"/>
  </r>
  <r>
    <d v="2017-05-03T00:00:00"/>
    <n v="11702"/>
    <x v="0"/>
    <x v="4"/>
    <x v="1"/>
    <x v="17"/>
  </r>
  <r>
    <d v="2017-05-04T00:00:00"/>
    <n v="10412"/>
    <x v="0"/>
    <x v="4"/>
    <x v="1"/>
    <x v="17"/>
  </r>
  <r>
    <d v="2017-05-05T00:00:00"/>
    <n v="11358"/>
    <x v="0"/>
    <x v="4"/>
    <x v="1"/>
    <x v="17"/>
  </r>
  <r>
    <d v="2017-05-06T00:00:00"/>
    <n v="11305"/>
    <x v="0"/>
    <x v="4"/>
    <x v="1"/>
    <x v="17"/>
  </r>
  <r>
    <d v="2017-05-07T00:00:00"/>
    <n v="11881"/>
    <x v="0"/>
    <x v="4"/>
    <x v="1"/>
    <x v="18"/>
  </r>
  <r>
    <d v="2017-05-08T00:00:00"/>
    <n v="12184"/>
    <x v="0"/>
    <x v="4"/>
    <x v="1"/>
    <x v="18"/>
  </r>
  <r>
    <d v="2017-05-09T00:00:00"/>
    <n v="12317"/>
    <x v="0"/>
    <x v="4"/>
    <x v="1"/>
    <x v="18"/>
  </r>
  <r>
    <d v="2017-05-10T00:00:00"/>
    <n v="13491"/>
    <x v="0"/>
    <x v="4"/>
    <x v="1"/>
    <x v="18"/>
  </r>
  <r>
    <d v="2017-05-11T00:00:00"/>
    <n v="13851"/>
    <x v="0"/>
    <x v="4"/>
    <x v="1"/>
    <x v="18"/>
  </r>
  <r>
    <d v="2017-05-12T00:00:00"/>
    <n v="13368"/>
    <x v="0"/>
    <x v="4"/>
    <x v="1"/>
    <x v="18"/>
  </r>
  <r>
    <d v="2017-05-13T00:00:00"/>
    <n v="13533"/>
    <x v="0"/>
    <x v="4"/>
    <x v="1"/>
    <x v="18"/>
  </r>
  <r>
    <d v="2017-05-14T00:00:00"/>
    <n v="12575"/>
    <x v="0"/>
    <x v="4"/>
    <x v="1"/>
    <x v="19"/>
  </r>
  <r>
    <d v="2017-05-15T00:00:00"/>
    <n v="12172"/>
    <x v="0"/>
    <x v="4"/>
    <x v="1"/>
    <x v="19"/>
  </r>
  <r>
    <d v="2017-05-16T00:00:00"/>
    <n v="11752"/>
    <x v="0"/>
    <x v="4"/>
    <x v="1"/>
    <x v="19"/>
  </r>
  <r>
    <d v="2017-05-17T00:00:00"/>
    <n v="12888"/>
    <x v="0"/>
    <x v="4"/>
    <x v="1"/>
    <x v="19"/>
  </r>
  <r>
    <d v="2017-05-18T00:00:00"/>
    <n v="13557"/>
    <x v="0"/>
    <x v="4"/>
    <x v="1"/>
    <x v="19"/>
  </r>
  <r>
    <d v="2017-05-19T00:00:00"/>
    <n v="12550"/>
    <x v="0"/>
    <x v="4"/>
    <x v="1"/>
    <x v="19"/>
  </r>
  <r>
    <d v="2017-05-20T00:00:00"/>
    <n v="11793"/>
    <x v="0"/>
    <x v="4"/>
    <x v="1"/>
    <x v="19"/>
  </r>
  <r>
    <d v="2017-05-21T00:00:00"/>
    <n v="11450"/>
    <x v="0"/>
    <x v="4"/>
    <x v="1"/>
    <x v="20"/>
  </r>
  <r>
    <d v="2017-05-22T00:00:00"/>
    <n v="9772"/>
    <x v="0"/>
    <x v="4"/>
    <x v="1"/>
    <x v="20"/>
  </r>
  <r>
    <d v="2017-05-23T00:00:00"/>
    <n v="9957"/>
    <x v="0"/>
    <x v="4"/>
    <x v="1"/>
    <x v="20"/>
  </r>
  <r>
    <d v="2017-05-24T00:00:00"/>
    <n v="9493"/>
    <x v="0"/>
    <x v="4"/>
    <x v="1"/>
    <x v="20"/>
  </r>
  <r>
    <d v="2017-05-25T00:00:00"/>
    <n v="9820"/>
    <x v="0"/>
    <x v="4"/>
    <x v="1"/>
    <x v="20"/>
  </r>
  <r>
    <d v="2017-05-26T00:00:00"/>
    <n v="9595"/>
    <x v="0"/>
    <x v="4"/>
    <x v="1"/>
    <x v="20"/>
  </r>
  <r>
    <d v="2017-05-27T00:00:00"/>
    <n v="9608"/>
    <x v="0"/>
    <x v="4"/>
    <x v="1"/>
    <x v="20"/>
  </r>
  <r>
    <d v="2017-05-28T00:00:00"/>
    <n v="10163"/>
    <x v="0"/>
    <x v="4"/>
    <x v="1"/>
    <x v="21"/>
  </r>
  <r>
    <d v="2017-05-29T00:00:00"/>
    <n v="10261"/>
    <x v="0"/>
    <x v="4"/>
    <x v="1"/>
    <x v="21"/>
  </r>
  <r>
    <d v="2017-05-30T00:00:00"/>
    <n v="11759"/>
    <x v="0"/>
    <x v="4"/>
    <x v="1"/>
    <x v="21"/>
  </r>
  <r>
    <d v="2017-05-31T00:00:00"/>
    <n v="11333"/>
    <x v="0"/>
    <x v="4"/>
    <x v="1"/>
    <x v="21"/>
  </r>
  <r>
    <d v="2017-06-01T00:00:00"/>
    <n v="10372"/>
    <x v="0"/>
    <x v="5"/>
    <x v="1"/>
    <x v="21"/>
  </r>
  <r>
    <d v="2017-06-02T00:00:00"/>
    <n v="10780"/>
    <x v="0"/>
    <x v="5"/>
    <x v="1"/>
    <x v="21"/>
  </r>
  <r>
    <d v="2017-06-03T00:00:00"/>
    <n v="9696"/>
    <x v="0"/>
    <x v="5"/>
    <x v="1"/>
    <x v="21"/>
  </r>
  <r>
    <d v="2017-06-04T00:00:00"/>
    <n v="10168"/>
    <x v="0"/>
    <x v="5"/>
    <x v="1"/>
    <x v="22"/>
  </r>
  <r>
    <d v="2017-06-05T00:00:00"/>
    <n v="10573"/>
    <x v="0"/>
    <x v="5"/>
    <x v="1"/>
    <x v="22"/>
  </r>
  <r>
    <d v="2017-06-06T00:00:00"/>
    <n v="11123"/>
    <x v="0"/>
    <x v="5"/>
    <x v="1"/>
    <x v="22"/>
  </r>
  <r>
    <d v="2017-06-07T00:00:00"/>
    <n v="11486"/>
    <x v="0"/>
    <x v="5"/>
    <x v="1"/>
    <x v="22"/>
  </r>
  <r>
    <d v="2017-06-08T00:00:00"/>
    <n v="10073"/>
    <x v="0"/>
    <x v="5"/>
    <x v="1"/>
    <x v="22"/>
  </r>
  <r>
    <d v="2017-06-09T00:00:00"/>
    <n v="9924"/>
    <x v="0"/>
    <x v="5"/>
    <x v="1"/>
    <x v="22"/>
  </r>
  <r>
    <d v="2017-06-10T00:00:00"/>
    <n v="9095"/>
    <x v="0"/>
    <x v="5"/>
    <x v="1"/>
    <x v="22"/>
  </r>
  <r>
    <d v="2017-06-11T00:00:00"/>
    <n v="8773"/>
    <x v="0"/>
    <x v="5"/>
    <x v="1"/>
    <x v="23"/>
  </r>
  <r>
    <d v="2017-06-12T00:00:00"/>
    <n v="8452"/>
    <x v="0"/>
    <x v="5"/>
    <x v="1"/>
    <x v="23"/>
  </r>
  <r>
    <d v="2017-06-13T00:00:00"/>
    <n v="8804"/>
    <x v="0"/>
    <x v="5"/>
    <x v="1"/>
    <x v="23"/>
  </r>
  <r>
    <d v="2017-06-14T00:00:00"/>
    <n v="8482"/>
    <x v="0"/>
    <x v="5"/>
    <x v="1"/>
    <x v="23"/>
  </r>
  <r>
    <d v="2017-06-15T00:00:00"/>
    <n v="9238"/>
    <x v="0"/>
    <x v="5"/>
    <x v="1"/>
    <x v="23"/>
  </r>
  <r>
    <d v="2017-06-16T00:00:00"/>
    <n v="9061"/>
    <x v="0"/>
    <x v="5"/>
    <x v="1"/>
    <x v="23"/>
  </r>
  <r>
    <d v="2017-06-17T00:00:00"/>
    <n v="8997"/>
    <x v="0"/>
    <x v="5"/>
    <x v="1"/>
    <x v="23"/>
  </r>
  <r>
    <d v="2017-06-18T00:00:00"/>
    <n v="9827"/>
    <x v="0"/>
    <x v="5"/>
    <x v="1"/>
    <x v="24"/>
  </r>
  <r>
    <d v="2017-06-19T00:00:00"/>
    <n v="8572"/>
    <x v="0"/>
    <x v="5"/>
    <x v="1"/>
    <x v="24"/>
  </r>
  <r>
    <d v="2017-06-20T00:00:00"/>
    <n v="8757"/>
    <x v="0"/>
    <x v="5"/>
    <x v="1"/>
    <x v="24"/>
  </r>
  <r>
    <d v="2017-06-21T00:00:00"/>
    <n v="9906"/>
    <x v="0"/>
    <x v="5"/>
    <x v="1"/>
    <x v="24"/>
  </r>
  <r>
    <d v="2017-06-22T00:00:00"/>
    <n v="10462"/>
    <x v="0"/>
    <x v="5"/>
    <x v="1"/>
    <x v="24"/>
  </r>
  <r>
    <d v="2017-06-23T00:00:00"/>
    <n v="10025"/>
    <x v="0"/>
    <x v="5"/>
    <x v="1"/>
    <x v="24"/>
  </r>
  <r>
    <d v="2017-06-24T00:00:00"/>
    <n v="10651"/>
    <x v="0"/>
    <x v="5"/>
    <x v="1"/>
    <x v="24"/>
  </r>
  <r>
    <d v="2017-06-25T00:00:00"/>
    <n v="11423"/>
    <x v="0"/>
    <x v="5"/>
    <x v="1"/>
    <x v="25"/>
  </r>
  <r>
    <d v="2017-06-26T00:00:00"/>
    <n v="11242"/>
    <x v="0"/>
    <x v="5"/>
    <x v="1"/>
    <x v="25"/>
  </r>
  <r>
    <d v="2017-06-27T00:00:00"/>
    <n v="12706"/>
    <x v="0"/>
    <x v="5"/>
    <x v="1"/>
    <x v="25"/>
  </r>
  <r>
    <d v="2017-06-28T00:00:00"/>
    <n v="13089"/>
    <x v="0"/>
    <x v="5"/>
    <x v="1"/>
    <x v="25"/>
  </r>
  <r>
    <d v="2017-06-29T00:00:00"/>
    <n v="13709"/>
    <x v="0"/>
    <x v="5"/>
    <x v="1"/>
    <x v="25"/>
  </r>
  <r>
    <d v="2017-06-30T00:00:00"/>
    <n v="13974"/>
    <x v="0"/>
    <x v="5"/>
    <x v="1"/>
    <x v="25"/>
  </r>
  <r>
    <d v="2017-07-01T00:00:00"/>
    <n v="13425"/>
    <x v="0"/>
    <x v="6"/>
    <x v="2"/>
    <x v="25"/>
  </r>
  <r>
    <d v="2017-07-02T00:00:00"/>
    <n v="13493"/>
    <x v="0"/>
    <x v="6"/>
    <x v="2"/>
    <x v="26"/>
  </r>
  <r>
    <d v="2017-07-03T00:00:00"/>
    <n v="12999"/>
    <x v="0"/>
    <x v="6"/>
    <x v="2"/>
    <x v="26"/>
  </r>
  <r>
    <d v="2017-07-04T00:00:00"/>
    <n v="14624"/>
    <x v="0"/>
    <x v="6"/>
    <x v="2"/>
    <x v="26"/>
  </r>
  <r>
    <d v="2017-07-05T00:00:00"/>
    <n v="15481"/>
    <x v="0"/>
    <x v="6"/>
    <x v="2"/>
    <x v="26"/>
  </r>
  <r>
    <d v="2017-07-06T00:00:00"/>
    <n v="14779"/>
    <x v="0"/>
    <x v="6"/>
    <x v="2"/>
    <x v="26"/>
  </r>
  <r>
    <d v="2017-07-07T00:00:00"/>
    <n v="14488"/>
    <x v="0"/>
    <x v="6"/>
    <x v="2"/>
    <x v="26"/>
  </r>
  <r>
    <d v="2017-07-08T00:00:00"/>
    <n v="14692"/>
    <x v="0"/>
    <x v="6"/>
    <x v="2"/>
    <x v="26"/>
  </r>
  <r>
    <d v="2017-07-09T00:00:00"/>
    <n v="13355"/>
    <x v="0"/>
    <x v="6"/>
    <x v="2"/>
    <x v="27"/>
  </r>
  <r>
    <d v="2017-07-10T00:00:00"/>
    <n v="13077"/>
    <x v="0"/>
    <x v="6"/>
    <x v="2"/>
    <x v="27"/>
  </r>
  <r>
    <d v="2017-07-11T00:00:00"/>
    <n v="15055"/>
    <x v="0"/>
    <x v="6"/>
    <x v="2"/>
    <x v="27"/>
  </r>
  <r>
    <d v="2017-07-12T00:00:00"/>
    <n v="14767"/>
    <x v="0"/>
    <x v="6"/>
    <x v="2"/>
    <x v="27"/>
  </r>
  <r>
    <d v="2017-07-13T00:00:00"/>
    <n v="14459"/>
    <x v="0"/>
    <x v="6"/>
    <x v="2"/>
    <x v="27"/>
  </r>
  <r>
    <d v="2017-07-14T00:00:00"/>
    <n v="14795"/>
    <x v="0"/>
    <x v="6"/>
    <x v="2"/>
    <x v="27"/>
  </r>
  <r>
    <d v="2017-07-15T00:00:00"/>
    <n v="14974"/>
    <x v="0"/>
    <x v="6"/>
    <x v="2"/>
    <x v="27"/>
  </r>
  <r>
    <d v="2017-07-16T00:00:00"/>
    <n v="14899"/>
    <x v="0"/>
    <x v="6"/>
    <x v="2"/>
    <x v="28"/>
  </r>
  <r>
    <d v="2017-07-17T00:00:00"/>
    <n v="14853"/>
    <x v="0"/>
    <x v="6"/>
    <x v="2"/>
    <x v="28"/>
  </r>
  <r>
    <d v="2017-07-18T00:00:00"/>
    <n v="15117"/>
    <x v="0"/>
    <x v="6"/>
    <x v="2"/>
    <x v="28"/>
  </r>
  <r>
    <d v="2017-07-19T00:00:00"/>
    <n v="15030"/>
    <x v="0"/>
    <x v="6"/>
    <x v="2"/>
    <x v="28"/>
  </r>
  <r>
    <d v="2017-07-20T00:00:00"/>
    <n v="14830"/>
    <x v="0"/>
    <x v="6"/>
    <x v="2"/>
    <x v="28"/>
  </r>
  <r>
    <d v="2017-07-21T00:00:00"/>
    <n v="15460"/>
    <x v="0"/>
    <x v="6"/>
    <x v="2"/>
    <x v="28"/>
  </r>
  <r>
    <d v="2017-07-22T00:00:00"/>
    <n v="16890"/>
    <x v="0"/>
    <x v="6"/>
    <x v="2"/>
    <x v="28"/>
  </r>
  <r>
    <d v="2017-07-23T00:00:00"/>
    <n v="17240"/>
    <x v="0"/>
    <x v="6"/>
    <x v="2"/>
    <x v="29"/>
  </r>
  <r>
    <d v="2017-07-24T00:00:00"/>
    <n v="18200"/>
    <x v="0"/>
    <x v="6"/>
    <x v="2"/>
    <x v="29"/>
  </r>
  <r>
    <d v="2017-07-25T00:00:00"/>
    <n v="19158"/>
    <x v="0"/>
    <x v="6"/>
    <x v="2"/>
    <x v="29"/>
  </r>
  <r>
    <d v="2017-07-26T00:00:00"/>
    <n v="20164"/>
    <x v="0"/>
    <x v="6"/>
    <x v="2"/>
    <x v="29"/>
  </r>
  <r>
    <d v="2017-07-27T00:00:00"/>
    <n v="20108"/>
    <x v="0"/>
    <x v="6"/>
    <x v="2"/>
    <x v="29"/>
  </r>
  <r>
    <d v="2017-07-28T00:00:00"/>
    <n v="19816"/>
    <x v="0"/>
    <x v="6"/>
    <x v="2"/>
    <x v="29"/>
  </r>
  <r>
    <d v="2017-07-29T00:00:00"/>
    <n v="19644"/>
    <x v="0"/>
    <x v="6"/>
    <x v="2"/>
    <x v="29"/>
  </r>
  <r>
    <d v="2017-07-30T00:00:00"/>
    <n v="18523"/>
    <x v="0"/>
    <x v="6"/>
    <x v="2"/>
    <x v="30"/>
  </r>
  <r>
    <d v="2017-07-31T00:00:00"/>
    <n v="14457"/>
    <x v="0"/>
    <x v="6"/>
    <x v="2"/>
    <x v="30"/>
  </r>
  <r>
    <d v="2017-08-01T00:00:00"/>
    <n v="16754"/>
    <x v="0"/>
    <x v="7"/>
    <x v="2"/>
    <x v="30"/>
  </r>
  <r>
    <d v="2017-08-02T00:00:00"/>
    <n v="17716"/>
    <x v="0"/>
    <x v="7"/>
    <x v="2"/>
    <x v="30"/>
  </r>
  <r>
    <d v="2017-08-03T00:00:00"/>
    <n v="17920"/>
    <x v="0"/>
    <x v="7"/>
    <x v="2"/>
    <x v="30"/>
  </r>
  <r>
    <d v="2017-08-04T00:00:00"/>
    <n v="18269"/>
    <x v="0"/>
    <x v="7"/>
    <x v="2"/>
    <x v="30"/>
  </r>
  <r>
    <d v="2017-08-05T00:00:00"/>
    <n v="19199"/>
    <x v="0"/>
    <x v="7"/>
    <x v="2"/>
    <x v="30"/>
  </r>
  <r>
    <d v="2017-08-06T00:00:00"/>
    <n v="18412"/>
    <x v="0"/>
    <x v="7"/>
    <x v="2"/>
    <x v="31"/>
  </r>
  <r>
    <d v="2017-08-07T00:00:00"/>
    <n v="17285"/>
    <x v="0"/>
    <x v="7"/>
    <x v="2"/>
    <x v="31"/>
  </r>
  <r>
    <d v="2017-08-08T00:00:00"/>
    <n v="20138"/>
    <x v="0"/>
    <x v="7"/>
    <x v="2"/>
    <x v="31"/>
  </r>
  <r>
    <d v="2017-08-09T00:00:00"/>
    <n v="21010"/>
    <x v="0"/>
    <x v="7"/>
    <x v="2"/>
    <x v="31"/>
  </r>
  <r>
    <d v="2017-08-10T00:00:00"/>
    <n v="20394"/>
    <x v="0"/>
    <x v="7"/>
    <x v="2"/>
    <x v="31"/>
  </r>
  <r>
    <d v="2017-08-11T00:00:00"/>
    <n v="20241"/>
    <x v="0"/>
    <x v="7"/>
    <x v="2"/>
    <x v="31"/>
  </r>
  <r>
    <d v="2017-08-12T00:00:00"/>
    <n v="19328"/>
    <x v="0"/>
    <x v="7"/>
    <x v="2"/>
    <x v="31"/>
  </r>
  <r>
    <d v="2017-08-13T00:00:00"/>
    <n v="18301"/>
    <x v="0"/>
    <x v="7"/>
    <x v="2"/>
    <x v="32"/>
  </r>
  <r>
    <d v="2017-08-14T00:00:00"/>
    <n v="18579"/>
    <x v="0"/>
    <x v="7"/>
    <x v="2"/>
    <x v="32"/>
  </r>
  <r>
    <d v="2017-08-15T00:00:00"/>
    <n v="20781"/>
    <x v="0"/>
    <x v="7"/>
    <x v="2"/>
    <x v="32"/>
  </r>
  <r>
    <d v="2017-08-16T00:00:00"/>
    <n v="21195"/>
    <x v="0"/>
    <x v="7"/>
    <x v="2"/>
    <x v="32"/>
  </r>
  <r>
    <d v="2017-08-17T00:00:00"/>
    <n v="21233"/>
    <x v="0"/>
    <x v="7"/>
    <x v="2"/>
    <x v="32"/>
  </r>
  <r>
    <d v="2017-08-18T00:00:00"/>
    <n v="20467"/>
    <x v="0"/>
    <x v="7"/>
    <x v="2"/>
    <x v="32"/>
  </r>
  <r>
    <d v="2017-08-19T00:00:00"/>
    <n v="21504"/>
    <x v="0"/>
    <x v="7"/>
    <x v="2"/>
    <x v="32"/>
  </r>
  <r>
    <d v="2017-08-20T00:00:00"/>
    <n v="19540"/>
    <x v="0"/>
    <x v="7"/>
    <x v="2"/>
    <x v="33"/>
  </r>
  <r>
    <d v="2017-08-21T00:00:00"/>
    <n v="18118"/>
    <x v="0"/>
    <x v="7"/>
    <x v="2"/>
    <x v="33"/>
  </r>
  <r>
    <d v="2017-08-22T00:00:00"/>
    <n v="19271"/>
    <x v="0"/>
    <x v="7"/>
    <x v="2"/>
    <x v="33"/>
  </r>
  <r>
    <d v="2017-08-23T00:00:00"/>
    <n v="20258"/>
    <x v="0"/>
    <x v="7"/>
    <x v="2"/>
    <x v="33"/>
  </r>
  <r>
    <d v="2017-08-24T00:00:00"/>
    <n v="20924"/>
    <x v="0"/>
    <x v="7"/>
    <x v="2"/>
    <x v="33"/>
  </r>
  <r>
    <d v="2017-08-25T00:00:00"/>
    <n v="21857"/>
    <x v="0"/>
    <x v="7"/>
    <x v="2"/>
    <x v="33"/>
  </r>
  <r>
    <d v="2017-08-26T00:00:00"/>
    <n v="20538"/>
    <x v="0"/>
    <x v="7"/>
    <x v="2"/>
    <x v="33"/>
  </r>
  <r>
    <d v="2017-08-27T00:00:00"/>
    <n v="19210"/>
    <x v="0"/>
    <x v="7"/>
    <x v="2"/>
    <x v="34"/>
  </r>
  <r>
    <d v="2017-08-28T00:00:00"/>
    <n v="18283"/>
    <x v="0"/>
    <x v="7"/>
    <x v="2"/>
    <x v="34"/>
  </r>
  <r>
    <d v="2017-08-29T00:00:00"/>
    <n v="20756"/>
    <x v="0"/>
    <x v="7"/>
    <x v="2"/>
    <x v="34"/>
  </r>
  <r>
    <d v="2017-08-30T00:00:00"/>
    <n v="20785"/>
    <x v="0"/>
    <x v="7"/>
    <x v="2"/>
    <x v="34"/>
  </r>
  <r>
    <d v="2017-08-31T00:00:00"/>
    <n v="22134"/>
    <x v="0"/>
    <x v="7"/>
    <x v="2"/>
    <x v="34"/>
  </r>
  <r>
    <d v="2017-09-01T00:00:00"/>
    <n v="21848"/>
    <x v="0"/>
    <x v="8"/>
    <x v="2"/>
    <x v="34"/>
  </r>
  <r>
    <d v="2017-09-02T00:00:00"/>
    <n v="22354"/>
    <x v="0"/>
    <x v="8"/>
    <x v="2"/>
    <x v="34"/>
  </r>
  <r>
    <d v="2017-09-03T00:00:00"/>
    <n v="21959"/>
    <x v="0"/>
    <x v="8"/>
    <x v="2"/>
    <x v="35"/>
  </r>
  <r>
    <d v="2017-09-04T00:00:00"/>
    <n v="21231"/>
    <x v="0"/>
    <x v="8"/>
    <x v="2"/>
    <x v="35"/>
  </r>
  <r>
    <d v="2017-09-05T00:00:00"/>
    <n v="23651"/>
    <x v="0"/>
    <x v="8"/>
    <x v="2"/>
    <x v="35"/>
  </r>
  <r>
    <d v="2017-09-06T00:00:00"/>
    <n v="23698"/>
    <x v="0"/>
    <x v="8"/>
    <x v="2"/>
    <x v="35"/>
  </r>
  <r>
    <d v="2017-09-07T00:00:00"/>
    <n v="22944"/>
    <x v="0"/>
    <x v="8"/>
    <x v="2"/>
    <x v="35"/>
  </r>
  <r>
    <d v="2017-09-08T00:00:00"/>
    <n v="22782"/>
    <x v="0"/>
    <x v="8"/>
    <x v="2"/>
    <x v="35"/>
  </r>
  <r>
    <d v="2017-09-09T00:00:00"/>
    <n v="23164"/>
    <x v="0"/>
    <x v="8"/>
    <x v="2"/>
    <x v="35"/>
  </r>
  <r>
    <d v="2017-09-10T00:00:00"/>
    <n v="22478"/>
    <x v="0"/>
    <x v="8"/>
    <x v="2"/>
    <x v="36"/>
  </r>
  <r>
    <d v="2017-09-11T00:00:00"/>
    <n v="21740"/>
    <x v="0"/>
    <x v="8"/>
    <x v="2"/>
    <x v="36"/>
  </r>
  <r>
    <d v="2017-09-12T00:00:00"/>
    <n v="23136"/>
    <x v="0"/>
    <x v="8"/>
    <x v="2"/>
    <x v="36"/>
  </r>
  <r>
    <d v="2017-09-13T00:00:00"/>
    <n v="23848"/>
    <x v="0"/>
    <x v="8"/>
    <x v="2"/>
    <x v="36"/>
  </r>
  <r>
    <d v="2017-09-14T00:00:00"/>
    <n v="25049"/>
    <x v="0"/>
    <x v="8"/>
    <x v="2"/>
    <x v="36"/>
  </r>
  <r>
    <d v="2017-09-15T00:00:00"/>
    <n v="23960"/>
    <x v="0"/>
    <x v="8"/>
    <x v="2"/>
    <x v="36"/>
  </r>
  <r>
    <d v="2017-09-16T00:00:00"/>
    <n v="24409"/>
    <x v="0"/>
    <x v="8"/>
    <x v="2"/>
    <x v="36"/>
  </r>
  <r>
    <d v="2017-09-17T00:00:00"/>
    <n v="22794"/>
    <x v="0"/>
    <x v="8"/>
    <x v="2"/>
    <x v="37"/>
  </r>
  <r>
    <d v="2017-09-18T00:00:00"/>
    <n v="21845"/>
    <x v="0"/>
    <x v="8"/>
    <x v="2"/>
    <x v="37"/>
  </r>
  <r>
    <d v="2017-09-19T00:00:00"/>
    <n v="24079"/>
    <x v="0"/>
    <x v="8"/>
    <x v="2"/>
    <x v="37"/>
  </r>
  <r>
    <d v="2017-09-20T00:00:00"/>
    <n v="23967"/>
    <x v="0"/>
    <x v="8"/>
    <x v="2"/>
    <x v="37"/>
  </r>
  <r>
    <d v="2017-09-21T00:00:00"/>
    <n v="23167"/>
    <x v="0"/>
    <x v="8"/>
    <x v="2"/>
    <x v="37"/>
  </r>
  <r>
    <d v="2017-09-22T00:00:00"/>
    <n v="23855"/>
    <x v="0"/>
    <x v="8"/>
    <x v="2"/>
    <x v="37"/>
  </r>
  <r>
    <d v="2017-09-23T00:00:00"/>
    <n v="24947"/>
    <x v="0"/>
    <x v="8"/>
    <x v="2"/>
    <x v="37"/>
  </r>
  <r>
    <d v="2017-09-24T00:00:00"/>
    <n v="22922"/>
    <x v="0"/>
    <x v="8"/>
    <x v="2"/>
    <x v="38"/>
  </r>
  <r>
    <d v="2017-09-25T00:00:00"/>
    <n v="21879"/>
    <x v="0"/>
    <x v="8"/>
    <x v="2"/>
    <x v="38"/>
  </r>
  <r>
    <d v="2017-09-26T00:00:00"/>
    <n v="24853"/>
    <x v="0"/>
    <x v="8"/>
    <x v="2"/>
    <x v="38"/>
  </r>
  <r>
    <d v="2017-09-27T00:00:00"/>
    <n v="23682"/>
    <x v="0"/>
    <x v="8"/>
    <x v="2"/>
    <x v="38"/>
  </r>
  <r>
    <d v="2017-09-28T00:00:00"/>
    <n v="24604"/>
    <x v="0"/>
    <x v="8"/>
    <x v="2"/>
    <x v="38"/>
  </r>
  <r>
    <d v="2017-09-29T00:00:00"/>
    <n v="25713"/>
    <x v="0"/>
    <x v="8"/>
    <x v="2"/>
    <x v="38"/>
  </r>
  <r>
    <d v="2017-09-30T00:00:00"/>
    <n v="25932"/>
    <x v="0"/>
    <x v="8"/>
    <x v="2"/>
    <x v="38"/>
  </r>
  <r>
    <d v="2017-10-01T00:00:00"/>
    <n v="25315"/>
    <x v="0"/>
    <x v="9"/>
    <x v="3"/>
    <x v="39"/>
  </r>
  <r>
    <d v="2017-10-02T00:00:00"/>
    <n v="24082"/>
    <x v="0"/>
    <x v="9"/>
    <x v="3"/>
    <x v="39"/>
  </r>
  <r>
    <d v="2017-10-03T00:00:00"/>
    <n v="26106"/>
    <x v="0"/>
    <x v="9"/>
    <x v="3"/>
    <x v="39"/>
  </r>
  <r>
    <d v="2017-10-04T00:00:00"/>
    <n v="25507"/>
    <x v="0"/>
    <x v="9"/>
    <x v="3"/>
    <x v="39"/>
  </r>
  <r>
    <d v="2017-10-05T00:00:00"/>
    <n v="25648"/>
    <x v="0"/>
    <x v="9"/>
    <x v="3"/>
    <x v="39"/>
  </r>
  <r>
    <d v="2017-10-06T00:00:00"/>
    <n v="24502"/>
    <x v="0"/>
    <x v="9"/>
    <x v="3"/>
    <x v="39"/>
  </r>
  <r>
    <d v="2017-10-07T00:00:00"/>
    <n v="25051"/>
    <x v="0"/>
    <x v="9"/>
    <x v="3"/>
    <x v="39"/>
  </r>
  <r>
    <d v="2017-10-08T00:00:00"/>
    <n v="24144"/>
    <x v="0"/>
    <x v="9"/>
    <x v="3"/>
    <x v="40"/>
  </r>
  <r>
    <d v="2017-10-09T00:00:00"/>
    <n v="22466"/>
    <x v="0"/>
    <x v="9"/>
    <x v="3"/>
    <x v="40"/>
  </r>
  <r>
    <d v="2017-10-10T00:00:00"/>
    <n v="24837"/>
    <x v="0"/>
    <x v="9"/>
    <x v="3"/>
    <x v="40"/>
  </r>
  <r>
    <d v="2017-10-11T00:00:00"/>
    <n v="25128"/>
    <x v="0"/>
    <x v="9"/>
    <x v="3"/>
    <x v="40"/>
  </r>
  <r>
    <d v="2017-10-12T00:00:00"/>
    <n v="25179"/>
    <x v="0"/>
    <x v="9"/>
    <x v="3"/>
    <x v="40"/>
  </r>
  <r>
    <d v="2017-10-13T00:00:00"/>
    <n v="25735"/>
    <x v="0"/>
    <x v="9"/>
    <x v="3"/>
    <x v="40"/>
  </r>
  <r>
    <d v="2017-10-14T00:00:00"/>
    <n v="25421"/>
    <x v="0"/>
    <x v="9"/>
    <x v="3"/>
    <x v="40"/>
  </r>
  <r>
    <d v="2017-10-15T00:00:00"/>
    <n v="23694"/>
    <x v="0"/>
    <x v="9"/>
    <x v="3"/>
    <x v="41"/>
  </r>
  <r>
    <d v="2017-10-16T00:00:00"/>
    <n v="23006"/>
    <x v="0"/>
    <x v="9"/>
    <x v="3"/>
    <x v="41"/>
  </r>
  <r>
    <d v="2017-10-17T00:00:00"/>
    <n v="25890"/>
    <x v="0"/>
    <x v="9"/>
    <x v="3"/>
    <x v="41"/>
  </r>
  <r>
    <d v="2017-10-18T00:00:00"/>
    <n v="26831"/>
    <x v="0"/>
    <x v="9"/>
    <x v="3"/>
    <x v="41"/>
  </r>
  <r>
    <d v="2017-10-19T00:00:00"/>
    <n v="26053"/>
    <x v="0"/>
    <x v="9"/>
    <x v="3"/>
    <x v="41"/>
  </r>
  <r>
    <d v="2017-10-20T00:00:00"/>
    <n v="26547"/>
    <x v="0"/>
    <x v="9"/>
    <x v="3"/>
    <x v="41"/>
  </r>
  <r>
    <d v="2017-10-21T00:00:00"/>
    <n v="26040"/>
    <x v="0"/>
    <x v="9"/>
    <x v="3"/>
    <x v="41"/>
  </r>
  <r>
    <d v="2017-10-22T00:00:00"/>
    <n v="24928"/>
    <x v="0"/>
    <x v="9"/>
    <x v="3"/>
    <x v="42"/>
  </r>
  <r>
    <d v="2017-10-23T00:00:00"/>
    <n v="23224"/>
    <x v="0"/>
    <x v="9"/>
    <x v="3"/>
    <x v="42"/>
  </r>
  <r>
    <d v="2017-10-24T00:00:00"/>
    <n v="26466"/>
    <x v="0"/>
    <x v="9"/>
    <x v="3"/>
    <x v="42"/>
  </r>
  <r>
    <d v="2017-10-25T00:00:00"/>
    <n v="27324"/>
    <x v="0"/>
    <x v="9"/>
    <x v="3"/>
    <x v="42"/>
  </r>
  <r>
    <d v="2017-10-26T00:00:00"/>
    <n v="27416"/>
    <x v="0"/>
    <x v="9"/>
    <x v="3"/>
    <x v="42"/>
  </r>
  <r>
    <d v="2017-10-27T00:00:00"/>
    <n v="27407"/>
    <x v="0"/>
    <x v="9"/>
    <x v="3"/>
    <x v="42"/>
  </r>
  <r>
    <d v="2017-10-28T00:00:00"/>
    <n v="27399"/>
    <x v="0"/>
    <x v="9"/>
    <x v="3"/>
    <x v="42"/>
  </r>
  <r>
    <d v="2017-10-29T00:00:00"/>
    <n v="26372"/>
    <x v="0"/>
    <x v="9"/>
    <x v="3"/>
    <x v="43"/>
  </r>
  <r>
    <d v="2017-10-30T00:00:00"/>
    <n v="25871"/>
    <x v="0"/>
    <x v="9"/>
    <x v="3"/>
    <x v="43"/>
  </r>
  <r>
    <d v="2017-10-31T00:00:00"/>
    <n v="28586"/>
    <x v="0"/>
    <x v="9"/>
    <x v="3"/>
    <x v="43"/>
  </r>
  <r>
    <d v="2017-11-01T00:00:00"/>
    <n v="29239"/>
    <x v="0"/>
    <x v="10"/>
    <x v="3"/>
    <x v="43"/>
  </r>
  <r>
    <d v="2017-11-02T00:00:00"/>
    <n v="29758"/>
    <x v="0"/>
    <x v="10"/>
    <x v="3"/>
    <x v="43"/>
  </r>
  <r>
    <d v="2017-11-03T00:00:00"/>
    <n v="30743"/>
    <x v="0"/>
    <x v="10"/>
    <x v="3"/>
    <x v="43"/>
  </r>
  <r>
    <d v="2017-11-04T00:00:00"/>
    <n v="30449"/>
    <x v="0"/>
    <x v="10"/>
    <x v="3"/>
    <x v="43"/>
  </r>
  <r>
    <d v="2017-11-05T00:00:00"/>
    <n v="29088"/>
    <x v="0"/>
    <x v="10"/>
    <x v="3"/>
    <x v="44"/>
  </r>
  <r>
    <d v="2017-11-06T00:00:00"/>
    <n v="28332"/>
    <x v="0"/>
    <x v="10"/>
    <x v="3"/>
    <x v="44"/>
  </r>
  <r>
    <d v="2017-11-07T00:00:00"/>
    <n v="31476"/>
    <x v="0"/>
    <x v="10"/>
    <x v="3"/>
    <x v="44"/>
  </r>
  <r>
    <d v="2017-11-08T00:00:00"/>
    <n v="32127"/>
    <x v="0"/>
    <x v="10"/>
    <x v="3"/>
    <x v="44"/>
  </r>
  <r>
    <d v="2017-11-09T00:00:00"/>
    <n v="32817"/>
    <x v="0"/>
    <x v="10"/>
    <x v="3"/>
    <x v="44"/>
  </r>
  <r>
    <d v="2017-11-10T00:00:00"/>
    <n v="32822"/>
    <x v="0"/>
    <x v="10"/>
    <x v="3"/>
    <x v="44"/>
  </r>
  <r>
    <d v="2017-11-11T00:00:00"/>
    <n v="33182"/>
    <x v="0"/>
    <x v="10"/>
    <x v="3"/>
    <x v="44"/>
  </r>
  <r>
    <d v="2017-11-12T00:00:00"/>
    <n v="31831"/>
    <x v="0"/>
    <x v="10"/>
    <x v="3"/>
    <x v="45"/>
  </r>
  <r>
    <d v="2017-11-13T00:00:00"/>
    <n v="30184"/>
    <x v="0"/>
    <x v="10"/>
    <x v="3"/>
    <x v="45"/>
  </r>
  <r>
    <d v="2017-11-14T00:00:00"/>
    <n v="33917"/>
    <x v="0"/>
    <x v="10"/>
    <x v="3"/>
    <x v="45"/>
  </r>
  <r>
    <d v="2017-11-15T00:00:00"/>
    <n v="33595"/>
    <x v="0"/>
    <x v="10"/>
    <x v="3"/>
    <x v="45"/>
  </r>
  <r>
    <d v="2017-11-16T00:00:00"/>
    <n v="34045"/>
    <x v="0"/>
    <x v="10"/>
    <x v="3"/>
    <x v="45"/>
  </r>
  <r>
    <d v="2017-11-17T00:00:00"/>
    <n v="32958"/>
    <x v="0"/>
    <x v="10"/>
    <x v="3"/>
    <x v="45"/>
  </r>
  <r>
    <d v="2017-11-18T00:00:00"/>
    <n v="32954"/>
    <x v="0"/>
    <x v="10"/>
    <x v="3"/>
    <x v="45"/>
  </r>
  <r>
    <d v="2017-11-19T00:00:00"/>
    <n v="32481"/>
    <x v="0"/>
    <x v="10"/>
    <x v="3"/>
    <x v="46"/>
  </r>
  <r>
    <d v="2017-11-20T00:00:00"/>
    <n v="30286"/>
    <x v="0"/>
    <x v="10"/>
    <x v="3"/>
    <x v="46"/>
  </r>
  <r>
    <d v="2017-11-21T00:00:00"/>
    <n v="33011"/>
    <x v="0"/>
    <x v="10"/>
    <x v="3"/>
    <x v="46"/>
  </r>
  <r>
    <d v="2017-11-22T00:00:00"/>
    <n v="32557"/>
    <x v="0"/>
    <x v="10"/>
    <x v="3"/>
    <x v="46"/>
  </r>
  <r>
    <d v="2017-11-23T00:00:00"/>
    <n v="32613"/>
    <x v="0"/>
    <x v="10"/>
    <x v="3"/>
    <x v="46"/>
  </r>
  <r>
    <d v="2017-11-24T00:00:00"/>
    <n v="31786"/>
    <x v="0"/>
    <x v="10"/>
    <x v="3"/>
    <x v="46"/>
  </r>
  <r>
    <d v="2017-11-25T00:00:00"/>
    <n v="31741"/>
    <x v="0"/>
    <x v="10"/>
    <x v="3"/>
    <x v="46"/>
  </r>
  <r>
    <d v="2017-11-26T00:00:00"/>
    <n v="31473"/>
    <x v="0"/>
    <x v="10"/>
    <x v="3"/>
    <x v="47"/>
  </r>
  <r>
    <d v="2017-11-27T00:00:00"/>
    <n v="29873"/>
    <x v="0"/>
    <x v="10"/>
    <x v="3"/>
    <x v="47"/>
  </r>
  <r>
    <d v="2017-11-28T00:00:00"/>
    <n v="31938"/>
    <x v="0"/>
    <x v="10"/>
    <x v="3"/>
    <x v="47"/>
  </r>
  <r>
    <d v="2017-11-29T00:00:00"/>
    <n v="31461"/>
    <x v="0"/>
    <x v="10"/>
    <x v="3"/>
    <x v="47"/>
  </r>
  <r>
    <d v="2017-11-30T00:00:00"/>
    <n v="32760"/>
    <x v="0"/>
    <x v="10"/>
    <x v="3"/>
    <x v="47"/>
  </r>
  <r>
    <d v="2017-12-01T00:00:00"/>
    <n v="32253"/>
    <x v="0"/>
    <x v="11"/>
    <x v="3"/>
    <x v="47"/>
  </r>
  <r>
    <d v="2017-12-02T00:00:00"/>
    <n v="33092"/>
    <x v="0"/>
    <x v="11"/>
    <x v="3"/>
    <x v="47"/>
  </r>
  <r>
    <d v="2017-12-03T00:00:00"/>
    <n v="31855"/>
    <x v="0"/>
    <x v="11"/>
    <x v="3"/>
    <x v="48"/>
  </r>
  <r>
    <d v="2017-12-04T00:00:00"/>
    <n v="30100"/>
    <x v="0"/>
    <x v="11"/>
    <x v="3"/>
    <x v="48"/>
  </r>
  <r>
    <d v="2017-12-05T00:00:00"/>
    <n v="33601"/>
    <x v="0"/>
    <x v="11"/>
    <x v="3"/>
    <x v="48"/>
  </r>
  <r>
    <d v="2017-12-06T00:00:00"/>
    <n v="32610"/>
    <x v="0"/>
    <x v="11"/>
    <x v="3"/>
    <x v="48"/>
  </r>
  <r>
    <d v="2017-12-07T00:00:00"/>
    <n v="33020"/>
    <x v="0"/>
    <x v="11"/>
    <x v="3"/>
    <x v="48"/>
  </r>
  <r>
    <d v="2017-12-08T00:00:00"/>
    <n v="33432"/>
    <x v="0"/>
    <x v="11"/>
    <x v="3"/>
    <x v="48"/>
  </r>
  <r>
    <d v="2017-12-09T00:00:00"/>
    <n v="34227"/>
    <x v="0"/>
    <x v="11"/>
    <x v="3"/>
    <x v="48"/>
  </r>
  <r>
    <d v="2017-12-10T00:00:00"/>
    <n v="33156"/>
    <x v="0"/>
    <x v="11"/>
    <x v="3"/>
    <x v="49"/>
  </r>
  <r>
    <d v="2017-12-11T00:00:00"/>
    <n v="31682"/>
    <x v="0"/>
    <x v="11"/>
    <x v="3"/>
    <x v="49"/>
  </r>
  <r>
    <d v="2017-12-12T00:00:00"/>
    <n v="35709"/>
    <x v="0"/>
    <x v="11"/>
    <x v="3"/>
    <x v="49"/>
  </r>
  <r>
    <d v="2017-12-13T00:00:00"/>
    <n v="34923"/>
    <x v="0"/>
    <x v="11"/>
    <x v="3"/>
    <x v="49"/>
  </r>
  <r>
    <d v="2017-12-14T00:00:00"/>
    <n v="35890"/>
    <x v="0"/>
    <x v="11"/>
    <x v="3"/>
    <x v="49"/>
  </r>
  <r>
    <d v="2017-12-15T00:00:00"/>
    <n v="35673"/>
    <x v="0"/>
    <x v="11"/>
    <x v="3"/>
    <x v="49"/>
  </r>
  <r>
    <d v="2017-12-16T00:00:00"/>
    <n v="36401"/>
    <x v="0"/>
    <x v="11"/>
    <x v="3"/>
    <x v="49"/>
  </r>
  <r>
    <d v="2017-12-17T00:00:00"/>
    <n v="33801"/>
    <x v="0"/>
    <x v="11"/>
    <x v="3"/>
    <x v="50"/>
  </r>
  <r>
    <d v="2017-12-18T00:00:00"/>
    <n v="32553"/>
    <x v="0"/>
    <x v="11"/>
    <x v="3"/>
    <x v="50"/>
  </r>
  <r>
    <d v="2017-12-19T00:00:00"/>
    <n v="35822"/>
    <x v="0"/>
    <x v="11"/>
    <x v="3"/>
    <x v="50"/>
  </r>
  <r>
    <d v="2017-12-20T00:00:00"/>
    <n v="36202"/>
    <x v="0"/>
    <x v="11"/>
    <x v="3"/>
    <x v="50"/>
  </r>
  <r>
    <d v="2017-12-21T00:00:00"/>
    <n v="35119"/>
    <x v="0"/>
    <x v="11"/>
    <x v="3"/>
    <x v="50"/>
  </r>
  <r>
    <d v="2017-12-22T00:00:00"/>
    <n v="35204"/>
    <x v="0"/>
    <x v="11"/>
    <x v="3"/>
    <x v="50"/>
  </r>
  <r>
    <d v="2017-12-23T00:00:00"/>
    <n v="35903"/>
    <x v="0"/>
    <x v="11"/>
    <x v="3"/>
    <x v="50"/>
  </r>
  <r>
    <d v="2017-12-24T00:00:00"/>
    <n v="33684"/>
    <x v="0"/>
    <x v="11"/>
    <x v="3"/>
    <x v="51"/>
  </r>
  <r>
    <d v="2017-12-25T00:00:00"/>
    <n v="31637"/>
    <x v="0"/>
    <x v="11"/>
    <x v="3"/>
    <x v="51"/>
  </r>
  <r>
    <d v="2017-12-26T00:00:00"/>
    <n v="35548"/>
    <x v="0"/>
    <x v="11"/>
    <x v="3"/>
    <x v="51"/>
  </r>
  <r>
    <d v="2017-12-27T00:00:00"/>
    <n v="35432"/>
    <x v="0"/>
    <x v="11"/>
    <x v="3"/>
    <x v="51"/>
  </r>
  <r>
    <d v="2017-12-28T00:00:00"/>
    <n v="36224"/>
    <x v="0"/>
    <x v="11"/>
    <x v="3"/>
    <x v="51"/>
  </r>
  <r>
    <d v="2017-12-29T00:00:00"/>
    <n v="35761"/>
    <x v="0"/>
    <x v="11"/>
    <x v="3"/>
    <x v="51"/>
  </r>
  <r>
    <d v="2017-12-30T00:00:00"/>
    <n v="36627"/>
    <x v="0"/>
    <x v="11"/>
    <x v="3"/>
    <x v="51"/>
  </r>
  <r>
    <d v="2017-12-31T00:00:00"/>
    <n v="31304"/>
    <x v="0"/>
    <x v="11"/>
    <x v="3"/>
    <x v="52"/>
  </r>
  <r>
    <d v="2018-01-01T00:00:00"/>
    <n v="30439"/>
    <x v="1"/>
    <x v="0"/>
    <x v="0"/>
    <x v="0"/>
  </r>
  <r>
    <d v="2018-01-02T00:00:00"/>
    <n v="32925"/>
    <x v="1"/>
    <x v="0"/>
    <x v="0"/>
    <x v="0"/>
  </r>
  <r>
    <d v="2018-01-03T00:00:00"/>
    <n v="32511"/>
    <x v="1"/>
    <x v="0"/>
    <x v="0"/>
    <x v="0"/>
  </r>
  <r>
    <d v="2018-01-04T00:00:00"/>
    <n v="31597"/>
    <x v="1"/>
    <x v="0"/>
    <x v="0"/>
    <x v="0"/>
  </r>
  <r>
    <d v="2018-01-05T00:00:00"/>
    <n v="32081"/>
    <x v="1"/>
    <x v="0"/>
    <x v="0"/>
    <x v="0"/>
  </r>
  <r>
    <d v="2018-01-06T00:00:00"/>
    <n v="31982"/>
    <x v="1"/>
    <x v="0"/>
    <x v="0"/>
    <x v="0"/>
  </r>
  <r>
    <d v="2018-01-07T00:00:00"/>
    <n v="30113"/>
    <x v="1"/>
    <x v="0"/>
    <x v="0"/>
    <x v="1"/>
  </r>
  <r>
    <d v="2018-01-08T00:00:00"/>
    <n v="28147"/>
    <x v="1"/>
    <x v="0"/>
    <x v="0"/>
    <x v="1"/>
  </r>
  <r>
    <d v="2018-01-09T00:00:00"/>
    <n v="31963"/>
    <x v="1"/>
    <x v="0"/>
    <x v="0"/>
    <x v="1"/>
  </r>
  <r>
    <d v="2018-01-10T00:00:00"/>
    <n v="31953"/>
    <x v="1"/>
    <x v="0"/>
    <x v="0"/>
    <x v="1"/>
  </r>
  <r>
    <d v="2018-01-11T00:00:00"/>
    <n v="31859"/>
    <x v="1"/>
    <x v="0"/>
    <x v="0"/>
    <x v="1"/>
  </r>
  <r>
    <d v="2018-01-12T00:00:00"/>
    <n v="32648"/>
    <x v="1"/>
    <x v="0"/>
    <x v="0"/>
    <x v="1"/>
  </r>
  <r>
    <d v="2018-01-13T00:00:00"/>
    <n v="33269"/>
    <x v="1"/>
    <x v="0"/>
    <x v="0"/>
    <x v="1"/>
  </r>
  <r>
    <d v="2018-01-14T00:00:00"/>
    <n v="32370"/>
    <x v="1"/>
    <x v="0"/>
    <x v="0"/>
    <x v="2"/>
  </r>
  <r>
    <d v="2018-01-15T00:00:00"/>
    <n v="29834"/>
    <x v="1"/>
    <x v="0"/>
    <x v="0"/>
    <x v="2"/>
  </r>
  <r>
    <d v="2018-01-16T00:00:00"/>
    <n v="32847"/>
    <x v="1"/>
    <x v="0"/>
    <x v="0"/>
    <x v="2"/>
  </r>
  <r>
    <d v="2018-01-17T00:00:00"/>
    <n v="32362"/>
    <x v="1"/>
    <x v="0"/>
    <x v="0"/>
    <x v="2"/>
  </r>
  <r>
    <d v="2018-01-18T00:00:00"/>
    <n v="32711"/>
    <x v="1"/>
    <x v="0"/>
    <x v="0"/>
    <x v="2"/>
  </r>
  <r>
    <d v="2018-01-19T00:00:00"/>
    <n v="33057"/>
    <x v="1"/>
    <x v="0"/>
    <x v="0"/>
    <x v="2"/>
  </r>
  <r>
    <d v="2018-01-20T00:00:00"/>
    <n v="32464"/>
    <x v="1"/>
    <x v="0"/>
    <x v="0"/>
    <x v="2"/>
  </r>
  <r>
    <d v="2018-01-21T00:00:00"/>
    <n v="29995"/>
    <x v="1"/>
    <x v="0"/>
    <x v="0"/>
    <x v="3"/>
  </r>
  <r>
    <d v="2018-01-22T00:00:00"/>
    <n v="28752"/>
    <x v="1"/>
    <x v="0"/>
    <x v="0"/>
    <x v="3"/>
  </r>
  <r>
    <d v="2018-01-23T00:00:00"/>
    <n v="32230"/>
    <x v="1"/>
    <x v="0"/>
    <x v="0"/>
    <x v="3"/>
  </r>
  <r>
    <d v="2018-01-24T00:00:00"/>
    <n v="31245"/>
    <x v="1"/>
    <x v="0"/>
    <x v="0"/>
    <x v="3"/>
  </r>
  <r>
    <d v="2018-01-25T00:00:00"/>
    <n v="31515"/>
    <x v="1"/>
    <x v="0"/>
    <x v="0"/>
    <x v="3"/>
  </r>
  <r>
    <d v="2018-01-26T00:00:00"/>
    <n v="32462"/>
    <x v="1"/>
    <x v="0"/>
    <x v="0"/>
    <x v="3"/>
  </r>
  <r>
    <d v="2018-01-27T00:00:00"/>
    <n v="31730"/>
    <x v="1"/>
    <x v="0"/>
    <x v="0"/>
    <x v="3"/>
  </r>
  <r>
    <d v="2018-01-28T00:00:00"/>
    <n v="31078"/>
    <x v="1"/>
    <x v="0"/>
    <x v="0"/>
    <x v="4"/>
  </r>
  <r>
    <d v="2018-01-29T00:00:00"/>
    <n v="29636"/>
    <x v="1"/>
    <x v="0"/>
    <x v="0"/>
    <x v="4"/>
  </r>
  <r>
    <d v="2018-01-30T00:00:00"/>
    <n v="32472"/>
    <x v="1"/>
    <x v="0"/>
    <x v="0"/>
    <x v="4"/>
  </r>
  <r>
    <d v="2018-01-31T00:00:00"/>
    <n v="32200"/>
    <x v="1"/>
    <x v="0"/>
    <x v="0"/>
    <x v="4"/>
  </r>
  <r>
    <d v="2018-02-01T00:00:00"/>
    <n v="33331"/>
    <x v="1"/>
    <x v="1"/>
    <x v="0"/>
    <x v="4"/>
  </r>
  <r>
    <d v="2018-02-02T00:00:00"/>
    <n v="34208"/>
    <x v="1"/>
    <x v="1"/>
    <x v="0"/>
    <x v="4"/>
  </r>
  <r>
    <d v="2018-02-03T00:00:00"/>
    <n v="35079"/>
    <x v="1"/>
    <x v="1"/>
    <x v="0"/>
    <x v="4"/>
  </r>
  <r>
    <d v="2018-02-04T00:00:00"/>
    <n v="34182"/>
    <x v="1"/>
    <x v="1"/>
    <x v="0"/>
    <x v="5"/>
  </r>
  <r>
    <d v="2018-02-05T00:00:00"/>
    <n v="32400"/>
    <x v="1"/>
    <x v="1"/>
    <x v="0"/>
    <x v="5"/>
  </r>
  <r>
    <d v="2018-02-06T00:00:00"/>
    <n v="36256"/>
    <x v="1"/>
    <x v="1"/>
    <x v="0"/>
    <x v="5"/>
  </r>
  <r>
    <d v="2018-02-07T00:00:00"/>
    <n v="35857"/>
    <x v="1"/>
    <x v="1"/>
    <x v="0"/>
    <x v="5"/>
  </r>
  <r>
    <d v="2018-02-08T00:00:00"/>
    <n v="36002"/>
    <x v="1"/>
    <x v="1"/>
    <x v="0"/>
    <x v="5"/>
  </r>
  <r>
    <d v="2018-02-09T00:00:00"/>
    <n v="35659"/>
    <x v="1"/>
    <x v="1"/>
    <x v="0"/>
    <x v="5"/>
  </r>
  <r>
    <d v="2018-02-10T00:00:00"/>
    <n v="36358"/>
    <x v="1"/>
    <x v="1"/>
    <x v="0"/>
    <x v="5"/>
  </r>
  <r>
    <d v="2018-02-11T00:00:00"/>
    <n v="35170"/>
    <x v="1"/>
    <x v="1"/>
    <x v="0"/>
    <x v="6"/>
  </r>
  <r>
    <d v="2018-02-12T00:00:00"/>
    <n v="33503"/>
    <x v="1"/>
    <x v="1"/>
    <x v="0"/>
    <x v="6"/>
  </r>
  <r>
    <d v="2018-02-13T00:00:00"/>
    <n v="37538"/>
    <x v="1"/>
    <x v="1"/>
    <x v="0"/>
    <x v="6"/>
  </r>
  <r>
    <d v="2018-02-14T00:00:00"/>
    <n v="37351"/>
    <x v="1"/>
    <x v="1"/>
    <x v="0"/>
    <x v="6"/>
  </r>
  <r>
    <d v="2018-02-15T00:00:00"/>
    <n v="36923"/>
    <x v="1"/>
    <x v="1"/>
    <x v="0"/>
    <x v="6"/>
  </r>
  <r>
    <d v="2018-02-16T00:00:00"/>
    <n v="36227"/>
    <x v="1"/>
    <x v="1"/>
    <x v="0"/>
    <x v="6"/>
  </r>
  <r>
    <d v="2018-02-17T00:00:00"/>
    <n v="35222"/>
    <x v="1"/>
    <x v="1"/>
    <x v="0"/>
    <x v="6"/>
  </r>
  <r>
    <d v="2018-02-18T00:00:00"/>
    <n v="33424"/>
    <x v="1"/>
    <x v="1"/>
    <x v="0"/>
    <x v="7"/>
  </r>
  <r>
    <d v="2018-02-19T00:00:00"/>
    <n v="31308"/>
    <x v="1"/>
    <x v="1"/>
    <x v="0"/>
    <x v="7"/>
  </r>
  <r>
    <d v="2018-02-20T00:00:00"/>
    <n v="33944"/>
    <x v="1"/>
    <x v="1"/>
    <x v="0"/>
    <x v="7"/>
  </r>
  <r>
    <d v="2018-02-21T00:00:00"/>
    <n v="34787"/>
    <x v="1"/>
    <x v="1"/>
    <x v="0"/>
    <x v="7"/>
  </r>
  <r>
    <d v="2018-02-22T00:00:00"/>
    <n v="34621"/>
    <x v="1"/>
    <x v="1"/>
    <x v="0"/>
    <x v="7"/>
  </r>
  <r>
    <d v="2018-02-23T00:00:00"/>
    <n v="34764"/>
    <x v="1"/>
    <x v="1"/>
    <x v="0"/>
    <x v="7"/>
  </r>
  <r>
    <d v="2018-02-24T00:00:00"/>
    <n v="35291"/>
    <x v="1"/>
    <x v="1"/>
    <x v="0"/>
    <x v="7"/>
  </r>
  <r>
    <d v="2018-02-25T00:00:00"/>
    <n v="33894"/>
    <x v="1"/>
    <x v="1"/>
    <x v="0"/>
    <x v="8"/>
  </r>
  <r>
    <d v="2018-02-26T00:00:00"/>
    <n v="31331"/>
    <x v="1"/>
    <x v="1"/>
    <x v="0"/>
    <x v="8"/>
  </r>
  <r>
    <d v="2018-02-27T00:00:00"/>
    <n v="34749"/>
    <x v="1"/>
    <x v="1"/>
    <x v="0"/>
    <x v="8"/>
  </r>
  <r>
    <d v="2018-02-28T00:00:00"/>
    <n v="35734"/>
    <x v="1"/>
    <x v="1"/>
    <x v="0"/>
    <x v="8"/>
  </r>
  <r>
    <d v="2018-03-01T00:00:00"/>
    <n v="35319"/>
    <x v="1"/>
    <x v="2"/>
    <x v="0"/>
    <x v="8"/>
  </r>
  <r>
    <d v="2018-03-02T00:00:00"/>
    <n v="36105"/>
    <x v="1"/>
    <x v="2"/>
    <x v="0"/>
    <x v="8"/>
  </r>
  <r>
    <d v="2018-03-03T00:00:00"/>
    <n v="35608"/>
    <x v="1"/>
    <x v="2"/>
    <x v="0"/>
    <x v="8"/>
  </r>
  <r>
    <d v="2018-03-04T00:00:00"/>
    <n v="33301"/>
    <x v="1"/>
    <x v="2"/>
    <x v="0"/>
    <x v="9"/>
  </r>
  <r>
    <d v="2018-03-05T00:00:00"/>
    <n v="31966"/>
    <x v="1"/>
    <x v="2"/>
    <x v="0"/>
    <x v="9"/>
  </r>
  <r>
    <d v="2018-03-06T00:00:00"/>
    <n v="36183"/>
    <x v="1"/>
    <x v="2"/>
    <x v="0"/>
    <x v="9"/>
  </r>
  <r>
    <d v="2018-03-07T00:00:00"/>
    <n v="35611"/>
    <x v="1"/>
    <x v="2"/>
    <x v="0"/>
    <x v="9"/>
  </r>
  <r>
    <d v="2018-03-08T00:00:00"/>
    <n v="35267"/>
    <x v="1"/>
    <x v="2"/>
    <x v="0"/>
    <x v="9"/>
  </r>
  <r>
    <d v="2018-03-09T00:00:00"/>
    <n v="35597"/>
    <x v="1"/>
    <x v="2"/>
    <x v="0"/>
    <x v="9"/>
  </r>
  <r>
    <d v="2018-03-10T00:00:00"/>
    <n v="35452"/>
    <x v="1"/>
    <x v="2"/>
    <x v="0"/>
    <x v="9"/>
  </r>
  <r>
    <d v="2018-03-11T00:00:00"/>
    <n v="33840"/>
    <x v="1"/>
    <x v="2"/>
    <x v="0"/>
    <x v="10"/>
  </r>
  <r>
    <d v="2018-03-12T00:00:00"/>
    <n v="31707"/>
    <x v="1"/>
    <x v="2"/>
    <x v="0"/>
    <x v="10"/>
  </r>
  <r>
    <d v="2018-03-13T00:00:00"/>
    <n v="35217"/>
    <x v="1"/>
    <x v="2"/>
    <x v="0"/>
    <x v="10"/>
  </r>
  <r>
    <d v="2018-03-14T00:00:00"/>
    <n v="34375"/>
    <x v="1"/>
    <x v="2"/>
    <x v="0"/>
    <x v="10"/>
  </r>
  <r>
    <d v="2018-03-15T00:00:00"/>
    <n v="35036"/>
    <x v="1"/>
    <x v="2"/>
    <x v="0"/>
    <x v="10"/>
  </r>
  <r>
    <d v="2018-03-16T00:00:00"/>
    <n v="34458"/>
    <x v="1"/>
    <x v="2"/>
    <x v="0"/>
    <x v="10"/>
  </r>
  <r>
    <d v="2018-03-17T00:00:00"/>
    <n v="35231"/>
    <x v="1"/>
    <x v="2"/>
    <x v="0"/>
    <x v="10"/>
  </r>
  <r>
    <d v="2018-03-18T00:00:00"/>
    <n v="33787"/>
    <x v="1"/>
    <x v="2"/>
    <x v="0"/>
    <x v="11"/>
  </r>
  <r>
    <d v="2018-03-19T00:00:00"/>
    <n v="33102"/>
    <x v="1"/>
    <x v="2"/>
    <x v="0"/>
    <x v="11"/>
  </r>
  <r>
    <d v="2018-03-20T00:00:00"/>
    <n v="37092"/>
    <x v="1"/>
    <x v="2"/>
    <x v="0"/>
    <x v="11"/>
  </r>
  <r>
    <d v="2018-03-21T00:00:00"/>
    <n v="36904"/>
    <x v="1"/>
    <x v="2"/>
    <x v="0"/>
    <x v="11"/>
  </r>
  <r>
    <d v="2018-03-22T00:00:00"/>
    <n v="36887"/>
    <x v="1"/>
    <x v="2"/>
    <x v="0"/>
    <x v="11"/>
  </r>
  <r>
    <d v="2018-03-23T00:00:00"/>
    <n v="36740"/>
    <x v="1"/>
    <x v="2"/>
    <x v="0"/>
    <x v="11"/>
  </r>
  <r>
    <d v="2018-03-24T00:00:00"/>
    <n v="37189"/>
    <x v="1"/>
    <x v="2"/>
    <x v="0"/>
    <x v="11"/>
  </r>
  <r>
    <d v="2018-03-25T00:00:00"/>
    <n v="36123"/>
    <x v="1"/>
    <x v="2"/>
    <x v="0"/>
    <x v="12"/>
  </r>
  <r>
    <d v="2018-03-26T00:00:00"/>
    <n v="33203"/>
    <x v="1"/>
    <x v="2"/>
    <x v="0"/>
    <x v="12"/>
  </r>
  <r>
    <d v="2018-03-27T00:00:00"/>
    <n v="36616"/>
    <x v="1"/>
    <x v="2"/>
    <x v="0"/>
    <x v="12"/>
  </r>
  <r>
    <d v="2018-03-28T00:00:00"/>
    <n v="36260"/>
    <x v="1"/>
    <x v="2"/>
    <x v="0"/>
    <x v="12"/>
  </r>
  <r>
    <d v="2018-03-29T00:00:00"/>
    <n v="35585"/>
    <x v="1"/>
    <x v="2"/>
    <x v="0"/>
    <x v="12"/>
  </r>
  <r>
    <d v="2018-03-30T00:00:00"/>
    <n v="34442"/>
    <x v="1"/>
    <x v="2"/>
    <x v="0"/>
    <x v="12"/>
  </r>
  <r>
    <d v="2018-03-31T00:00:00"/>
    <n v="33600"/>
    <x v="1"/>
    <x v="2"/>
    <x v="0"/>
    <x v="12"/>
  </r>
  <r>
    <d v="2018-04-01T00:00:00"/>
    <n v="31318"/>
    <x v="1"/>
    <x v="3"/>
    <x v="1"/>
    <x v="13"/>
  </r>
  <r>
    <d v="2018-04-02T00:00:00"/>
    <n v="30505"/>
    <x v="1"/>
    <x v="3"/>
    <x v="1"/>
    <x v="13"/>
  </r>
  <r>
    <d v="2018-04-03T00:00:00"/>
    <n v="33442"/>
    <x v="1"/>
    <x v="3"/>
    <x v="1"/>
    <x v="13"/>
  </r>
  <r>
    <d v="2018-04-04T00:00:00"/>
    <n v="34209"/>
    <x v="1"/>
    <x v="3"/>
    <x v="1"/>
    <x v="13"/>
  </r>
  <r>
    <d v="2018-04-05T00:00:00"/>
    <n v="35212"/>
    <x v="1"/>
    <x v="3"/>
    <x v="1"/>
    <x v="13"/>
  </r>
  <r>
    <d v="2018-04-06T00:00:00"/>
    <n v="34532"/>
    <x v="1"/>
    <x v="3"/>
    <x v="1"/>
    <x v="13"/>
  </r>
  <r>
    <d v="2018-04-07T00:00:00"/>
    <n v="34025"/>
    <x v="1"/>
    <x v="3"/>
    <x v="1"/>
    <x v="13"/>
  </r>
  <r>
    <d v="2018-04-08T00:00:00"/>
    <n v="32162"/>
    <x v="1"/>
    <x v="3"/>
    <x v="1"/>
    <x v="14"/>
  </r>
  <r>
    <d v="2018-04-09T00:00:00"/>
    <n v="30677"/>
    <x v="1"/>
    <x v="3"/>
    <x v="1"/>
    <x v="14"/>
  </r>
  <r>
    <d v="2018-04-10T00:00:00"/>
    <n v="34049"/>
    <x v="1"/>
    <x v="3"/>
    <x v="1"/>
    <x v="14"/>
  </r>
  <r>
    <d v="2018-04-11T00:00:00"/>
    <n v="34064"/>
    <x v="1"/>
    <x v="3"/>
    <x v="1"/>
    <x v="14"/>
  </r>
  <r>
    <d v="2018-04-12T00:00:00"/>
    <n v="34050"/>
    <x v="1"/>
    <x v="3"/>
    <x v="1"/>
    <x v="14"/>
  </r>
  <r>
    <d v="2018-04-13T00:00:00"/>
    <n v="33402"/>
    <x v="1"/>
    <x v="3"/>
    <x v="1"/>
    <x v="14"/>
  </r>
  <r>
    <d v="2018-04-14T00:00:00"/>
    <n v="32554"/>
    <x v="1"/>
    <x v="3"/>
    <x v="1"/>
    <x v="14"/>
  </r>
  <r>
    <d v="2018-04-15T00:00:00"/>
    <n v="31347"/>
    <x v="1"/>
    <x v="3"/>
    <x v="1"/>
    <x v="15"/>
  </r>
  <r>
    <d v="2018-04-16T00:00:00"/>
    <n v="30346"/>
    <x v="1"/>
    <x v="3"/>
    <x v="1"/>
    <x v="15"/>
  </r>
  <r>
    <d v="2018-04-17T00:00:00"/>
    <n v="33688"/>
    <x v="1"/>
    <x v="3"/>
    <x v="1"/>
    <x v="15"/>
  </r>
  <r>
    <d v="2018-04-18T00:00:00"/>
    <n v="33286"/>
    <x v="1"/>
    <x v="3"/>
    <x v="1"/>
    <x v="15"/>
  </r>
  <r>
    <d v="2018-04-19T00:00:00"/>
    <n v="33213"/>
    <x v="1"/>
    <x v="3"/>
    <x v="1"/>
    <x v="15"/>
  </r>
  <r>
    <d v="2018-04-20T00:00:00"/>
    <n v="33454"/>
    <x v="1"/>
    <x v="3"/>
    <x v="1"/>
    <x v="15"/>
  </r>
  <r>
    <d v="2018-04-21T00:00:00"/>
    <n v="33465"/>
    <x v="1"/>
    <x v="3"/>
    <x v="1"/>
    <x v="15"/>
  </r>
  <r>
    <d v="2018-04-22T00:00:00"/>
    <n v="31372"/>
    <x v="1"/>
    <x v="3"/>
    <x v="1"/>
    <x v="16"/>
  </r>
  <r>
    <d v="2018-04-23T00:00:00"/>
    <n v="30364"/>
    <x v="1"/>
    <x v="3"/>
    <x v="1"/>
    <x v="16"/>
  </r>
  <r>
    <d v="2018-04-24T00:00:00"/>
    <n v="34257"/>
    <x v="1"/>
    <x v="3"/>
    <x v="1"/>
    <x v="16"/>
  </r>
  <r>
    <d v="2018-04-25T00:00:00"/>
    <n v="33978"/>
    <x v="1"/>
    <x v="3"/>
    <x v="1"/>
    <x v="16"/>
  </r>
  <r>
    <d v="2018-04-26T00:00:00"/>
    <n v="33531"/>
    <x v="1"/>
    <x v="3"/>
    <x v="1"/>
    <x v="16"/>
  </r>
  <r>
    <d v="2018-04-27T00:00:00"/>
    <n v="34096"/>
    <x v="1"/>
    <x v="3"/>
    <x v="1"/>
    <x v="16"/>
  </r>
  <r>
    <d v="2018-04-28T00:00:00"/>
    <n v="34110"/>
    <x v="1"/>
    <x v="3"/>
    <x v="1"/>
    <x v="16"/>
  </r>
  <r>
    <d v="2018-04-29T00:00:00"/>
    <n v="33259"/>
    <x v="1"/>
    <x v="3"/>
    <x v="1"/>
    <x v="17"/>
  </r>
  <r>
    <d v="2018-04-30T00:00:00"/>
    <n v="31369"/>
    <x v="1"/>
    <x v="3"/>
    <x v="1"/>
    <x v="17"/>
  </r>
  <r>
    <d v="2018-05-01T00:00:00"/>
    <n v="34553"/>
    <x v="1"/>
    <x v="4"/>
    <x v="1"/>
    <x v="17"/>
  </r>
  <r>
    <d v="2018-05-02T00:00:00"/>
    <n v="34175"/>
    <x v="1"/>
    <x v="4"/>
    <x v="1"/>
    <x v="17"/>
  </r>
  <r>
    <d v="2018-05-03T00:00:00"/>
    <n v="34168"/>
    <x v="1"/>
    <x v="4"/>
    <x v="1"/>
    <x v="17"/>
  </r>
  <r>
    <d v="2018-05-04T00:00:00"/>
    <n v="33702"/>
    <x v="1"/>
    <x v="4"/>
    <x v="1"/>
    <x v="17"/>
  </r>
  <r>
    <d v="2018-05-05T00:00:00"/>
    <n v="34513"/>
    <x v="1"/>
    <x v="4"/>
    <x v="1"/>
    <x v="17"/>
  </r>
  <r>
    <d v="2018-05-06T00:00:00"/>
    <n v="32689"/>
    <x v="1"/>
    <x v="4"/>
    <x v="1"/>
    <x v="18"/>
  </r>
  <r>
    <d v="2018-05-07T00:00:00"/>
    <n v="31539"/>
    <x v="1"/>
    <x v="4"/>
    <x v="1"/>
    <x v="18"/>
  </r>
  <r>
    <d v="2018-05-08T00:00:00"/>
    <n v="34254"/>
    <x v="1"/>
    <x v="4"/>
    <x v="1"/>
    <x v="18"/>
  </r>
  <r>
    <d v="2018-05-09T00:00:00"/>
    <n v="33659"/>
    <x v="1"/>
    <x v="4"/>
    <x v="1"/>
    <x v="18"/>
  </r>
  <r>
    <d v="2018-05-10T00:00:00"/>
    <n v="34121"/>
    <x v="1"/>
    <x v="4"/>
    <x v="1"/>
    <x v="18"/>
  </r>
  <r>
    <d v="2018-05-11T00:00:00"/>
    <n v="34487"/>
    <x v="1"/>
    <x v="4"/>
    <x v="1"/>
    <x v="18"/>
  </r>
  <r>
    <d v="2018-05-12T00:00:00"/>
    <n v="34910"/>
    <x v="1"/>
    <x v="4"/>
    <x v="1"/>
    <x v="18"/>
  </r>
  <r>
    <d v="2018-05-13T00:00:00"/>
    <n v="34142"/>
    <x v="1"/>
    <x v="4"/>
    <x v="1"/>
    <x v="19"/>
  </r>
  <r>
    <d v="2018-05-14T00:00:00"/>
    <n v="32815"/>
    <x v="1"/>
    <x v="4"/>
    <x v="1"/>
    <x v="19"/>
  </r>
  <r>
    <d v="2018-05-15T00:00:00"/>
    <n v="35731"/>
    <x v="1"/>
    <x v="4"/>
    <x v="1"/>
    <x v="19"/>
  </r>
  <r>
    <d v="2018-05-16T00:00:00"/>
    <n v="36300"/>
    <x v="1"/>
    <x v="4"/>
    <x v="1"/>
    <x v="19"/>
  </r>
  <r>
    <d v="2018-05-17T00:00:00"/>
    <n v="36382"/>
    <x v="1"/>
    <x v="4"/>
    <x v="1"/>
    <x v="19"/>
  </r>
  <r>
    <d v="2018-05-18T00:00:00"/>
    <n v="35755"/>
    <x v="1"/>
    <x v="4"/>
    <x v="1"/>
    <x v="19"/>
  </r>
  <r>
    <d v="2018-05-19T00:00:00"/>
    <n v="34829"/>
    <x v="1"/>
    <x v="4"/>
    <x v="1"/>
    <x v="19"/>
  </r>
  <r>
    <d v="2018-05-20T00:00:00"/>
    <n v="32719"/>
    <x v="1"/>
    <x v="4"/>
    <x v="1"/>
    <x v="20"/>
  </r>
  <r>
    <d v="2018-05-21T00:00:00"/>
    <n v="31475"/>
    <x v="1"/>
    <x v="4"/>
    <x v="1"/>
    <x v="20"/>
  </r>
  <r>
    <d v="2018-05-22T00:00:00"/>
    <n v="33995"/>
    <x v="1"/>
    <x v="4"/>
    <x v="1"/>
    <x v="20"/>
  </r>
  <r>
    <d v="2018-05-23T00:00:00"/>
    <n v="33259"/>
    <x v="1"/>
    <x v="4"/>
    <x v="1"/>
    <x v="20"/>
  </r>
  <r>
    <d v="2018-05-24T00:00:00"/>
    <n v="33552"/>
    <x v="1"/>
    <x v="4"/>
    <x v="1"/>
    <x v="20"/>
  </r>
  <r>
    <d v="2018-05-25T00:00:00"/>
    <n v="33909"/>
    <x v="1"/>
    <x v="4"/>
    <x v="1"/>
    <x v="20"/>
  </r>
  <r>
    <d v="2018-05-26T00:00:00"/>
    <n v="34625"/>
    <x v="1"/>
    <x v="4"/>
    <x v="1"/>
    <x v="20"/>
  </r>
  <r>
    <d v="2018-05-27T00:00:00"/>
    <n v="32190"/>
    <x v="1"/>
    <x v="4"/>
    <x v="1"/>
    <x v="21"/>
  </r>
  <r>
    <d v="2018-05-28T00:00:00"/>
    <n v="30424"/>
    <x v="1"/>
    <x v="4"/>
    <x v="1"/>
    <x v="21"/>
  </r>
  <r>
    <d v="2018-05-29T00:00:00"/>
    <n v="34304"/>
    <x v="1"/>
    <x v="4"/>
    <x v="1"/>
    <x v="21"/>
  </r>
  <r>
    <d v="2018-05-30T00:00:00"/>
    <n v="33492"/>
    <x v="1"/>
    <x v="4"/>
    <x v="1"/>
    <x v="21"/>
  </r>
  <r>
    <d v="2018-05-31T00:00:00"/>
    <n v="33593"/>
    <x v="1"/>
    <x v="4"/>
    <x v="1"/>
    <x v="21"/>
  </r>
  <r>
    <d v="2018-06-01T00:00:00"/>
    <n v="32992"/>
    <x v="1"/>
    <x v="5"/>
    <x v="1"/>
    <x v="21"/>
  </r>
  <r>
    <d v="2018-06-02T00:00:00"/>
    <n v="32239"/>
    <x v="1"/>
    <x v="5"/>
    <x v="1"/>
    <x v="21"/>
  </r>
  <r>
    <d v="2018-06-03T00:00:00"/>
    <n v="29749"/>
    <x v="1"/>
    <x v="5"/>
    <x v="1"/>
    <x v="22"/>
  </r>
  <r>
    <d v="2018-06-04T00:00:00"/>
    <n v="28262"/>
    <x v="1"/>
    <x v="5"/>
    <x v="1"/>
    <x v="22"/>
  </r>
  <r>
    <d v="2018-06-05T00:00:00"/>
    <n v="32371"/>
    <x v="1"/>
    <x v="5"/>
    <x v="1"/>
    <x v="22"/>
  </r>
  <r>
    <d v="2018-06-06T00:00:00"/>
    <n v="33188"/>
    <x v="1"/>
    <x v="5"/>
    <x v="1"/>
    <x v="22"/>
  </r>
  <r>
    <d v="2018-06-07T00:00:00"/>
    <n v="32254"/>
    <x v="1"/>
    <x v="5"/>
    <x v="1"/>
    <x v="22"/>
  </r>
  <r>
    <d v="2018-06-08T00:00:00"/>
    <n v="33410"/>
    <x v="1"/>
    <x v="5"/>
    <x v="1"/>
    <x v="22"/>
  </r>
  <r>
    <d v="2018-06-09T00:00:00"/>
    <n v="33092"/>
    <x v="1"/>
    <x v="5"/>
    <x v="1"/>
    <x v="22"/>
  </r>
  <r>
    <d v="2018-06-10T00:00:00"/>
    <n v="31140"/>
    <x v="1"/>
    <x v="5"/>
    <x v="1"/>
    <x v="23"/>
  </r>
  <r>
    <d v="2018-06-11T00:00:00"/>
    <n v="29784"/>
    <x v="1"/>
    <x v="5"/>
    <x v="1"/>
    <x v="23"/>
  </r>
  <r>
    <d v="2018-06-12T00:00:00"/>
    <n v="33700"/>
    <x v="1"/>
    <x v="5"/>
    <x v="1"/>
    <x v="23"/>
  </r>
  <r>
    <d v="2018-06-13T00:00:00"/>
    <n v="33066"/>
    <x v="1"/>
    <x v="5"/>
    <x v="1"/>
    <x v="23"/>
  </r>
  <r>
    <d v="2018-06-14T00:00:00"/>
    <n v="33936"/>
    <x v="1"/>
    <x v="5"/>
    <x v="1"/>
    <x v="23"/>
  </r>
  <r>
    <d v="2018-06-15T00:00:00"/>
    <n v="32930"/>
    <x v="1"/>
    <x v="5"/>
    <x v="1"/>
    <x v="23"/>
  </r>
  <r>
    <d v="2018-06-16T00:00:00"/>
    <n v="32644"/>
    <x v="1"/>
    <x v="5"/>
    <x v="1"/>
    <x v="23"/>
  </r>
  <r>
    <d v="2018-06-17T00:00:00"/>
    <n v="30612"/>
    <x v="1"/>
    <x v="5"/>
    <x v="1"/>
    <x v="24"/>
  </r>
  <r>
    <d v="2018-06-18T00:00:00"/>
    <n v="28543"/>
    <x v="1"/>
    <x v="5"/>
    <x v="1"/>
    <x v="24"/>
  </r>
  <r>
    <d v="2018-06-19T00:00:00"/>
    <n v="30991"/>
    <x v="1"/>
    <x v="5"/>
    <x v="1"/>
    <x v="24"/>
  </r>
  <r>
    <d v="2018-06-20T00:00:00"/>
    <n v="31587"/>
    <x v="1"/>
    <x v="5"/>
    <x v="1"/>
    <x v="24"/>
  </r>
  <r>
    <d v="2018-06-21T00:00:00"/>
    <n v="30743"/>
    <x v="1"/>
    <x v="5"/>
    <x v="1"/>
    <x v="24"/>
  </r>
  <r>
    <d v="2018-06-22T00:00:00"/>
    <n v="31146"/>
    <x v="1"/>
    <x v="5"/>
    <x v="1"/>
    <x v="24"/>
  </r>
  <r>
    <d v="2018-06-23T00:00:00"/>
    <n v="30559"/>
    <x v="1"/>
    <x v="5"/>
    <x v="1"/>
    <x v="24"/>
  </r>
  <r>
    <d v="2018-06-24T00:00:00"/>
    <n v="28103"/>
    <x v="1"/>
    <x v="5"/>
    <x v="1"/>
    <x v="25"/>
  </r>
  <r>
    <d v="2018-06-25T00:00:00"/>
    <n v="27465"/>
    <x v="1"/>
    <x v="5"/>
    <x v="1"/>
    <x v="25"/>
  </r>
  <r>
    <d v="2018-06-26T00:00:00"/>
    <n v="29690"/>
    <x v="1"/>
    <x v="5"/>
    <x v="1"/>
    <x v="25"/>
  </r>
  <r>
    <d v="2018-06-27T00:00:00"/>
    <n v="29344"/>
    <x v="1"/>
    <x v="5"/>
    <x v="1"/>
    <x v="25"/>
  </r>
  <r>
    <d v="2018-06-28T00:00:00"/>
    <n v="30134"/>
    <x v="1"/>
    <x v="5"/>
    <x v="1"/>
    <x v="25"/>
  </r>
  <r>
    <d v="2018-06-29T00:00:00"/>
    <n v="31078"/>
    <x v="1"/>
    <x v="5"/>
    <x v="1"/>
    <x v="25"/>
  </r>
  <r>
    <d v="2018-06-30T00:00:00"/>
    <n v="31496"/>
    <x v="1"/>
    <x v="5"/>
    <x v="1"/>
    <x v="25"/>
  </r>
  <r>
    <d v="2018-07-01T00:00:00"/>
    <n v="29020"/>
    <x v="1"/>
    <x v="6"/>
    <x v="2"/>
    <x v="26"/>
  </r>
  <r>
    <d v="2018-07-02T00:00:00"/>
    <n v="27125"/>
    <x v="1"/>
    <x v="6"/>
    <x v="2"/>
    <x v="26"/>
  </r>
  <r>
    <d v="2018-07-03T00:00:00"/>
    <n v="30509"/>
    <x v="1"/>
    <x v="6"/>
    <x v="2"/>
    <x v="26"/>
  </r>
  <r>
    <d v="2018-07-04T00:00:00"/>
    <n v="30347"/>
    <x v="1"/>
    <x v="6"/>
    <x v="2"/>
    <x v="26"/>
  </r>
  <r>
    <d v="2018-07-05T00:00:00"/>
    <n v="30738"/>
    <x v="1"/>
    <x v="6"/>
    <x v="2"/>
    <x v="26"/>
  </r>
  <r>
    <d v="2018-07-06T00:00:00"/>
    <n v="31325"/>
    <x v="1"/>
    <x v="6"/>
    <x v="2"/>
    <x v="26"/>
  </r>
  <r>
    <d v="2018-07-07T00:00:00"/>
    <n v="31836"/>
    <x v="1"/>
    <x v="6"/>
    <x v="2"/>
    <x v="26"/>
  </r>
  <r>
    <d v="2018-07-08T00:00:00"/>
    <n v="29465"/>
    <x v="1"/>
    <x v="6"/>
    <x v="2"/>
    <x v="27"/>
  </r>
  <r>
    <d v="2018-07-09T00:00:00"/>
    <n v="28798"/>
    <x v="1"/>
    <x v="6"/>
    <x v="2"/>
    <x v="27"/>
  </r>
  <r>
    <d v="2018-07-10T00:00:00"/>
    <n v="31248"/>
    <x v="1"/>
    <x v="6"/>
    <x v="2"/>
    <x v="27"/>
  </r>
  <r>
    <d v="2018-07-11T00:00:00"/>
    <n v="32198"/>
    <x v="1"/>
    <x v="6"/>
    <x v="2"/>
    <x v="27"/>
  </r>
  <r>
    <d v="2018-07-12T00:00:00"/>
    <n v="31845"/>
    <x v="1"/>
    <x v="6"/>
    <x v="2"/>
    <x v="27"/>
  </r>
  <r>
    <d v="2018-07-13T00:00:00"/>
    <n v="31829"/>
    <x v="1"/>
    <x v="6"/>
    <x v="2"/>
    <x v="27"/>
  </r>
  <r>
    <d v="2018-07-14T00:00:00"/>
    <n v="32407"/>
    <x v="1"/>
    <x v="6"/>
    <x v="2"/>
    <x v="27"/>
  </r>
  <r>
    <d v="2018-07-15T00:00:00"/>
    <n v="30715"/>
    <x v="1"/>
    <x v="6"/>
    <x v="2"/>
    <x v="28"/>
  </r>
  <r>
    <d v="2018-07-16T00:00:00"/>
    <n v="28483"/>
    <x v="1"/>
    <x v="6"/>
    <x v="2"/>
    <x v="28"/>
  </r>
  <r>
    <d v="2018-07-17T00:00:00"/>
    <n v="30867"/>
    <x v="1"/>
    <x v="6"/>
    <x v="2"/>
    <x v="28"/>
  </r>
  <r>
    <d v="2018-07-18T00:00:00"/>
    <n v="30974"/>
    <x v="1"/>
    <x v="6"/>
    <x v="2"/>
    <x v="28"/>
  </r>
  <r>
    <d v="2018-07-19T00:00:00"/>
    <n v="31950"/>
    <x v="1"/>
    <x v="6"/>
    <x v="2"/>
    <x v="28"/>
  </r>
  <r>
    <d v="2018-07-20T00:00:00"/>
    <n v="31486"/>
    <x v="1"/>
    <x v="6"/>
    <x v="2"/>
    <x v="28"/>
  </r>
  <r>
    <d v="2018-07-21T00:00:00"/>
    <n v="31847"/>
    <x v="1"/>
    <x v="6"/>
    <x v="2"/>
    <x v="28"/>
  </r>
  <r>
    <d v="2018-07-22T00:00:00"/>
    <n v="30955"/>
    <x v="1"/>
    <x v="6"/>
    <x v="2"/>
    <x v="29"/>
  </r>
  <r>
    <d v="2018-07-23T00:00:00"/>
    <n v="29150"/>
    <x v="1"/>
    <x v="6"/>
    <x v="2"/>
    <x v="29"/>
  </r>
  <r>
    <d v="2018-07-24T00:00:00"/>
    <n v="33166"/>
    <x v="1"/>
    <x v="6"/>
    <x v="2"/>
    <x v="29"/>
  </r>
  <r>
    <d v="2018-07-25T00:00:00"/>
    <n v="32136"/>
    <x v="1"/>
    <x v="6"/>
    <x v="2"/>
    <x v="29"/>
  </r>
  <r>
    <d v="2018-07-26T00:00:00"/>
    <n v="33264"/>
    <x v="1"/>
    <x v="6"/>
    <x v="2"/>
    <x v="29"/>
  </r>
  <r>
    <d v="2018-07-27T00:00:00"/>
    <n v="33358"/>
    <x v="1"/>
    <x v="6"/>
    <x v="2"/>
    <x v="29"/>
  </r>
  <r>
    <d v="2018-07-28T00:00:00"/>
    <n v="34088"/>
    <x v="1"/>
    <x v="6"/>
    <x v="2"/>
    <x v="29"/>
  </r>
  <r>
    <d v="2018-07-29T00:00:00"/>
    <n v="33135"/>
    <x v="1"/>
    <x v="6"/>
    <x v="2"/>
    <x v="30"/>
  </r>
  <r>
    <d v="2018-07-30T00:00:00"/>
    <n v="30526"/>
    <x v="1"/>
    <x v="6"/>
    <x v="2"/>
    <x v="30"/>
  </r>
  <r>
    <d v="2018-07-31T00:00:00"/>
    <n v="33269"/>
    <x v="1"/>
    <x v="6"/>
    <x v="2"/>
    <x v="30"/>
  </r>
  <r>
    <d v="2018-08-01T00:00:00"/>
    <n v="32707"/>
    <x v="1"/>
    <x v="7"/>
    <x v="2"/>
    <x v="30"/>
  </r>
  <r>
    <d v="2018-08-02T00:00:00"/>
    <n v="32279"/>
    <x v="1"/>
    <x v="7"/>
    <x v="2"/>
    <x v="30"/>
  </r>
  <r>
    <d v="2018-08-03T00:00:00"/>
    <n v="31443"/>
    <x v="1"/>
    <x v="7"/>
    <x v="2"/>
    <x v="30"/>
  </r>
  <r>
    <d v="2018-08-04T00:00:00"/>
    <n v="30556"/>
    <x v="1"/>
    <x v="7"/>
    <x v="2"/>
    <x v="30"/>
  </r>
  <r>
    <d v="2018-08-05T00:00:00"/>
    <n v="28357"/>
    <x v="1"/>
    <x v="7"/>
    <x v="2"/>
    <x v="31"/>
  </r>
  <r>
    <d v="2018-08-06T00:00:00"/>
    <n v="26371"/>
    <x v="1"/>
    <x v="7"/>
    <x v="2"/>
    <x v="31"/>
  </r>
  <r>
    <d v="2018-08-07T00:00:00"/>
    <n v="29878"/>
    <x v="1"/>
    <x v="7"/>
    <x v="2"/>
    <x v="31"/>
  </r>
  <r>
    <d v="2018-08-08T00:00:00"/>
    <n v="29687"/>
    <x v="1"/>
    <x v="7"/>
    <x v="2"/>
    <x v="31"/>
  </r>
  <r>
    <d v="2018-08-09T00:00:00"/>
    <n v="29626"/>
    <x v="1"/>
    <x v="7"/>
    <x v="2"/>
    <x v="31"/>
  </r>
  <r>
    <d v="2018-08-10T00:00:00"/>
    <n v="29273"/>
    <x v="1"/>
    <x v="7"/>
    <x v="2"/>
    <x v="31"/>
  </r>
  <r>
    <d v="2018-08-11T00:00:00"/>
    <n v="28932"/>
    <x v="1"/>
    <x v="7"/>
    <x v="2"/>
    <x v="31"/>
  </r>
  <r>
    <d v="2018-08-12T00:00:00"/>
    <n v="27161"/>
    <x v="1"/>
    <x v="7"/>
    <x v="2"/>
    <x v="32"/>
  </r>
  <r>
    <d v="2018-08-13T00:00:00"/>
    <n v="26697"/>
    <x v="1"/>
    <x v="7"/>
    <x v="2"/>
    <x v="32"/>
  </r>
  <r>
    <d v="2018-08-14T00:00:00"/>
    <n v="30381"/>
    <x v="1"/>
    <x v="7"/>
    <x v="2"/>
    <x v="32"/>
  </r>
  <r>
    <d v="2018-08-15T00:00:00"/>
    <n v="30474"/>
    <x v="1"/>
    <x v="7"/>
    <x v="2"/>
    <x v="32"/>
  </r>
  <r>
    <d v="2018-08-16T00:00:00"/>
    <n v="30025"/>
    <x v="1"/>
    <x v="7"/>
    <x v="2"/>
    <x v="32"/>
  </r>
  <r>
    <d v="2018-08-17T00:00:00"/>
    <n v="30821"/>
    <x v="1"/>
    <x v="7"/>
    <x v="2"/>
    <x v="32"/>
  </r>
  <r>
    <d v="2018-08-18T00:00:00"/>
    <n v="30878"/>
    <x v="1"/>
    <x v="7"/>
    <x v="2"/>
    <x v="32"/>
  </r>
  <r>
    <d v="2018-08-19T00:00:00"/>
    <n v="29712"/>
    <x v="1"/>
    <x v="7"/>
    <x v="2"/>
    <x v="33"/>
  </r>
  <r>
    <d v="2018-08-20T00:00:00"/>
    <n v="28308"/>
    <x v="1"/>
    <x v="7"/>
    <x v="2"/>
    <x v="33"/>
  </r>
  <r>
    <d v="2018-08-21T00:00:00"/>
    <n v="32080"/>
    <x v="1"/>
    <x v="7"/>
    <x v="2"/>
    <x v="33"/>
  </r>
  <r>
    <d v="2018-08-22T00:00:00"/>
    <n v="31829"/>
    <x v="1"/>
    <x v="7"/>
    <x v="2"/>
    <x v="33"/>
  </r>
  <r>
    <d v="2018-08-23T00:00:00"/>
    <n v="30880"/>
    <x v="1"/>
    <x v="7"/>
    <x v="2"/>
    <x v="33"/>
  </r>
  <r>
    <d v="2018-08-24T00:00:00"/>
    <n v="31328"/>
    <x v="1"/>
    <x v="7"/>
    <x v="2"/>
    <x v="33"/>
  </r>
  <r>
    <d v="2018-08-25T00:00:00"/>
    <n v="31870"/>
    <x v="1"/>
    <x v="7"/>
    <x v="2"/>
    <x v="33"/>
  </r>
  <r>
    <d v="2018-08-26T00:00:00"/>
    <n v="31279"/>
    <x v="1"/>
    <x v="7"/>
    <x v="2"/>
    <x v="34"/>
  </r>
  <r>
    <d v="2018-08-27T00:00:00"/>
    <n v="29885"/>
    <x v="1"/>
    <x v="7"/>
    <x v="2"/>
    <x v="34"/>
  </r>
  <r>
    <d v="2018-08-28T00:00:00"/>
    <n v="33434"/>
    <x v="1"/>
    <x v="7"/>
    <x v="2"/>
    <x v="34"/>
  </r>
  <r>
    <d v="2018-08-29T00:00:00"/>
    <n v="32499"/>
    <x v="1"/>
    <x v="7"/>
    <x v="2"/>
    <x v="34"/>
  </r>
  <r>
    <d v="2018-08-30T00:00:00"/>
    <n v="33173"/>
    <x v="1"/>
    <x v="7"/>
    <x v="2"/>
    <x v="34"/>
  </r>
  <r>
    <d v="2018-08-31T00:00:00"/>
    <n v="33571"/>
    <x v="1"/>
    <x v="7"/>
    <x v="2"/>
    <x v="34"/>
  </r>
  <r>
    <d v="2018-09-01T00:00:00"/>
    <n v="33403"/>
    <x v="1"/>
    <x v="8"/>
    <x v="2"/>
    <x v="34"/>
  </r>
  <r>
    <d v="2018-09-02T00:00:00"/>
    <n v="30972"/>
    <x v="1"/>
    <x v="8"/>
    <x v="2"/>
    <x v="35"/>
  </r>
  <r>
    <d v="2018-09-03T00:00:00"/>
    <n v="29793"/>
    <x v="1"/>
    <x v="8"/>
    <x v="2"/>
    <x v="35"/>
  </r>
  <r>
    <d v="2018-09-04T00:00:00"/>
    <n v="32944"/>
    <x v="1"/>
    <x v="8"/>
    <x v="2"/>
    <x v="35"/>
  </r>
  <r>
    <d v="2018-09-05T00:00:00"/>
    <n v="34094"/>
    <x v="1"/>
    <x v="8"/>
    <x v="2"/>
    <x v="35"/>
  </r>
  <r>
    <d v="2018-09-06T00:00:00"/>
    <n v="34052"/>
    <x v="1"/>
    <x v="8"/>
    <x v="2"/>
    <x v="35"/>
  </r>
  <r>
    <d v="2018-09-07T00:00:00"/>
    <n v="32977"/>
    <x v="1"/>
    <x v="8"/>
    <x v="2"/>
    <x v="35"/>
  </r>
  <r>
    <d v="2018-09-08T00:00:00"/>
    <n v="32626"/>
    <x v="1"/>
    <x v="8"/>
    <x v="2"/>
    <x v="35"/>
  </r>
  <r>
    <d v="2018-09-09T00:00:00"/>
    <n v="31220"/>
    <x v="1"/>
    <x v="8"/>
    <x v="2"/>
    <x v="36"/>
  </r>
  <r>
    <d v="2018-09-10T00:00:00"/>
    <n v="30580"/>
    <x v="1"/>
    <x v="8"/>
    <x v="2"/>
    <x v="36"/>
  </r>
  <r>
    <d v="2018-09-11T00:00:00"/>
    <n v="34185"/>
    <x v="1"/>
    <x v="8"/>
    <x v="2"/>
    <x v="36"/>
  </r>
  <r>
    <d v="2018-09-12T00:00:00"/>
    <n v="33218"/>
    <x v="1"/>
    <x v="8"/>
    <x v="2"/>
    <x v="36"/>
  </r>
  <r>
    <d v="2018-09-13T00:00:00"/>
    <n v="33097"/>
    <x v="1"/>
    <x v="8"/>
    <x v="2"/>
    <x v="36"/>
  </r>
  <r>
    <d v="2018-09-14T00:00:00"/>
    <n v="32810"/>
    <x v="1"/>
    <x v="8"/>
    <x v="2"/>
    <x v="36"/>
  </r>
  <r>
    <d v="2018-09-15T00:00:00"/>
    <n v="33785"/>
    <x v="1"/>
    <x v="8"/>
    <x v="2"/>
    <x v="36"/>
  </r>
  <r>
    <d v="2018-09-16T00:00:00"/>
    <n v="32896"/>
    <x v="1"/>
    <x v="8"/>
    <x v="2"/>
    <x v="37"/>
  </r>
  <r>
    <d v="2018-09-17T00:00:00"/>
    <n v="30914"/>
    <x v="1"/>
    <x v="8"/>
    <x v="2"/>
    <x v="37"/>
  </r>
  <r>
    <d v="2018-09-18T00:00:00"/>
    <n v="35093"/>
    <x v="1"/>
    <x v="8"/>
    <x v="2"/>
    <x v="37"/>
  </r>
  <r>
    <d v="2018-09-19T00:00:00"/>
    <n v="34921"/>
    <x v="1"/>
    <x v="8"/>
    <x v="2"/>
    <x v="37"/>
  </r>
  <r>
    <d v="2018-09-20T00:00:00"/>
    <n v="34542"/>
    <x v="1"/>
    <x v="8"/>
    <x v="2"/>
    <x v="37"/>
  </r>
  <r>
    <d v="2018-09-21T00:00:00"/>
    <n v="34680"/>
    <x v="1"/>
    <x v="8"/>
    <x v="2"/>
    <x v="37"/>
  </r>
  <r>
    <d v="2018-09-22T00:00:00"/>
    <n v="33842"/>
    <x v="1"/>
    <x v="8"/>
    <x v="2"/>
    <x v="37"/>
  </r>
  <r>
    <d v="2018-09-23T00:00:00"/>
    <n v="32279"/>
    <x v="1"/>
    <x v="8"/>
    <x v="2"/>
    <x v="38"/>
  </r>
  <r>
    <d v="2018-09-24T00:00:00"/>
    <n v="29942"/>
    <x v="1"/>
    <x v="8"/>
    <x v="2"/>
    <x v="38"/>
  </r>
  <r>
    <d v="2018-09-25T00:00:00"/>
    <n v="33907"/>
    <x v="1"/>
    <x v="8"/>
    <x v="2"/>
    <x v="38"/>
  </r>
  <r>
    <d v="2018-09-26T00:00:00"/>
    <n v="32860"/>
    <x v="1"/>
    <x v="8"/>
    <x v="2"/>
    <x v="38"/>
  </r>
  <r>
    <d v="2018-09-27T00:00:00"/>
    <n v="32399"/>
    <x v="1"/>
    <x v="8"/>
    <x v="2"/>
    <x v="38"/>
  </r>
  <r>
    <d v="2018-09-28T00:00:00"/>
    <n v="32041"/>
    <x v="1"/>
    <x v="8"/>
    <x v="2"/>
    <x v="38"/>
  </r>
  <r>
    <d v="2018-09-29T00:00:00"/>
    <n v="31169"/>
    <x v="1"/>
    <x v="8"/>
    <x v="2"/>
    <x v="38"/>
  </r>
  <r>
    <d v="2018-09-30T00:00:00"/>
    <n v="30072"/>
    <x v="1"/>
    <x v="8"/>
    <x v="2"/>
    <x v="39"/>
  </r>
  <r>
    <d v="2018-10-01T00:00:00"/>
    <n v="28255"/>
    <x v="1"/>
    <x v="9"/>
    <x v="3"/>
    <x v="39"/>
  </r>
  <r>
    <d v="2018-10-02T00:00:00"/>
    <n v="30761"/>
    <x v="1"/>
    <x v="9"/>
    <x v="3"/>
    <x v="39"/>
  </r>
  <r>
    <d v="2018-10-03T00:00:00"/>
    <n v="30369"/>
    <x v="1"/>
    <x v="9"/>
    <x v="3"/>
    <x v="39"/>
  </r>
  <r>
    <d v="2018-10-04T00:00:00"/>
    <n v="29612"/>
    <x v="1"/>
    <x v="9"/>
    <x v="3"/>
    <x v="39"/>
  </r>
  <r>
    <d v="2018-10-05T00:00:00"/>
    <n v="30295"/>
    <x v="1"/>
    <x v="9"/>
    <x v="3"/>
    <x v="39"/>
  </r>
  <r>
    <d v="2018-10-06T00:00:00"/>
    <n v="31507"/>
    <x v="1"/>
    <x v="9"/>
    <x v="3"/>
    <x v="39"/>
  </r>
  <r>
    <d v="2018-10-07T00:00:00"/>
    <n v="29131"/>
    <x v="1"/>
    <x v="9"/>
    <x v="3"/>
    <x v="40"/>
  </r>
  <r>
    <d v="2018-10-08T00:00:00"/>
    <n v="27079"/>
    <x v="1"/>
    <x v="9"/>
    <x v="3"/>
    <x v="40"/>
  </r>
  <r>
    <d v="2018-10-09T00:00:00"/>
    <n v="28904"/>
    <x v="1"/>
    <x v="9"/>
    <x v="3"/>
    <x v="40"/>
  </r>
  <r>
    <d v="2018-10-10T00:00:00"/>
    <n v="29902"/>
    <x v="1"/>
    <x v="9"/>
    <x v="3"/>
    <x v="40"/>
  </r>
  <r>
    <d v="2018-10-11T00:00:00"/>
    <n v="30652"/>
    <x v="1"/>
    <x v="9"/>
    <x v="3"/>
    <x v="40"/>
  </r>
  <r>
    <d v="2018-10-12T00:00:00"/>
    <n v="31024"/>
    <x v="1"/>
    <x v="9"/>
    <x v="3"/>
    <x v="40"/>
  </r>
  <r>
    <d v="2018-10-13T00:00:00"/>
    <n v="31495"/>
    <x v="1"/>
    <x v="9"/>
    <x v="3"/>
    <x v="40"/>
  </r>
  <r>
    <d v="2018-10-14T00:00:00"/>
    <n v="30685"/>
    <x v="1"/>
    <x v="9"/>
    <x v="3"/>
    <x v="41"/>
  </r>
  <r>
    <d v="2018-10-15T00:00:00"/>
    <n v="29090"/>
    <x v="1"/>
    <x v="9"/>
    <x v="3"/>
    <x v="41"/>
  </r>
  <r>
    <d v="2018-10-16T00:00:00"/>
    <n v="33081"/>
    <x v="1"/>
    <x v="9"/>
    <x v="3"/>
    <x v="41"/>
  </r>
  <r>
    <d v="2018-10-17T00:00:00"/>
    <n v="33870"/>
    <x v="1"/>
    <x v="9"/>
    <x v="3"/>
    <x v="41"/>
  </r>
  <r>
    <d v="2018-10-18T00:00:00"/>
    <n v="33497"/>
    <x v="1"/>
    <x v="9"/>
    <x v="3"/>
    <x v="41"/>
  </r>
  <r>
    <d v="2018-10-19T00:00:00"/>
    <n v="33403"/>
    <x v="1"/>
    <x v="9"/>
    <x v="3"/>
    <x v="41"/>
  </r>
  <r>
    <d v="2018-10-20T00:00:00"/>
    <n v="32899"/>
    <x v="1"/>
    <x v="9"/>
    <x v="3"/>
    <x v="41"/>
  </r>
  <r>
    <d v="2018-10-21T00:00:00"/>
    <n v="30443"/>
    <x v="1"/>
    <x v="9"/>
    <x v="3"/>
    <x v="42"/>
  </r>
  <r>
    <d v="2018-10-22T00:00:00"/>
    <n v="29650"/>
    <x v="1"/>
    <x v="9"/>
    <x v="3"/>
    <x v="42"/>
  </r>
  <r>
    <d v="2018-10-23T00:00:00"/>
    <n v="32447"/>
    <x v="1"/>
    <x v="9"/>
    <x v="3"/>
    <x v="42"/>
  </r>
  <r>
    <d v="2018-10-24T00:00:00"/>
    <n v="31760"/>
    <x v="1"/>
    <x v="9"/>
    <x v="3"/>
    <x v="42"/>
  </r>
  <r>
    <d v="2018-10-25T00:00:00"/>
    <n v="31381"/>
    <x v="1"/>
    <x v="9"/>
    <x v="3"/>
    <x v="42"/>
  </r>
  <r>
    <d v="2018-10-26T00:00:00"/>
    <n v="30449"/>
    <x v="1"/>
    <x v="9"/>
    <x v="3"/>
    <x v="42"/>
  </r>
  <r>
    <d v="2018-10-27T00:00:00"/>
    <n v="31222"/>
    <x v="1"/>
    <x v="9"/>
    <x v="3"/>
    <x v="42"/>
  </r>
  <r>
    <d v="2018-10-28T00:00:00"/>
    <n v="30241"/>
    <x v="1"/>
    <x v="9"/>
    <x v="3"/>
    <x v="43"/>
  </r>
  <r>
    <d v="2018-10-29T00:00:00"/>
    <n v="27836"/>
    <x v="1"/>
    <x v="9"/>
    <x v="3"/>
    <x v="43"/>
  </r>
  <r>
    <d v="2018-10-30T00:00:00"/>
    <n v="31860"/>
    <x v="1"/>
    <x v="9"/>
    <x v="3"/>
    <x v="43"/>
  </r>
  <r>
    <d v="2018-10-31T00:00:00"/>
    <n v="31559"/>
    <x v="1"/>
    <x v="9"/>
    <x v="3"/>
    <x v="43"/>
  </r>
  <r>
    <d v="2018-11-01T00:00:00"/>
    <n v="31573"/>
    <x v="1"/>
    <x v="10"/>
    <x v="3"/>
    <x v="43"/>
  </r>
  <r>
    <d v="2018-11-02T00:00:00"/>
    <n v="31122"/>
    <x v="1"/>
    <x v="10"/>
    <x v="3"/>
    <x v="43"/>
  </r>
  <r>
    <d v="2018-11-03T00:00:00"/>
    <n v="31122"/>
    <x v="1"/>
    <x v="10"/>
    <x v="3"/>
    <x v="43"/>
  </r>
  <r>
    <d v="2018-11-04T00:00:00"/>
    <n v="29598"/>
    <x v="1"/>
    <x v="10"/>
    <x v="3"/>
    <x v="44"/>
  </r>
  <r>
    <d v="2018-11-05T00:00:00"/>
    <n v="28267"/>
    <x v="1"/>
    <x v="10"/>
    <x v="3"/>
    <x v="44"/>
  </r>
  <r>
    <d v="2018-11-06T00:00:00"/>
    <n v="31218"/>
    <x v="1"/>
    <x v="10"/>
    <x v="3"/>
    <x v="44"/>
  </r>
  <r>
    <d v="2018-11-07T00:00:00"/>
    <n v="31982"/>
    <x v="1"/>
    <x v="10"/>
    <x v="3"/>
    <x v="44"/>
  </r>
  <r>
    <d v="2018-11-08T00:00:00"/>
    <n v="32666"/>
    <x v="1"/>
    <x v="10"/>
    <x v="3"/>
    <x v="44"/>
  </r>
  <r>
    <d v="2018-11-09T00:00:00"/>
    <n v="33034"/>
    <x v="1"/>
    <x v="10"/>
    <x v="3"/>
    <x v="44"/>
  </r>
  <r>
    <d v="2018-11-10T00:00:00"/>
    <n v="32549"/>
    <x v="1"/>
    <x v="10"/>
    <x v="3"/>
    <x v="44"/>
  </r>
  <r>
    <d v="2018-11-11T00:00:00"/>
    <n v="30556"/>
    <x v="1"/>
    <x v="10"/>
    <x v="3"/>
    <x v="45"/>
  </r>
  <r>
    <d v="2018-11-12T00:00:00"/>
    <n v="28385"/>
    <x v="1"/>
    <x v="10"/>
    <x v="3"/>
    <x v="45"/>
  </r>
  <r>
    <d v="2018-11-13T00:00:00"/>
    <n v="32120"/>
    <x v="1"/>
    <x v="10"/>
    <x v="3"/>
    <x v="45"/>
  </r>
  <r>
    <d v="2018-11-14T00:00:00"/>
    <n v="33115"/>
    <x v="1"/>
    <x v="10"/>
    <x v="3"/>
    <x v="45"/>
  </r>
  <r>
    <d v="2018-11-15T00:00:00"/>
    <n v="33787"/>
    <x v="1"/>
    <x v="10"/>
    <x v="3"/>
    <x v="45"/>
  </r>
  <r>
    <d v="2018-11-16T00:00:00"/>
    <n v="34355"/>
    <x v="1"/>
    <x v="10"/>
    <x v="3"/>
    <x v="45"/>
  </r>
  <r>
    <d v="2018-11-17T00:00:00"/>
    <n v="34300"/>
    <x v="1"/>
    <x v="10"/>
    <x v="3"/>
    <x v="45"/>
  </r>
  <r>
    <d v="2018-11-18T00:00:00"/>
    <n v="32609"/>
    <x v="1"/>
    <x v="10"/>
    <x v="3"/>
    <x v="46"/>
  </r>
  <r>
    <d v="2018-11-19T00:00:00"/>
    <n v="30074"/>
    <x v="1"/>
    <x v="10"/>
    <x v="3"/>
    <x v="46"/>
  </r>
  <r>
    <d v="2018-11-20T00:00:00"/>
    <n v="32718"/>
    <x v="1"/>
    <x v="10"/>
    <x v="3"/>
    <x v="46"/>
  </r>
  <r>
    <d v="2018-11-21T00:00:00"/>
    <n v="32893"/>
    <x v="1"/>
    <x v="10"/>
    <x v="3"/>
    <x v="46"/>
  </r>
  <r>
    <d v="2018-11-22T00:00:00"/>
    <n v="32463"/>
    <x v="1"/>
    <x v="10"/>
    <x v="3"/>
    <x v="46"/>
  </r>
  <r>
    <d v="2018-11-23T00:00:00"/>
    <n v="33159"/>
    <x v="1"/>
    <x v="10"/>
    <x v="3"/>
    <x v="46"/>
  </r>
  <r>
    <d v="2018-11-24T00:00:00"/>
    <n v="32808"/>
    <x v="1"/>
    <x v="10"/>
    <x v="3"/>
    <x v="46"/>
  </r>
  <r>
    <d v="2018-11-25T00:00:00"/>
    <n v="31410"/>
    <x v="1"/>
    <x v="10"/>
    <x v="3"/>
    <x v="47"/>
  </r>
  <r>
    <d v="2018-11-26T00:00:00"/>
    <n v="29145"/>
    <x v="1"/>
    <x v="10"/>
    <x v="3"/>
    <x v="47"/>
  </r>
  <r>
    <d v="2018-11-27T00:00:00"/>
    <n v="32301"/>
    <x v="1"/>
    <x v="10"/>
    <x v="3"/>
    <x v="47"/>
  </r>
  <r>
    <d v="2018-11-28T00:00:00"/>
    <n v="33035"/>
    <x v="1"/>
    <x v="10"/>
    <x v="3"/>
    <x v="47"/>
  </r>
  <r>
    <d v="2018-11-29T00:00:00"/>
    <n v="32294"/>
    <x v="1"/>
    <x v="10"/>
    <x v="3"/>
    <x v="47"/>
  </r>
  <r>
    <d v="2018-11-30T00:00:00"/>
    <n v="31697"/>
    <x v="1"/>
    <x v="10"/>
    <x v="3"/>
    <x v="47"/>
  </r>
  <r>
    <d v="2018-12-01T00:00:00"/>
    <n v="31703"/>
    <x v="1"/>
    <x v="11"/>
    <x v="3"/>
    <x v="47"/>
  </r>
  <r>
    <d v="2018-12-02T00:00:00"/>
    <n v="29331"/>
    <x v="1"/>
    <x v="11"/>
    <x v="3"/>
    <x v="48"/>
  </r>
  <r>
    <d v="2018-12-03T00:00:00"/>
    <n v="28692"/>
    <x v="1"/>
    <x v="11"/>
    <x v="3"/>
    <x v="48"/>
  </r>
  <r>
    <d v="2018-12-04T00:00:00"/>
    <n v="31656"/>
    <x v="1"/>
    <x v="11"/>
    <x v="3"/>
    <x v="48"/>
  </r>
  <r>
    <d v="2018-12-05T00:00:00"/>
    <n v="30772"/>
    <x v="1"/>
    <x v="11"/>
    <x v="3"/>
    <x v="48"/>
  </r>
  <r>
    <d v="2018-12-06T00:00:00"/>
    <n v="31116"/>
    <x v="1"/>
    <x v="11"/>
    <x v="3"/>
    <x v="48"/>
  </r>
  <r>
    <d v="2018-12-07T00:00:00"/>
    <n v="31462"/>
    <x v="1"/>
    <x v="11"/>
    <x v="3"/>
    <x v="48"/>
  </r>
  <r>
    <d v="2018-12-08T00:00:00"/>
    <n v="31708"/>
    <x v="1"/>
    <x v="11"/>
    <x v="3"/>
    <x v="48"/>
  </r>
  <r>
    <d v="2018-12-09T00:00:00"/>
    <n v="29777"/>
    <x v="1"/>
    <x v="11"/>
    <x v="3"/>
    <x v="49"/>
  </r>
  <r>
    <d v="2018-12-10T00:00:00"/>
    <n v="27288"/>
    <x v="1"/>
    <x v="11"/>
    <x v="3"/>
    <x v="49"/>
  </r>
  <r>
    <d v="2018-12-11T00:00:00"/>
    <n v="29187"/>
    <x v="1"/>
    <x v="11"/>
    <x v="3"/>
    <x v="49"/>
  </r>
  <r>
    <d v="2018-12-12T00:00:00"/>
    <n v="29070"/>
    <x v="1"/>
    <x v="11"/>
    <x v="3"/>
    <x v="49"/>
  </r>
  <r>
    <d v="2018-12-13T00:00:00"/>
    <n v="29007"/>
    <x v="1"/>
    <x v="11"/>
    <x v="3"/>
    <x v="49"/>
  </r>
  <r>
    <d v="2018-12-14T00:00:00"/>
    <n v="28237"/>
    <x v="1"/>
    <x v="11"/>
    <x v="3"/>
    <x v="49"/>
  </r>
  <r>
    <d v="2018-12-15T00:00:00"/>
    <n v="28761"/>
    <x v="1"/>
    <x v="11"/>
    <x v="3"/>
    <x v="49"/>
  </r>
  <r>
    <d v="2018-12-16T00:00:00"/>
    <n v="28298"/>
    <x v="1"/>
    <x v="11"/>
    <x v="3"/>
    <x v="50"/>
  </r>
  <r>
    <d v="2018-12-17T00:00:00"/>
    <n v="26132"/>
    <x v="1"/>
    <x v="11"/>
    <x v="3"/>
    <x v="50"/>
  </r>
  <r>
    <d v="2018-12-18T00:00:00"/>
    <n v="28937"/>
    <x v="1"/>
    <x v="11"/>
    <x v="3"/>
    <x v="50"/>
  </r>
  <r>
    <d v="2018-12-19T00:00:00"/>
    <n v="29574"/>
    <x v="1"/>
    <x v="11"/>
    <x v="3"/>
    <x v="50"/>
  </r>
  <r>
    <d v="2018-12-20T00:00:00"/>
    <n v="30198"/>
    <x v="1"/>
    <x v="11"/>
    <x v="3"/>
    <x v="50"/>
  </r>
  <r>
    <d v="2018-12-21T00:00:00"/>
    <n v="29206"/>
    <x v="1"/>
    <x v="11"/>
    <x v="3"/>
    <x v="50"/>
  </r>
  <r>
    <d v="2018-12-22T00:00:00"/>
    <n v="29585"/>
    <x v="1"/>
    <x v="11"/>
    <x v="3"/>
    <x v="50"/>
  </r>
  <r>
    <d v="2018-12-23T00:00:00"/>
    <n v="28169"/>
    <x v="1"/>
    <x v="11"/>
    <x v="3"/>
    <x v="51"/>
  </r>
  <r>
    <d v="2018-12-24T00:00:00"/>
    <n v="27071"/>
    <x v="1"/>
    <x v="11"/>
    <x v="3"/>
    <x v="51"/>
  </r>
  <r>
    <d v="2018-12-25T00:00:00"/>
    <n v="29827"/>
    <x v="1"/>
    <x v="11"/>
    <x v="3"/>
    <x v="51"/>
  </r>
  <r>
    <d v="2018-12-26T00:00:00"/>
    <n v="30070"/>
    <x v="1"/>
    <x v="11"/>
    <x v="3"/>
    <x v="51"/>
  </r>
  <r>
    <d v="2018-12-27T00:00:00"/>
    <n v="30407"/>
    <x v="1"/>
    <x v="11"/>
    <x v="3"/>
    <x v="51"/>
  </r>
  <r>
    <d v="2018-12-28T00:00:00"/>
    <n v="30358"/>
    <x v="1"/>
    <x v="11"/>
    <x v="3"/>
    <x v="51"/>
  </r>
  <r>
    <d v="2018-12-29T00:00:00"/>
    <n v="30205"/>
    <x v="1"/>
    <x v="11"/>
    <x v="3"/>
    <x v="51"/>
  </r>
  <r>
    <d v="2018-12-30T00:00:00"/>
    <n v="28735"/>
    <x v="1"/>
    <x v="11"/>
    <x v="3"/>
    <x v="52"/>
  </r>
  <r>
    <d v="2018-12-31T00:00:00"/>
    <n v="27923"/>
    <x v="1"/>
    <x v="11"/>
    <x v="3"/>
    <x v="52"/>
  </r>
  <r>
    <d v="2019-01-01T00:00:00"/>
    <n v="32064.35"/>
    <x v="2"/>
    <x v="0"/>
    <x v="0"/>
    <x v="0"/>
  </r>
  <r>
    <d v="2019-01-02T00:00:00"/>
    <n v="34495.35"/>
    <x v="2"/>
    <x v="0"/>
    <x v="0"/>
    <x v="0"/>
  </r>
  <r>
    <d v="2019-01-03T00:00:00"/>
    <n v="34133.15"/>
    <x v="2"/>
    <x v="0"/>
    <x v="0"/>
    <x v="0"/>
  </r>
  <r>
    <d v="2019-01-04T00:00:00"/>
    <n v="33217.550000000003"/>
    <x v="2"/>
    <x v="0"/>
    <x v="0"/>
    <x v="0"/>
  </r>
  <r>
    <d v="2019-01-05T00:00:00"/>
    <n v="33690.300000000003"/>
    <x v="2"/>
    <x v="0"/>
    <x v="0"/>
    <x v="0"/>
  </r>
  <r>
    <d v="2019-01-06T00:00:00"/>
    <n v="33624.9"/>
    <x v="2"/>
    <x v="0"/>
    <x v="0"/>
    <x v="1"/>
  </r>
  <r>
    <d v="2019-01-07T00:00:00"/>
    <n v="31675.35"/>
    <x v="2"/>
    <x v="0"/>
    <x v="0"/>
    <x v="1"/>
  </r>
  <r>
    <d v="2019-01-08T00:00:00"/>
    <n v="29573.95"/>
    <x v="2"/>
    <x v="0"/>
    <x v="0"/>
    <x v="1"/>
  </r>
  <r>
    <d v="2019-01-09T00:00:00"/>
    <n v="33560.85"/>
    <x v="2"/>
    <x v="0"/>
    <x v="0"/>
    <x v="1"/>
  </r>
  <r>
    <d v="2019-01-10T00:00:00"/>
    <n v="33558.050000000003"/>
    <x v="2"/>
    <x v="0"/>
    <x v="0"/>
    <x v="1"/>
  </r>
  <r>
    <d v="2019-01-11T00:00:00"/>
    <n v="33454.400000000001"/>
    <x v="2"/>
    <x v="0"/>
    <x v="0"/>
    <x v="1"/>
  </r>
  <r>
    <d v="2019-01-12T00:00:00"/>
    <n v="34381.300000000003"/>
    <x v="2"/>
    <x v="0"/>
    <x v="0"/>
    <x v="1"/>
  </r>
  <r>
    <d v="2019-01-13T00:00:00"/>
    <n v="34981.5"/>
    <x v="2"/>
    <x v="0"/>
    <x v="0"/>
    <x v="2"/>
  </r>
  <r>
    <d v="2019-01-14T00:00:00"/>
    <n v="33946.65"/>
    <x v="2"/>
    <x v="0"/>
    <x v="0"/>
    <x v="2"/>
  </r>
  <r>
    <d v="2019-01-15T00:00:00"/>
    <n v="31382.5"/>
    <x v="2"/>
    <x v="0"/>
    <x v="0"/>
    <x v="2"/>
  </r>
  <r>
    <d v="2019-01-16T00:00:00"/>
    <n v="34624.15"/>
    <x v="2"/>
    <x v="0"/>
    <x v="0"/>
    <x v="2"/>
  </r>
  <r>
    <d v="2019-01-17T00:00:00"/>
    <n v="34006.199999999997"/>
    <x v="2"/>
    <x v="0"/>
    <x v="0"/>
    <x v="2"/>
  </r>
  <r>
    <d v="2019-01-18T00:00:00"/>
    <n v="34201.199999999997"/>
    <x v="2"/>
    <x v="0"/>
    <x v="0"/>
    <x v="2"/>
  </r>
  <r>
    <d v="2019-01-19T00:00:00"/>
    <n v="34680.400000000001"/>
    <x v="2"/>
    <x v="0"/>
    <x v="0"/>
    <x v="2"/>
  </r>
  <r>
    <d v="2019-01-20T00:00:00"/>
    <n v="34058.25"/>
    <x v="2"/>
    <x v="0"/>
    <x v="0"/>
    <x v="3"/>
  </r>
  <r>
    <d v="2019-01-21T00:00:00"/>
    <n v="31510.65"/>
    <x v="2"/>
    <x v="0"/>
    <x v="0"/>
    <x v="3"/>
  </r>
  <r>
    <d v="2019-01-22T00:00:00"/>
    <n v="30153.45"/>
    <x v="2"/>
    <x v="0"/>
    <x v="0"/>
    <x v="3"/>
  </r>
  <r>
    <d v="2019-01-23T00:00:00"/>
    <n v="33857"/>
    <x v="2"/>
    <x v="0"/>
    <x v="0"/>
    <x v="3"/>
  </r>
  <r>
    <d v="2019-01-24T00:00:00"/>
    <n v="32715.8"/>
    <x v="2"/>
    <x v="0"/>
    <x v="0"/>
    <x v="3"/>
  </r>
  <r>
    <d v="2019-01-25T00:00:00"/>
    <n v="33047.800000000003"/>
    <x v="2"/>
    <x v="0"/>
    <x v="0"/>
    <x v="3"/>
  </r>
  <r>
    <d v="2019-01-26T00:00:00"/>
    <n v="33991.800000000003"/>
    <x v="2"/>
    <x v="0"/>
    <x v="0"/>
    <x v="3"/>
  </r>
  <r>
    <d v="2019-01-27T00:00:00"/>
    <n v="33427.599999999999"/>
    <x v="2"/>
    <x v="0"/>
    <x v="0"/>
    <x v="4"/>
  </r>
  <r>
    <d v="2019-01-28T00:00:00"/>
    <n v="32693.4"/>
    <x v="2"/>
    <x v="0"/>
    <x v="0"/>
    <x v="4"/>
  </r>
  <r>
    <d v="2019-01-29T00:00:00"/>
    <n v="31139.05"/>
    <x v="2"/>
    <x v="0"/>
    <x v="0"/>
    <x v="4"/>
  </r>
  <r>
    <d v="2019-01-30T00:00:00"/>
    <n v="34084.199999999997"/>
    <x v="2"/>
    <x v="0"/>
    <x v="0"/>
    <x v="4"/>
  </r>
  <r>
    <d v="2019-01-31T00:00:00"/>
    <n v="33833.15"/>
    <x v="2"/>
    <x v="0"/>
    <x v="0"/>
    <x v="4"/>
  </r>
  <r>
    <d v="2019-02-01T00:00:00"/>
    <n v="34863.949999999997"/>
    <x v="2"/>
    <x v="1"/>
    <x v="0"/>
    <x v="4"/>
  </r>
  <r>
    <d v="2019-02-02T00:00:00"/>
    <n v="36050.65"/>
    <x v="2"/>
    <x v="1"/>
    <x v="0"/>
    <x v="4"/>
  </r>
  <r>
    <d v="2019-02-03T00:00:00"/>
    <n v="36925.85"/>
    <x v="2"/>
    <x v="1"/>
    <x v="0"/>
    <x v="5"/>
  </r>
  <r>
    <d v="2019-02-04T00:00:00"/>
    <n v="35804.15"/>
    <x v="2"/>
    <x v="1"/>
    <x v="0"/>
    <x v="5"/>
  </r>
  <r>
    <d v="2019-02-05T00:00:00"/>
    <n v="34061.599999999999"/>
    <x v="2"/>
    <x v="1"/>
    <x v="0"/>
    <x v="5"/>
  </r>
  <r>
    <d v="2019-02-06T00:00:00"/>
    <n v="38008.65"/>
    <x v="2"/>
    <x v="1"/>
    <x v="0"/>
    <x v="5"/>
  </r>
  <r>
    <d v="2019-02-07T00:00:00"/>
    <n v="37533.1"/>
    <x v="2"/>
    <x v="1"/>
    <x v="0"/>
    <x v="5"/>
  </r>
  <r>
    <d v="2019-02-08T00:00:00"/>
    <n v="37696.25"/>
    <x v="2"/>
    <x v="1"/>
    <x v="0"/>
    <x v="5"/>
  </r>
  <r>
    <d v="2019-02-09T00:00:00"/>
    <n v="37391.800000000003"/>
    <x v="2"/>
    <x v="1"/>
    <x v="0"/>
    <x v="5"/>
  </r>
  <r>
    <d v="2019-02-10T00:00:00"/>
    <n v="38188.5"/>
    <x v="2"/>
    <x v="1"/>
    <x v="0"/>
    <x v="6"/>
  </r>
  <r>
    <d v="2019-02-11T00:00:00"/>
    <n v="37017.449999999997"/>
    <x v="2"/>
    <x v="1"/>
    <x v="0"/>
    <x v="6"/>
  </r>
  <r>
    <d v="2019-02-12T00:00:00"/>
    <n v="35253.65"/>
    <x v="2"/>
    <x v="1"/>
    <x v="0"/>
    <x v="6"/>
  </r>
  <r>
    <d v="2019-02-13T00:00:00"/>
    <n v="39369.699999999997"/>
    <x v="2"/>
    <x v="1"/>
    <x v="0"/>
    <x v="6"/>
  </r>
  <r>
    <d v="2019-02-14T00:00:00"/>
    <n v="39201.599999999999"/>
    <x v="2"/>
    <x v="1"/>
    <x v="0"/>
    <x v="6"/>
  </r>
  <r>
    <d v="2019-02-15T00:00:00"/>
    <n v="38839.4"/>
    <x v="2"/>
    <x v="1"/>
    <x v="0"/>
    <x v="6"/>
  </r>
  <r>
    <d v="2019-02-16T00:00:00"/>
    <n v="37980.35"/>
    <x v="2"/>
    <x v="1"/>
    <x v="0"/>
    <x v="6"/>
  </r>
  <r>
    <d v="2019-02-17T00:00:00"/>
    <n v="37099.449999999997"/>
    <x v="2"/>
    <x v="1"/>
    <x v="0"/>
    <x v="7"/>
  </r>
  <r>
    <d v="2019-02-18T00:00:00"/>
    <n v="35084.550000000003"/>
    <x v="2"/>
    <x v="1"/>
    <x v="0"/>
    <x v="7"/>
  </r>
  <r>
    <d v="2019-02-19T00:00:00"/>
    <n v="33000.199999999997"/>
    <x v="2"/>
    <x v="1"/>
    <x v="0"/>
    <x v="7"/>
  </r>
  <r>
    <d v="2019-02-20T00:00:00"/>
    <n v="35708.199999999997"/>
    <x v="2"/>
    <x v="1"/>
    <x v="0"/>
    <x v="7"/>
  </r>
  <r>
    <d v="2019-02-21T00:00:00"/>
    <n v="36534.5"/>
    <x v="2"/>
    <x v="1"/>
    <x v="0"/>
    <x v="7"/>
  </r>
  <r>
    <d v="2019-02-22T00:00:00"/>
    <n v="36253.25"/>
    <x v="2"/>
    <x v="1"/>
    <x v="0"/>
    <x v="7"/>
  </r>
  <r>
    <d v="2019-02-23T00:00:00"/>
    <n v="36564.300000000003"/>
    <x v="2"/>
    <x v="1"/>
    <x v="0"/>
    <x v="7"/>
  </r>
  <r>
    <d v="2019-02-24T00:00:00"/>
    <n v="37002.300000000003"/>
    <x v="2"/>
    <x v="1"/>
    <x v="0"/>
    <x v="8"/>
  </r>
  <r>
    <d v="2019-02-25T00:00:00"/>
    <n v="35634.6"/>
    <x v="2"/>
    <x v="1"/>
    <x v="0"/>
    <x v="8"/>
  </r>
  <r>
    <d v="2019-02-26T00:00:00"/>
    <n v="32917.949999999997"/>
    <x v="2"/>
    <x v="1"/>
    <x v="0"/>
    <x v="8"/>
  </r>
  <r>
    <d v="2019-02-27T00:00:00"/>
    <n v="36557.25"/>
    <x v="2"/>
    <x v="1"/>
    <x v="0"/>
    <x v="8"/>
  </r>
  <r>
    <d v="2019-02-28T00:00:00"/>
    <n v="37455.599999999999"/>
    <x v="2"/>
    <x v="1"/>
    <x v="0"/>
    <x v="8"/>
  </r>
  <r>
    <d v="2019-03-01T00:00:00"/>
    <n v="37089.199999999997"/>
    <x v="2"/>
    <x v="2"/>
    <x v="0"/>
    <x v="8"/>
  </r>
  <r>
    <d v="2019-03-02T00:00:00"/>
    <n v="37833.949999999997"/>
    <x v="2"/>
    <x v="2"/>
    <x v="0"/>
    <x v="8"/>
  </r>
  <r>
    <d v="2019-03-03T00:00:00"/>
    <n v="37329.4"/>
    <x v="2"/>
    <x v="2"/>
    <x v="0"/>
    <x v="9"/>
  </r>
  <r>
    <d v="2019-03-04T00:00:00"/>
    <n v="34968.550000000003"/>
    <x v="2"/>
    <x v="2"/>
    <x v="0"/>
    <x v="9"/>
  </r>
  <r>
    <d v="2019-03-05T00:00:00"/>
    <n v="33562.699999999997"/>
    <x v="2"/>
    <x v="2"/>
    <x v="0"/>
    <x v="9"/>
  </r>
  <r>
    <d v="2019-03-06T00:00:00"/>
    <n v="37954.25"/>
    <x v="2"/>
    <x v="2"/>
    <x v="0"/>
    <x v="9"/>
  </r>
  <r>
    <d v="2019-03-07T00:00:00"/>
    <n v="37368.15"/>
    <x v="2"/>
    <x v="2"/>
    <x v="0"/>
    <x v="9"/>
  </r>
  <r>
    <d v="2019-03-08T00:00:00"/>
    <n v="37012.65"/>
    <x v="2"/>
    <x v="2"/>
    <x v="0"/>
    <x v="9"/>
  </r>
  <r>
    <d v="2019-03-09T00:00:00"/>
    <n v="37438.5"/>
    <x v="2"/>
    <x v="2"/>
    <x v="0"/>
    <x v="9"/>
  </r>
  <r>
    <d v="2019-03-10T00:00:00"/>
    <n v="37204.800000000003"/>
    <x v="2"/>
    <x v="2"/>
    <x v="0"/>
    <x v="10"/>
  </r>
  <r>
    <d v="2019-03-11T00:00:00"/>
    <n v="35488.9"/>
    <x v="2"/>
    <x v="2"/>
    <x v="0"/>
    <x v="10"/>
  </r>
  <r>
    <d v="2019-03-12T00:00:00"/>
    <n v="33298.400000000001"/>
    <x v="2"/>
    <x v="2"/>
    <x v="0"/>
    <x v="10"/>
  </r>
  <r>
    <d v="2019-03-13T00:00:00"/>
    <n v="37114.85"/>
    <x v="2"/>
    <x v="2"/>
    <x v="0"/>
    <x v="10"/>
  </r>
  <r>
    <d v="2019-03-14T00:00:00"/>
    <n v="36060.449999999997"/>
    <x v="2"/>
    <x v="2"/>
    <x v="0"/>
    <x v="10"/>
  </r>
  <r>
    <d v="2019-03-15T00:00:00"/>
    <n v="36672.35"/>
    <x v="2"/>
    <x v="2"/>
    <x v="0"/>
    <x v="10"/>
  </r>
  <r>
    <d v="2019-03-16T00:00:00"/>
    <n v="36265.300000000003"/>
    <x v="2"/>
    <x v="2"/>
    <x v="0"/>
    <x v="10"/>
  </r>
  <r>
    <d v="2019-03-17T00:00:00"/>
    <n v="37039.050000000003"/>
    <x v="2"/>
    <x v="2"/>
    <x v="0"/>
    <x v="11"/>
  </r>
  <r>
    <d v="2019-03-18T00:00:00"/>
    <n v="35542.050000000003"/>
    <x v="2"/>
    <x v="2"/>
    <x v="0"/>
    <x v="11"/>
  </r>
  <r>
    <d v="2019-03-19T00:00:00"/>
    <n v="34623.85"/>
    <x v="2"/>
    <x v="2"/>
    <x v="0"/>
    <x v="11"/>
  </r>
  <r>
    <d v="2019-03-20T00:00:00"/>
    <n v="38858.199999999997"/>
    <x v="2"/>
    <x v="2"/>
    <x v="0"/>
    <x v="11"/>
  </r>
  <r>
    <d v="2019-03-21T00:00:00"/>
    <n v="38597.75"/>
    <x v="2"/>
    <x v="2"/>
    <x v="0"/>
    <x v="11"/>
  </r>
  <r>
    <d v="2019-03-22T00:00:00"/>
    <n v="38676.1"/>
    <x v="2"/>
    <x v="2"/>
    <x v="0"/>
    <x v="11"/>
  </r>
  <r>
    <d v="2019-03-23T00:00:00"/>
    <n v="38537.25"/>
    <x v="2"/>
    <x v="2"/>
    <x v="0"/>
    <x v="11"/>
  </r>
  <r>
    <d v="2019-03-24T00:00:00"/>
    <n v="39045"/>
    <x v="2"/>
    <x v="2"/>
    <x v="0"/>
    <x v="12"/>
  </r>
  <r>
    <d v="2019-03-25T00:00:00"/>
    <n v="37833.5"/>
    <x v="2"/>
    <x v="2"/>
    <x v="0"/>
    <x v="12"/>
  </r>
  <r>
    <d v="2019-03-26T00:00:00"/>
    <n v="35024.550000000003"/>
    <x v="2"/>
    <x v="2"/>
    <x v="0"/>
    <x v="12"/>
  </r>
  <r>
    <d v="2019-03-27T00:00:00"/>
    <n v="38404.9"/>
    <x v="2"/>
    <x v="2"/>
    <x v="0"/>
    <x v="12"/>
  </r>
  <r>
    <d v="2019-03-28T00:00:00"/>
    <n v="38210.400000000001"/>
    <x v="2"/>
    <x v="2"/>
    <x v="0"/>
    <x v="12"/>
  </r>
  <r>
    <d v="2019-03-29T00:00:00"/>
    <n v="37233.199999999997"/>
    <x v="2"/>
    <x v="2"/>
    <x v="0"/>
    <x v="12"/>
  </r>
  <r>
    <d v="2019-03-30T00:00:00"/>
    <n v="36302.050000000003"/>
    <x v="2"/>
    <x v="2"/>
    <x v="0"/>
    <x v="12"/>
  </r>
  <r>
    <d v="2019-03-31T00:00:00"/>
    <n v="35260.550000000003"/>
    <x v="2"/>
    <x v="2"/>
    <x v="0"/>
    <x v="13"/>
  </r>
  <r>
    <d v="2019-04-01T00:00:00"/>
    <n v="32844.5"/>
    <x v="2"/>
    <x v="3"/>
    <x v="1"/>
    <x v="13"/>
  </r>
  <r>
    <d v="2019-04-02T00:00:00"/>
    <n v="31875.15"/>
    <x v="2"/>
    <x v="3"/>
    <x v="1"/>
    <x v="13"/>
  </r>
  <r>
    <d v="2019-04-03T00:00:00"/>
    <n v="34994.550000000003"/>
    <x v="2"/>
    <x v="3"/>
    <x v="1"/>
    <x v="13"/>
  </r>
  <r>
    <d v="2019-04-04T00:00:00"/>
    <n v="35896.699999999997"/>
    <x v="2"/>
    <x v="3"/>
    <x v="1"/>
    <x v="13"/>
  </r>
  <r>
    <d v="2019-04-05T00:00:00"/>
    <n v="36975.25"/>
    <x v="2"/>
    <x v="3"/>
    <x v="1"/>
    <x v="13"/>
  </r>
  <r>
    <d v="2019-04-06T00:00:00"/>
    <n v="36152.5"/>
    <x v="2"/>
    <x v="3"/>
    <x v="1"/>
    <x v="13"/>
  </r>
  <r>
    <d v="2019-04-07T00:00:00"/>
    <n v="35593.699999999997"/>
    <x v="2"/>
    <x v="3"/>
    <x v="1"/>
    <x v="14"/>
  </r>
  <r>
    <d v="2019-04-08T00:00:00"/>
    <n v="33715.800000000003"/>
    <x v="2"/>
    <x v="3"/>
    <x v="1"/>
    <x v="14"/>
  </r>
  <r>
    <d v="2019-04-09T00:00:00"/>
    <n v="32191.65"/>
    <x v="2"/>
    <x v="3"/>
    <x v="1"/>
    <x v="14"/>
  </r>
  <r>
    <d v="2019-04-10T00:00:00"/>
    <n v="35576.400000000001"/>
    <x v="2"/>
    <x v="3"/>
    <x v="1"/>
    <x v="14"/>
  </r>
  <r>
    <d v="2019-04-11T00:00:00"/>
    <n v="35871.1"/>
    <x v="2"/>
    <x v="3"/>
    <x v="1"/>
    <x v="14"/>
  </r>
  <r>
    <d v="2019-04-12T00:00:00"/>
    <n v="35837.25"/>
    <x v="2"/>
    <x v="3"/>
    <x v="1"/>
    <x v="14"/>
  </r>
  <r>
    <d v="2019-04-13T00:00:00"/>
    <n v="35073.300000000003"/>
    <x v="2"/>
    <x v="3"/>
    <x v="1"/>
    <x v="14"/>
  </r>
  <r>
    <d v="2019-04-14T00:00:00"/>
    <n v="34053.800000000003"/>
    <x v="2"/>
    <x v="3"/>
    <x v="1"/>
    <x v="15"/>
  </r>
  <r>
    <d v="2019-04-15T00:00:00"/>
    <n v="32914.35"/>
    <x v="2"/>
    <x v="3"/>
    <x v="1"/>
    <x v="15"/>
  </r>
  <r>
    <d v="2019-04-16T00:00:00"/>
    <n v="31909.25"/>
    <x v="2"/>
    <x v="3"/>
    <x v="1"/>
    <x v="15"/>
  </r>
  <r>
    <d v="2019-04-17T00:00:00"/>
    <n v="35380.199999999997"/>
    <x v="2"/>
    <x v="3"/>
    <x v="1"/>
    <x v="15"/>
  </r>
  <r>
    <d v="2019-04-18T00:00:00"/>
    <n v="34941.4"/>
    <x v="2"/>
    <x v="3"/>
    <x v="1"/>
    <x v="15"/>
  </r>
  <r>
    <d v="2019-04-19T00:00:00"/>
    <n v="34872.75"/>
    <x v="2"/>
    <x v="3"/>
    <x v="1"/>
    <x v="15"/>
  </r>
  <r>
    <d v="2019-04-20T00:00:00"/>
    <n v="35189.4"/>
    <x v="2"/>
    <x v="3"/>
    <x v="1"/>
    <x v="15"/>
  </r>
  <r>
    <d v="2019-04-21T00:00:00"/>
    <n v="35227.85"/>
    <x v="2"/>
    <x v="3"/>
    <x v="1"/>
    <x v="16"/>
  </r>
  <r>
    <d v="2019-04-22T00:00:00"/>
    <n v="33072.050000000003"/>
    <x v="2"/>
    <x v="3"/>
    <x v="1"/>
    <x v="16"/>
  </r>
  <r>
    <d v="2019-04-23T00:00:00"/>
    <n v="31739.5"/>
    <x v="2"/>
    <x v="3"/>
    <x v="1"/>
    <x v="16"/>
  </r>
  <r>
    <d v="2019-04-24T00:00:00"/>
    <n v="35958.35"/>
    <x v="2"/>
    <x v="3"/>
    <x v="1"/>
    <x v="16"/>
  </r>
  <r>
    <d v="2019-04-25T00:00:00"/>
    <n v="35720.75"/>
    <x v="2"/>
    <x v="3"/>
    <x v="1"/>
    <x v="16"/>
  </r>
  <r>
    <d v="2019-04-26T00:00:00"/>
    <n v="35192.050000000003"/>
    <x v="2"/>
    <x v="3"/>
    <x v="1"/>
    <x v="16"/>
  </r>
  <r>
    <d v="2019-04-27T00:00:00"/>
    <n v="35790.400000000001"/>
    <x v="2"/>
    <x v="3"/>
    <x v="1"/>
    <x v="16"/>
  </r>
  <r>
    <d v="2019-04-28T00:00:00"/>
    <n v="35756.9"/>
    <x v="2"/>
    <x v="3"/>
    <x v="1"/>
    <x v="17"/>
  </r>
  <r>
    <d v="2019-04-29T00:00:00"/>
    <n v="34724.25"/>
    <x v="2"/>
    <x v="3"/>
    <x v="1"/>
    <x v="17"/>
  </r>
  <r>
    <d v="2019-04-30T00:00:00"/>
    <n v="32922.199999999997"/>
    <x v="2"/>
    <x v="3"/>
    <x v="1"/>
    <x v="17"/>
  </r>
  <r>
    <d v="2019-05-01T00:00:00"/>
    <n v="36303.949999999997"/>
    <x v="2"/>
    <x v="4"/>
    <x v="1"/>
    <x v="17"/>
  </r>
  <r>
    <d v="2019-05-02T00:00:00"/>
    <n v="35886.449999999997"/>
    <x v="2"/>
    <x v="4"/>
    <x v="1"/>
    <x v="17"/>
  </r>
  <r>
    <d v="2019-05-03T00:00:00"/>
    <n v="35718.6"/>
    <x v="2"/>
    <x v="4"/>
    <x v="1"/>
    <x v="17"/>
  </r>
  <r>
    <d v="2019-05-04T00:00:00"/>
    <n v="35369.699999999997"/>
    <x v="2"/>
    <x v="4"/>
    <x v="1"/>
    <x v="17"/>
  </r>
  <r>
    <d v="2019-05-05T00:00:00"/>
    <n v="36327.050000000003"/>
    <x v="2"/>
    <x v="4"/>
    <x v="1"/>
    <x v="18"/>
  </r>
  <r>
    <d v="2019-05-06T00:00:00"/>
    <n v="34504.050000000003"/>
    <x v="2"/>
    <x v="4"/>
    <x v="1"/>
    <x v="18"/>
  </r>
  <r>
    <d v="2019-05-07T00:00:00"/>
    <n v="33283.1"/>
    <x v="2"/>
    <x v="4"/>
    <x v="1"/>
    <x v="18"/>
  </r>
  <r>
    <d v="2019-05-08T00:00:00"/>
    <n v="36107.25"/>
    <x v="2"/>
    <x v="4"/>
    <x v="1"/>
    <x v="18"/>
  </r>
  <r>
    <d v="2019-05-09T00:00:00"/>
    <n v="35175.800000000003"/>
    <x v="2"/>
    <x v="4"/>
    <x v="1"/>
    <x v="18"/>
  </r>
  <r>
    <d v="2019-05-10T00:00:00"/>
    <n v="35810.1"/>
    <x v="2"/>
    <x v="4"/>
    <x v="1"/>
    <x v="18"/>
  </r>
  <r>
    <d v="2019-05-11T00:00:00"/>
    <n v="36186.699999999997"/>
    <x v="2"/>
    <x v="4"/>
    <x v="1"/>
    <x v="18"/>
  </r>
  <r>
    <d v="2019-05-12T00:00:00"/>
    <n v="36613.550000000003"/>
    <x v="2"/>
    <x v="4"/>
    <x v="1"/>
    <x v="19"/>
  </r>
  <r>
    <d v="2019-05-13T00:00:00"/>
    <n v="35926.85"/>
    <x v="2"/>
    <x v="4"/>
    <x v="1"/>
    <x v="19"/>
  </r>
  <r>
    <d v="2019-05-14T00:00:00"/>
    <n v="34404.699999999997"/>
    <x v="2"/>
    <x v="4"/>
    <x v="1"/>
    <x v="19"/>
  </r>
  <r>
    <d v="2019-05-15T00:00:00"/>
    <n v="37566.050000000003"/>
    <x v="2"/>
    <x v="4"/>
    <x v="1"/>
    <x v="19"/>
  </r>
  <r>
    <d v="2019-05-16T00:00:00"/>
    <n v="38008"/>
    <x v="2"/>
    <x v="4"/>
    <x v="1"/>
    <x v="19"/>
  </r>
  <r>
    <d v="2019-05-17T00:00:00"/>
    <n v="38339.5"/>
    <x v="2"/>
    <x v="4"/>
    <x v="1"/>
    <x v="19"/>
  </r>
  <r>
    <d v="2019-05-18T00:00:00"/>
    <n v="37490.949999999997"/>
    <x v="2"/>
    <x v="4"/>
    <x v="1"/>
    <x v="19"/>
  </r>
  <r>
    <d v="2019-05-19T00:00:00"/>
    <n v="36457"/>
    <x v="2"/>
    <x v="4"/>
    <x v="1"/>
    <x v="20"/>
  </r>
  <r>
    <d v="2019-05-20T00:00:00"/>
    <n v="34517.050000000003"/>
    <x v="2"/>
    <x v="4"/>
    <x v="1"/>
    <x v="20"/>
  </r>
  <r>
    <d v="2019-05-21T00:00:00"/>
    <n v="32888.949999999997"/>
    <x v="2"/>
    <x v="4"/>
    <x v="1"/>
    <x v="20"/>
  </r>
  <r>
    <d v="2019-05-22T00:00:00"/>
    <n v="35751.4"/>
    <x v="2"/>
    <x v="4"/>
    <x v="1"/>
    <x v="20"/>
  </r>
  <r>
    <d v="2019-05-23T00:00:00"/>
    <n v="34916.1"/>
    <x v="2"/>
    <x v="4"/>
    <x v="1"/>
    <x v="20"/>
  </r>
  <r>
    <d v="2019-05-24T00:00:00"/>
    <n v="35301.949999999997"/>
    <x v="2"/>
    <x v="4"/>
    <x v="1"/>
    <x v="20"/>
  </r>
  <r>
    <d v="2019-05-25T00:00:00"/>
    <n v="35548.800000000003"/>
    <x v="2"/>
    <x v="4"/>
    <x v="1"/>
    <x v="20"/>
  </r>
  <r>
    <d v="2019-05-26T00:00:00"/>
    <n v="36336.949999999997"/>
    <x v="2"/>
    <x v="4"/>
    <x v="1"/>
    <x v="21"/>
  </r>
  <r>
    <d v="2019-05-27T00:00:00"/>
    <n v="33808.1"/>
    <x v="2"/>
    <x v="4"/>
    <x v="1"/>
    <x v="21"/>
  </r>
  <r>
    <d v="2019-05-28T00:00:00"/>
    <n v="31947.7"/>
    <x v="2"/>
    <x v="4"/>
    <x v="1"/>
    <x v="21"/>
  </r>
  <r>
    <d v="2019-05-29T00:00:00"/>
    <n v="36054.800000000003"/>
    <x v="2"/>
    <x v="4"/>
    <x v="1"/>
    <x v="21"/>
  </r>
  <r>
    <d v="2019-05-30T00:00:00"/>
    <n v="35203.5"/>
    <x v="2"/>
    <x v="4"/>
    <x v="1"/>
    <x v="21"/>
  </r>
  <r>
    <d v="2019-05-31T00:00:00"/>
    <n v="35217.449999999997"/>
    <x v="2"/>
    <x v="4"/>
    <x v="1"/>
    <x v="21"/>
  </r>
  <r>
    <d v="2019-06-01T00:00:00"/>
    <n v="34757.599999999999"/>
    <x v="2"/>
    <x v="5"/>
    <x v="1"/>
    <x v="21"/>
  </r>
  <r>
    <d v="2019-06-02T00:00:00"/>
    <n v="33707.199999999997"/>
    <x v="2"/>
    <x v="5"/>
    <x v="1"/>
    <x v="22"/>
  </r>
  <r>
    <d v="2019-06-03T00:00:00"/>
    <n v="31144.400000000001"/>
    <x v="2"/>
    <x v="5"/>
    <x v="1"/>
    <x v="22"/>
  </r>
  <r>
    <d v="2019-06-04T00:00:00"/>
    <n v="29702.7"/>
    <x v="2"/>
    <x v="5"/>
    <x v="1"/>
    <x v="22"/>
  </r>
  <r>
    <d v="2019-06-05T00:00:00"/>
    <n v="33928.550000000003"/>
    <x v="2"/>
    <x v="5"/>
    <x v="1"/>
    <x v="22"/>
  </r>
  <r>
    <d v="2019-06-06T00:00:00"/>
    <n v="34702.5"/>
    <x v="2"/>
    <x v="5"/>
    <x v="1"/>
    <x v="22"/>
  </r>
  <r>
    <d v="2019-06-07T00:00:00"/>
    <n v="33927.35"/>
    <x v="2"/>
    <x v="5"/>
    <x v="1"/>
    <x v="22"/>
  </r>
  <r>
    <d v="2019-06-08T00:00:00"/>
    <n v="35084.949999999997"/>
    <x v="2"/>
    <x v="5"/>
    <x v="1"/>
    <x v="22"/>
  </r>
  <r>
    <d v="2019-06-09T00:00:00"/>
    <n v="34794.75"/>
    <x v="2"/>
    <x v="5"/>
    <x v="1"/>
    <x v="23"/>
  </r>
  <r>
    <d v="2019-06-10T00:00:00"/>
    <n v="32664.95"/>
    <x v="2"/>
    <x v="5"/>
    <x v="1"/>
    <x v="23"/>
  </r>
  <r>
    <d v="2019-06-11T00:00:00"/>
    <n v="31335.200000000001"/>
    <x v="2"/>
    <x v="5"/>
    <x v="1"/>
    <x v="23"/>
  </r>
  <r>
    <d v="2019-06-12T00:00:00"/>
    <n v="35499.699999999997"/>
    <x v="2"/>
    <x v="5"/>
    <x v="1"/>
    <x v="23"/>
  </r>
  <r>
    <d v="2019-06-13T00:00:00"/>
    <n v="34730.9"/>
    <x v="2"/>
    <x v="5"/>
    <x v="1"/>
    <x v="23"/>
  </r>
  <r>
    <d v="2019-06-14T00:00:00"/>
    <n v="35530.449999999997"/>
    <x v="2"/>
    <x v="5"/>
    <x v="1"/>
    <x v="23"/>
  </r>
  <r>
    <d v="2019-06-15T00:00:00"/>
    <n v="34602.75"/>
    <x v="2"/>
    <x v="5"/>
    <x v="1"/>
    <x v="23"/>
  </r>
  <r>
    <d v="2019-06-16T00:00:00"/>
    <n v="34220.199999999997"/>
    <x v="2"/>
    <x v="5"/>
    <x v="1"/>
    <x v="24"/>
  </r>
  <r>
    <d v="2019-06-17T00:00:00"/>
    <n v="32102.9"/>
    <x v="2"/>
    <x v="5"/>
    <x v="1"/>
    <x v="24"/>
  </r>
  <r>
    <d v="2019-06-18T00:00:00"/>
    <n v="29803.95"/>
    <x v="2"/>
    <x v="5"/>
    <x v="1"/>
    <x v="24"/>
  </r>
  <r>
    <d v="2019-06-19T00:00:00"/>
    <n v="32611.599999999999"/>
    <x v="2"/>
    <x v="5"/>
    <x v="1"/>
    <x v="24"/>
  </r>
  <r>
    <d v="2019-06-20T00:00:00"/>
    <n v="33075.25"/>
    <x v="2"/>
    <x v="5"/>
    <x v="1"/>
    <x v="24"/>
  </r>
  <r>
    <d v="2019-06-21T00:00:00"/>
    <n v="32163.55"/>
    <x v="2"/>
    <x v="5"/>
    <x v="1"/>
    <x v="24"/>
  </r>
  <r>
    <d v="2019-06-22T00:00:00"/>
    <n v="32670.1"/>
    <x v="2"/>
    <x v="5"/>
    <x v="1"/>
    <x v="24"/>
  </r>
  <r>
    <d v="2019-06-23T00:00:00"/>
    <n v="31941"/>
    <x v="2"/>
    <x v="5"/>
    <x v="1"/>
    <x v="25"/>
  </r>
  <r>
    <d v="2019-06-24T00:00:00"/>
    <n v="29624.6"/>
    <x v="2"/>
    <x v="5"/>
    <x v="1"/>
    <x v="25"/>
  </r>
  <r>
    <d v="2019-06-25T00:00:00"/>
    <n v="28805.75"/>
    <x v="2"/>
    <x v="5"/>
    <x v="1"/>
    <x v="25"/>
  </r>
  <r>
    <d v="2019-06-26T00:00:00"/>
    <n v="31209.55"/>
    <x v="2"/>
    <x v="5"/>
    <x v="1"/>
    <x v="25"/>
  </r>
  <r>
    <d v="2019-06-27T00:00:00"/>
    <n v="30634.5"/>
    <x v="2"/>
    <x v="5"/>
    <x v="1"/>
    <x v="25"/>
  </r>
  <r>
    <d v="2019-06-28T00:00:00"/>
    <n v="31611.8"/>
    <x v="2"/>
    <x v="5"/>
    <x v="1"/>
    <x v="25"/>
  </r>
  <r>
    <d v="2019-06-29T00:00:00"/>
    <n v="32777.599999999999"/>
    <x v="2"/>
    <x v="5"/>
    <x v="1"/>
    <x v="25"/>
  </r>
  <r>
    <d v="2019-06-30T00:00:00"/>
    <n v="33020.5"/>
    <x v="2"/>
    <x v="5"/>
    <x v="1"/>
    <x v="26"/>
  </r>
  <r>
    <d v="2019-07-01T00:00:00"/>
    <n v="30401.5"/>
    <x v="2"/>
    <x v="6"/>
    <x v="2"/>
    <x v="26"/>
  </r>
  <r>
    <d v="2019-07-02T00:00:00"/>
    <n v="30675.1"/>
    <x v="2"/>
    <x v="6"/>
    <x v="2"/>
    <x v="26"/>
  </r>
  <r>
    <d v="2019-07-03T00:00:00"/>
    <n v="33968.25"/>
    <x v="2"/>
    <x v="6"/>
    <x v="2"/>
    <x v="26"/>
  </r>
  <r>
    <d v="2019-07-04T00:00:00"/>
    <n v="33949.35"/>
    <x v="2"/>
    <x v="6"/>
    <x v="2"/>
    <x v="26"/>
  </r>
  <r>
    <d v="2019-07-05T00:00:00"/>
    <n v="34650.75"/>
    <x v="2"/>
    <x v="6"/>
    <x v="2"/>
    <x v="26"/>
  </r>
  <r>
    <d v="2019-07-06T00:00:00"/>
    <n v="35280.449999999997"/>
    <x v="2"/>
    <x v="6"/>
    <x v="2"/>
    <x v="26"/>
  </r>
  <r>
    <d v="2019-07-07T00:00:00"/>
    <n v="35749.4"/>
    <x v="2"/>
    <x v="6"/>
    <x v="2"/>
    <x v="27"/>
  </r>
  <r>
    <d v="2019-07-08T00:00:00"/>
    <n v="33214.050000000003"/>
    <x v="2"/>
    <x v="6"/>
    <x v="2"/>
    <x v="27"/>
  </r>
  <r>
    <d v="2019-07-09T00:00:00"/>
    <n v="32616.25"/>
    <x v="2"/>
    <x v="6"/>
    <x v="2"/>
    <x v="27"/>
  </r>
  <r>
    <d v="2019-07-10T00:00:00"/>
    <n v="35039.1"/>
    <x v="2"/>
    <x v="6"/>
    <x v="2"/>
    <x v="27"/>
  </r>
  <r>
    <d v="2019-07-11T00:00:00"/>
    <n v="35937.050000000003"/>
    <x v="2"/>
    <x v="6"/>
    <x v="2"/>
    <x v="27"/>
  </r>
  <r>
    <d v="2019-07-12T00:00:00"/>
    <n v="35754.6"/>
    <x v="2"/>
    <x v="6"/>
    <x v="2"/>
    <x v="27"/>
  </r>
  <r>
    <d v="2019-07-13T00:00:00"/>
    <n v="35485.4"/>
    <x v="2"/>
    <x v="6"/>
    <x v="2"/>
    <x v="27"/>
  </r>
  <r>
    <d v="2019-07-14T00:00:00"/>
    <n v="36161.9"/>
    <x v="2"/>
    <x v="6"/>
    <x v="2"/>
    <x v="28"/>
  </r>
  <r>
    <d v="2019-07-15T00:00:00"/>
    <n v="34407.300000000003"/>
    <x v="2"/>
    <x v="6"/>
    <x v="2"/>
    <x v="28"/>
  </r>
  <r>
    <d v="2019-07-16T00:00:00"/>
    <n v="32321.65"/>
    <x v="2"/>
    <x v="6"/>
    <x v="2"/>
    <x v="28"/>
  </r>
  <r>
    <d v="2019-07-17T00:00:00"/>
    <n v="34590.300000000003"/>
    <x v="2"/>
    <x v="6"/>
    <x v="2"/>
    <x v="28"/>
  </r>
  <r>
    <d v="2019-07-18T00:00:00"/>
    <n v="34719.050000000003"/>
    <x v="2"/>
    <x v="6"/>
    <x v="2"/>
    <x v="28"/>
  </r>
  <r>
    <d v="2019-07-19T00:00:00"/>
    <n v="35708.949999999997"/>
    <x v="2"/>
    <x v="6"/>
    <x v="2"/>
    <x v="28"/>
  </r>
  <r>
    <d v="2019-07-20T00:00:00"/>
    <n v="35420.65"/>
    <x v="2"/>
    <x v="6"/>
    <x v="2"/>
    <x v="28"/>
  </r>
  <r>
    <d v="2019-07-21T00:00:00"/>
    <n v="35779.599999999999"/>
    <x v="2"/>
    <x v="6"/>
    <x v="2"/>
    <x v="29"/>
  </r>
  <r>
    <d v="2019-07-22T00:00:00"/>
    <n v="34938.15"/>
    <x v="2"/>
    <x v="6"/>
    <x v="2"/>
    <x v="29"/>
  </r>
  <r>
    <d v="2019-07-23T00:00:00"/>
    <n v="32777.35"/>
    <x v="2"/>
    <x v="6"/>
    <x v="2"/>
    <x v="29"/>
  </r>
  <r>
    <d v="2019-07-24T00:00:00"/>
    <n v="36684.35"/>
    <x v="2"/>
    <x v="6"/>
    <x v="2"/>
    <x v="29"/>
  </r>
  <r>
    <d v="2019-07-25T00:00:00"/>
    <n v="36257.35"/>
    <x v="2"/>
    <x v="6"/>
    <x v="2"/>
    <x v="29"/>
  </r>
  <r>
    <d v="2019-07-26T00:00:00"/>
    <n v="37304.85"/>
    <x v="2"/>
    <x v="6"/>
    <x v="2"/>
    <x v="29"/>
  </r>
  <r>
    <d v="2019-07-27T00:00:00"/>
    <n v="37402.15"/>
    <x v="2"/>
    <x v="6"/>
    <x v="2"/>
    <x v="29"/>
  </r>
  <r>
    <d v="2019-07-28T00:00:00"/>
    <n v="38243.199999999997"/>
    <x v="2"/>
    <x v="6"/>
    <x v="2"/>
    <x v="30"/>
  </r>
  <r>
    <d v="2019-07-29T00:00:00"/>
    <n v="37070.449999999997"/>
    <x v="2"/>
    <x v="6"/>
    <x v="2"/>
    <x v="30"/>
  </r>
  <r>
    <d v="2019-07-30T00:00:00"/>
    <n v="34162.35"/>
    <x v="2"/>
    <x v="6"/>
    <x v="2"/>
    <x v="30"/>
  </r>
  <r>
    <d v="2019-07-31T00:00:00"/>
    <n v="36895"/>
    <x v="2"/>
    <x v="6"/>
    <x v="2"/>
    <x v="30"/>
  </r>
  <r>
    <d v="2019-08-01T00:00:00"/>
    <n v="36826.050000000003"/>
    <x v="2"/>
    <x v="7"/>
    <x v="2"/>
    <x v="30"/>
  </r>
  <r>
    <d v="2019-08-02T00:00:00"/>
    <n v="36023.4"/>
    <x v="2"/>
    <x v="7"/>
    <x v="2"/>
    <x v="30"/>
  </r>
  <r>
    <d v="2019-08-03T00:00:00"/>
    <n v="35111.599999999999"/>
    <x v="2"/>
    <x v="7"/>
    <x v="2"/>
    <x v="30"/>
  </r>
  <r>
    <d v="2019-08-04T00:00:00"/>
    <n v="34195.199999999997"/>
    <x v="2"/>
    <x v="7"/>
    <x v="2"/>
    <x v="31"/>
  </r>
  <r>
    <d v="2019-08-05T00:00:00"/>
    <n v="31975.15"/>
    <x v="2"/>
    <x v="7"/>
    <x v="2"/>
    <x v="31"/>
  </r>
  <r>
    <d v="2019-08-06T00:00:00"/>
    <n v="29793.55"/>
    <x v="2"/>
    <x v="7"/>
    <x v="2"/>
    <x v="31"/>
  </r>
  <r>
    <d v="2019-08-07T00:00:00"/>
    <n v="33328"/>
    <x v="2"/>
    <x v="7"/>
    <x v="2"/>
    <x v="31"/>
  </r>
  <r>
    <d v="2019-08-08T00:00:00"/>
    <n v="33366.65"/>
    <x v="2"/>
    <x v="7"/>
    <x v="2"/>
    <x v="31"/>
  </r>
  <r>
    <d v="2019-08-09T00:00:00"/>
    <n v="33077.75"/>
    <x v="2"/>
    <x v="7"/>
    <x v="2"/>
    <x v="31"/>
  </r>
  <r>
    <d v="2019-08-10T00:00:00"/>
    <n v="32949.9"/>
    <x v="2"/>
    <x v="7"/>
    <x v="2"/>
    <x v="31"/>
  </r>
  <r>
    <d v="2019-08-11T00:00:00"/>
    <n v="32400.9"/>
    <x v="2"/>
    <x v="7"/>
    <x v="2"/>
    <x v="32"/>
  </r>
  <r>
    <d v="2019-08-12T00:00:00"/>
    <n v="30752.75"/>
    <x v="2"/>
    <x v="7"/>
    <x v="2"/>
    <x v="32"/>
  </r>
  <r>
    <d v="2019-08-13T00:00:00"/>
    <n v="30382.55"/>
    <x v="2"/>
    <x v="7"/>
    <x v="2"/>
    <x v="32"/>
  </r>
  <r>
    <d v="2019-08-14T00:00:00"/>
    <n v="34070.699999999997"/>
    <x v="2"/>
    <x v="7"/>
    <x v="2"/>
    <x v="32"/>
  </r>
  <r>
    <d v="2019-08-15T00:00:00"/>
    <n v="34005.35"/>
    <x v="2"/>
    <x v="7"/>
    <x v="2"/>
    <x v="32"/>
  </r>
  <r>
    <d v="2019-08-16T00:00:00"/>
    <n v="33655.800000000003"/>
    <x v="2"/>
    <x v="7"/>
    <x v="2"/>
    <x v="32"/>
  </r>
  <r>
    <d v="2019-08-17T00:00:00"/>
    <n v="34646"/>
    <x v="2"/>
    <x v="7"/>
    <x v="2"/>
    <x v="32"/>
  </r>
  <r>
    <d v="2019-08-18T00:00:00"/>
    <n v="34696.35"/>
    <x v="2"/>
    <x v="7"/>
    <x v="2"/>
    <x v="33"/>
  </r>
  <r>
    <d v="2019-08-19T00:00:00"/>
    <n v="33355.449999999997"/>
    <x v="2"/>
    <x v="7"/>
    <x v="2"/>
    <x v="33"/>
  </r>
  <r>
    <d v="2019-08-20T00:00:00"/>
    <n v="31939.7"/>
    <x v="2"/>
    <x v="7"/>
    <x v="2"/>
    <x v="33"/>
  </r>
  <r>
    <d v="2019-08-21T00:00:00"/>
    <n v="36007.15"/>
    <x v="2"/>
    <x v="7"/>
    <x v="2"/>
    <x v="33"/>
  </r>
  <r>
    <d v="2019-08-22T00:00:00"/>
    <n v="35624.949999999997"/>
    <x v="2"/>
    <x v="7"/>
    <x v="2"/>
    <x v="33"/>
  </r>
  <r>
    <d v="2019-08-23T00:00:00"/>
    <n v="34634.449999999997"/>
    <x v="2"/>
    <x v="7"/>
    <x v="2"/>
    <x v="33"/>
  </r>
  <r>
    <d v="2019-08-24T00:00:00"/>
    <n v="34978.699999999997"/>
    <x v="2"/>
    <x v="7"/>
    <x v="2"/>
    <x v="33"/>
  </r>
  <r>
    <d v="2019-08-25T00:00:00"/>
    <n v="35618.449999999997"/>
    <x v="2"/>
    <x v="7"/>
    <x v="2"/>
    <x v="34"/>
  </r>
  <r>
    <d v="2019-08-26T00:00:00"/>
    <n v="35322.800000000003"/>
    <x v="2"/>
    <x v="7"/>
    <x v="2"/>
    <x v="34"/>
  </r>
  <r>
    <d v="2019-08-27T00:00:00"/>
    <n v="33917.599999999999"/>
    <x v="2"/>
    <x v="7"/>
    <x v="2"/>
    <x v="34"/>
  </r>
  <r>
    <d v="2019-08-28T00:00:00"/>
    <n v="37133.65"/>
    <x v="2"/>
    <x v="7"/>
    <x v="2"/>
    <x v="34"/>
  </r>
  <r>
    <d v="2019-08-29T00:00:00"/>
    <n v="36102.699999999997"/>
    <x v="2"/>
    <x v="7"/>
    <x v="2"/>
    <x v="34"/>
  </r>
  <r>
    <d v="2019-08-30T00:00:00"/>
    <n v="37256.6"/>
    <x v="2"/>
    <x v="7"/>
    <x v="2"/>
    <x v="34"/>
  </r>
  <r>
    <d v="2019-08-31T00:00:00"/>
    <n v="37356.800000000003"/>
    <x v="2"/>
    <x v="7"/>
    <x v="2"/>
    <x v="34"/>
  </r>
  <r>
    <d v="2019-09-01T00:00:00"/>
    <n v="37265.050000000003"/>
    <x v="2"/>
    <x v="8"/>
    <x v="2"/>
    <x v="35"/>
  </r>
  <r>
    <d v="2019-09-02T00:00:00"/>
    <n v="34609.1"/>
    <x v="2"/>
    <x v="8"/>
    <x v="2"/>
    <x v="35"/>
  </r>
  <r>
    <d v="2019-09-03T00:00:00"/>
    <n v="33685.35"/>
    <x v="2"/>
    <x v="8"/>
    <x v="2"/>
    <x v="35"/>
  </r>
  <r>
    <d v="2019-09-04T00:00:00"/>
    <n v="37008.699999999997"/>
    <x v="2"/>
    <x v="8"/>
    <x v="2"/>
    <x v="35"/>
  </r>
  <r>
    <d v="2019-09-05T00:00:00"/>
    <n v="37989.199999999997"/>
    <x v="2"/>
    <x v="8"/>
    <x v="2"/>
    <x v="35"/>
  </r>
  <r>
    <d v="2019-09-06T00:00:00"/>
    <n v="38195.9"/>
    <x v="2"/>
    <x v="8"/>
    <x v="2"/>
    <x v="35"/>
  </r>
  <r>
    <d v="2019-09-07T00:00:00"/>
    <n v="36965.550000000003"/>
    <x v="2"/>
    <x v="8"/>
    <x v="2"/>
    <x v="35"/>
  </r>
  <r>
    <d v="2019-09-08T00:00:00"/>
    <n v="36695.15"/>
    <x v="2"/>
    <x v="8"/>
    <x v="2"/>
    <x v="36"/>
  </r>
  <r>
    <d v="2019-09-09T00:00:00"/>
    <n v="35143.800000000003"/>
    <x v="2"/>
    <x v="8"/>
    <x v="2"/>
    <x v="36"/>
  </r>
  <r>
    <d v="2019-09-10T00:00:00"/>
    <n v="34406"/>
    <x v="2"/>
    <x v="8"/>
    <x v="2"/>
    <x v="36"/>
  </r>
  <r>
    <d v="2019-09-11T00:00:00"/>
    <n v="38371.199999999997"/>
    <x v="2"/>
    <x v="8"/>
    <x v="2"/>
    <x v="36"/>
  </r>
  <r>
    <d v="2019-09-12T00:00:00"/>
    <n v="37058.550000000003"/>
    <x v="2"/>
    <x v="8"/>
    <x v="2"/>
    <x v="36"/>
  </r>
  <r>
    <d v="2019-09-13T00:00:00"/>
    <n v="36840.5"/>
    <x v="2"/>
    <x v="8"/>
    <x v="2"/>
    <x v="36"/>
  </r>
  <r>
    <d v="2019-09-14T00:00:00"/>
    <n v="36640.65"/>
    <x v="2"/>
    <x v="8"/>
    <x v="2"/>
    <x v="36"/>
  </r>
  <r>
    <d v="2019-09-15T00:00:00"/>
    <n v="37368.35"/>
    <x v="2"/>
    <x v="8"/>
    <x v="2"/>
    <x v="37"/>
  </r>
  <r>
    <d v="2019-09-16T00:00:00"/>
    <n v="36450.9"/>
    <x v="2"/>
    <x v="8"/>
    <x v="2"/>
    <x v="37"/>
  </r>
  <r>
    <d v="2019-09-17T00:00:00"/>
    <n v="34462.800000000003"/>
    <x v="2"/>
    <x v="8"/>
    <x v="2"/>
    <x v="37"/>
  </r>
  <r>
    <d v="2019-09-18T00:00:00"/>
    <n v="38911.25"/>
    <x v="2"/>
    <x v="8"/>
    <x v="2"/>
    <x v="37"/>
  </r>
  <r>
    <d v="2019-09-19T00:00:00"/>
    <n v="38956.550000000003"/>
    <x v="2"/>
    <x v="8"/>
    <x v="2"/>
    <x v="37"/>
  </r>
  <r>
    <d v="2019-09-20T00:00:00"/>
    <n v="38366.550000000003"/>
    <x v="2"/>
    <x v="8"/>
    <x v="2"/>
    <x v="37"/>
  </r>
  <r>
    <d v="2019-09-21T00:00:00"/>
    <n v="38702.9"/>
    <x v="2"/>
    <x v="8"/>
    <x v="2"/>
    <x v="37"/>
  </r>
  <r>
    <d v="2019-09-22T00:00:00"/>
    <n v="38098.050000000003"/>
    <x v="2"/>
    <x v="8"/>
    <x v="2"/>
    <x v="38"/>
  </r>
  <r>
    <d v="2019-09-23T00:00:00"/>
    <n v="36026.400000000001"/>
    <x v="2"/>
    <x v="8"/>
    <x v="2"/>
    <x v="38"/>
  </r>
  <r>
    <d v="2019-09-24T00:00:00"/>
    <n v="33885.4"/>
    <x v="2"/>
    <x v="8"/>
    <x v="2"/>
    <x v="38"/>
  </r>
  <r>
    <d v="2019-09-25T00:00:00"/>
    <n v="37685.35"/>
    <x v="2"/>
    <x v="8"/>
    <x v="2"/>
    <x v="38"/>
  </r>
  <r>
    <d v="2019-09-26T00:00:00"/>
    <n v="36535.9"/>
    <x v="2"/>
    <x v="8"/>
    <x v="2"/>
    <x v="38"/>
  </r>
  <r>
    <d v="2019-09-27T00:00:00"/>
    <n v="36316.300000000003"/>
    <x v="2"/>
    <x v="8"/>
    <x v="2"/>
    <x v="38"/>
  </r>
  <r>
    <d v="2019-09-28T00:00:00"/>
    <n v="35756.949999999997"/>
    <x v="2"/>
    <x v="8"/>
    <x v="2"/>
    <x v="38"/>
  </r>
  <r>
    <d v="2019-09-29T00:00:00"/>
    <n v="34919.15"/>
    <x v="2"/>
    <x v="8"/>
    <x v="2"/>
    <x v="39"/>
  </r>
  <r>
    <d v="2019-09-30T00:00:00"/>
    <n v="33612.65"/>
    <x v="2"/>
    <x v="8"/>
    <x v="2"/>
    <x v="39"/>
  </r>
  <r>
    <d v="2019-10-01T00:00:00"/>
    <n v="31958.05"/>
    <x v="2"/>
    <x v="9"/>
    <x v="3"/>
    <x v="39"/>
  </r>
  <r>
    <d v="2019-10-02T00:00:00"/>
    <n v="38866.85"/>
    <x v="2"/>
    <x v="9"/>
    <x v="3"/>
    <x v="39"/>
  </r>
  <r>
    <d v="2019-10-03T00:00:00"/>
    <n v="38174.6"/>
    <x v="2"/>
    <x v="9"/>
    <x v="3"/>
    <x v="39"/>
  </r>
  <r>
    <d v="2019-10-04T00:00:00"/>
    <n v="38194.1"/>
    <x v="2"/>
    <x v="9"/>
    <x v="3"/>
    <x v="39"/>
  </r>
  <r>
    <d v="2019-10-05T00:00:00"/>
    <n v="38862.300000000003"/>
    <x v="2"/>
    <x v="9"/>
    <x v="3"/>
    <x v="39"/>
  </r>
  <r>
    <d v="2019-10-06T00:00:00"/>
    <n v="40016.550000000003"/>
    <x v="2"/>
    <x v="9"/>
    <x v="3"/>
    <x v="40"/>
  </r>
  <r>
    <d v="2019-10-07T00:00:00"/>
    <n v="37307.050000000003"/>
    <x v="2"/>
    <x v="9"/>
    <x v="3"/>
    <x v="40"/>
  </r>
  <r>
    <d v="2019-10-08T00:00:00"/>
    <n v="35275.85"/>
    <x v="2"/>
    <x v="9"/>
    <x v="3"/>
    <x v="40"/>
  </r>
  <r>
    <d v="2019-10-09T00:00:00"/>
    <n v="36936.300000000003"/>
    <x v="2"/>
    <x v="9"/>
    <x v="3"/>
    <x v="40"/>
  </r>
  <r>
    <d v="2019-10-10T00:00:00"/>
    <n v="37778.550000000003"/>
    <x v="2"/>
    <x v="9"/>
    <x v="3"/>
    <x v="40"/>
  </r>
  <r>
    <d v="2019-10-11T00:00:00"/>
    <n v="38588.9"/>
    <x v="2"/>
    <x v="9"/>
    <x v="3"/>
    <x v="40"/>
  </r>
  <r>
    <d v="2019-10-12T00:00:00"/>
    <n v="38856.15"/>
    <x v="2"/>
    <x v="9"/>
    <x v="3"/>
    <x v="40"/>
  </r>
  <r>
    <d v="2019-10-13T00:00:00"/>
    <n v="40051.449999999997"/>
    <x v="2"/>
    <x v="9"/>
    <x v="3"/>
    <x v="41"/>
  </r>
  <r>
    <d v="2019-10-14T00:00:00"/>
    <n v="38500.15"/>
    <x v="2"/>
    <x v="9"/>
    <x v="3"/>
    <x v="41"/>
  </r>
  <r>
    <d v="2019-10-15T00:00:00"/>
    <n v="37012.400000000001"/>
    <x v="2"/>
    <x v="9"/>
    <x v="3"/>
    <x v="41"/>
  </r>
  <r>
    <d v="2019-10-16T00:00:00"/>
    <n v="41727.15"/>
    <x v="2"/>
    <x v="9"/>
    <x v="3"/>
    <x v="41"/>
  </r>
  <r>
    <d v="2019-10-17T00:00:00"/>
    <n v="42702.25"/>
    <x v="2"/>
    <x v="9"/>
    <x v="3"/>
    <x v="41"/>
  </r>
  <r>
    <d v="2019-10-18T00:00:00"/>
    <n v="41622.85"/>
    <x v="2"/>
    <x v="9"/>
    <x v="3"/>
    <x v="41"/>
  </r>
  <r>
    <d v="2019-10-19T00:00:00"/>
    <n v="41619.1"/>
    <x v="2"/>
    <x v="9"/>
    <x v="3"/>
    <x v="41"/>
  </r>
  <r>
    <d v="2019-10-20T00:00:00"/>
    <n v="41032.050000000003"/>
    <x v="2"/>
    <x v="9"/>
    <x v="3"/>
    <x v="42"/>
  </r>
  <r>
    <d v="2019-10-21T00:00:00"/>
    <n v="38726.199999999997"/>
    <x v="2"/>
    <x v="9"/>
    <x v="3"/>
    <x v="42"/>
  </r>
  <r>
    <d v="2019-10-22T00:00:00"/>
    <n v="38361.85"/>
    <x v="2"/>
    <x v="9"/>
    <x v="3"/>
    <x v="42"/>
  </r>
  <r>
    <d v="2019-10-23T00:00:00"/>
    <n v="41200.800000000003"/>
    <x v="2"/>
    <x v="9"/>
    <x v="3"/>
    <x v="42"/>
  </r>
  <r>
    <d v="2019-10-24T00:00:00"/>
    <n v="39815.550000000003"/>
    <x v="2"/>
    <x v="9"/>
    <x v="3"/>
    <x v="42"/>
  </r>
  <r>
    <d v="2019-10-25T00:00:00"/>
    <n v="39898.949999999997"/>
    <x v="2"/>
    <x v="9"/>
    <x v="3"/>
    <x v="42"/>
  </r>
  <r>
    <d v="2019-10-26T00:00:00"/>
    <n v="38351.5"/>
    <x v="2"/>
    <x v="9"/>
    <x v="3"/>
    <x v="42"/>
  </r>
  <r>
    <d v="2019-10-27T00:00:00"/>
    <n v="40048.6"/>
    <x v="2"/>
    <x v="9"/>
    <x v="3"/>
    <x v="43"/>
  </r>
  <r>
    <d v="2019-10-28T00:00:00"/>
    <n v="38225.75"/>
    <x v="2"/>
    <x v="9"/>
    <x v="3"/>
    <x v="43"/>
  </r>
  <r>
    <d v="2019-10-29T00:00:00"/>
    <n v="36163.9"/>
    <x v="2"/>
    <x v="9"/>
    <x v="3"/>
    <x v="43"/>
  </r>
  <r>
    <d v="2019-10-30T00:00:00"/>
    <n v="40366.050000000003"/>
    <x v="2"/>
    <x v="9"/>
    <x v="3"/>
    <x v="43"/>
  </r>
  <r>
    <d v="2019-10-31T00:00:00"/>
    <n v="40438.199999999997"/>
    <x v="2"/>
    <x v="9"/>
    <x v="3"/>
    <x v="43"/>
  </r>
  <r>
    <d v="2019-11-01T00:00:00"/>
    <n v="40003.65"/>
    <x v="2"/>
    <x v="10"/>
    <x v="3"/>
    <x v="43"/>
  </r>
  <r>
    <d v="2019-11-02T00:00:00"/>
    <n v="39262.9"/>
    <x v="2"/>
    <x v="10"/>
    <x v="3"/>
    <x v="43"/>
  </r>
  <r>
    <d v="2019-11-03T00:00:00"/>
    <n v="39392.6"/>
    <x v="2"/>
    <x v="10"/>
    <x v="3"/>
    <x v="44"/>
  </r>
  <r>
    <d v="2019-11-04T00:00:00"/>
    <n v="37484"/>
    <x v="2"/>
    <x v="10"/>
    <x v="3"/>
    <x v="44"/>
  </r>
  <r>
    <d v="2019-11-05T00:00:00"/>
    <n v="36408.75"/>
    <x v="2"/>
    <x v="10"/>
    <x v="3"/>
    <x v="44"/>
  </r>
  <r>
    <d v="2019-11-06T00:00:00"/>
    <n v="39795.1"/>
    <x v="2"/>
    <x v="10"/>
    <x v="3"/>
    <x v="44"/>
  </r>
  <r>
    <d v="2019-11-07T00:00:00"/>
    <n v="40850.300000000003"/>
    <x v="2"/>
    <x v="10"/>
    <x v="3"/>
    <x v="44"/>
  </r>
  <r>
    <d v="2019-11-08T00:00:00"/>
    <n v="41029.800000000003"/>
    <x v="2"/>
    <x v="10"/>
    <x v="3"/>
    <x v="44"/>
  </r>
  <r>
    <d v="2019-11-09T00:00:00"/>
    <n v="41540.949999999997"/>
    <x v="2"/>
    <x v="10"/>
    <x v="3"/>
    <x v="44"/>
  </r>
  <r>
    <d v="2019-11-10T00:00:00"/>
    <n v="41536.949999999997"/>
    <x v="2"/>
    <x v="10"/>
    <x v="3"/>
    <x v="45"/>
  </r>
  <r>
    <d v="2019-11-11T00:00:00"/>
    <n v="39542.9"/>
    <x v="2"/>
    <x v="10"/>
    <x v="3"/>
    <x v="45"/>
  </r>
  <r>
    <d v="2019-11-12T00:00:00"/>
    <n v="36026.35"/>
    <x v="2"/>
    <x v="10"/>
    <x v="3"/>
    <x v="45"/>
  </r>
  <r>
    <d v="2019-11-13T00:00:00"/>
    <n v="40484.550000000003"/>
    <x v="2"/>
    <x v="10"/>
    <x v="3"/>
    <x v="45"/>
  </r>
  <r>
    <d v="2019-11-14T00:00:00"/>
    <n v="41129.199999999997"/>
    <x v="2"/>
    <x v="10"/>
    <x v="3"/>
    <x v="45"/>
  </r>
  <r>
    <d v="2019-11-15T00:00:00"/>
    <n v="42785.15"/>
    <x v="2"/>
    <x v="10"/>
    <x v="3"/>
    <x v="45"/>
  </r>
  <r>
    <d v="2019-11-16T00:00:00"/>
    <n v="42963.1"/>
    <x v="2"/>
    <x v="10"/>
    <x v="3"/>
    <x v="45"/>
  </r>
  <r>
    <d v="2019-11-17T00:00:00"/>
    <n v="42353.65"/>
    <x v="2"/>
    <x v="10"/>
    <x v="3"/>
    <x v="46"/>
  </r>
  <r>
    <d v="2019-11-18T00:00:00"/>
    <n v="41638.9"/>
    <x v="2"/>
    <x v="10"/>
    <x v="3"/>
    <x v="46"/>
  </r>
  <r>
    <d v="2019-11-19T00:00:00"/>
    <n v="38028.5"/>
    <x v="2"/>
    <x v="10"/>
    <x v="3"/>
    <x v="46"/>
  </r>
  <r>
    <d v="2019-11-20T00:00:00"/>
    <n v="40933.800000000003"/>
    <x v="2"/>
    <x v="10"/>
    <x v="3"/>
    <x v="46"/>
  </r>
  <r>
    <d v="2019-11-21T00:00:00"/>
    <n v="41838.25"/>
    <x v="2"/>
    <x v="10"/>
    <x v="3"/>
    <x v="46"/>
  </r>
  <r>
    <d v="2019-11-22T00:00:00"/>
    <n v="40123.050000000003"/>
    <x v="2"/>
    <x v="10"/>
    <x v="3"/>
    <x v="46"/>
  </r>
  <r>
    <d v="2019-11-23T00:00:00"/>
    <n v="41595.65"/>
    <x v="2"/>
    <x v="10"/>
    <x v="3"/>
    <x v="46"/>
  </r>
  <r>
    <d v="2019-11-24T00:00:00"/>
    <n v="41402.400000000001"/>
    <x v="2"/>
    <x v="10"/>
    <x v="3"/>
    <x v="47"/>
  </r>
  <r>
    <d v="2019-11-25T00:00:00"/>
    <n v="40250.65"/>
    <x v="2"/>
    <x v="10"/>
    <x v="3"/>
    <x v="47"/>
  </r>
  <r>
    <d v="2019-11-26T00:00:00"/>
    <n v="37839.550000000003"/>
    <x v="2"/>
    <x v="10"/>
    <x v="3"/>
    <x v="47"/>
  </r>
  <r>
    <d v="2019-11-27T00:00:00"/>
    <n v="40785"/>
    <x v="2"/>
    <x v="10"/>
    <x v="3"/>
    <x v="47"/>
  </r>
  <r>
    <d v="2019-11-28T00:00:00"/>
    <n v="41705.949999999997"/>
    <x v="2"/>
    <x v="10"/>
    <x v="3"/>
    <x v="47"/>
  </r>
  <r>
    <d v="2019-11-29T00:00:00"/>
    <n v="40042.65"/>
    <x v="2"/>
    <x v="10"/>
    <x v="3"/>
    <x v="47"/>
  </r>
  <r>
    <d v="2019-11-30T00:00:00"/>
    <n v="40151.4"/>
    <x v="2"/>
    <x v="10"/>
    <x v="3"/>
    <x v="47"/>
  </r>
  <r>
    <d v="2019-12-01T00:00:00"/>
    <n v="40316.1"/>
    <x v="2"/>
    <x v="11"/>
    <x v="3"/>
    <x v="48"/>
  </r>
  <r>
    <d v="2019-12-02T00:00:00"/>
    <n v="37963.050000000003"/>
    <x v="2"/>
    <x v="11"/>
    <x v="3"/>
    <x v="48"/>
  </r>
  <r>
    <d v="2019-12-03T00:00:00"/>
    <n v="37204.800000000003"/>
    <x v="2"/>
    <x v="11"/>
    <x v="3"/>
    <x v="48"/>
  </r>
  <r>
    <d v="2019-12-04T00:00:00"/>
    <n v="39687.550000000003"/>
    <x v="2"/>
    <x v="11"/>
    <x v="3"/>
    <x v="48"/>
  </r>
  <r>
    <d v="2019-12-05T00:00:00"/>
    <n v="39110.449999999997"/>
    <x v="2"/>
    <x v="11"/>
    <x v="3"/>
    <x v="48"/>
  </r>
  <r>
    <d v="2019-12-06T00:00:00"/>
    <n v="39723.949999999997"/>
    <x v="2"/>
    <x v="11"/>
    <x v="3"/>
    <x v="48"/>
  </r>
  <r>
    <d v="2019-12-07T00:00:00"/>
    <n v="39735"/>
    <x v="2"/>
    <x v="11"/>
    <x v="3"/>
    <x v="48"/>
  </r>
  <r>
    <d v="2019-12-08T00:00:00"/>
    <n v="40067.949999999997"/>
    <x v="2"/>
    <x v="11"/>
    <x v="3"/>
    <x v="49"/>
  </r>
  <r>
    <d v="2019-12-09T00:00:00"/>
    <n v="37737.15"/>
    <x v="2"/>
    <x v="11"/>
    <x v="3"/>
    <x v="49"/>
  </r>
  <r>
    <d v="2019-12-10T00:00:00"/>
    <n v="35079.449999999997"/>
    <x v="2"/>
    <x v="11"/>
    <x v="3"/>
    <x v="49"/>
  </r>
  <r>
    <d v="2019-12-11T00:00:00"/>
    <n v="37557.1"/>
    <x v="2"/>
    <x v="11"/>
    <x v="3"/>
    <x v="49"/>
  </r>
  <r>
    <d v="2019-12-12T00:00:00"/>
    <n v="37798.5"/>
    <x v="2"/>
    <x v="11"/>
    <x v="3"/>
    <x v="49"/>
  </r>
  <r>
    <d v="2019-12-13T00:00:00"/>
    <n v="37369.449999999997"/>
    <x v="2"/>
    <x v="11"/>
    <x v="3"/>
    <x v="49"/>
  </r>
  <r>
    <d v="2019-12-14T00:00:00"/>
    <n v="36880.199999999997"/>
    <x v="2"/>
    <x v="11"/>
    <x v="3"/>
    <x v="49"/>
  </r>
  <r>
    <d v="2019-12-15T00:00:00"/>
    <n v="36774.550000000003"/>
    <x v="2"/>
    <x v="11"/>
    <x v="3"/>
    <x v="50"/>
  </r>
  <r>
    <d v="2019-12-16T00:00:00"/>
    <n v="35896.6"/>
    <x v="2"/>
    <x v="11"/>
    <x v="3"/>
    <x v="50"/>
  </r>
  <r>
    <d v="2019-12-17T00:00:00"/>
    <n v="34782.15"/>
    <x v="2"/>
    <x v="11"/>
    <x v="3"/>
    <x v="50"/>
  </r>
  <r>
    <d v="2019-12-18T00:00:00"/>
    <n v="36529.1"/>
    <x v="2"/>
    <x v="11"/>
    <x v="3"/>
    <x v="50"/>
  </r>
  <r>
    <d v="2019-12-19T00:00:00"/>
    <n v="38408.550000000003"/>
    <x v="2"/>
    <x v="11"/>
    <x v="3"/>
    <x v="50"/>
  </r>
  <r>
    <d v="2019-12-20T00:00:00"/>
    <n v="38405.65"/>
    <x v="2"/>
    <x v="11"/>
    <x v="3"/>
    <x v="50"/>
  </r>
  <r>
    <d v="2019-12-21T00:00:00"/>
    <n v="37222.800000000003"/>
    <x v="2"/>
    <x v="11"/>
    <x v="3"/>
    <x v="50"/>
  </r>
  <r>
    <d v="2019-12-22T00:00:00"/>
    <n v="38418"/>
    <x v="2"/>
    <x v="11"/>
    <x v="3"/>
    <x v="51"/>
  </r>
  <r>
    <d v="2019-12-23T00:00:00"/>
    <n v="36130.9"/>
    <x v="2"/>
    <x v="11"/>
    <x v="3"/>
    <x v="51"/>
  </r>
  <r>
    <d v="2019-12-24T00:00:00"/>
    <n v="34849.699999999997"/>
    <x v="2"/>
    <x v="11"/>
    <x v="3"/>
    <x v="51"/>
  </r>
  <r>
    <d v="2019-12-25T00:00:00"/>
    <n v="37768.75"/>
    <x v="2"/>
    <x v="11"/>
    <x v="3"/>
    <x v="51"/>
  </r>
  <r>
    <d v="2019-12-26T00:00:00"/>
    <n v="37913.949999999997"/>
    <x v="2"/>
    <x v="11"/>
    <x v="3"/>
    <x v="51"/>
  </r>
  <r>
    <d v="2019-12-27T00:00:00"/>
    <n v="38784.449999999997"/>
    <x v="2"/>
    <x v="11"/>
    <x v="3"/>
    <x v="51"/>
  </r>
  <r>
    <d v="2019-12-28T00:00:00"/>
    <n v="38542.449999999997"/>
    <x v="2"/>
    <x v="11"/>
    <x v="3"/>
    <x v="51"/>
  </r>
  <r>
    <d v="2019-12-29T00:00:00"/>
    <n v="38319.25"/>
    <x v="2"/>
    <x v="11"/>
    <x v="3"/>
    <x v="52"/>
  </r>
  <r>
    <d v="2019-12-30T00:00:00"/>
    <n v="36691.1"/>
    <x v="2"/>
    <x v="11"/>
    <x v="3"/>
    <x v="52"/>
  </r>
  <r>
    <d v="2019-12-31T00:00:00"/>
    <n v="35518.800000000003"/>
    <x v="2"/>
    <x v="11"/>
    <x v="3"/>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D9904F-F895-429C-B240-C5B98C360C14}" name="PivotTable2"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3:E21" firstHeaderRow="1" firstDataRow="2" firstDataCol="2"/>
  <pivotFields count="6">
    <pivotField compact="0" numFmtId="15"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axis="axisCol" compact="0" outline="0" showAll="0" defaultSubtotal="0">
      <items count="3">
        <item h="1" x="0"/>
        <item x="1"/>
        <item x="2"/>
      </items>
      <extLst>
        <ext xmlns:x14="http://schemas.microsoft.com/office/spreadsheetml/2009/9/main" uri="{2946ED86-A175-432a-8AC1-64E0C546D7DE}">
          <x14:pivotField fillDownLabels="1"/>
        </ext>
      </extLst>
    </pivotField>
    <pivotField axis="axisRow" compact="0" outline="0" showAll="0" defaultSubtotal="0">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compact="0" outline="0" subtotalTop="0" showAll="0" defaultSubtotal="0">
      <items count="8">
        <item h="1" m="1" x="5"/>
        <item h="1" m="1" x="4"/>
        <item h="1" m="1" x="6"/>
        <item h="1" m="1" x="7"/>
        <item x="0"/>
        <item h="1" x="1"/>
        <item h="1" x="2"/>
        <item h="1" x="3"/>
      </items>
      <extLst>
        <ext xmlns:x14="http://schemas.microsoft.com/office/spreadsheetml/2009/9/main" uri="{2946ED86-A175-432a-8AC1-64E0C546D7DE}">
          <x14:pivotField fillDownLabels="1"/>
        </ext>
      </extLst>
    </pivotField>
    <pivotField axis="axisRow" compact="0" outline="0"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extLst>
        <ext xmlns:x14="http://schemas.microsoft.com/office/spreadsheetml/2009/9/main" uri="{2946ED86-A175-432a-8AC1-64E0C546D7DE}">
          <x14:pivotField fillDownLabels="1"/>
        </ext>
      </extLst>
    </pivotField>
  </pivotFields>
  <rowFields count="2">
    <field x="3"/>
    <field x="5"/>
  </rowFields>
  <rowItems count="17">
    <i>
      <x/>
      <x/>
    </i>
    <i r="1">
      <x v="1"/>
    </i>
    <i r="1">
      <x v="2"/>
    </i>
    <i r="1">
      <x v="3"/>
    </i>
    <i r="1">
      <x v="4"/>
    </i>
    <i>
      <x v="1"/>
      <x v="4"/>
    </i>
    <i r="1">
      <x v="5"/>
    </i>
    <i r="1">
      <x v="6"/>
    </i>
    <i r="1">
      <x v="7"/>
    </i>
    <i r="1">
      <x v="8"/>
    </i>
    <i>
      <x v="2"/>
      <x v="8"/>
    </i>
    <i r="1">
      <x v="9"/>
    </i>
    <i r="1">
      <x v="10"/>
    </i>
    <i r="1">
      <x v="11"/>
    </i>
    <i r="1">
      <x v="12"/>
    </i>
    <i r="1">
      <x v="13"/>
    </i>
    <i t="grand">
      <x/>
    </i>
  </rowItems>
  <colFields count="1">
    <field x="2"/>
  </colFields>
  <colItems count="3">
    <i>
      <x v="1"/>
    </i>
    <i>
      <x v="2"/>
    </i>
    <i t="grand">
      <x/>
    </i>
  </colItems>
  <dataFields count="1">
    <dataField name="Sum of Sales" fld="1" baseField="0" baseItem="0" numFmtId="165"/>
  </dataFields>
  <chartFormats count="6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5" count="1" selected="0">
            <x v="1"/>
          </reference>
        </references>
      </pivotArea>
    </chartFormat>
    <chartFormat chart="0" format="13" series="1">
      <pivotArea type="data" outline="0" fieldPosition="0">
        <references count="2">
          <reference field="4294967294" count="1" selected="0">
            <x v="0"/>
          </reference>
          <reference field="5" count="1" selected="0">
            <x v="2"/>
          </reference>
        </references>
      </pivotArea>
    </chartFormat>
    <chartFormat chart="0" format="14" series="1">
      <pivotArea type="data" outline="0" fieldPosition="0">
        <references count="2">
          <reference field="4294967294" count="1" selected="0">
            <x v="0"/>
          </reference>
          <reference field="5" count="1" selected="0">
            <x v="3"/>
          </reference>
        </references>
      </pivotArea>
    </chartFormat>
    <chartFormat chart="0" format="15" series="1">
      <pivotArea type="data" outline="0" fieldPosition="0">
        <references count="2">
          <reference field="4294967294" count="1" selected="0">
            <x v="0"/>
          </reference>
          <reference field="5" count="1" selected="0">
            <x v="4"/>
          </reference>
        </references>
      </pivotArea>
    </chartFormat>
    <chartFormat chart="0" format="16" series="1">
      <pivotArea type="data" outline="0" fieldPosition="0">
        <references count="2">
          <reference field="4294967294" count="1" selected="0">
            <x v="0"/>
          </reference>
          <reference field="5" count="1" selected="0">
            <x v="5"/>
          </reference>
        </references>
      </pivotArea>
    </chartFormat>
    <chartFormat chart="0" format="17" series="1">
      <pivotArea type="data" outline="0" fieldPosition="0">
        <references count="2">
          <reference field="4294967294" count="1" selected="0">
            <x v="0"/>
          </reference>
          <reference field="5" count="1" selected="0">
            <x v="6"/>
          </reference>
        </references>
      </pivotArea>
    </chartFormat>
    <chartFormat chart="0" format="18" series="1">
      <pivotArea type="data" outline="0" fieldPosition="0">
        <references count="2">
          <reference field="4294967294" count="1" selected="0">
            <x v="0"/>
          </reference>
          <reference field="5" count="1" selected="0">
            <x v="7"/>
          </reference>
        </references>
      </pivotArea>
    </chartFormat>
    <chartFormat chart="0" format="19" series="1">
      <pivotArea type="data" outline="0" fieldPosition="0">
        <references count="2">
          <reference field="4294967294" count="1" selected="0">
            <x v="0"/>
          </reference>
          <reference field="5" count="1" selected="0">
            <x v="8"/>
          </reference>
        </references>
      </pivotArea>
    </chartFormat>
    <chartFormat chart="0" format="20" series="1">
      <pivotArea type="data" outline="0" fieldPosition="0">
        <references count="2">
          <reference field="4294967294" count="1" selected="0">
            <x v="0"/>
          </reference>
          <reference field="5" count="1" selected="0">
            <x v="9"/>
          </reference>
        </references>
      </pivotArea>
    </chartFormat>
    <chartFormat chart="0" format="21" series="1">
      <pivotArea type="data" outline="0" fieldPosition="0">
        <references count="2">
          <reference field="4294967294" count="1" selected="0">
            <x v="0"/>
          </reference>
          <reference field="5" count="1" selected="0">
            <x v="10"/>
          </reference>
        </references>
      </pivotArea>
    </chartFormat>
    <chartFormat chart="0" format="22" series="1">
      <pivotArea type="data" outline="0" fieldPosition="0">
        <references count="2">
          <reference field="4294967294" count="1" selected="0">
            <x v="0"/>
          </reference>
          <reference field="5" count="1" selected="0">
            <x v="11"/>
          </reference>
        </references>
      </pivotArea>
    </chartFormat>
    <chartFormat chart="0" format="23" series="1">
      <pivotArea type="data" outline="0" fieldPosition="0">
        <references count="2">
          <reference field="4294967294" count="1" selected="0">
            <x v="0"/>
          </reference>
          <reference field="5" count="1" selected="0">
            <x v="12"/>
          </reference>
        </references>
      </pivotArea>
    </chartFormat>
    <chartFormat chart="0" format="24" series="1">
      <pivotArea type="data" outline="0" fieldPosition="0">
        <references count="2">
          <reference field="4294967294" count="1" selected="0">
            <x v="0"/>
          </reference>
          <reference field="5" count="1" selected="0">
            <x v="13"/>
          </reference>
        </references>
      </pivotArea>
    </chartFormat>
    <chartFormat chart="0" format="25" series="1">
      <pivotArea type="data" outline="0" fieldPosition="0">
        <references count="2">
          <reference field="4294967294" count="1" selected="0">
            <x v="0"/>
          </reference>
          <reference field="5" count="1" selected="0">
            <x v="14"/>
          </reference>
        </references>
      </pivotArea>
    </chartFormat>
    <chartFormat chart="0" format="26" series="1">
      <pivotArea type="data" outline="0" fieldPosition="0">
        <references count="2">
          <reference field="4294967294" count="1" selected="0">
            <x v="0"/>
          </reference>
          <reference field="5" count="1" selected="0">
            <x v="15"/>
          </reference>
        </references>
      </pivotArea>
    </chartFormat>
    <chartFormat chart="0" format="27" series="1">
      <pivotArea type="data" outline="0" fieldPosition="0">
        <references count="2">
          <reference field="4294967294" count="1" selected="0">
            <x v="0"/>
          </reference>
          <reference field="5" count="1" selected="0">
            <x v="16"/>
          </reference>
        </references>
      </pivotArea>
    </chartFormat>
    <chartFormat chart="0" format="28" series="1">
      <pivotArea type="data" outline="0" fieldPosition="0">
        <references count="2">
          <reference field="4294967294" count="1" selected="0">
            <x v="0"/>
          </reference>
          <reference field="5" count="1" selected="0">
            <x v="17"/>
          </reference>
        </references>
      </pivotArea>
    </chartFormat>
    <chartFormat chart="0" format="29" series="1">
      <pivotArea type="data" outline="0" fieldPosition="0">
        <references count="2">
          <reference field="4294967294" count="1" selected="0">
            <x v="0"/>
          </reference>
          <reference field="5" count="1" selected="0">
            <x v="18"/>
          </reference>
        </references>
      </pivotArea>
    </chartFormat>
    <chartFormat chart="0" format="30" series="1">
      <pivotArea type="data" outline="0" fieldPosition="0">
        <references count="2">
          <reference field="4294967294" count="1" selected="0">
            <x v="0"/>
          </reference>
          <reference field="5" count="1" selected="0">
            <x v="19"/>
          </reference>
        </references>
      </pivotArea>
    </chartFormat>
    <chartFormat chart="0" format="31" series="1">
      <pivotArea type="data" outline="0" fieldPosition="0">
        <references count="2">
          <reference field="4294967294" count="1" selected="0">
            <x v="0"/>
          </reference>
          <reference field="5" count="1" selected="0">
            <x v="20"/>
          </reference>
        </references>
      </pivotArea>
    </chartFormat>
    <chartFormat chart="0" format="32" series="1">
      <pivotArea type="data" outline="0" fieldPosition="0">
        <references count="2">
          <reference field="4294967294" count="1" selected="0">
            <x v="0"/>
          </reference>
          <reference field="5" count="1" selected="0">
            <x v="21"/>
          </reference>
        </references>
      </pivotArea>
    </chartFormat>
    <chartFormat chart="0" format="33" series="1">
      <pivotArea type="data" outline="0" fieldPosition="0">
        <references count="2">
          <reference field="4294967294" count="1" selected="0">
            <x v="0"/>
          </reference>
          <reference field="5" count="1" selected="0">
            <x v="22"/>
          </reference>
        </references>
      </pivotArea>
    </chartFormat>
    <chartFormat chart="0" format="34" series="1">
      <pivotArea type="data" outline="0" fieldPosition="0">
        <references count="2">
          <reference field="4294967294" count="1" selected="0">
            <x v="0"/>
          </reference>
          <reference field="5" count="1" selected="0">
            <x v="23"/>
          </reference>
        </references>
      </pivotArea>
    </chartFormat>
    <chartFormat chart="0" format="35" series="1">
      <pivotArea type="data" outline="0" fieldPosition="0">
        <references count="2">
          <reference field="4294967294" count="1" selected="0">
            <x v="0"/>
          </reference>
          <reference field="5" count="1" selected="0">
            <x v="24"/>
          </reference>
        </references>
      </pivotArea>
    </chartFormat>
    <chartFormat chart="0" format="36" series="1">
      <pivotArea type="data" outline="0" fieldPosition="0">
        <references count="2">
          <reference field="4294967294" count="1" selected="0">
            <x v="0"/>
          </reference>
          <reference field="5" count="1" selected="0">
            <x v="25"/>
          </reference>
        </references>
      </pivotArea>
    </chartFormat>
    <chartFormat chart="0" format="37" series="1">
      <pivotArea type="data" outline="0" fieldPosition="0">
        <references count="2">
          <reference field="4294967294" count="1" selected="0">
            <x v="0"/>
          </reference>
          <reference field="5" count="1" selected="0">
            <x v="26"/>
          </reference>
        </references>
      </pivotArea>
    </chartFormat>
    <chartFormat chart="0" format="38" series="1">
      <pivotArea type="data" outline="0" fieldPosition="0">
        <references count="2">
          <reference field="4294967294" count="1" selected="0">
            <x v="0"/>
          </reference>
          <reference field="5" count="1" selected="0">
            <x v="27"/>
          </reference>
        </references>
      </pivotArea>
    </chartFormat>
    <chartFormat chart="0" format="39" series="1">
      <pivotArea type="data" outline="0" fieldPosition="0">
        <references count="2">
          <reference field="4294967294" count="1" selected="0">
            <x v="0"/>
          </reference>
          <reference field="5" count="1" selected="0">
            <x v="28"/>
          </reference>
        </references>
      </pivotArea>
    </chartFormat>
    <chartFormat chart="0" format="40" series="1">
      <pivotArea type="data" outline="0" fieldPosition="0">
        <references count="2">
          <reference field="4294967294" count="1" selected="0">
            <x v="0"/>
          </reference>
          <reference field="5" count="1" selected="0">
            <x v="29"/>
          </reference>
        </references>
      </pivotArea>
    </chartFormat>
    <chartFormat chart="0" format="41" series="1">
      <pivotArea type="data" outline="0" fieldPosition="0">
        <references count="2">
          <reference field="4294967294" count="1" selected="0">
            <x v="0"/>
          </reference>
          <reference field="5" count="1" selected="0">
            <x v="30"/>
          </reference>
        </references>
      </pivotArea>
    </chartFormat>
    <chartFormat chart="0" format="42" series="1">
      <pivotArea type="data" outline="0" fieldPosition="0">
        <references count="2">
          <reference field="4294967294" count="1" selected="0">
            <x v="0"/>
          </reference>
          <reference field="5" count="1" selected="0">
            <x v="31"/>
          </reference>
        </references>
      </pivotArea>
    </chartFormat>
    <chartFormat chart="0" format="43" series="1">
      <pivotArea type="data" outline="0" fieldPosition="0">
        <references count="2">
          <reference field="4294967294" count="1" selected="0">
            <x v="0"/>
          </reference>
          <reference field="5" count="1" selected="0">
            <x v="32"/>
          </reference>
        </references>
      </pivotArea>
    </chartFormat>
    <chartFormat chart="0" format="44" series="1">
      <pivotArea type="data" outline="0" fieldPosition="0">
        <references count="2">
          <reference field="4294967294" count="1" selected="0">
            <x v="0"/>
          </reference>
          <reference field="5" count="1" selected="0">
            <x v="33"/>
          </reference>
        </references>
      </pivotArea>
    </chartFormat>
    <chartFormat chart="0" format="45" series="1">
      <pivotArea type="data" outline="0" fieldPosition="0">
        <references count="2">
          <reference field="4294967294" count="1" selected="0">
            <x v="0"/>
          </reference>
          <reference field="5" count="1" selected="0">
            <x v="34"/>
          </reference>
        </references>
      </pivotArea>
    </chartFormat>
    <chartFormat chart="0" format="46" series="1">
      <pivotArea type="data" outline="0" fieldPosition="0">
        <references count="2">
          <reference field="4294967294" count="1" selected="0">
            <x v="0"/>
          </reference>
          <reference field="5" count="1" selected="0">
            <x v="35"/>
          </reference>
        </references>
      </pivotArea>
    </chartFormat>
    <chartFormat chart="0" format="47" series="1">
      <pivotArea type="data" outline="0" fieldPosition="0">
        <references count="2">
          <reference field="4294967294" count="1" selected="0">
            <x v="0"/>
          </reference>
          <reference field="5" count="1" selected="0">
            <x v="36"/>
          </reference>
        </references>
      </pivotArea>
    </chartFormat>
    <chartFormat chart="0" format="48" series="1">
      <pivotArea type="data" outline="0" fieldPosition="0">
        <references count="2">
          <reference field="4294967294" count="1" selected="0">
            <x v="0"/>
          </reference>
          <reference field="5" count="1" selected="0">
            <x v="37"/>
          </reference>
        </references>
      </pivotArea>
    </chartFormat>
    <chartFormat chart="0" format="49" series="1">
      <pivotArea type="data" outline="0" fieldPosition="0">
        <references count="2">
          <reference field="4294967294" count="1" selected="0">
            <x v="0"/>
          </reference>
          <reference field="5" count="1" selected="0">
            <x v="38"/>
          </reference>
        </references>
      </pivotArea>
    </chartFormat>
    <chartFormat chart="0" format="50" series="1">
      <pivotArea type="data" outline="0" fieldPosition="0">
        <references count="2">
          <reference field="4294967294" count="1" selected="0">
            <x v="0"/>
          </reference>
          <reference field="5" count="1" selected="0">
            <x v="39"/>
          </reference>
        </references>
      </pivotArea>
    </chartFormat>
    <chartFormat chart="0" format="51" series="1">
      <pivotArea type="data" outline="0" fieldPosition="0">
        <references count="2">
          <reference field="4294967294" count="1" selected="0">
            <x v="0"/>
          </reference>
          <reference field="5" count="1" selected="0">
            <x v="40"/>
          </reference>
        </references>
      </pivotArea>
    </chartFormat>
    <chartFormat chart="0" format="52" series="1">
      <pivotArea type="data" outline="0" fieldPosition="0">
        <references count="2">
          <reference field="4294967294" count="1" selected="0">
            <x v="0"/>
          </reference>
          <reference field="5" count="1" selected="0">
            <x v="41"/>
          </reference>
        </references>
      </pivotArea>
    </chartFormat>
    <chartFormat chart="0" format="53" series="1">
      <pivotArea type="data" outline="0" fieldPosition="0">
        <references count="2">
          <reference field="4294967294" count="1" selected="0">
            <x v="0"/>
          </reference>
          <reference field="5" count="1" selected="0">
            <x v="42"/>
          </reference>
        </references>
      </pivotArea>
    </chartFormat>
    <chartFormat chart="0" format="54" series="1">
      <pivotArea type="data" outline="0" fieldPosition="0">
        <references count="2">
          <reference field="4294967294" count="1" selected="0">
            <x v="0"/>
          </reference>
          <reference field="5" count="1" selected="0">
            <x v="43"/>
          </reference>
        </references>
      </pivotArea>
    </chartFormat>
    <chartFormat chart="0" format="55" series="1">
      <pivotArea type="data" outline="0" fieldPosition="0">
        <references count="2">
          <reference field="4294967294" count="1" selected="0">
            <x v="0"/>
          </reference>
          <reference field="5" count="1" selected="0">
            <x v="44"/>
          </reference>
        </references>
      </pivotArea>
    </chartFormat>
    <chartFormat chart="0" format="56" series="1">
      <pivotArea type="data" outline="0" fieldPosition="0">
        <references count="2">
          <reference field="4294967294" count="1" selected="0">
            <x v="0"/>
          </reference>
          <reference field="5" count="1" selected="0">
            <x v="45"/>
          </reference>
        </references>
      </pivotArea>
    </chartFormat>
    <chartFormat chart="0" format="57" series="1">
      <pivotArea type="data" outline="0" fieldPosition="0">
        <references count="2">
          <reference field="4294967294" count="1" selected="0">
            <x v="0"/>
          </reference>
          <reference field="5" count="1" selected="0">
            <x v="46"/>
          </reference>
        </references>
      </pivotArea>
    </chartFormat>
    <chartFormat chart="0" format="58" series="1">
      <pivotArea type="data" outline="0" fieldPosition="0">
        <references count="2">
          <reference field="4294967294" count="1" selected="0">
            <x v="0"/>
          </reference>
          <reference field="5" count="1" selected="0">
            <x v="47"/>
          </reference>
        </references>
      </pivotArea>
    </chartFormat>
    <chartFormat chart="0" format="59" series="1">
      <pivotArea type="data" outline="0" fieldPosition="0">
        <references count="2">
          <reference field="4294967294" count="1" selected="0">
            <x v="0"/>
          </reference>
          <reference field="5" count="1" selected="0">
            <x v="48"/>
          </reference>
        </references>
      </pivotArea>
    </chartFormat>
    <chartFormat chart="0" format="60" series="1">
      <pivotArea type="data" outline="0" fieldPosition="0">
        <references count="2">
          <reference field="4294967294" count="1" selected="0">
            <x v="0"/>
          </reference>
          <reference field="5" count="1" selected="0">
            <x v="49"/>
          </reference>
        </references>
      </pivotArea>
    </chartFormat>
    <chartFormat chart="0" format="61" series="1">
      <pivotArea type="data" outline="0" fieldPosition="0">
        <references count="2">
          <reference field="4294967294" count="1" selected="0">
            <x v="0"/>
          </reference>
          <reference field="5" count="1" selected="0">
            <x v="50"/>
          </reference>
        </references>
      </pivotArea>
    </chartFormat>
    <chartFormat chart="0" format="62" series="1">
      <pivotArea type="data" outline="0" fieldPosition="0">
        <references count="2">
          <reference field="4294967294" count="1" selected="0">
            <x v="0"/>
          </reference>
          <reference field="5" count="1" selected="0">
            <x v="51"/>
          </reference>
        </references>
      </pivotArea>
    </chartFormat>
    <chartFormat chart="0" format="63" series="1">
      <pivotArea type="data" outline="0" fieldPosition="0">
        <references count="2">
          <reference field="4294967294" count="1" selected="0">
            <x v="0"/>
          </reference>
          <reference field="5" count="1" selected="0">
            <x v="52"/>
          </reference>
        </references>
      </pivotArea>
    </chartFormat>
    <chartFormat chart="0" format="64" series="1">
      <pivotArea type="data" outline="0" fieldPosition="0">
        <references count="2">
          <reference field="4294967294" count="1" selected="0">
            <x v="0"/>
          </reference>
          <reference field="2" count="1" selected="0">
            <x v="1"/>
          </reference>
        </references>
      </pivotArea>
    </chartFormat>
    <chartFormat chart="0" format="65" series="1">
      <pivotArea type="data" outline="0" fieldPosition="0">
        <references count="2">
          <reference field="4294967294" count="1" selected="0">
            <x v="0"/>
          </reference>
          <reference field="2" count="1" selected="0">
            <x v="2"/>
          </reference>
        </references>
      </pivotArea>
    </chartFormat>
    <chartFormat chart="0" format="66"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72E289B3-423D-4F88-8B76-F6DB1F3E7781}" sourceName="Quarter">
  <pivotTables>
    <pivotTable tabId="3" name="PivotTable2"/>
  </pivotTables>
  <data>
    <tabular pivotCacheId="561732579">
      <items count="8">
        <i x="0" s="1"/>
        <i x="1"/>
        <i x="2"/>
        <i x="3"/>
        <i x="5" nd="1"/>
        <i x="4" nd="1"/>
        <i x="6" nd="1"/>
        <i x="7"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7C8474C-C907-4C21-A013-F7866FD8BFA4}" sourceName="Year">
  <pivotTables>
    <pivotTable tabId="3" name="PivotTable2"/>
  </pivotTables>
  <data>
    <tabular pivotCacheId="561732579">
      <items count="3">
        <i x="0"/>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08D4415A-14B3-4088-8A29-26F2E9003F60}" cache="Slicer_Quarter" caption="Quarter" columnCount="2" rowHeight="234950"/>
  <slicer name="Year" xr10:uid="{1ED2BC9B-BC44-4B02-B7D2-A385DDAE031A}"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_Trend" displayName="Sales_Trend" ref="A1:F1096">
  <autoFilter ref="A1:F1096" xr:uid="{F65E06D5-D2C2-4184-850B-61B54A6D21BB}"/>
  <tableColumns count="6">
    <tableColumn id="1" xr3:uid="{00000000-0010-0000-0000-000001000000}" name="Transaction_Date" dataDxfId="7" totalsRowDxfId="6"/>
    <tableColumn id="2" xr3:uid="{00000000-0010-0000-0000-000002000000}" name="Sales" totalsRowFunction="custom" dataDxfId="5" totalsRowDxfId="4" dataCellStyle="Comma">
      <totalsRowFormula>B367+(B367*5%)</totalsRowFormula>
    </tableColumn>
    <tableColumn id="3" xr3:uid="{FC9E1D5E-BD13-4BFD-8BA4-6B89436B3526}" name="Year" dataDxfId="3">
      <calculatedColumnFormula>YEAR(Sales_Trend[[#This Row],[Transaction_Date]])</calculatedColumnFormula>
    </tableColumn>
    <tableColumn id="4" xr3:uid="{157867FC-10E4-4766-AA31-4119758FC763}" name="Month" dataDxfId="2">
      <calculatedColumnFormula>MONTH(Sales_Trend[[#This Row],[Transaction_Date]])</calculatedColumnFormula>
    </tableColumn>
    <tableColumn id="6" xr3:uid="{EB02FEAC-C162-4B83-8B95-227E2FE32B8C}" name="Quarter" dataDxfId="1">
      <calculatedColumnFormula>"Q"&amp;ROUNDUP(Sales_Trend[[#This Row],[Month]]/3,0)</calculatedColumnFormula>
    </tableColumn>
    <tableColumn id="5" xr3:uid="{3B18F731-458B-4218-BBE3-CD2079EDC8E8}" name="Week" dataDxfId="0">
      <calculatedColumnFormula>WEEKNUM(Sales_Trend[[#This Row],[Transaction_Date]])</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C516C-2FEA-452C-9CF6-6C0F2F9676DC}">
  <dimension ref="B1:D11"/>
  <sheetViews>
    <sheetView showGridLines="0" tabSelected="1" zoomScale="180" zoomScaleNormal="180" workbookViewId="0">
      <selection activeCell="B1" sqref="B1:D11"/>
    </sheetView>
  </sheetViews>
  <sheetFormatPr defaultRowHeight="14.4" x14ac:dyDescent="0.3"/>
  <cols>
    <col min="1" max="1" width="3.77734375" customWidth="1"/>
    <col min="2" max="2" width="56.21875" bestFit="1" customWidth="1"/>
    <col min="3" max="3" width="8.77734375" customWidth="1"/>
    <col min="4" max="4" width="46" bestFit="1" customWidth="1"/>
  </cols>
  <sheetData>
    <row r="1" spans="2:4" ht="15" customHeight="1" thickBot="1" x14ac:dyDescent="0.35">
      <c r="B1" s="7" t="s">
        <v>13</v>
      </c>
      <c r="C1" s="7"/>
      <c r="D1" s="7"/>
    </row>
    <row r="2" spans="2:4" ht="15.6" customHeight="1" thickTop="1" thickBot="1" x14ac:dyDescent="0.35">
      <c r="B2" s="7"/>
      <c r="C2" s="7"/>
      <c r="D2" s="7"/>
    </row>
    <row r="3" spans="2:4" ht="15" thickTop="1" x14ac:dyDescent="0.3"/>
    <row r="5" spans="2:4" ht="18" thickBot="1" x14ac:dyDescent="0.4">
      <c r="B5" s="1" t="s">
        <v>1</v>
      </c>
      <c r="D5" s="1" t="s">
        <v>2</v>
      </c>
    </row>
    <row r="6" spans="2:4" ht="15" thickTop="1" x14ac:dyDescent="0.3"/>
    <row r="7" spans="2:4" ht="15" thickBot="1" x14ac:dyDescent="0.35">
      <c r="B7" s="4" t="s">
        <v>4</v>
      </c>
      <c r="D7" s="4" t="s">
        <v>5</v>
      </c>
    </row>
    <row r="8" spans="2:4" x14ac:dyDescent="0.3">
      <c r="B8" s="8" t="s">
        <v>14</v>
      </c>
    </row>
    <row r="9" spans="2:4" ht="15" thickBot="1" x14ac:dyDescent="0.35">
      <c r="D9" s="4" t="s">
        <v>6</v>
      </c>
    </row>
    <row r="11" spans="2:4" ht="15" thickBot="1" x14ac:dyDescent="0.35">
      <c r="D11" s="4" t="s">
        <v>15</v>
      </c>
    </row>
  </sheetData>
  <mergeCells count="1">
    <mergeCell ref="B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E8CD6-A1B0-443A-ABDB-979FFBC3409E}">
  <dimension ref="A3:E21"/>
  <sheetViews>
    <sheetView zoomScale="130" zoomScaleNormal="130" workbookViewId="0">
      <selection activeCell="K24" sqref="K24"/>
    </sheetView>
  </sheetViews>
  <sheetFormatPr defaultRowHeight="14.4" x14ac:dyDescent="0.3"/>
  <cols>
    <col min="1" max="1" width="11.77734375" bestFit="1" customWidth="1"/>
    <col min="2" max="2" width="8.33203125" bestFit="1" customWidth="1"/>
    <col min="3" max="4" width="10.5546875" bestFit="1" customWidth="1"/>
    <col min="5" max="6" width="11" bestFit="1" customWidth="1"/>
    <col min="7" max="54" width="9.109375" bestFit="1" customWidth="1"/>
    <col min="55" max="55" width="11.6640625" bestFit="1" customWidth="1"/>
  </cols>
  <sheetData>
    <row r="3" spans="1:5" x14ac:dyDescent="0.3">
      <c r="A3" s="5" t="s">
        <v>11</v>
      </c>
      <c r="C3" s="5" t="s">
        <v>8</v>
      </c>
    </row>
    <row r="4" spans="1:5" x14ac:dyDescent="0.3">
      <c r="A4" s="5" t="s">
        <v>7</v>
      </c>
      <c r="B4" s="5" t="s">
        <v>9</v>
      </c>
      <c r="C4">
        <v>2018</v>
      </c>
      <c r="D4">
        <v>2019</v>
      </c>
      <c r="E4" t="s">
        <v>10</v>
      </c>
    </row>
    <row r="5" spans="1:5" x14ac:dyDescent="0.3">
      <c r="A5">
        <v>1</v>
      </c>
      <c r="B5">
        <v>1</v>
      </c>
      <c r="C5" s="6">
        <v>191535</v>
      </c>
      <c r="D5" s="6">
        <v>167600.70000000001</v>
      </c>
      <c r="E5" s="6">
        <v>359135.7</v>
      </c>
    </row>
    <row r="6" spans="1:5" x14ac:dyDescent="0.3">
      <c r="A6">
        <v>1</v>
      </c>
      <c r="B6">
        <v>2</v>
      </c>
      <c r="C6" s="6">
        <v>219952</v>
      </c>
      <c r="D6" s="6">
        <v>229828.80000000002</v>
      </c>
      <c r="E6" s="6">
        <v>449780.80000000005</v>
      </c>
    </row>
    <row r="7" spans="1:5" x14ac:dyDescent="0.3">
      <c r="A7">
        <v>1</v>
      </c>
      <c r="B7">
        <v>3</v>
      </c>
      <c r="C7" s="6">
        <v>225645</v>
      </c>
      <c r="D7" s="6">
        <v>237822.6</v>
      </c>
      <c r="E7" s="6">
        <v>463467.6</v>
      </c>
    </row>
    <row r="8" spans="1:5" x14ac:dyDescent="0.3">
      <c r="A8">
        <v>1</v>
      </c>
      <c r="B8">
        <v>4</v>
      </c>
      <c r="C8" s="6">
        <v>217929</v>
      </c>
      <c r="D8" s="6">
        <v>229334.75000000003</v>
      </c>
      <c r="E8" s="6">
        <v>447263.75</v>
      </c>
    </row>
    <row r="9" spans="1:5" x14ac:dyDescent="0.3">
      <c r="A9">
        <v>1</v>
      </c>
      <c r="B9">
        <v>5</v>
      </c>
      <c r="C9" s="6">
        <v>125386</v>
      </c>
      <c r="D9" s="6">
        <v>165177.40000000002</v>
      </c>
      <c r="E9" s="6">
        <v>290563.40000000002</v>
      </c>
    </row>
    <row r="10" spans="1:5" x14ac:dyDescent="0.3">
      <c r="A10">
        <v>2</v>
      </c>
      <c r="B10">
        <v>5</v>
      </c>
      <c r="C10" s="6">
        <v>102618</v>
      </c>
      <c r="D10" s="6">
        <v>70914.600000000006</v>
      </c>
      <c r="E10" s="6">
        <v>173532.6</v>
      </c>
    </row>
    <row r="11" spans="1:5" x14ac:dyDescent="0.3">
      <c r="A11">
        <v>2</v>
      </c>
      <c r="B11">
        <v>6</v>
      </c>
      <c r="C11" s="6">
        <v>246714</v>
      </c>
      <c r="D11" s="6">
        <v>257421.4</v>
      </c>
      <c r="E11" s="6">
        <v>504135.4</v>
      </c>
    </row>
    <row r="12" spans="1:5" x14ac:dyDescent="0.3">
      <c r="A12">
        <v>2</v>
      </c>
      <c r="B12">
        <v>7</v>
      </c>
      <c r="C12" s="6">
        <v>251934</v>
      </c>
      <c r="D12" s="6">
        <v>265850.64999999997</v>
      </c>
      <c r="E12" s="6">
        <v>517784.64999999997</v>
      </c>
    </row>
    <row r="13" spans="1:5" x14ac:dyDescent="0.3">
      <c r="A13">
        <v>2</v>
      </c>
      <c r="B13">
        <v>8</v>
      </c>
      <c r="C13" s="6">
        <v>238139</v>
      </c>
      <c r="D13" s="6">
        <v>250244.45</v>
      </c>
      <c r="E13" s="6">
        <v>488383.45</v>
      </c>
    </row>
    <row r="14" spans="1:5" x14ac:dyDescent="0.3">
      <c r="A14">
        <v>2</v>
      </c>
      <c r="B14">
        <v>9</v>
      </c>
      <c r="C14" s="6">
        <v>135708</v>
      </c>
      <c r="D14" s="6">
        <v>179567.7</v>
      </c>
      <c r="E14" s="6">
        <v>315275.7</v>
      </c>
    </row>
    <row r="15" spans="1:5" x14ac:dyDescent="0.3">
      <c r="A15">
        <v>3</v>
      </c>
      <c r="B15">
        <v>9</v>
      </c>
      <c r="C15" s="6">
        <v>107032</v>
      </c>
      <c r="D15" s="6">
        <v>74923.149999999994</v>
      </c>
      <c r="E15" s="6">
        <v>181955.15</v>
      </c>
    </row>
    <row r="16" spans="1:5" x14ac:dyDescent="0.3">
      <c r="A16">
        <v>3</v>
      </c>
      <c r="B16">
        <v>10</v>
      </c>
      <c r="C16" s="6">
        <v>243377</v>
      </c>
      <c r="D16" s="6">
        <v>255634.19999999998</v>
      </c>
      <c r="E16" s="6">
        <v>499011.19999999995</v>
      </c>
    </row>
    <row r="17" spans="1:5" x14ac:dyDescent="0.3">
      <c r="A17">
        <v>3</v>
      </c>
      <c r="B17">
        <v>11</v>
      </c>
      <c r="C17" s="6">
        <v>239864</v>
      </c>
      <c r="D17" s="6">
        <v>252105.05</v>
      </c>
      <c r="E17" s="6">
        <v>491969.05</v>
      </c>
    </row>
    <row r="18" spans="1:5" x14ac:dyDescent="0.3">
      <c r="A18">
        <v>3</v>
      </c>
      <c r="B18">
        <v>12</v>
      </c>
      <c r="C18" s="6">
        <v>251701</v>
      </c>
      <c r="D18" s="6">
        <v>261874.25</v>
      </c>
      <c r="E18" s="6">
        <v>513575.25</v>
      </c>
    </row>
    <row r="19" spans="1:5" x14ac:dyDescent="0.3">
      <c r="A19">
        <v>3</v>
      </c>
      <c r="B19">
        <v>13</v>
      </c>
      <c r="C19" s="6">
        <v>245829</v>
      </c>
      <c r="D19" s="6">
        <v>262053.59999999998</v>
      </c>
      <c r="E19" s="6">
        <v>507882.6</v>
      </c>
    </row>
    <row r="20" spans="1:5" x14ac:dyDescent="0.3">
      <c r="A20">
        <v>3</v>
      </c>
      <c r="B20">
        <v>14</v>
      </c>
      <c r="C20" s="6"/>
      <c r="D20" s="6">
        <v>35260.550000000003</v>
      </c>
      <c r="E20" s="6">
        <v>35260.550000000003</v>
      </c>
    </row>
    <row r="21" spans="1:5" x14ac:dyDescent="0.3">
      <c r="A21" t="s">
        <v>10</v>
      </c>
      <c r="C21" s="6">
        <v>3043363</v>
      </c>
      <c r="D21" s="6">
        <v>3195613.8499999996</v>
      </c>
      <c r="E21" s="6">
        <v>6238976.8499999996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F1096"/>
  <sheetViews>
    <sheetView showGridLines="0" zoomScale="210" zoomScaleNormal="210" workbookViewId="0">
      <selection activeCell="E3" sqref="E3"/>
    </sheetView>
  </sheetViews>
  <sheetFormatPr defaultRowHeight="14.4" x14ac:dyDescent="0.3"/>
  <cols>
    <col min="1" max="1" width="17.33203125" customWidth="1"/>
    <col min="2" max="2" width="16.5546875" customWidth="1"/>
  </cols>
  <sheetData>
    <row r="1" spans="1:6" x14ac:dyDescent="0.3">
      <c r="A1" t="s">
        <v>3</v>
      </c>
      <c r="B1" t="s">
        <v>0</v>
      </c>
      <c r="C1" t="s">
        <v>8</v>
      </c>
      <c r="D1" t="s">
        <v>7</v>
      </c>
      <c r="E1" t="s">
        <v>12</v>
      </c>
      <c r="F1" t="s">
        <v>9</v>
      </c>
    </row>
    <row r="2" spans="1:6" x14ac:dyDescent="0.3">
      <c r="A2" s="2">
        <v>42736</v>
      </c>
      <c r="B2" s="3">
        <v>10986</v>
      </c>
      <c r="C2">
        <f>YEAR(Sales_Trend[[#This Row],[Transaction_Date]])</f>
        <v>2017</v>
      </c>
      <c r="D2">
        <f>MONTH(Sales_Trend[[#This Row],[Transaction_Date]])</f>
        <v>1</v>
      </c>
      <c r="E2" t="str">
        <f>"Q"&amp;ROUNDUP(Sales_Trend[[#This Row],[Month]]/3,0)</f>
        <v>Q1</v>
      </c>
      <c r="F2">
        <f>WEEKNUM(Sales_Trend[[#This Row],[Transaction_Date]])</f>
        <v>1</v>
      </c>
    </row>
    <row r="3" spans="1:6" x14ac:dyDescent="0.3">
      <c r="A3" s="2">
        <v>42737</v>
      </c>
      <c r="B3" s="3">
        <v>10321</v>
      </c>
      <c r="C3">
        <f>YEAR(Sales_Trend[[#This Row],[Transaction_Date]])</f>
        <v>2017</v>
      </c>
      <c r="D3">
        <f>MONTH(Sales_Trend[[#This Row],[Transaction_Date]])</f>
        <v>1</v>
      </c>
      <c r="E3" t="str">
        <f>"Q"&amp;ROUNDUP(Sales_Trend[[#This Row],[Month]]/3,0)</f>
        <v>Q1</v>
      </c>
      <c r="F3">
        <f>WEEKNUM(Sales_Trend[[#This Row],[Transaction_Date]])</f>
        <v>1</v>
      </c>
    </row>
    <row r="4" spans="1:6" x14ac:dyDescent="0.3">
      <c r="A4" s="2">
        <v>42738</v>
      </c>
      <c r="B4" s="3">
        <v>11470</v>
      </c>
      <c r="C4">
        <f>YEAR(Sales_Trend[[#This Row],[Transaction_Date]])</f>
        <v>2017</v>
      </c>
      <c r="D4">
        <f>MONTH(Sales_Trend[[#This Row],[Transaction_Date]])</f>
        <v>1</v>
      </c>
      <c r="E4" t="str">
        <f>"Q"&amp;ROUNDUP(Sales_Trend[[#This Row],[Month]]/3,0)</f>
        <v>Q1</v>
      </c>
      <c r="F4">
        <f>WEEKNUM(Sales_Trend[[#This Row],[Transaction_Date]])</f>
        <v>1</v>
      </c>
    </row>
    <row r="5" spans="1:6" x14ac:dyDescent="0.3">
      <c r="A5" s="2">
        <v>42739</v>
      </c>
      <c r="B5" s="3">
        <v>10096</v>
      </c>
      <c r="C5">
        <f>YEAR(Sales_Trend[[#This Row],[Transaction_Date]])</f>
        <v>2017</v>
      </c>
      <c r="D5">
        <f>MONTH(Sales_Trend[[#This Row],[Transaction_Date]])</f>
        <v>1</v>
      </c>
      <c r="E5" t="str">
        <f>"Q"&amp;ROUNDUP(Sales_Trend[[#This Row],[Month]]/3,0)</f>
        <v>Q1</v>
      </c>
      <c r="F5">
        <f>WEEKNUM(Sales_Trend[[#This Row],[Transaction_Date]])</f>
        <v>1</v>
      </c>
    </row>
    <row r="6" spans="1:6" x14ac:dyDescent="0.3">
      <c r="A6" s="2">
        <v>42740</v>
      </c>
      <c r="B6" s="3">
        <v>10459</v>
      </c>
      <c r="C6">
        <f>YEAR(Sales_Trend[[#This Row],[Transaction_Date]])</f>
        <v>2017</v>
      </c>
      <c r="D6">
        <f>MONTH(Sales_Trend[[#This Row],[Transaction_Date]])</f>
        <v>1</v>
      </c>
      <c r="E6" t="str">
        <f>"Q"&amp;ROUNDUP(Sales_Trend[[#This Row],[Month]]/3,0)</f>
        <v>Q1</v>
      </c>
      <c r="F6">
        <f>WEEKNUM(Sales_Trend[[#This Row],[Transaction_Date]])</f>
        <v>1</v>
      </c>
    </row>
    <row r="7" spans="1:6" x14ac:dyDescent="0.3">
      <c r="A7" s="2">
        <v>42741</v>
      </c>
      <c r="B7" s="3">
        <v>10704</v>
      </c>
      <c r="C7">
        <f>YEAR(Sales_Trend[[#This Row],[Transaction_Date]])</f>
        <v>2017</v>
      </c>
      <c r="D7">
        <f>MONTH(Sales_Trend[[#This Row],[Transaction_Date]])</f>
        <v>1</v>
      </c>
      <c r="E7" t="str">
        <f>"Q"&amp;ROUNDUP(Sales_Trend[[#This Row],[Month]]/3,0)</f>
        <v>Q1</v>
      </c>
      <c r="F7">
        <f>WEEKNUM(Sales_Trend[[#This Row],[Transaction_Date]])</f>
        <v>1</v>
      </c>
    </row>
    <row r="8" spans="1:6" x14ac:dyDescent="0.3">
      <c r="A8" s="2">
        <v>42742</v>
      </c>
      <c r="B8" s="3">
        <v>11307</v>
      </c>
      <c r="C8">
        <f>YEAR(Sales_Trend[[#This Row],[Transaction_Date]])</f>
        <v>2017</v>
      </c>
      <c r="D8">
        <f>MONTH(Sales_Trend[[#This Row],[Transaction_Date]])</f>
        <v>1</v>
      </c>
      <c r="E8" t="str">
        <f>"Q"&amp;ROUNDUP(Sales_Trend[[#This Row],[Month]]/3,0)</f>
        <v>Q1</v>
      </c>
      <c r="F8">
        <f>WEEKNUM(Sales_Trend[[#This Row],[Transaction_Date]])</f>
        <v>1</v>
      </c>
    </row>
    <row r="9" spans="1:6" x14ac:dyDescent="0.3">
      <c r="A9" s="2">
        <v>42743</v>
      </c>
      <c r="B9" s="3">
        <v>10183</v>
      </c>
      <c r="C9">
        <f>YEAR(Sales_Trend[[#This Row],[Transaction_Date]])</f>
        <v>2017</v>
      </c>
      <c r="D9">
        <f>MONTH(Sales_Trend[[#This Row],[Transaction_Date]])</f>
        <v>1</v>
      </c>
      <c r="E9" t="str">
        <f>"Q"&amp;ROUNDUP(Sales_Trend[[#This Row],[Month]]/3,0)</f>
        <v>Q1</v>
      </c>
      <c r="F9">
        <f>WEEKNUM(Sales_Trend[[#This Row],[Transaction_Date]])</f>
        <v>2</v>
      </c>
    </row>
    <row r="10" spans="1:6" x14ac:dyDescent="0.3">
      <c r="A10" s="2">
        <v>42744</v>
      </c>
      <c r="B10" s="3">
        <v>10302</v>
      </c>
      <c r="C10">
        <f>YEAR(Sales_Trend[[#This Row],[Transaction_Date]])</f>
        <v>2017</v>
      </c>
      <c r="D10">
        <f>MONTH(Sales_Trend[[#This Row],[Transaction_Date]])</f>
        <v>1</v>
      </c>
      <c r="E10" t="str">
        <f>"Q"&amp;ROUNDUP(Sales_Trend[[#This Row],[Month]]/3,0)</f>
        <v>Q1</v>
      </c>
      <c r="F10">
        <f>WEEKNUM(Sales_Trend[[#This Row],[Transaction_Date]])</f>
        <v>2</v>
      </c>
    </row>
    <row r="11" spans="1:6" x14ac:dyDescent="0.3">
      <c r="A11" s="2">
        <v>42745</v>
      </c>
      <c r="B11" s="3">
        <v>11329</v>
      </c>
      <c r="C11">
        <f>YEAR(Sales_Trend[[#This Row],[Transaction_Date]])</f>
        <v>2017</v>
      </c>
      <c r="D11">
        <f>MONTH(Sales_Trend[[#This Row],[Transaction_Date]])</f>
        <v>1</v>
      </c>
      <c r="E11" t="str">
        <f>"Q"&amp;ROUNDUP(Sales_Trend[[#This Row],[Month]]/3,0)</f>
        <v>Q1</v>
      </c>
      <c r="F11">
        <f>WEEKNUM(Sales_Trend[[#This Row],[Transaction_Date]])</f>
        <v>2</v>
      </c>
    </row>
    <row r="12" spans="1:6" x14ac:dyDescent="0.3">
      <c r="A12" s="2">
        <v>42746</v>
      </c>
      <c r="B12" s="3">
        <v>12369</v>
      </c>
      <c r="C12">
        <f>YEAR(Sales_Trend[[#This Row],[Transaction_Date]])</f>
        <v>2017</v>
      </c>
      <c r="D12">
        <f>MONTH(Sales_Trend[[#This Row],[Transaction_Date]])</f>
        <v>1</v>
      </c>
      <c r="E12" t="str">
        <f>"Q"&amp;ROUNDUP(Sales_Trend[[#This Row],[Month]]/3,0)</f>
        <v>Q1</v>
      </c>
      <c r="F12">
        <f>WEEKNUM(Sales_Trend[[#This Row],[Transaction_Date]])</f>
        <v>2</v>
      </c>
    </row>
    <row r="13" spans="1:6" x14ac:dyDescent="0.3">
      <c r="A13" s="2">
        <v>42747</v>
      </c>
      <c r="B13" s="3">
        <v>12272</v>
      </c>
      <c r="C13">
        <f>YEAR(Sales_Trend[[#This Row],[Transaction_Date]])</f>
        <v>2017</v>
      </c>
      <c r="D13">
        <f>MONTH(Sales_Trend[[#This Row],[Transaction_Date]])</f>
        <v>1</v>
      </c>
      <c r="E13" t="str">
        <f>"Q"&amp;ROUNDUP(Sales_Trend[[#This Row],[Month]]/3,0)</f>
        <v>Q1</v>
      </c>
      <c r="F13">
        <f>WEEKNUM(Sales_Trend[[#This Row],[Transaction_Date]])</f>
        <v>2</v>
      </c>
    </row>
    <row r="14" spans="1:6" x14ac:dyDescent="0.3">
      <c r="A14" s="2">
        <v>42748</v>
      </c>
      <c r="B14" s="3">
        <v>13184</v>
      </c>
      <c r="C14">
        <f>YEAR(Sales_Trend[[#This Row],[Transaction_Date]])</f>
        <v>2017</v>
      </c>
      <c r="D14">
        <f>MONTH(Sales_Trend[[#This Row],[Transaction_Date]])</f>
        <v>1</v>
      </c>
      <c r="E14" t="str">
        <f>"Q"&amp;ROUNDUP(Sales_Trend[[#This Row],[Month]]/3,0)</f>
        <v>Q1</v>
      </c>
      <c r="F14">
        <f>WEEKNUM(Sales_Trend[[#This Row],[Transaction_Date]])</f>
        <v>2</v>
      </c>
    </row>
    <row r="15" spans="1:6" x14ac:dyDescent="0.3">
      <c r="A15" s="2">
        <v>42749</v>
      </c>
      <c r="B15" s="3">
        <v>13131</v>
      </c>
      <c r="C15">
        <f>YEAR(Sales_Trend[[#This Row],[Transaction_Date]])</f>
        <v>2017</v>
      </c>
      <c r="D15">
        <f>MONTH(Sales_Trend[[#This Row],[Transaction_Date]])</f>
        <v>1</v>
      </c>
      <c r="E15" t="str">
        <f>"Q"&amp;ROUNDUP(Sales_Trend[[#This Row],[Month]]/3,0)</f>
        <v>Q1</v>
      </c>
      <c r="F15">
        <f>WEEKNUM(Sales_Trend[[#This Row],[Transaction_Date]])</f>
        <v>2</v>
      </c>
    </row>
    <row r="16" spans="1:6" x14ac:dyDescent="0.3">
      <c r="A16" s="2">
        <v>42750</v>
      </c>
      <c r="B16" s="3">
        <v>12576</v>
      </c>
      <c r="C16">
        <f>YEAR(Sales_Trend[[#This Row],[Transaction_Date]])</f>
        <v>2017</v>
      </c>
      <c r="D16">
        <f>MONTH(Sales_Trend[[#This Row],[Transaction_Date]])</f>
        <v>1</v>
      </c>
      <c r="E16" t="str">
        <f>"Q"&amp;ROUNDUP(Sales_Trend[[#This Row],[Month]]/3,0)</f>
        <v>Q1</v>
      </c>
      <c r="F16">
        <f>WEEKNUM(Sales_Trend[[#This Row],[Transaction_Date]])</f>
        <v>3</v>
      </c>
    </row>
    <row r="17" spans="1:6" x14ac:dyDescent="0.3">
      <c r="A17" s="2">
        <v>42751</v>
      </c>
      <c r="B17" s="3">
        <v>11826</v>
      </c>
      <c r="C17">
        <f>YEAR(Sales_Trend[[#This Row],[Transaction_Date]])</f>
        <v>2017</v>
      </c>
      <c r="D17">
        <f>MONTH(Sales_Trend[[#This Row],[Transaction_Date]])</f>
        <v>1</v>
      </c>
      <c r="E17" t="str">
        <f>"Q"&amp;ROUNDUP(Sales_Trend[[#This Row],[Month]]/3,0)</f>
        <v>Q1</v>
      </c>
      <c r="F17">
        <f>WEEKNUM(Sales_Trend[[#This Row],[Transaction_Date]])</f>
        <v>3</v>
      </c>
    </row>
    <row r="18" spans="1:6" x14ac:dyDescent="0.3">
      <c r="A18" s="2">
        <v>42752</v>
      </c>
      <c r="B18" s="3">
        <v>12075</v>
      </c>
      <c r="C18">
        <f>YEAR(Sales_Trend[[#This Row],[Transaction_Date]])</f>
        <v>2017</v>
      </c>
      <c r="D18">
        <f>MONTH(Sales_Trend[[#This Row],[Transaction_Date]])</f>
        <v>1</v>
      </c>
      <c r="E18" t="str">
        <f>"Q"&amp;ROUNDUP(Sales_Trend[[#This Row],[Month]]/3,0)</f>
        <v>Q1</v>
      </c>
      <c r="F18">
        <f>WEEKNUM(Sales_Trend[[#This Row],[Transaction_Date]])</f>
        <v>3</v>
      </c>
    </row>
    <row r="19" spans="1:6" x14ac:dyDescent="0.3">
      <c r="A19" s="2">
        <v>42753</v>
      </c>
      <c r="B19" s="3">
        <v>11889</v>
      </c>
      <c r="C19">
        <f>YEAR(Sales_Trend[[#This Row],[Transaction_Date]])</f>
        <v>2017</v>
      </c>
      <c r="D19">
        <f>MONTH(Sales_Trend[[#This Row],[Transaction_Date]])</f>
        <v>1</v>
      </c>
      <c r="E19" t="str">
        <f>"Q"&amp;ROUNDUP(Sales_Trend[[#This Row],[Month]]/3,0)</f>
        <v>Q1</v>
      </c>
      <c r="F19">
        <f>WEEKNUM(Sales_Trend[[#This Row],[Transaction_Date]])</f>
        <v>3</v>
      </c>
    </row>
    <row r="20" spans="1:6" x14ac:dyDescent="0.3">
      <c r="A20" s="2">
        <v>42754</v>
      </c>
      <c r="B20" s="3">
        <v>12923</v>
      </c>
      <c r="C20">
        <f>YEAR(Sales_Trend[[#This Row],[Transaction_Date]])</f>
        <v>2017</v>
      </c>
      <c r="D20">
        <f>MONTH(Sales_Trend[[#This Row],[Transaction_Date]])</f>
        <v>1</v>
      </c>
      <c r="E20" t="str">
        <f>"Q"&amp;ROUNDUP(Sales_Trend[[#This Row],[Month]]/3,0)</f>
        <v>Q1</v>
      </c>
      <c r="F20">
        <f>WEEKNUM(Sales_Trend[[#This Row],[Transaction_Date]])</f>
        <v>3</v>
      </c>
    </row>
    <row r="21" spans="1:6" x14ac:dyDescent="0.3">
      <c r="A21" s="2">
        <v>42755</v>
      </c>
      <c r="B21" s="3">
        <v>12828</v>
      </c>
      <c r="C21">
        <f>YEAR(Sales_Trend[[#This Row],[Transaction_Date]])</f>
        <v>2017</v>
      </c>
      <c r="D21">
        <f>MONTH(Sales_Trend[[#This Row],[Transaction_Date]])</f>
        <v>1</v>
      </c>
      <c r="E21" t="str">
        <f>"Q"&amp;ROUNDUP(Sales_Trend[[#This Row],[Month]]/3,0)</f>
        <v>Q1</v>
      </c>
      <c r="F21">
        <f>WEEKNUM(Sales_Trend[[#This Row],[Transaction_Date]])</f>
        <v>3</v>
      </c>
    </row>
    <row r="22" spans="1:6" x14ac:dyDescent="0.3">
      <c r="A22" s="2">
        <v>42756</v>
      </c>
      <c r="B22" s="3">
        <v>11667</v>
      </c>
      <c r="C22">
        <f>YEAR(Sales_Trend[[#This Row],[Transaction_Date]])</f>
        <v>2017</v>
      </c>
      <c r="D22">
        <f>MONTH(Sales_Trend[[#This Row],[Transaction_Date]])</f>
        <v>1</v>
      </c>
      <c r="E22" t="str">
        <f>"Q"&amp;ROUNDUP(Sales_Trend[[#This Row],[Month]]/3,0)</f>
        <v>Q1</v>
      </c>
      <c r="F22">
        <f>WEEKNUM(Sales_Trend[[#This Row],[Transaction_Date]])</f>
        <v>3</v>
      </c>
    </row>
    <row r="23" spans="1:6" x14ac:dyDescent="0.3">
      <c r="A23" s="2">
        <v>42757</v>
      </c>
      <c r="B23" s="3">
        <v>12003</v>
      </c>
      <c r="C23">
        <f>YEAR(Sales_Trend[[#This Row],[Transaction_Date]])</f>
        <v>2017</v>
      </c>
      <c r="D23">
        <f>MONTH(Sales_Trend[[#This Row],[Transaction_Date]])</f>
        <v>1</v>
      </c>
      <c r="E23" t="str">
        <f>"Q"&amp;ROUNDUP(Sales_Trend[[#This Row],[Month]]/3,0)</f>
        <v>Q1</v>
      </c>
      <c r="F23">
        <f>WEEKNUM(Sales_Trend[[#This Row],[Transaction_Date]])</f>
        <v>4</v>
      </c>
    </row>
    <row r="24" spans="1:6" x14ac:dyDescent="0.3">
      <c r="A24" s="2">
        <v>42758</v>
      </c>
      <c r="B24" s="3">
        <v>11693</v>
      </c>
      <c r="C24">
        <f>YEAR(Sales_Trend[[#This Row],[Transaction_Date]])</f>
        <v>2017</v>
      </c>
      <c r="D24">
        <f>MONTH(Sales_Trend[[#This Row],[Transaction_Date]])</f>
        <v>1</v>
      </c>
      <c r="E24" t="str">
        <f>"Q"&amp;ROUNDUP(Sales_Trend[[#This Row],[Month]]/3,0)</f>
        <v>Q1</v>
      </c>
      <c r="F24">
        <f>WEEKNUM(Sales_Trend[[#This Row],[Transaction_Date]])</f>
        <v>4</v>
      </c>
    </row>
    <row r="25" spans="1:6" x14ac:dyDescent="0.3">
      <c r="A25" s="2">
        <v>42759</v>
      </c>
      <c r="B25" s="3">
        <v>13407</v>
      </c>
      <c r="C25">
        <f>YEAR(Sales_Trend[[#This Row],[Transaction_Date]])</f>
        <v>2017</v>
      </c>
      <c r="D25">
        <f>MONTH(Sales_Trend[[#This Row],[Transaction_Date]])</f>
        <v>1</v>
      </c>
      <c r="E25" t="str">
        <f>"Q"&amp;ROUNDUP(Sales_Trend[[#This Row],[Month]]/3,0)</f>
        <v>Q1</v>
      </c>
      <c r="F25">
        <f>WEEKNUM(Sales_Trend[[#This Row],[Transaction_Date]])</f>
        <v>4</v>
      </c>
    </row>
    <row r="26" spans="1:6" x14ac:dyDescent="0.3">
      <c r="A26" s="2">
        <v>42760</v>
      </c>
      <c r="B26" s="3">
        <v>13049</v>
      </c>
      <c r="C26">
        <f>YEAR(Sales_Trend[[#This Row],[Transaction_Date]])</f>
        <v>2017</v>
      </c>
      <c r="D26">
        <f>MONTH(Sales_Trend[[#This Row],[Transaction_Date]])</f>
        <v>1</v>
      </c>
      <c r="E26" t="str">
        <f>"Q"&amp;ROUNDUP(Sales_Trend[[#This Row],[Month]]/3,0)</f>
        <v>Q1</v>
      </c>
      <c r="F26">
        <f>WEEKNUM(Sales_Trend[[#This Row],[Transaction_Date]])</f>
        <v>4</v>
      </c>
    </row>
    <row r="27" spans="1:6" x14ac:dyDescent="0.3">
      <c r="A27" s="2">
        <v>42761</v>
      </c>
      <c r="B27" s="3">
        <v>13064</v>
      </c>
      <c r="C27">
        <f>YEAR(Sales_Trend[[#This Row],[Transaction_Date]])</f>
        <v>2017</v>
      </c>
      <c r="D27">
        <f>MONTH(Sales_Trend[[#This Row],[Transaction_Date]])</f>
        <v>1</v>
      </c>
      <c r="E27" t="str">
        <f>"Q"&amp;ROUNDUP(Sales_Trend[[#This Row],[Month]]/3,0)</f>
        <v>Q1</v>
      </c>
      <c r="F27">
        <f>WEEKNUM(Sales_Trend[[#This Row],[Transaction_Date]])</f>
        <v>4</v>
      </c>
    </row>
    <row r="28" spans="1:6" x14ac:dyDescent="0.3">
      <c r="A28" s="2">
        <v>42762</v>
      </c>
      <c r="B28" s="3">
        <v>13206</v>
      </c>
      <c r="C28">
        <f>YEAR(Sales_Trend[[#This Row],[Transaction_Date]])</f>
        <v>2017</v>
      </c>
      <c r="D28">
        <f>MONTH(Sales_Trend[[#This Row],[Transaction_Date]])</f>
        <v>1</v>
      </c>
      <c r="E28" t="str">
        <f>"Q"&amp;ROUNDUP(Sales_Trend[[#This Row],[Month]]/3,0)</f>
        <v>Q1</v>
      </c>
      <c r="F28">
        <f>WEEKNUM(Sales_Trend[[#This Row],[Transaction_Date]])</f>
        <v>4</v>
      </c>
    </row>
    <row r="29" spans="1:6" x14ac:dyDescent="0.3">
      <c r="A29" s="2">
        <v>42763</v>
      </c>
      <c r="B29" s="3">
        <v>13501</v>
      </c>
      <c r="C29">
        <f>YEAR(Sales_Trend[[#This Row],[Transaction_Date]])</f>
        <v>2017</v>
      </c>
      <c r="D29">
        <f>MONTH(Sales_Trend[[#This Row],[Transaction_Date]])</f>
        <v>1</v>
      </c>
      <c r="E29" t="str">
        <f>"Q"&amp;ROUNDUP(Sales_Trend[[#This Row],[Month]]/3,0)</f>
        <v>Q1</v>
      </c>
      <c r="F29">
        <f>WEEKNUM(Sales_Trend[[#This Row],[Transaction_Date]])</f>
        <v>4</v>
      </c>
    </row>
    <row r="30" spans="1:6" x14ac:dyDescent="0.3">
      <c r="A30" s="2">
        <v>42764</v>
      </c>
      <c r="B30" s="3">
        <v>12065</v>
      </c>
      <c r="C30">
        <f>YEAR(Sales_Trend[[#This Row],[Transaction_Date]])</f>
        <v>2017</v>
      </c>
      <c r="D30">
        <f>MONTH(Sales_Trend[[#This Row],[Transaction_Date]])</f>
        <v>1</v>
      </c>
      <c r="E30" t="str">
        <f>"Q"&amp;ROUNDUP(Sales_Trend[[#This Row],[Month]]/3,0)</f>
        <v>Q1</v>
      </c>
      <c r="F30">
        <f>WEEKNUM(Sales_Trend[[#This Row],[Transaction_Date]])</f>
        <v>5</v>
      </c>
    </row>
    <row r="31" spans="1:6" x14ac:dyDescent="0.3">
      <c r="A31" s="2">
        <v>42765</v>
      </c>
      <c r="B31" s="3">
        <v>10952</v>
      </c>
      <c r="C31">
        <f>YEAR(Sales_Trend[[#This Row],[Transaction_Date]])</f>
        <v>2017</v>
      </c>
      <c r="D31">
        <f>MONTH(Sales_Trend[[#This Row],[Transaction_Date]])</f>
        <v>1</v>
      </c>
      <c r="E31" t="str">
        <f>"Q"&amp;ROUNDUP(Sales_Trend[[#This Row],[Month]]/3,0)</f>
        <v>Q1</v>
      </c>
      <c r="F31">
        <f>WEEKNUM(Sales_Trend[[#This Row],[Transaction_Date]])</f>
        <v>5</v>
      </c>
    </row>
    <row r="32" spans="1:6" x14ac:dyDescent="0.3">
      <c r="A32" s="2">
        <v>42766</v>
      </c>
      <c r="B32" s="3">
        <v>13305</v>
      </c>
      <c r="C32">
        <f>YEAR(Sales_Trend[[#This Row],[Transaction_Date]])</f>
        <v>2017</v>
      </c>
      <c r="D32">
        <f>MONTH(Sales_Trend[[#This Row],[Transaction_Date]])</f>
        <v>1</v>
      </c>
      <c r="E32" t="str">
        <f>"Q"&amp;ROUNDUP(Sales_Trend[[#This Row],[Month]]/3,0)</f>
        <v>Q1</v>
      </c>
      <c r="F32">
        <f>WEEKNUM(Sales_Trend[[#This Row],[Transaction_Date]])</f>
        <v>5</v>
      </c>
    </row>
    <row r="33" spans="1:6" x14ac:dyDescent="0.3">
      <c r="A33" s="2">
        <v>42767</v>
      </c>
      <c r="B33" s="3">
        <v>12287</v>
      </c>
      <c r="C33">
        <f>YEAR(Sales_Trend[[#This Row],[Transaction_Date]])</f>
        <v>2017</v>
      </c>
      <c r="D33">
        <f>MONTH(Sales_Trend[[#This Row],[Transaction_Date]])</f>
        <v>2</v>
      </c>
      <c r="E33" t="str">
        <f>"Q"&amp;ROUNDUP(Sales_Trend[[#This Row],[Month]]/3,0)</f>
        <v>Q1</v>
      </c>
      <c r="F33">
        <f>WEEKNUM(Sales_Trend[[#This Row],[Transaction_Date]])</f>
        <v>5</v>
      </c>
    </row>
    <row r="34" spans="1:6" x14ac:dyDescent="0.3">
      <c r="A34" s="2">
        <v>42768</v>
      </c>
      <c r="B34" s="3">
        <v>11832</v>
      </c>
      <c r="C34">
        <f>YEAR(Sales_Trend[[#This Row],[Transaction_Date]])</f>
        <v>2017</v>
      </c>
      <c r="D34">
        <f>MONTH(Sales_Trend[[#This Row],[Transaction_Date]])</f>
        <v>2</v>
      </c>
      <c r="E34" t="str">
        <f>"Q"&amp;ROUNDUP(Sales_Trend[[#This Row],[Month]]/3,0)</f>
        <v>Q1</v>
      </c>
      <c r="F34">
        <f>WEEKNUM(Sales_Trend[[#This Row],[Transaction_Date]])</f>
        <v>5</v>
      </c>
    </row>
    <row r="35" spans="1:6" x14ac:dyDescent="0.3">
      <c r="A35" s="2">
        <v>42769</v>
      </c>
      <c r="B35" s="3">
        <v>11471</v>
      </c>
      <c r="C35">
        <f>YEAR(Sales_Trend[[#This Row],[Transaction_Date]])</f>
        <v>2017</v>
      </c>
      <c r="D35">
        <f>MONTH(Sales_Trend[[#This Row],[Transaction_Date]])</f>
        <v>2</v>
      </c>
      <c r="E35" t="str">
        <f>"Q"&amp;ROUNDUP(Sales_Trend[[#This Row],[Month]]/3,0)</f>
        <v>Q1</v>
      </c>
      <c r="F35">
        <f>WEEKNUM(Sales_Trend[[#This Row],[Transaction_Date]])</f>
        <v>5</v>
      </c>
    </row>
    <row r="36" spans="1:6" x14ac:dyDescent="0.3">
      <c r="A36" s="2">
        <v>42770</v>
      </c>
      <c r="B36" s="3">
        <v>11704</v>
      </c>
      <c r="C36">
        <f>YEAR(Sales_Trend[[#This Row],[Transaction_Date]])</f>
        <v>2017</v>
      </c>
      <c r="D36">
        <f>MONTH(Sales_Trend[[#This Row],[Transaction_Date]])</f>
        <v>2</v>
      </c>
      <c r="E36" t="str">
        <f>"Q"&amp;ROUNDUP(Sales_Trend[[#This Row],[Month]]/3,0)</f>
        <v>Q1</v>
      </c>
      <c r="F36">
        <f>WEEKNUM(Sales_Trend[[#This Row],[Transaction_Date]])</f>
        <v>5</v>
      </c>
    </row>
    <row r="37" spans="1:6" x14ac:dyDescent="0.3">
      <c r="A37" s="2">
        <v>42771</v>
      </c>
      <c r="B37" s="3">
        <v>12001</v>
      </c>
      <c r="C37">
        <f>YEAR(Sales_Trend[[#This Row],[Transaction_Date]])</f>
        <v>2017</v>
      </c>
      <c r="D37">
        <f>MONTH(Sales_Trend[[#This Row],[Transaction_Date]])</f>
        <v>2</v>
      </c>
      <c r="E37" t="str">
        <f>"Q"&amp;ROUNDUP(Sales_Trend[[#This Row],[Month]]/3,0)</f>
        <v>Q1</v>
      </c>
      <c r="F37">
        <f>WEEKNUM(Sales_Trend[[#This Row],[Transaction_Date]])</f>
        <v>6</v>
      </c>
    </row>
    <row r="38" spans="1:6" x14ac:dyDescent="0.3">
      <c r="A38" s="2">
        <v>42772</v>
      </c>
      <c r="B38" s="3">
        <v>12685</v>
      </c>
      <c r="C38">
        <f>YEAR(Sales_Trend[[#This Row],[Transaction_Date]])</f>
        <v>2017</v>
      </c>
      <c r="D38">
        <f>MONTH(Sales_Trend[[#This Row],[Transaction_Date]])</f>
        <v>2</v>
      </c>
      <c r="E38" t="str">
        <f>"Q"&amp;ROUNDUP(Sales_Trend[[#This Row],[Month]]/3,0)</f>
        <v>Q1</v>
      </c>
      <c r="F38">
        <f>WEEKNUM(Sales_Trend[[#This Row],[Transaction_Date]])</f>
        <v>6</v>
      </c>
    </row>
    <row r="39" spans="1:6" x14ac:dyDescent="0.3">
      <c r="A39" s="2">
        <v>42773</v>
      </c>
      <c r="B39" s="3">
        <v>12358</v>
      </c>
      <c r="C39">
        <f>YEAR(Sales_Trend[[#This Row],[Transaction_Date]])</f>
        <v>2017</v>
      </c>
      <c r="D39">
        <f>MONTH(Sales_Trend[[#This Row],[Transaction_Date]])</f>
        <v>2</v>
      </c>
      <c r="E39" t="str">
        <f>"Q"&amp;ROUNDUP(Sales_Trend[[#This Row],[Month]]/3,0)</f>
        <v>Q1</v>
      </c>
      <c r="F39">
        <f>WEEKNUM(Sales_Trend[[#This Row],[Transaction_Date]])</f>
        <v>6</v>
      </c>
    </row>
    <row r="40" spans="1:6" x14ac:dyDescent="0.3">
      <c r="A40" s="2">
        <v>42774</v>
      </c>
      <c r="B40" s="3">
        <v>12350</v>
      </c>
      <c r="C40">
        <f>YEAR(Sales_Trend[[#This Row],[Transaction_Date]])</f>
        <v>2017</v>
      </c>
      <c r="D40">
        <f>MONTH(Sales_Trend[[#This Row],[Transaction_Date]])</f>
        <v>2</v>
      </c>
      <c r="E40" t="str">
        <f>"Q"&amp;ROUNDUP(Sales_Trend[[#This Row],[Month]]/3,0)</f>
        <v>Q1</v>
      </c>
      <c r="F40">
        <f>WEEKNUM(Sales_Trend[[#This Row],[Transaction_Date]])</f>
        <v>6</v>
      </c>
    </row>
    <row r="41" spans="1:6" x14ac:dyDescent="0.3">
      <c r="A41" s="2">
        <v>42775</v>
      </c>
      <c r="B41" s="3">
        <v>12131</v>
      </c>
      <c r="C41">
        <f>YEAR(Sales_Trend[[#This Row],[Transaction_Date]])</f>
        <v>2017</v>
      </c>
      <c r="D41">
        <f>MONTH(Sales_Trend[[#This Row],[Transaction_Date]])</f>
        <v>2</v>
      </c>
      <c r="E41" t="str">
        <f>"Q"&amp;ROUNDUP(Sales_Trend[[#This Row],[Month]]/3,0)</f>
        <v>Q1</v>
      </c>
      <c r="F41">
        <f>WEEKNUM(Sales_Trend[[#This Row],[Transaction_Date]])</f>
        <v>6</v>
      </c>
    </row>
    <row r="42" spans="1:6" x14ac:dyDescent="0.3">
      <c r="A42" s="2">
        <v>42776</v>
      </c>
      <c r="B42" s="3">
        <v>11572</v>
      </c>
      <c r="C42">
        <f>YEAR(Sales_Trend[[#This Row],[Transaction_Date]])</f>
        <v>2017</v>
      </c>
      <c r="D42">
        <f>MONTH(Sales_Trend[[#This Row],[Transaction_Date]])</f>
        <v>2</v>
      </c>
      <c r="E42" t="str">
        <f>"Q"&amp;ROUNDUP(Sales_Trend[[#This Row],[Month]]/3,0)</f>
        <v>Q1</v>
      </c>
      <c r="F42">
        <f>WEEKNUM(Sales_Trend[[#This Row],[Transaction_Date]])</f>
        <v>6</v>
      </c>
    </row>
    <row r="43" spans="1:6" x14ac:dyDescent="0.3">
      <c r="A43" s="2">
        <v>42777</v>
      </c>
      <c r="B43" s="3">
        <v>12285</v>
      </c>
      <c r="C43">
        <f>YEAR(Sales_Trend[[#This Row],[Transaction_Date]])</f>
        <v>2017</v>
      </c>
      <c r="D43">
        <f>MONTH(Sales_Trend[[#This Row],[Transaction_Date]])</f>
        <v>2</v>
      </c>
      <c r="E43" t="str">
        <f>"Q"&amp;ROUNDUP(Sales_Trend[[#This Row],[Month]]/3,0)</f>
        <v>Q1</v>
      </c>
      <c r="F43">
        <f>WEEKNUM(Sales_Trend[[#This Row],[Transaction_Date]])</f>
        <v>6</v>
      </c>
    </row>
    <row r="44" spans="1:6" x14ac:dyDescent="0.3">
      <c r="A44" s="2">
        <v>42778</v>
      </c>
      <c r="B44" s="3">
        <v>12347</v>
      </c>
      <c r="C44">
        <f>YEAR(Sales_Trend[[#This Row],[Transaction_Date]])</f>
        <v>2017</v>
      </c>
      <c r="D44">
        <f>MONTH(Sales_Trend[[#This Row],[Transaction_Date]])</f>
        <v>2</v>
      </c>
      <c r="E44" t="str">
        <f>"Q"&amp;ROUNDUP(Sales_Trend[[#This Row],[Month]]/3,0)</f>
        <v>Q1</v>
      </c>
      <c r="F44">
        <f>WEEKNUM(Sales_Trend[[#This Row],[Transaction_Date]])</f>
        <v>7</v>
      </c>
    </row>
    <row r="45" spans="1:6" x14ac:dyDescent="0.3">
      <c r="A45" s="2">
        <v>42779</v>
      </c>
      <c r="B45" s="3">
        <v>12379</v>
      </c>
      <c r="C45">
        <f>YEAR(Sales_Trend[[#This Row],[Transaction_Date]])</f>
        <v>2017</v>
      </c>
      <c r="D45">
        <f>MONTH(Sales_Trend[[#This Row],[Transaction_Date]])</f>
        <v>2</v>
      </c>
      <c r="E45" t="str">
        <f>"Q"&amp;ROUNDUP(Sales_Trend[[#This Row],[Month]]/3,0)</f>
        <v>Q1</v>
      </c>
      <c r="F45">
        <f>WEEKNUM(Sales_Trend[[#This Row],[Transaction_Date]])</f>
        <v>7</v>
      </c>
    </row>
    <row r="46" spans="1:6" x14ac:dyDescent="0.3">
      <c r="A46" s="2">
        <v>42780</v>
      </c>
      <c r="B46" s="3">
        <v>11243</v>
      </c>
      <c r="C46">
        <f>YEAR(Sales_Trend[[#This Row],[Transaction_Date]])</f>
        <v>2017</v>
      </c>
      <c r="D46">
        <f>MONTH(Sales_Trend[[#This Row],[Transaction_Date]])</f>
        <v>2</v>
      </c>
      <c r="E46" t="str">
        <f>"Q"&amp;ROUNDUP(Sales_Trend[[#This Row],[Month]]/3,0)</f>
        <v>Q1</v>
      </c>
      <c r="F46">
        <f>WEEKNUM(Sales_Trend[[#This Row],[Transaction_Date]])</f>
        <v>7</v>
      </c>
    </row>
    <row r="47" spans="1:6" x14ac:dyDescent="0.3">
      <c r="A47" s="2">
        <v>42781</v>
      </c>
      <c r="B47" s="3">
        <v>11329</v>
      </c>
      <c r="C47">
        <f>YEAR(Sales_Trend[[#This Row],[Transaction_Date]])</f>
        <v>2017</v>
      </c>
      <c r="D47">
        <f>MONTH(Sales_Trend[[#This Row],[Transaction_Date]])</f>
        <v>2</v>
      </c>
      <c r="E47" t="str">
        <f>"Q"&amp;ROUNDUP(Sales_Trend[[#This Row],[Month]]/3,0)</f>
        <v>Q1</v>
      </c>
      <c r="F47">
        <f>WEEKNUM(Sales_Trend[[#This Row],[Transaction_Date]])</f>
        <v>7</v>
      </c>
    </row>
    <row r="48" spans="1:6" x14ac:dyDescent="0.3">
      <c r="A48" s="2">
        <v>42782</v>
      </c>
      <c r="B48" s="3">
        <v>11657</v>
      </c>
      <c r="C48">
        <f>YEAR(Sales_Trend[[#This Row],[Transaction_Date]])</f>
        <v>2017</v>
      </c>
      <c r="D48">
        <f>MONTH(Sales_Trend[[#This Row],[Transaction_Date]])</f>
        <v>2</v>
      </c>
      <c r="E48" t="str">
        <f>"Q"&amp;ROUNDUP(Sales_Trend[[#This Row],[Month]]/3,0)</f>
        <v>Q1</v>
      </c>
      <c r="F48">
        <f>WEEKNUM(Sales_Trend[[#This Row],[Transaction_Date]])</f>
        <v>7</v>
      </c>
    </row>
    <row r="49" spans="1:6" x14ac:dyDescent="0.3">
      <c r="A49" s="2">
        <v>42783</v>
      </c>
      <c r="B49" s="3">
        <v>11656</v>
      </c>
      <c r="C49">
        <f>YEAR(Sales_Trend[[#This Row],[Transaction_Date]])</f>
        <v>2017</v>
      </c>
      <c r="D49">
        <f>MONTH(Sales_Trend[[#This Row],[Transaction_Date]])</f>
        <v>2</v>
      </c>
      <c r="E49" t="str">
        <f>"Q"&amp;ROUNDUP(Sales_Trend[[#This Row],[Month]]/3,0)</f>
        <v>Q1</v>
      </c>
      <c r="F49">
        <f>WEEKNUM(Sales_Trend[[#This Row],[Transaction_Date]])</f>
        <v>7</v>
      </c>
    </row>
    <row r="50" spans="1:6" x14ac:dyDescent="0.3">
      <c r="A50" s="2">
        <v>42784</v>
      </c>
      <c r="B50" s="3">
        <v>11720</v>
      </c>
      <c r="C50">
        <f>YEAR(Sales_Trend[[#This Row],[Transaction_Date]])</f>
        <v>2017</v>
      </c>
      <c r="D50">
        <f>MONTH(Sales_Trend[[#This Row],[Transaction_Date]])</f>
        <v>2</v>
      </c>
      <c r="E50" t="str">
        <f>"Q"&amp;ROUNDUP(Sales_Trend[[#This Row],[Month]]/3,0)</f>
        <v>Q1</v>
      </c>
      <c r="F50">
        <f>WEEKNUM(Sales_Trend[[#This Row],[Transaction_Date]])</f>
        <v>7</v>
      </c>
    </row>
    <row r="51" spans="1:6" x14ac:dyDescent="0.3">
      <c r="A51" s="2">
        <v>42785</v>
      </c>
      <c r="B51" s="3">
        <v>10205</v>
      </c>
      <c r="C51">
        <f>YEAR(Sales_Trend[[#This Row],[Transaction_Date]])</f>
        <v>2017</v>
      </c>
      <c r="D51">
        <f>MONTH(Sales_Trend[[#This Row],[Transaction_Date]])</f>
        <v>2</v>
      </c>
      <c r="E51" t="str">
        <f>"Q"&amp;ROUNDUP(Sales_Trend[[#This Row],[Month]]/3,0)</f>
        <v>Q1</v>
      </c>
      <c r="F51">
        <f>WEEKNUM(Sales_Trend[[#This Row],[Transaction_Date]])</f>
        <v>8</v>
      </c>
    </row>
    <row r="52" spans="1:6" x14ac:dyDescent="0.3">
      <c r="A52" s="2">
        <v>42786</v>
      </c>
      <c r="B52" s="3">
        <v>9703</v>
      </c>
      <c r="C52">
        <f>YEAR(Sales_Trend[[#This Row],[Transaction_Date]])</f>
        <v>2017</v>
      </c>
      <c r="D52">
        <f>MONTH(Sales_Trend[[#This Row],[Transaction_Date]])</f>
        <v>2</v>
      </c>
      <c r="E52" t="str">
        <f>"Q"&amp;ROUNDUP(Sales_Trend[[#This Row],[Month]]/3,0)</f>
        <v>Q1</v>
      </c>
      <c r="F52">
        <f>WEEKNUM(Sales_Trend[[#This Row],[Transaction_Date]])</f>
        <v>8</v>
      </c>
    </row>
    <row r="53" spans="1:6" x14ac:dyDescent="0.3">
      <c r="A53" s="2">
        <v>42787</v>
      </c>
      <c r="B53" s="3">
        <v>9868</v>
      </c>
      <c r="C53">
        <f>YEAR(Sales_Trend[[#This Row],[Transaction_Date]])</f>
        <v>2017</v>
      </c>
      <c r="D53">
        <f>MONTH(Sales_Trend[[#This Row],[Transaction_Date]])</f>
        <v>2</v>
      </c>
      <c r="E53" t="str">
        <f>"Q"&amp;ROUNDUP(Sales_Trend[[#This Row],[Month]]/3,0)</f>
        <v>Q1</v>
      </c>
      <c r="F53">
        <f>WEEKNUM(Sales_Trend[[#This Row],[Transaction_Date]])</f>
        <v>8</v>
      </c>
    </row>
    <row r="54" spans="1:6" x14ac:dyDescent="0.3">
      <c r="A54" s="2">
        <v>42788</v>
      </c>
      <c r="B54" s="3">
        <v>9182</v>
      </c>
      <c r="C54">
        <f>YEAR(Sales_Trend[[#This Row],[Transaction_Date]])</f>
        <v>2017</v>
      </c>
      <c r="D54">
        <f>MONTH(Sales_Trend[[#This Row],[Transaction_Date]])</f>
        <v>2</v>
      </c>
      <c r="E54" t="str">
        <f>"Q"&amp;ROUNDUP(Sales_Trend[[#This Row],[Month]]/3,0)</f>
        <v>Q1</v>
      </c>
      <c r="F54">
        <f>WEEKNUM(Sales_Trend[[#This Row],[Transaction_Date]])</f>
        <v>8</v>
      </c>
    </row>
    <row r="55" spans="1:6" x14ac:dyDescent="0.3">
      <c r="A55" s="2">
        <v>42789</v>
      </c>
      <c r="B55" s="3">
        <v>10192</v>
      </c>
      <c r="C55">
        <f>YEAR(Sales_Trend[[#This Row],[Transaction_Date]])</f>
        <v>2017</v>
      </c>
      <c r="D55">
        <f>MONTH(Sales_Trend[[#This Row],[Transaction_Date]])</f>
        <v>2</v>
      </c>
      <c r="E55" t="str">
        <f>"Q"&amp;ROUNDUP(Sales_Trend[[#This Row],[Month]]/3,0)</f>
        <v>Q1</v>
      </c>
      <c r="F55">
        <f>WEEKNUM(Sales_Trend[[#This Row],[Transaction_Date]])</f>
        <v>8</v>
      </c>
    </row>
    <row r="56" spans="1:6" x14ac:dyDescent="0.3">
      <c r="A56" s="2">
        <v>42790</v>
      </c>
      <c r="B56" s="3">
        <v>10069</v>
      </c>
      <c r="C56">
        <f>YEAR(Sales_Trend[[#This Row],[Transaction_Date]])</f>
        <v>2017</v>
      </c>
      <c r="D56">
        <f>MONTH(Sales_Trend[[#This Row],[Transaction_Date]])</f>
        <v>2</v>
      </c>
      <c r="E56" t="str">
        <f>"Q"&amp;ROUNDUP(Sales_Trend[[#This Row],[Month]]/3,0)</f>
        <v>Q1</v>
      </c>
      <c r="F56">
        <f>WEEKNUM(Sales_Trend[[#This Row],[Transaction_Date]])</f>
        <v>8</v>
      </c>
    </row>
    <row r="57" spans="1:6" x14ac:dyDescent="0.3">
      <c r="A57" s="2">
        <v>42791</v>
      </c>
      <c r="B57" s="3">
        <v>10097</v>
      </c>
      <c r="C57">
        <f>YEAR(Sales_Trend[[#This Row],[Transaction_Date]])</f>
        <v>2017</v>
      </c>
      <c r="D57">
        <f>MONTH(Sales_Trend[[#This Row],[Transaction_Date]])</f>
        <v>2</v>
      </c>
      <c r="E57" t="str">
        <f>"Q"&amp;ROUNDUP(Sales_Trend[[#This Row],[Month]]/3,0)</f>
        <v>Q1</v>
      </c>
      <c r="F57">
        <f>WEEKNUM(Sales_Trend[[#This Row],[Transaction_Date]])</f>
        <v>8</v>
      </c>
    </row>
    <row r="58" spans="1:6" x14ac:dyDescent="0.3">
      <c r="A58" s="2">
        <v>42792</v>
      </c>
      <c r="B58" s="3">
        <v>10944</v>
      </c>
      <c r="C58">
        <f>YEAR(Sales_Trend[[#This Row],[Transaction_Date]])</f>
        <v>2017</v>
      </c>
      <c r="D58">
        <f>MONTH(Sales_Trend[[#This Row],[Transaction_Date]])</f>
        <v>2</v>
      </c>
      <c r="E58" t="str">
        <f>"Q"&amp;ROUNDUP(Sales_Trend[[#This Row],[Month]]/3,0)</f>
        <v>Q1</v>
      </c>
      <c r="F58">
        <f>WEEKNUM(Sales_Trend[[#This Row],[Transaction_Date]])</f>
        <v>9</v>
      </c>
    </row>
    <row r="59" spans="1:6" x14ac:dyDescent="0.3">
      <c r="A59" s="2">
        <v>42793</v>
      </c>
      <c r="B59" s="3">
        <v>10797</v>
      </c>
      <c r="C59">
        <f>YEAR(Sales_Trend[[#This Row],[Transaction_Date]])</f>
        <v>2017</v>
      </c>
      <c r="D59">
        <f>MONTH(Sales_Trend[[#This Row],[Transaction_Date]])</f>
        <v>2</v>
      </c>
      <c r="E59" t="str">
        <f>"Q"&amp;ROUNDUP(Sales_Trend[[#This Row],[Month]]/3,0)</f>
        <v>Q1</v>
      </c>
      <c r="F59">
        <f>WEEKNUM(Sales_Trend[[#This Row],[Transaction_Date]])</f>
        <v>9</v>
      </c>
    </row>
    <row r="60" spans="1:6" x14ac:dyDescent="0.3">
      <c r="A60" s="2">
        <v>42794</v>
      </c>
      <c r="B60" s="3">
        <v>11515</v>
      </c>
      <c r="C60">
        <f>YEAR(Sales_Trend[[#This Row],[Transaction_Date]])</f>
        <v>2017</v>
      </c>
      <c r="D60">
        <f>MONTH(Sales_Trend[[#This Row],[Transaction_Date]])</f>
        <v>2</v>
      </c>
      <c r="E60" t="str">
        <f>"Q"&amp;ROUNDUP(Sales_Trend[[#This Row],[Month]]/3,0)</f>
        <v>Q1</v>
      </c>
      <c r="F60">
        <f>WEEKNUM(Sales_Trend[[#This Row],[Transaction_Date]])</f>
        <v>9</v>
      </c>
    </row>
    <row r="61" spans="1:6" x14ac:dyDescent="0.3">
      <c r="A61" s="2">
        <v>42795</v>
      </c>
      <c r="B61" s="3">
        <v>13036</v>
      </c>
      <c r="C61">
        <f>YEAR(Sales_Trend[[#This Row],[Transaction_Date]])</f>
        <v>2017</v>
      </c>
      <c r="D61">
        <f>MONTH(Sales_Trend[[#This Row],[Transaction_Date]])</f>
        <v>3</v>
      </c>
      <c r="E61" t="str">
        <f>"Q"&amp;ROUNDUP(Sales_Trend[[#This Row],[Month]]/3,0)</f>
        <v>Q1</v>
      </c>
      <c r="F61">
        <f>WEEKNUM(Sales_Trend[[#This Row],[Transaction_Date]])</f>
        <v>9</v>
      </c>
    </row>
    <row r="62" spans="1:6" x14ac:dyDescent="0.3">
      <c r="A62" s="2">
        <v>42796</v>
      </c>
      <c r="B62" s="3">
        <v>13006</v>
      </c>
      <c r="C62">
        <f>YEAR(Sales_Trend[[#This Row],[Transaction_Date]])</f>
        <v>2017</v>
      </c>
      <c r="D62">
        <f>MONTH(Sales_Trend[[#This Row],[Transaction_Date]])</f>
        <v>3</v>
      </c>
      <c r="E62" t="str">
        <f>"Q"&amp;ROUNDUP(Sales_Trend[[#This Row],[Month]]/3,0)</f>
        <v>Q1</v>
      </c>
      <c r="F62">
        <f>WEEKNUM(Sales_Trend[[#This Row],[Transaction_Date]])</f>
        <v>9</v>
      </c>
    </row>
    <row r="63" spans="1:6" x14ac:dyDescent="0.3">
      <c r="A63" s="2">
        <v>42797</v>
      </c>
      <c r="B63" s="3">
        <v>13513</v>
      </c>
      <c r="C63">
        <f>YEAR(Sales_Trend[[#This Row],[Transaction_Date]])</f>
        <v>2017</v>
      </c>
      <c r="D63">
        <f>MONTH(Sales_Trend[[#This Row],[Transaction_Date]])</f>
        <v>3</v>
      </c>
      <c r="E63" t="str">
        <f>"Q"&amp;ROUNDUP(Sales_Trend[[#This Row],[Month]]/3,0)</f>
        <v>Q1</v>
      </c>
      <c r="F63">
        <f>WEEKNUM(Sales_Trend[[#This Row],[Transaction_Date]])</f>
        <v>9</v>
      </c>
    </row>
    <row r="64" spans="1:6" x14ac:dyDescent="0.3">
      <c r="A64" s="2">
        <v>42798</v>
      </c>
      <c r="B64" s="3">
        <v>14123</v>
      </c>
      <c r="C64">
        <f>YEAR(Sales_Trend[[#This Row],[Transaction_Date]])</f>
        <v>2017</v>
      </c>
      <c r="D64">
        <f>MONTH(Sales_Trend[[#This Row],[Transaction_Date]])</f>
        <v>3</v>
      </c>
      <c r="E64" t="str">
        <f>"Q"&amp;ROUNDUP(Sales_Trend[[#This Row],[Month]]/3,0)</f>
        <v>Q1</v>
      </c>
      <c r="F64">
        <f>WEEKNUM(Sales_Trend[[#This Row],[Transaction_Date]])</f>
        <v>9</v>
      </c>
    </row>
    <row r="65" spans="1:6" x14ac:dyDescent="0.3">
      <c r="A65" s="2">
        <v>42799</v>
      </c>
      <c r="B65" s="3">
        <v>13657</v>
      </c>
      <c r="C65">
        <f>YEAR(Sales_Trend[[#This Row],[Transaction_Date]])</f>
        <v>2017</v>
      </c>
      <c r="D65">
        <f>MONTH(Sales_Trend[[#This Row],[Transaction_Date]])</f>
        <v>3</v>
      </c>
      <c r="E65" t="str">
        <f>"Q"&amp;ROUNDUP(Sales_Trend[[#This Row],[Month]]/3,0)</f>
        <v>Q1</v>
      </c>
      <c r="F65">
        <f>WEEKNUM(Sales_Trend[[#This Row],[Transaction_Date]])</f>
        <v>10</v>
      </c>
    </row>
    <row r="66" spans="1:6" x14ac:dyDescent="0.3">
      <c r="A66" s="2">
        <v>42800</v>
      </c>
      <c r="B66" s="3">
        <v>13285</v>
      </c>
      <c r="C66">
        <f>YEAR(Sales_Trend[[#This Row],[Transaction_Date]])</f>
        <v>2017</v>
      </c>
      <c r="D66">
        <f>MONTH(Sales_Trend[[#This Row],[Transaction_Date]])</f>
        <v>3</v>
      </c>
      <c r="E66" t="str">
        <f>"Q"&amp;ROUNDUP(Sales_Trend[[#This Row],[Month]]/3,0)</f>
        <v>Q1</v>
      </c>
      <c r="F66">
        <f>WEEKNUM(Sales_Trend[[#This Row],[Transaction_Date]])</f>
        <v>10</v>
      </c>
    </row>
    <row r="67" spans="1:6" x14ac:dyDescent="0.3">
      <c r="A67" s="2">
        <v>42801</v>
      </c>
      <c r="B67" s="3">
        <v>13742</v>
      </c>
      <c r="C67">
        <f>YEAR(Sales_Trend[[#This Row],[Transaction_Date]])</f>
        <v>2017</v>
      </c>
      <c r="D67">
        <f>MONTH(Sales_Trend[[#This Row],[Transaction_Date]])</f>
        <v>3</v>
      </c>
      <c r="E67" t="str">
        <f>"Q"&amp;ROUNDUP(Sales_Trend[[#This Row],[Month]]/3,0)</f>
        <v>Q1</v>
      </c>
      <c r="F67">
        <f>WEEKNUM(Sales_Trend[[#This Row],[Transaction_Date]])</f>
        <v>10</v>
      </c>
    </row>
    <row r="68" spans="1:6" x14ac:dyDescent="0.3">
      <c r="A68" s="2">
        <v>42802</v>
      </c>
      <c r="B68" s="3">
        <v>13201</v>
      </c>
      <c r="C68">
        <f>YEAR(Sales_Trend[[#This Row],[Transaction_Date]])</f>
        <v>2017</v>
      </c>
      <c r="D68">
        <f>MONTH(Sales_Trend[[#This Row],[Transaction_Date]])</f>
        <v>3</v>
      </c>
      <c r="E68" t="str">
        <f>"Q"&amp;ROUNDUP(Sales_Trend[[#This Row],[Month]]/3,0)</f>
        <v>Q1</v>
      </c>
      <c r="F68">
        <f>WEEKNUM(Sales_Trend[[#This Row],[Transaction_Date]])</f>
        <v>10</v>
      </c>
    </row>
    <row r="69" spans="1:6" x14ac:dyDescent="0.3">
      <c r="A69" s="2">
        <v>42803</v>
      </c>
      <c r="B69" s="3">
        <v>14712</v>
      </c>
      <c r="C69">
        <f>YEAR(Sales_Trend[[#This Row],[Transaction_Date]])</f>
        <v>2017</v>
      </c>
      <c r="D69">
        <f>MONTH(Sales_Trend[[#This Row],[Transaction_Date]])</f>
        <v>3</v>
      </c>
      <c r="E69" t="str">
        <f>"Q"&amp;ROUNDUP(Sales_Trend[[#This Row],[Month]]/3,0)</f>
        <v>Q1</v>
      </c>
      <c r="F69">
        <f>WEEKNUM(Sales_Trend[[#This Row],[Transaction_Date]])</f>
        <v>10</v>
      </c>
    </row>
    <row r="70" spans="1:6" x14ac:dyDescent="0.3">
      <c r="A70" s="2">
        <v>42804</v>
      </c>
      <c r="B70" s="3">
        <v>14577</v>
      </c>
      <c r="C70">
        <f>YEAR(Sales_Trend[[#This Row],[Transaction_Date]])</f>
        <v>2017</v>
      </c>
      <c r="D70">
        <f>MONTH(Sales_Trend[[#This Row],[Transaction_Date]])</f>
        <v>3</v>
      </c>
      <c r="E70" t="str">
        <f>"Q"&amp;ROUNDUP(Sales_Trend[[#This Row],[Month]]/3,0)</f>
        <v>Q1</v>
      </c>
      <c r="F70">
        <f>WEEKNUM(Sales_Trend[[#This Row],[Transaction_Date]])</f>
        <v>10</v>
      </c>
    </row>
    <row r="71" spans="1:6" x14ac:dyDescent="0.3">
      <c r="A71" s="2">
        <v>42805</v>
      </c>
      <c r="B71" s="3">
        <v>14725</v>
      </c>
      <c r="C71">
        <f>YEAR(Sales_Trend[[#This Row],[Transaction_Date]])</f>
        <v>2017</v>
      </c>
      <c r="D71">
        <f>MONTH(Sales_Trend[[#This Row],[Transaction_Date]])</f>
        <v>3</v>
      </c>
      <c r="E71" t="str">
        <f>"Q"&amp;ROUNDUP(Sales_Trend[[#This Row],[Month]]/3,0)</f>
        <v>Q1</v>
      </c>
      <c r="F71">
        <f>WEEKNUM(Sales_Trend[[#This Row],[Transaction_Date]])</f>
        <v>10</v>
      </c>
    </row>
    <row r="72" spans="1:6" x14ac:dyDescent="0.3">
      <c r="A72" s="2">
        <v>42806</v>
      </c>
      <c r="B72" s="3">
        <v>14178</v>
      </c>
      <c r="C72">
        <f>YEAR(Sales_Trend[[#This Row],[Transaction_Date]])</f>
        <v>2017</v>
      </c>
      <c r="D72">
        <f>MONTH(Sales_Trend[[#This Row],[Transaction_Date]])</f>
        <v>3</v>
      </c>
      <c r="E72" t="str">
        <f>"Q"&amp;ROUNDUP(Sales_Trend[[#This Row],[Month]]/3,0)</f>
        <v>Q1</v>
      </c>
      <c r="F72">
        <f>WEEKNUM(Sales_Trend[[#This Row],[Transaction_Date]])</f>
        <v>11</v>
      </c>
    </row>
    <row r="73" spans="1:6" x14ac:dyDescent="0.3">
      <c r="A73" s="2">
        <v>42807</v>
      </c>
      <c r="B73" s="3">
        <v>15123</v>
      </c>
      <c r="C73">
        <f>YEAR(Sales_Trend[[#This Row],[Transaction_Date]])</f>
        <v>2017</v>
      </c>
      <c r="D73">
        <f>MONTH(Sales_Trend[[#This Row],[Transaction_Date]])</f>
        <v>3</v>
      </c>
      <c r="E73" t="str">
        <f>"Q"&amp;ROUNDUP(Sales_Trend[[#This Row],[Month]]/3,0)</f>
        <v>Q1</v>
      </c>
      <c r="F73">
        <f>WEEKNUM(Sales_Trend[[#This Row],[Transaction_Date]])</f>
        <v>11</v>
      </c>
    </row>
    <row r="74" spans="1:6" x14ac:dyDescent="0.3">
      <c r="A74" s="2">
        <v>42808</v>
      </c>
      <c r="B74" s="3">
        <v>15314</v>
      </c>
      <c r="C74">
        <f>YEAR(Sales_Trend[[#This Row],[Transaction_Date]])</f>
        <v>2017</v>
      </c>
      <c r="D74">
        <f>MONTH(Sales_Trend[[#This Row],[Transaction_Date]])</f>
        <v>3</v>
      </c>
      <c r="E74" t="str">
        <f>"Q"&amp;ROUNDUP(Sales_Trend[[#This Row],[Month]]/3,0)</f>
        <v>Q1</v>
      </c>
      <c r="F74">
        <f>WEEKNUM(Sales_Trend[[#This Row],[Transaction_Date]])</f>
        <v>11</v>
      </c>
    </row>
    <row r="75" spans="1:6" x14ac:dyDescent="0.3">
      <c r="A75" s="2">
        <v>42809</v>
      </c>
      <c r="B75" s="3">
        <v>14192</v>
      </c>
      <c r="C75">
        <f>YEAR(Sales_Trend[[#This Row],[Transaction_Date]])</f>
        <v>2017</v>
      </c>
      <c r="D75">
        <f>MONTH(Sales_Trend[[#This Row],[Transaction_Date]])</f>
        <v>3</v>
      </c>
      <c r="E75" t="str">
        <f>"Q"&amp;ROUNDUP(Sales_Trend[[#This Row],[Month]]/3,0)</f>
        <v>Q1</v>
      </c>
      <c r="F75">
        <f>WEEKNUM(Sales_Trend[[#This Row],[Transaction_Date]])</f>
        <v>11</v>
      </c>
    </row>
    <row r="76" spans="1:6" x14ac:dyDescent="0.3">
      <c r="A76" s="2">
        <v>42810</v>
      </c>
      <c r="B76" s="3">
        <v>14160</v>
      </c>
      <c r="C76">
        <f>YEAR(Sales_Trend[[#This Row],[Transaction_Date]])</f>
        <v>2017</v>
      </c>
      <c r="D76">
        <f>MONTH(Sales_Trend[[#This Row],[Transaction_Date]])</f>
        <v>3</v>
      </c>
      <c r="E76" t="str">
        <f>"Q"&amp;ROUNDUP(Sales_Trend[[#This Row],[Month]]/3,0)</f>
        <v>Q1</v>
      </c>
      <c r="F76">
        <f>WEEKNUM(Sales_Trend[[#This Row],[Transaction_Date]])</f>
        <v>11</v>
      </c>
    </row>
    <row r="77" spans="1:6" x14ac:dyDescent="0.3">
      <c r="A77" s="2">
        <v>42811</v>
      </c>
      <c r="B77" s="3">
        <v>13983</v>
      </c>
      <c r="C77">
        <f>YEAR(Sales_Trend[[#This Row],[Transaction_Date]])</f>
        <v>2017</v>
      </c>
      <c r="D77">
        <f>MONTH(Sales_Trend[[#This Row],[Transaction_Date]])</f>
        <v>3</v>
      </c>
      <c r="E77" t="str">
        <f>"Q"&amp;ROUNDUP(Sales_Trend[[#This Row],[Month]]/3,0)</f>
        <v>Q1</v>
      </c>
      <c r="F77">
        <f>WEEKNUM(Sales_Trend[[#This Row],[Transaction_Date]])</f>
        <v>11</v>
      </c>
    </row>
    <row r="78" spans="1:6" x14ac:dyDescent="0.3">
      <c r="A78" s="2">
        <v>42812</v>
      </c>
      <c r="B78" s="3">
        <v>13534</v>
      </c>
      <c r="C78">
        <f>YEAR(Sales_Trend[[#This Row],[Transaction_Date]])</f>
        <v>2017</v>
      </c>
      <c r="D78">
        <f>MONTH(Sales_Trend[[#This Row],[Transaction_Date]])</f>
        <v>3</v>
      </c>
      <c r="E78" t="str">
        <f>"Q"&amp;ROUNDUP(Sales_Trend[[#This Row],[Month]]/3,0)</f>
        <v>Q1</v>
      </c>
      <c r="F78">
        <f>WEEKNUM(Sales_Trend[[#This Row],[Transaction_Date]])</f>
        <v>11</v>
      </c>
    </row>
    <row r="79" spans="1:6" x14ac:dyDescent="0.3">
      <c r="A79" s="2">
        <v>42813</v>
      </c>
      <c r="B79" s="3">
        <v>12802</v>
      </c>
      <c r="C79">
        <f>YEAR(Sales_Trend[[#This Row],[Transaction_Date]])</f>
        <v>2017</v>
      </c>
      <c r="D79">
        <f>MONTH(Sales_Trend[[#This Row],[Transaction_Date]])</f>
        <v>3</v>
      </c>
      <c r="E79" t="str">
        <f>"Q"&amp;ROUNDUP(Sales_Trend[[#This Row],[Month]]/3,0)</f>
        <v>Q1</v>
      </c>
      <c r="F79">
        <f>WEEKNUM(Sales_Trend[[#This Row],[Transaction_Date]])</f>
        <v>12</v>
      </c>
    </row>
    <row r="80" spans="1:6" x14ac:dyDescent="0.3">
      <c r="A80" s="2">
        <v>42814</v>
      </c>
      <c r="B80" s="3">
        <v>11162</v>
      </c>
      <c r="C80">
        <f>YEAR(Sales_Trend[[#This Row],[Transaction_Date]])</f>
        <v>2017</v>
      </c>
      <c r="D80">
        <f>MONTH(Sales_Trend[[#This Row],[Transaction_Date]])</f>
        <v>3</v>
      </c>
      <c r="E80" t="str">
        <f>"Q"&amp;ROUNDUP(Sales_Trend[[#This Row],[Month]]/3,0)</f>
        <v>Q1</v>
      </c>
      <c r="F80">
        <f>WEEKNUM(Sales_Trend[[#This Row],[Transaction_Date]])</f>
        <v>12</v>
      </c>
    </row>
    <row r="81" spans="1:6" x14ac:dyDescent="0.3">
      <c r="A81" s="2">
        <v>42815</v>
      </c>
      <c r="B81" s="3">
        <v>13516</v>
      </c>
      <c r="C81">
        <f>YEAR(Sales_Trend[[#This Row],[Transaction_Date]])</f>
        <v>2017</v>
      </c>
      <c r="D81">
        <f>MONTH(Sales_Trend[[#This Row],[Transaction_Date]])</f>
        <v>3</v>
      </c>
      <c r="E81" t="str">
        <f>"Q"&amp;ROUNDUP(Sales_Trend[[#This Row],[Month]]/3,0)</f>
        <v>Q1</v>
      </c>
      <c r="F81">
        <f>WEEKNUM(Sales_Trend[[#This Row],[Transaction_Date]])</f>
        <v>12</v>
      </c>
    </row>
    <row r="82" spans="1:6" x14ac:dyDescent="0.3">
      <c r="A82" s="2">
        <v>42816</v>
      </c>
      <c r="B82" s="3">
        <v>13216</v>
      </c>
      <c r="C82">
        <f>YEAR(Sales_Trend[[#This Row],[Transaction_Date]])</f>
        <v>2017</v>
      </c>
      <c r="D82">
        <f>MONTH(Sales_Trend[[#This Row],[Transaction_Date]])</f>
        <v>3</v>
      </c>
      <c r="E82" t="str">
        <f>"Q"&amp;ROUNDUP(Sales_Trend[[#This Row],[Month]]/3,0)</f>
        <v>Q1</v>
      </c>
      <c r="F82">
        <f>WEEKNUM(Sales_Trend[[#This Row],[Transaction_Date]])</f>
        <v>12</v>
      </c>
    </row>
    <row r="83" spans="1:6" x14ac:dyDescent="0.3">
      <c r="A83" s="2">
        <v>42817</v>
      </c>
      <c r="B83" s="3">
        <v>12618</v>
      </c>
      <c r="C83">
        <f>YEAR(Sales_Trend[[#This Row],[Transaction_Date]])</f>
        <v>2017</v>
      </c>
      <c r="D83">
        <f>MONTH(Sales_Trend[[#This Row],[Transaction_Date]])</f>
        <v>3</v>
      </c>
      <c r="E83" t="str">
        <f>"Q"&amp;ROUNDUP(Sales_Trend[[#This Row],[Month]]/3,0)</f>
        <v>Q1</v>
      </c>
      <c r="F83">
        <f>WEEKNUM(Sales_Trend[[#This Row],[Transaction_Date]])</f>
        <v>12</v>
      </c>
    </row>
    <row r="84" spans="1:6" x14ac:dyDescent="0.3">
      <c r="A84" s="2">
        <v>42818</v>
      </c>
      <c r="B84" s="3">
        <v>11858</v>
      </c>
      <c r="C84">
        <f>YEAR(Sales_Trend[[#This Row],[Transaction_Date]])</f>
        <v>2017</v>
      </c>
      <c r="D84">
        <f>MONTH(Sales_Trend[[#This Row],[Transaction_Date]])</f>
        <v>3</v>
      </c>
      <c r="E84" t="str">
        <f>"Q"&amp;ROUNDUP(Sales_Trend[[#This Row],[Month]]/3,0)</f>
        <v>Q1</v>
      </c>
      <c r="F84">
        <f>WEEKNUM(Sales_Trend[[#This Row],[Transaction_Date]])</f>
        <v>12</v>
      </c>
    </row>
    <row r="85" spans="1:6" x14ac:dyDescent="0.3">
      <c r="A85" s="2">
        <v>42819</v>
      </c>
      <c r="B85" s="3">
        <v>12115</v>
      </c>
      <c r="C85">
        <f>YEAR(Sales_Trend[[#This Row],[Transaction_Date]])</f>
        <v>2017</v>
      </c>
      <c r="D85">
        <f>MONTH(Sales_Trend[[#This Row],[Transaction_Date]])</f>
        <v>3</v>
      </c>
      <c r="E85" t="str">
        <f>"Q"&amp;ROUNDUP(Sales_Trend[[#This Row],[Month]]/3,0)</f>
        <v>Q1</v>
      </c>
      <c r="F85">
        <f>WEEKNUM(Sales_Trend[[#This Row],[Transaction_Date]])</f>
        <v>12</v>
      </c>
    </row>
    <row r="86" spans="1:6" x14ac:dyDescent="0.3">
      <c r="A86" s="2">
        <v>42820</v>
      </c>
      <c r="B86" s="3">
        <v>12202</v>
      </c>
      <c r="C86">
        <f>YEAR(Sales_Trend[[#This Row],[Transaction_Date]])</f>
        <v>2017</v>
      </c>
      <c r="D86">
        <f>MONTH(Sales_Trend[[#This Row],[Transaction_Date]])</f>
        <v>3</v>
      </c>
      <c r="E86" t="str">
        <f>"Q"&amp;ROUNDUP(Sales_Trend[[#This Row],[Month]]/3,0)</f>
        <v>Q1</v>
      </c>
      <c r="F86">
        <f>WEEKNUM(Sales_Trend[[#This Row],[Transaction_Date]])</f>
        <v>13</v>
      </c>
    </row>
    <row r="87" spans="1:6" x14ac:dyDescent="0.3">
      <c r="A87" s="2">
        <v>42821</v>
      </c>
      <c r="B87" s="3">
        <v>12535</v>
      </c>
      <c r="C87">
        <f>YEAR(Sales_Trend[[#This Row],[Transaction_Date]])</f>
        <v>2017</v>
      </c>
      <c r="D87">
        <f>MONTH(Sales_Trend[[#This Row],[Transaction_Date]])</f>
        <v>3</v>
      </c>
      <c r="E87" t="str">
        <f>"Q"&amp;ROUNDUP(Sales_Trend[[#This Row],[Month]]/3,0)</f>
        <v>Q1</v>
      </c>
      <c r="F87">
        <f>WEEKNUM(Sales_Trend[[#This Row],[Transaction_Date]])</f>
        <v>13</v>
      </c>
    </row>
    <row r="88" spans="1:6" x14ac:dyDescent="0.3">
      <c r="A88" s="2">
        <v>42822</v>
      </c>
      <c r="B88" s="3">
        <v>13128</v>
      </c>
      <c r="C88">
        <f>YEAR(Sales_Trend[[#This Row],[Transaction_Date]])</f>
        <v>2017</v>
      </c>
      <c r="D88">
        <f>MONTH(Sales_Trend[[#This Row],[Transaction_Date]])</f>
        <v>3</v>
      </c>
      <c r="E88" t="str">
        <f>"Q"&amp;ROUNDUP(Sales_Trend[[#This Row],[Month]]/3,0)</f>
        <v>Q1</v>
      </c>
      <c r="F88">
        <f>WEEKNUM(Sales_Trend[[#This Row],[Transaction_Date]])</f>
        <v>13</v>
      </c>
    </row>
    <row r="89" spans="1:6" x14ac:dyDescent="0.3">
      <c r="A89" s="2">
        <v>42823</v>
      </c>
      <c r="B89" s="3">
        <v>13175</v>
      </c>
      <c r="C89">
        <f>YEAR(Sales_Trend[[#This Row],[Transaction_Date]])</f>
        <v>2017</v>
      </c>
      <c r="D89">
        <f>MONTH(Sales_Trend[[#This Row],[Transaction_Date]])</f>
        <v>3</v>
      </c>
      <c r="E89" t="str">
        <f>"Q"&amp;ROUNDUP(Sales_Trend[[#This Row],[Month]]/3,0)</f>
        <v>Q1</v>
      </c>
      <c r="F89">
        <f>WEEKNUM(Sales_Trend[[#This Row],[Transaction_Date]])</f>
        <v>13</v>
      </c>
    </row>
    <row r="90" spans="1:6" x14ac:dyDescent="0.3">
      <c r="A90" s="2">
        <v>42824</v>
      </c>
      <c r="B90" s="3">
        <v>13425</v>
      </c>
      <c r="C90">
        <f>YEAR(Sales_Trend[[#This Row],[Transaction_Date]])</f>
        <v>2017</v>
      </c>
      <c r="D90">
        <f>MONTH(Sales_Trend[[#This Row],[Transaction_Date]])</f>
        <v>3</v>
      </c>
      <c r="E90" t="str">
        <f>"Q"&amp;ROUNDUP(Sales_Trend[[#This Row],[Month]]/3,0)</f>
        <v>Q1</v>
      </c>
      <c r="F90">
        <f>WEEKNUM(Sales_Trend[[#This Row],[Transaction_Date]])</f>
        <v>13</v>
      </c>
    </row>
    <row r="91" spans="1:6" x14ac:dyDescent="0.3">
      <c r="A91" s="2">
        <v>42825</v>
      </c>
      <c r="B91" s="3">
        <v>13122</v>
      </c>
      <c r="C91">
        <f>YEAR(Sales_Trend[[#This Row],[Transaction_Date]])</f>
        <v>2017</v>
      </c>
      <c r="D91">
        <f>MONTH(Sales_Trend[[#This Row],[Transaction_Date]])</f>
        <v>3</v>
      </c>
      <c r="E91" t="str">
        <f>"Q"&amp;ROUNDUP(Sales_Trend[[#This Row],[Month]]/3,0)</f>
        <v>Q1</v>
      </c>
      <c r="F91">
        <f>WEEKNUM(Sales_Trend[[#This Row],[Transaction_Date]])</f>
        <v>13</v>
      </c>
    </row>
    <row r="92" spans="1:6" x14ac:dyDescent="0.3">
      <c r="A92" s="2">
        <v>42826</v>
      </c>
      <c r="B92" s="3">
        <v>12793</v>
      </c>
      <c r="C92">
        <f>YEAR(Sales_Trend[[#This Row],[Transaction_Date]])</f>
        <v>2017</v>
      </c>
      <c r="D92">
        <f>MONTH(Sales_Trend[[#This Row],[Transaction_Date]])</f>
        <v>4</v>
      </c>
      <c r="E92" t="str">
        <f>"Q"&amp;ROUNDUP(Sales_Trend[[#This Row],[Month]]/3,0)</f>
        <v>Q2</v>
      </c>
      <c r="F92">
        <f>WEEKNUM(Sales_Trend[[#This Row],[Transaction_Date]])</f>
        <v>13</v>
      </c>
    </row>
    <row r="93" spans="1:6" x14ac:dyDescent="0.3">
      <c r="A93" s="2">
        <v>42827</v>
      </c>
      <c r="B93" s="3">
        <v>11888</v>
      </c>
      <c r="C93">
        <f>YEAR(Sales_Trend[[#This Row],[Transaction_Date]])</f>
        <v>2017</v>
      </c>
      <c r="D93">
        <f>MONTH(Sales_Trend[[#This Row],[Transaction_Date]])</f>
        <v>4</v>
      </c>
      <c r="E93" t="str">
        <f>"Q"&amp;ROUNDUP(Sales_Trend[[#This Row],[Month]]/3,0)</f>
        <v>Q2</v>
      </c>
      <c r="F93">
        <f>WEEKNUM(Sales_Trend[[#This Row],[Transaction_Date]])</f>
        <v>14</v>
      </c>
    </row>
    <row r="94" spans="1:6" x14ac:dyDescent="0.3">
      <c r="A94" s="2">
        <v>42828</v>
      </c>
      <c r="B94" s="3">
        <v>11020</v>
      </c>
      <c r="C94">
        <f>YEAR(Sales_Trend[[#This Row],[Transaction_Date]])</f>
        <v>2017</v>
      </c>
      <c r="D94">
        <f>MONTH(Sales_Trend[[#This Row],[Transaction_Date]])</f>
        <v>4</v>
      </c>
      <c r="E94" t="str">
        <f>"Q"&amp;ROUNDUP(Sales_Trend[[#This Row],[Month]]/3,0)</f>
        <v>Q2</v>
      </c>
      <c r="F94">
        <f>WEEKNUM(Sales_Trend[[#This Row],[Transaction_Date]])</f>
        <v>14</v>
      </c>
    </row>
    <row r="95" spans="1:6" x14ac:dyDescent="0.3">
      <c r="A95" s="2">
        <v>42829</v>
      </c>
      <c r="B95" s="3">
        <v>10792</v>
      </c>
      <c r="C95">
        <f>YEAR(Sales_Trend[[#This Row],[Transaction_Date]])</f>
        <v>2017</v>
      </c>
      <c r="D95">
        <f>MONTH(Sales_Trend[[#This Row],[Transaction_Date]])</f>
        <v>4</v>
      </c>
      <c r="E95" t="str">
        <f>"Q"&amp;ROUNDUP(Sales_Trend[[#This Row],[Month]]/3,0)</f>
        <v>Q2</v>
      </c>
      <c r="F95">
        <f>WEEKNUM(Sales_Trend[[#This Row],[Transaction_Date]])</f>
        <v>14</v>
      </c>
    </row>
    <row r="96" spans="1:6" x14ac:dyDescent="0.3">
      <c r="A96" s="2">
        <v>42830</v>
      </c>
      <c r="B96" s="3">
        <v>10927</v>
      </c>
      <c r="C96">
        <f>YEAR(Sales_Trend[[#This Row],[Transaction_Date]])</f>
        <v>2017</v>
      </c>
      <c r="D96">
        <f>MONTH(Sales_Trend[[#This Row],[Transaction_Date]])</f>
        <v>4</v>
      </c>
      <c r="E96" t="str">
        <f>"Q"&amp;ROUNDUP(Sales_Trend[[#This Row],[Month]]/3,0)</f>
        <v>Q2</v>
      </c>
      <c r="F96">
        <f>WEEKNUM(Sales_Trend[[#This Row],[Transaction_Date]])</f>
        <v>14</v>
      </c>
    </row>
    <row r="97" spans="1:6" x14ac:dyDescent="0.3">
      <c r="A97" s="2">
        <v>42831</v>
      </c>
      <c r="B97" s="3">
        <v>10809</v>
      </c>
      <c r="C97">
        <f>YEAR(Sales_Trend[[#This Row],[Transaction_Date]])</f>
        <v>2017</v>
      </c>
      <c r="D97">
        <f>MONTH(Sales_Trend[[#This Row],[Transaction_Date]])</f>
        <v>4</v>
      </c>
      <c r="E97" t="str">
        <f>"Q"&amp;ROUNDUP(Sales_Trend[[#This Row],[Month]]/3,0)</f>
        <v>Q2</v>
      </c>
      <c r="F97">
        <f>WEEKNUM(Sales_Trend[[#This Row],[Transaction_Date]])</f>
        <v>14</v>
      </c>
    </row>
    <row r="98" spans="1:6" x14ac:dyDescent="0.3">
      <c r="A98" s="2">
        <v>42832</v>
      </c>
      <c r="B98" s="3">
        <v>9722</v>
      </c>
      <c r="C98">
        <f>YEAR(Sales_Trend[[#This Row],[Transaction_Date]])</f>
        <v>2017</v>
      </c>
      <c r="D98">
        <f>MONTH(Sales_Trend[[#This Row],[Transaction_Date]])</f>
        <v>4</v>
      </c>
      <c r="E98" t="str">
        <f>"Q"&amp;ROUNDUP(Sales_Trend[[#This Row],[Month]]/3,0)</f>
        <v>Q2</v>
      </c>
      <c r="F98">
        <f>WEEKNUM(Sales_Trend[[#This Row],[Transaction_Date]])</f>
        <v>14</v>
      </c>
    </row>
    <row r="99" spans="1:6" x14ac:dyDescent="0.3">
      <c r="A99" s="2">
        <v>42833</v>
      </c>
      <c r="B99" s="3">
        <v>9006</v>
      </c>
      <c r="C99">
        <f>YEAR(Sales_Trend[[#This Row],[Transaction_Date]])</f>
        <v>2017</v>
      </c>
      <c r="D99">
        <f>MONTH(Sales_Trend[[#This Row],[Transaction_Date]])</f>
        <v>4</v>
      </c>
      <c r="E99" t="str">
        <f>"Q"&amp;ROUNDUP(Sales_Trend[[#This Row],[Month]]/3,0)</f>
        <v>Q2</v>
      </c>
      <c r="F99">
        <f>WEEKNUM(Sales_Trend[[#This Row],[Transaction_Date]])</f>
        <v>14</v>
      </c>
    </row>
    <row r="100" spans="1:6" x14ac:dyDescent="0.3">
      <c r="A100" s="2">
        <v>42834</v>
      </c>
      <c r="B100" s="3">
        <v>8145</v>
      </c>
      <c r="C100">
        <f>YEAR(Sales_Trend[[#This Row],[Transaction_Date]])</f>
        <v>2017</v>
      </c>
      <c r="D100">
        <f>MONTH(Sales_Trend[[#This Row],[Transaction_Date]])</f>
        <v>4</v>
      </c>
      <c r="E100" t="str">
        <f>"Q"&amp;ROUNDUP(Sales_Trend[[#This Row],[Month]]/3,0)</f>
        <v>Q2</v>
      </c>
      <c r="F100">
        <f>WEEKNUM(Sales_Trend[[#This Row],[Transaction_Date]])</f>
        <v>15</v>
      </c>
    </row>
    <row r="101" spans="1:6" x14ac:dyDescent="0.3">
      <c r="A101" s="2">
        <v>42835</v>
      </c>
      <c r="B101" s="3">
        <v>8376</v>
      </c>
      <c r="C101">
        <f>YEAR(Sales_Trend[[#This Row],[Transaction_Date]])</f>
        <v>2017</v>
      </c>
      <c r="D101">
        <f>MONTH(Sales_Trend[[#This Row],[Transaction_Date]])</f>
        <v>4</v>
      </c>
      <c r="E101" t="str">
        <f>"Q"&amp;ROUNDUP(Sales_Trend[[#This Row],[Month]]/3,0)</f>
        <v>Q2</v>
      </c>
      <c r="F101">
        <f>WEEKNUM(Sales_Trend[[#This Row],[Transaction_Date]])</f>
        <v>15</v>
      </c>
    </row>
    <row r="102" spans="1:6" x14ac:dyDescent="0.3">
      <c r="A102" s="2">
        <v>42836</v>
      </c>
      <c r="B102" s="3">
        <v>9129</v>
      </c>
      <c r="C102">
        <f>YEAR(Sales_Trend[[#This Row],[Transaction_Date]])</f>
        <v>2017</v>
      </c>
      <c r="D102">
        <f>MONTH(Sales_Trend[[#This Row],[Transaction_Date]])</f>
        <v>4</v>
      </c>
      <c r="E102" t="str">
        <f>"Q"&amp;ROUNDUP(Sales_Trend[[#This Row],[Month]]/3,0)</f>
        <v>Q2</v>
      </c>
      <c r="F102">
        <f>WEEKNUM(Sales_Trend[[#This Row],[Transaction_Date]])</f>
        <v>15</v>
      </c>
    </row>
    <row r="103" spans="1:6" x14ac:dyDescent="0.3">
      <c r="A103" s="2">
        <v>42837</v>
      </c>
      <c r="B103" s="3">
        <v>8813</v>
      </c>
      <c r="C103">
        <f>YEAR(Sales_Trend[[#This Row],[Transaction_Date]])</f>
        <v>2017</v>
      </c>
      <c r="D103">
        <f>MONTH(Sales_Trend[[#This Row],[Transaction_Date]])</f>
        <v>4</v>
      </c>
      <c r="E103" t="str">
        <f>"Q"&amp;ROUNDUP(Sales_Trend[[#This Row],[Month]]/3,0)</f>
        <v>Q2</v>
      </c>
      <c r="F103">
        <f>WEEKNUM(Sales_Trend[[#This Row],[Transaction_Date]])</f>
        <v>15</v>
      </c>
    </row>
    <row r="104" spans="1:6" x14ac:dyDescent="0.3">
      <c r="A104" s="2">
        <v>42838</v>
      </c>
      <c r="B104" s="3">
        <v>9136</v>
      </c>
      <c r="C104">
        <f>YEAR(Sales_Trend[[#This Row],[Transaction_Date]])</f>
        <v>2017</v>
      </c>
      <c r="D104">
        <f>MONTH(Sales_Trend[[#This Row],[Transaction_Date]])</f>
        <v>4</v>
      </c>
      <c r="E104" t="str">
        <f>"Q"&amp;ROUNDUP(Sales_Trend[[#This Row],[Month]]/3,0)</f>
        <v>Q2</v>
      </c>
      <c r="F104">
        <f>WEEKNUM(Sales_Trend[[#This Row],[Transaction_Date]])</f>
        <v>15</v>
      </c>
    </row>
    <row r="105" spans="1:6" x14ac:dyDescent="0.3">
      <c r="A105" s="2">
        <v>42839</v>
      </c>
      <c r="B105" s="3">
        <v>10011</v>
      </c>
      <c r="C105">
        <f>YEAR(Sales_Trend[[#This Row],[Transaction_Date]])</f>
        <v>2017</v>
      </c>
      <c r="D105">
        <f>MONTH(Sales_Trend[[#This Row],[Transaction_Date]])</f>
        <v>4</v>
      </c>
      <c r="E105" t="str">
        <f>"Q"&amp;ROUNDUP(Sales_Trend[[#This Row],[Month]]/3,0)</f>
        <v>Q2</v>
      </c>
      <c r="F105">
        <f>WEEKNUM(Sales_Trend[[#This Row],[Transaction_Date]])</f>
        <v>15</v>
      </c>
    </row>
    <row r="106" spans="1:6" x14ac:dyDescent="0.3">
      <c r="A106" s="2">
        <v>42840</v>
      </c>
      <c r="B106" s="3">
        <v>9156</v>
      </c>
      <c r="C106">
        <f>YEAR(Sales_Trend[[#This Row],[Transaction_Date]])</f>
        <v>2017</v>
      </c>
      <c r="D106">
        <f>MONTH(Sales_Trend[[#This Row],[Transaction_Date]])</f>
        <v>4</v>
      </c>
      <c r="E106" t="str">
        <f>"Q"&amp;ROUNDUP(Sales_Trend[[#This Row],[Month]]/3,0)</f>
        <v>Q2</v>
      </c>
      <c r="F106">
        <f>WEEKNUM(Sales_Trend[[#This Row],[Transaction_Date]])</f>
        <v>15</v>
      </c>
    </row>
    <row r="107" spans="1:6" x14ac:dyDescent="0.3">
      <c r="A107" s="2">
        <v>42841</v>
      </c>
      <c r="B107" s="3">
        <v>9818</v>
      </c>
      <c r="C107">
        <f>YEAR(Sales_Trend[[#This Row],[Transaction_Date]])</f>
        <v>2017</v>
      </c>
      <c r="D107">
        <f>MONTH(Sales_Trend[[#This Row],[Transaction_Date]])</f>
        <v>4</v>
      </c>
      <c r="E107" t="str">
        <f>"Q"&amp;ROUNDUP(Sales_Trend[[#This Row],[Month]]/3,0)</f>
        <v>Q2</v>
      </c>
      <c r="F107">
        <f>WEEKNUM(Sales_Trend[[#This Row],[Transaction_Date]])</f>
        <v>16</v>
      </c>
    </row>
    <row r="108" spans="1:6" x14ac:dyDescent="0.3">
      <c r="A108" s="2">
        <v>42842</v>
      </c>
      <c r="B108" s="3">
        <v>9235</v>
      </c>
      <c r="C108">
        <f>YEAR(Sales_Trend[[#This Row],[Transaction_Date]])</f>
        <v>2017</v>
      </c>
      <c r="D108">
        <f>MONTH(Sales_Trend[[#This Row],[Transaction_Date]])</f>
        <v>4</v>
      </c>
      <c r="E108" t="str">
        <f>"Q"&amp;ROUNDUP(Sales_Trend[[#This Row],[Month]]/3,0)</f>
        <v>Q2</v>
      </c>
      <c r="F108">
        <f>WEEKNUM(Sales_Trend[[#This Row],[Transaction_Date]])</f>
        <v>16</v>
      </c>
    </row>
    <row r="109" spans="1:6" x14ac:dyDescent="0.3">
      <c r="A109" s="2">
        <v>42843</v>
      </c>
      <c r="B109" s="3">
        <v>10279</v>
      </c>
      <c r="C109">
        <f>YEAR(Sales_Trend[[#This Row],[Transaction_Date]])</f>
        <v>2017</v>
      </c>
      <c r="D109">
        <f>MONTH(Sales_Trend[[#This Row],[Transaction_Date]])</f>
        <v>4</v>
      </c>
      <c r="E109" t="str">
        <f>"Q"&amp;ROUNDUP(Sales_Trend[[#This Row],[Month]]/3,0)</f>
        <v>Q2</v>
      </c>
      <c r="F109">
        <f>WEEKNUM(Sales_Trend[[#This Row],[Transaction_Date]])</f>
        <v>16</v>
      </c>
    </row>
    <row r="110" spans="1:6" x14ac:dyDescent="0.3">
      <c r="A110" s="2">
        <v>42844</v>
      </c>
      <c r="B110" s="3">
        <v>10927</v>
      </c>
      <c r="C110">
        <f>YEAR(Sales_Trend[[#This Row],[Transaction_Date]])</f>
        <v>2017</v>
      </c>
      <c r="D110">
        <f>MONTH(Sales_Trend[[#This Row],[Transaction_Date]])</f>
        <v>4</v>
      </c>
      <c r="E110" t="str">
        <f>"Q"&amp;ROUNDUP(Sales_Trend[[#This Row],[Month]]/3,0)</f>
        <v>Q2</v>
      </c>
      <c r="F110">
        <f>WEEKNUM(Sales_Trend[[#This Row],[Transaction_Date]])</f>
        <v>16</v>
      </c>
    </row>
    <row r="111" spans="1:6" x14ac:dyDescent="0.3">
      <c r="A111" s="2">
        <v>42845</v>
      </c>
      <c r="B111" s="3">
        <v>9499</v>
      </c>
      <c r="C111">
        <f>YEAR(Sales_Trend[[#This Row],[Transaction_Date]])</f>
        <v>2017</v>
      </c>
      <c r="D111">
        <f>MONTH(Sales_Trend[[#This Row],[Transaction_Date]])</f>
        <v>4</v>
      </c>
      <c r="E111" t="str">
        <f>"Q"&amp;ROUNDUP(Sales_Trend[[#This Row],[Month]]/3,0)</f>
        <v>Q2</v>
      </c>
      <c r="F111">
        <f>WEEKNUM(Sales_Trend[[#This Row],[Transaction_Date]])</f>
        <v>16</v>
      </c>
    </row>
    <row r="112" spans="1:6" x14ac:dyDescent="0.3">
      <c r="A112" s="2">
        <v>42846</v>
      </c>
      <c r="B112" s="3">
        <v>8744</v>
      </c>
      <c r="C112">
        <f>YEAR(Sales_Trend[[#This Row],[Transaction_Date]])</f>
        <v>2017</v>
      </c>
      <c r="D112">
        <f>MONTH(Sales_Trend[[#This Row],[Transaction_Date]])</f>
        <v>4</v>
      </c>
      <c r="E112" t="str">
        <f>"Q"&amp;ROUNDUP(Sales_Trend[[#This Row],[Month]]/3,0)</f>
        <v>Q2</v>
      </c>
      <c r="F112">
        <f>WEEKNUM(Sales_Trend[[#This Row],[Transaction_Date]])</f>
        <v>16</v>
      </c>
    </row>
    <row r="113" spans="1:6" x14ac:dyDescent="0.3">
      <c r="A113" s="2">
        <v>42847</v>
      </c>
      <c r="B113" s="3">
        <v>8831</v>
      </c>
      <c r="C113">
        <f>YEAR(Sales_Trend[[#This Row],[Transaction_Date]])</f>
        <v>2017</v>
      </c>
      <c r="D113">
        <f>MONTH(Sales_Trend[[#This Row],[Transaction_Date]])</f>
        <v>4</v>
      </c>
      <c r="E113" t="str">
        <f>"Q"&amp;ROUNDUP(Sales_Trend[[#This Row],[Month]]/3,0)</f>
        <v>Q2</v>
      </c>
      <c r="F113">
        <f>WEEKNUM(Sales_Trend[[#This Row],[Transaction_Date]])</f>
        <v>16</v>
      </c>
    </row>
    <row r="114" spans="1:6" x14ac:dyDescent="0.3">
      <c r="A114" s="2">
        <v>42848</v>
      </c>
      <c r="B114" s="3">
        <v>7813</v>
      </c>
      <c r="C114">
        <f>YEAR(Sales_Trend[[#This Row],[Transaction_Date]])</f>
        <v>2017</v>
      </c>
      <c r="D114">
        <f>MONTH(Sales_Trend[[#This Row],[Transaction_Date]])</f>
        <v>4</v>
      </c>
      <c r="E114" t="str">
        <f>"Q"&amp;ROUNDUP(Sales_Trend[[#This Row],[Month]]/3,0)</f>
        <v>Q2</v>
      </c>
      <c r="F114">
        <f>WEEKNUM(Sales_Trend[[#This Row],[Transaction_Date]])</f>
        <v>17</v>
      </c>
    </row>
    <row r="115" spans="1:6" x14ac:dyDescent="0.3">
      <c r="A115" s="2">
        <v>42849</v>
      </c>
      <c r="B115" s="3">
        <v>8626</v>
      </c>
      <c r="C115">
        <f>YEAR(Sales_Trend[[#This Row],[Transaction_Date]])</f>
        <v>2017</v>
      </c>
      <c r="D115">
        <f>MONTH(Sales_Trend[[#This Row],[Transaction_Date]])</f>
        <v>4</v>
      </c>
      <c r="E115" t="str">
        <f>"Q"&amp;ROUNDUP(Sales_Trend[[#This Row],[Month]]/3,0)</f>
        <v>Q2</v>
      </c>
      <c r="F115">
        <f>WEEKNUM(Sales_Trend[[#This Row],[Transaction_Date]])</f>
        <v>17</v>
      </c>
    </row>
    <row r="116" spans="1:6" x14ac:dyDescent="0.3">
      <c r="A116" s="2">
        <v>42850</v>
      </c>
      <c r="B116" s="3">
        <v>8629</v>
      </c>
      <c r="C116">
        <f>YEAR(Sales_Trend[[#This Row],[Transaction_Date]])</f>
        <v>2017</v>
      </c>
      <c r="D116">
        <f>MONTH(Sales_Trend[[#This Row],[Transaction_Date]])</f>
        <v>4</v>
      </c>
      <c r="E116" t="str">
        <f>"Q"&amp;ROUNDUP(Sales_Trend[[#This Row],[Month]]/3,0)</f>
        <v>Q2</v>
      </c>
      <c r="F116">
        <f>WEEKNUM(Sales_Trend[[#This Row],[Transaction_Date]])</f>
        <v>17</v>
      </c>
    </row>
    <row r="117" spans="1:6" x14ac:dyDescent="0.3">
      <c r="A117" s="2">
        <v>42851</v>
      </c>
      <c r="B117" s="3">
        <v>9511</v>
      </c>
      <c r="C117">
        <f>YEAR(Sales_Trend[[#This Row],[Transaction_Date]])</f>
        <v>2017</v>
      </c>
      <c r="D117">
        <f>MONTH(Sales_Trend[[#This Row],[Transaction_Date]])</f>
        <v>4</v>
      </c>
      <c r="E117" t="str">
        <f>"Q"&amp;ROUNDUP(Sales_Trend[[#This Row],[Month]]/3,0)</f>
        <v>Q2</v>
      </c>
      <c r="F117">
        <f>WEEKNUM(Sales_Trend[[#This Row],[Transaction_Date]])</f>
        <v>17</v>
      </c>
    </row>
    <row r="118" spans="1:6" x14ac:dyDescent="0.3">
      <c r="A118" s="2">
        <v>42852</v>
      </c>
      <c r="B118" s="3">
        <v>10405</v>
      </c>
      <c r="C118">
        <f>YEAR(Sales_Trend[[#This Row],[Transaction_Date]])</f>
        <v>2017</v>
      </c>
      <c r="D118">
        <f>MONTH(Sales_Trend[[#This Row],[Transaction_Date]])</f>
        <v>4</v>
      </c>
      <c r="E118" t="str">
        <f>"Q"&amp;ROUNDUP(Sales_Trend[[#This Row],[Month]]/3,0)</f>
        <v>Q2</v>
      </c>
      <c r="F118">
        <f>WEEKNUM(Sales_Trend[[#This Row],[Transaction_Date]])</f>
        <v>17</v>
      </c>
    </row>
    <row r="119" spans="1:6" x14ac:dyDescent="0.3">
      <c r="A119" s="2">
        <v>42853</v>
      </c>
      <c r="B119" s="3">
        <v>11270</v>
      </c>
      <c r="C119">
        <f>YEAR(Sales_Trend[[#This Row],[Transaction_Date]])</f>
        <v>2017</v>
      </c>
      <c r="D119">
        <f>MONTH(Sales_Trend[[#This Row],[Transaction_Date]])</f>
        <v>4</v>
      </c>
      <c r="E119" t="str">
        <f>"Q"&amp;ROUNDUP(Sales_Trend[[#This Row],[Month]]/3,0)</f>
        <v>Q2</v>
      </c>
      <c r="F119">
        <f>WEEKNUM(Sales_Trend[[#This Row],[Transaction_Date]])</f>
        <v>17</v>
      </c>
    </row>
    <row r="120" spans="1:6" x14ac:dyDescent="0.3">
      <c r="A120" s="2">
        <v>42854</v>
      </c>
      <c r="B120" s="3">
        <v>10649</v>
      </c>
      <c r="C120">
        <f>YEAR(Sales_Trend[[#This Row],[Transaction_Date]])</f>
        <v>2017</v>
      </c>
      <c r="D120">
        <f>MONTH(Sales_Trend[[#This Row],[Transaction_Date]])</f>
        <v>4</v>
      </c>
      <c r="E120" t="str">
        <f>"Q"&amp;ROUNDUP(Sales_Trend[[#This Row],[Month]]/3,0)</f>
        <v>Q2</v>
      </c>
      <c r="F120">
        <f>WEEKNUM(Sales_Trend[[#This Row],[Transaction_Date]])</f>
        <v>17</v>
      </c>
    </row>
    <row r="121" spans="1:6" x14ac:dyDescent="0.3">
      <c r="A121" s="2">
        <v>42855</v>
      </c>
      <c r="B121" s="3">
        <v>10220</v>
      </c>
      <c r="C121">
        <f>YEAR(Sales_Trend[[#This Row],[Transaction_Date]])</f>
        <v>2017</v>
      </c>
      <c r="D121">
        <f>MONTH(Sales_Trend[[#This Row],[Transaction_Date]])</f>
        <v>4</v>
      </c>
      <c r="E121" t="str">
        <f>"Q"&amp;ROUNDUP(Sales_Trend[[#This Row],[Month]]/3,0)</f>
        <v>Q2</v>
      </c>
      <c r="F121">
        <f>WEEKNUM(Sales_Trend[[#This Row],[Transaction_Date]])</f>
        <v>18</v>
      </c>
    </row>
    <row r="122" spans="1:6" x14ac:dyDescent="0.3">
      <c r="A122" s="2">
        <v>42856</v>
      </c>
      <c r="B122" s="3">
        <v>9620</v>
      </c>
      <c r="C122">
        <f>YEAR(Sales_Trend[[#This Row],[Transaction_Date]])</f>
        <v>2017</v>
      </c>
      <c r="D122">
        <f>MONTH(Sales_Trend[[#This Row],[Transaction_Date]])</f>
        <v>5</v>
      </c>
      <c r="E122" t="str">
        <f>"Q"&amp;ROUNDUP(Sales_Trend[[#This Row],[Month]]/3,0)</f>
        <v>Q2</v>
      </c>
      <c r="F122">
        <f>WEEKNUM(Sales_Trend[[#This Row],[Transaction_Date]])</f>
        <v>18</v>
      </c>
    </row>
    <row r="123" spans="1:6" x14ac:dyDescent="0.3">
      <c r="A123" s="2">
        <v>42857</v>
      </c>
      <c r="B123" s="3">
        <v>10075</v>
      </c>
      <c r="C123">
        <f>YEAR(Sales_Trend[[#This Row],[Transaction_Date]])</f>
        <v>2017</v>
      </c>
      <c r="D123">
        <f>MONTH(Sales_Trend[[#This Row],[Transaction_Date]])</f>
        <v>5</v>
      </c>
      <c r="E123" t="str">
        <f>"Q"&amp;ROUNDUP(Sales_Trend[[#This Row],[Month]]/3,0)</f>
        <v>Q2</v>
      </c>
      <c r="F123">
        <f>WEEKNUM(Sales_Trend[[#This Row],[Transaction_Date]])</f>
        <v>18</v>
      </c>
    </row>
    <row r="124" spans="1:6" x14ac:dyDescent="0.3">
      <c r="A124" s="2">
        <v>42858</v>
      </c>
      <c r="B124" s="3">
        <v>11702</v>
      </c>
      <c r="C124">
        <f>YEAR(Sales_Trend[[#This Row],[Transaction_Date]])</f>
        <v>2017</v>
      </c>
      <c r="D124">
        <f>MONTH(Sales_Trend[[#This Row],[Transaction_Date]])</f>
        <v>5</v>
      </c>
      <c r="E124" t="str">
        <f>"Q"&amp;ROUNDUP(Sales_Trend[[#This Row],[Month]]/3,0)</f>
        <v>Q2</v>
      </c>
      <c r="F124">
        <f>WEEKNUM(Sales_Trend[[#This Row],[Transaction_Date]])</f>
        <v>18</v>
      </c>
    </row>
    <row r="125" spans="1:6" x14ac:dyDescent="0.3">
      <c r="A125" s="2">
        <v>42859</v>
      </c>
      <c r="B125" s="3">
        <v>10412</v>
      </c>
      <c r="C125">
        <f>YEAR(Sales_Trend[[#This Row],[Transaction_Date]])</f>
        <v>2017</v>
      </c>
      <c r="D125">
        <f>MONTH(Sales_Trend[[#This Row],[Transaction_Date]])</f>
        <v>5</v>
      </c>
      <c r="E125" t="str">
        <f>"Q"&amp;ROUNDUP(Sales_Trend[[#This Row],[Month]]/3,0)</f>
        <v>Q2</v>
      </c>
      <c r="F125">
        <f>WEEKNUM(Sales_Trend[[#This Row],[Transaction_Date]])</f>
        <v>18</v>
      </c>
    </row>
    <row r="126" spans="1:6" x14ac:dyDescent="0.3">
      <c r="A126" s="2">
        <v>42860</v>
      </c>
      <c r="B126" s="3">
        <v>11358</v>
      </c>
      <c r="C126">
        <f>YEAR(Sales_Trend[[#This Row],[Transaction_Date]])</f>
        <v>2017</v>
      </c>
      <c r="D126">
        <f>MONTH(Sales_Trend[[#This Row],[Transaction_Date]])</f>
        <v>5</v>
      </c>
      <c r="E126" t="str">
        <f>"Q"&amp;ROUNDUP(Sales_Trend[[#This Row],[Month]]/3,0)</f>
        <v>Q2</v>
      </c>
      <c r="F126">
        <f>WEEKNUM(Sales_Trend[[#This Row],[Transaction_Date]])</f>
        <v>18</v>
      </c>
    </row>
    <row r="127" spans="1:6" x14ac:dyDescent="0.3">
      <c r="A127" s="2">
        <v>42861</v>
      </c>
      <c r="B127" s="3">
        <v>11305</v>
      </c>
      <c r="C127">
        <f>YEAR(Sales_Trend[[#This Row],[Transaction_Date]])</f>
        <v>2017</v>
      </c>
      <c r="D127">
        <f>MONTH(Sales_Trend[[#This Row],[Transaction_Date]])</f>
        <v>5</v>
      </c>
      <c r="E127" t="str">
        <f>"Q"&amp;ROUNDUP(Sales_Trend[[#This Row],[Month]]/3,0)</f>
        <v>Q2</v>
      </c>
      <c r="F127">
        <f>WEEKNUM(Sales_Trend[[#This Row],[Transaction_Date]])</f>
        <v>18</v>
      </c>
    </row>
    <row r="128" spans="1:6" x14ac:dyDescent="0.3">
      <c r="A128" s="2">
        <v>42862</v>
      </c>
      <c r="B128" s="3">
        <v>11881</v>
      </c>
      <c r="C128">
        <f>YEAR(Sales_Trend[[#This Row],[Transaction_Date]])</f>
        <v>2017</v>
      </c>
      <c r="D128">
        <f>MONTH(Sales_Trend[[#This Row],[Transaction_Date]])</f>
        <v>5</v>
      </c>
      <c r="E128" t="str">
        <f>"Q"&amp;ROUNDUP(Sales_Trend[[#This Row],[Month]]/3,0)</f>
        <v>Q2</v>
      </c>
      <c r="F128">
        <f>WEEKNUM(Sales_Trend[[#This Row],[Transaction_Date]])</f>
        <v>19</v>
      </c>
    </row>
    <row r="129" spans="1:6" x14ac:dyDescent="0.3">
      <c r="A129" s="2">
        <v>42863</v>
      </c>
      <c r="B129" s="3">
        <v>12184</v>
      </c>
      <c r="C129">
        <f>YEAR(Sales_Trend[[#This Row],[Transaction_Date]])</f>
        <v>2017</v>
      </c>
      <c r="D129">
        <f>MONTH(Sales_Trend[[#This Row],[Transaction_Date]])</f>
        <v>5</v>
      </c>
      <c r="E129" t="str">
        <f>"Q"&amp;ROUNDUP(Sales_Trend[[#This Row],[Month]]/3,0)</f>
        <v>Q2</v>
      </c>
      <c r="F129">
        <f>WEEKNUM(Sales_Trend[[#This Row],[Transaction_Date]])</f>
        <v>19</v>
      </c>
    </row>
    <row r="130" spans="1:6" x14ac:dyDescent="0.3">
      <c r="A130" s="2">
        <v>42864</v>
      </c>
      <c r="B130" s="3">
        <v>12317</v>
      </c>
      <c r="C130">
        <f>YEAR(Sales_Trend[[#This Row],[Transaction_Date]])</f>
        <v>2017</v>
      </c>
      <c r="D130">
        <f>MONTH(Sales_Trend[[#This Row],[Transaction_Date]])</f>
        <v>5</v>
      </c>
      <c r="E130" t="str">
        <f>"Q"&amp;ROUNDUP(Sales_Trend[[#This Row],[Month]]/3,0)</f>
        <v>Q2</v>
      </c>
      <c r="F130">
        <f>WEEKNUM(Sales_Trend[[#This Row],[Transaction_Date]])</f>
        <v>19</v>
      </c>
    </row>
    <row r="131" spans="1:6" x14ac:dyDescent="0.3">
      <c r="A131" s="2">
        <v>42865</v>
      </c>
      <c r="B131" s="3">
        <v>13491</v>
      </c>
      <c r="C131">
        <f>YEAR(Sales_Trend[[#This Row],[Transaction_Date]])</f>
        <v>2017</v>
      </c>
      <c r="D131">
        <f>MONTH(Sales_Trend[[#This Row],[Transaction_Date]])</f>
        <v>5</v>
      </c>
      <c r="E131" t="str">
        <f>"Q"&amp;ROUNDUP(Sales_Trend[[#This Row],[Month]]/3,0)</f>
        <v>Q2</v>
      </c>
      <c r="F131">
        <f>WEEKNUM(Sales_Trend[[#This Row],[Transaction_Date]])</f>
        <v>19</v>
      </c>
    </row>
    <row r="132" spans="1:6" x14ac:dyDescent="0.3">
      <c r="A132" s="2">
        <v>42866</v>
      </c>
      <c r="B132" s="3">
        <v>13851</v>
      </c>
      <c r="C132">
        <f>YEAR(Sales_Trend[[#This Row],[Transaction_Date]])</f>
        <v>2017</v>
      </c>
      <c r="D132">
        <f>MONTH(Sales_Trend[[#This Row],[Transaction_Date]])</f>
        <v>5</v>
      </c>
      <c r="E132" t="str">
        <f>"Q"&amp;ROUNDUP(Sales_Trend[[#This Row],[Month]]/3,0)</f>
        <v>Q2</v>
      </c>
      <c r="F132">
        <f>WEEKNUM(Sales_Trend[[#This Row],[Transaction_Date]])</f>
        <v>19</v>
      </c>
    </row>
    <row r="133" spans="1:6" x14ac:dyDescent="0.3">
      <c r="A133" s="2">
        <v>42867</v>
      </c>
      <c r="B133" s="3">
        <v>13368</v>
      </c>
      <c r="C133">
        <f>YEAR(Sales_Trend[[#This Row],[Transaction_Date]])</f>
        <v>2017</v>
      </c>
      <c r="D133">
        <f>MONTH(Sales_Trend[[#This Row],[Transaction_Date]])</f>
        <v>5</v>
      </c>
      <c r="E133" t="str">
        <f>"Q"&amp;ROUNDUP(Sales_Trend[[#This Row],[Month]]/3,0)</f>
        <v>Q2</v>
      </c>
      <c r="F133">
        <f>WEEKNUM(Sales_Trend[[#This Row],[Transaction_Date]])</f>
        <v>19</v>
      </c>
    </row>
    <row r="134" spans="1:6" x14ac:dyDescent="0.3">
      <c r="A134" s="2">
        <v>42868</v>
      </c>
      <c r="B134" s="3">
        <v>13533</v>
      </c>
      <c r="C134">
        <f>YEAR(Sales_Trend[[#This Row],[Transaction_Date]])</f>
        <v>2017</v>
      </c>
      <c r="D134">
        <f>MONTH(Sales_Trend[[#This Row],[Transaction_Date]])</f>
        <v>5</v>
      </c>
      <c r="E134" t="str">
        <f>"Q"&amp;ROUNDUP(Sales_Trend[[#This Row],[Month]]/3,0)</f>
        <v>Q2</v>
      </c>
      <c r="F134">
        <f>WEEKNUM(Sales_Trend[[#This Row],[Transaction_Date]])</f>
        <v>19</v>
      </c>
    </row>
    <row r="135" spans="1:6" x14ac:dyDescent="0.3">
      <c r="A135" s="2">
        <v>42869</v>
      </c>
      <c r="B135" s="3">
        <v>12575</v>
      </c>
      <c r="C135">
        <f>YEAR(Sales_Trend[[#This Row],[Transaction_Date]])</f>
        <v>2017</v>
      </c>
      <c r="D135">
        <f>MONTH(Sales_Trend[[#This Row],[Transaction_Date]])</f>
        <v>5</v>
      </c>
      <c r="E135" t="str">
        <f>"Q"&amp;ROUNDUP(Sales_Trend[[#This Row],[Month]]/3,0)</f>
        <v>Q2</v>
      </c>
      <c r="F135">
        <f>WEEKNUM(Sales_Trend[[#This Row],[Transaction_Date]])</f>
        <v>20</v>
      </c>
    </row>
    <row r="136" spans="1:6" x14ac:dyDescent="0.3">
      <c r="A136" s="2">
        <v>42870</v>
      </c>
      <c r="B136" s="3">
        <v>12172</v>
      </c>
      <c r="C136">
        <f>YEAR(Sales_Trend[[#This Row],[Transaction_Date]])</f>
        <v>2017</v>
      </c>
      <c r="D136">
        <f>MONTH(Sales_Trend[[#This Row],[Transaction_Date]])</f>
        <v>5</v>
      </c>
      <c r="E136" t="str">
        <f>"Q"&amp;ROUNDUP(Sales_Trend[[#This Row],[Month]]/3,0)</f>
        <v>Q2</v>
      </c>
      <c r="F136">
        <f>WEEKNUM(Sales_Trend[[#This Row],[Transaction_Date]])</f>
        <v>20</v>
      </c>
    </row>
    <row r="137" spans="1:6" x14ac:dyDescent="0.3">
      <c r="A137" s="2">
        <v>42871</v>
      </c>
      <c r="B137" s="3">
        <v>11752</v>
      </c>
      <c r="C137">
        <f>YEAR(Sales_Trend[[#This Row],[Transaction_Date]])</f>
        <v>2017</v>
      </c>
      <c r="D137">
        <f>MONTH(Sales_Trend[[#This Row],[Transaction_Date]])</f>
        <v>5</v>
      </c>
      <c r="E137" t="str">
        <f>"Q"&amp;ROUNDUP(Sales_Trend[[#This Row],[Month]]/3,0)</f>
        <v>Q2</v>
      </c>
      <c r="F137">
        <f>WEEKNUM(Sales_Trend[[#This Row],[Transaction_Date]])</f>
        <v>20</v>
      </c>
    </row>
    <row r="138" spans="1:6" x14ac:dyDescent="0.3">
      <c r="A138" s="2">
        <v>42872</v>
      </c>
      <c r="B138" s="3">
        <v>12888</v>
      </c>
      <c r="C138">
        <f>YEAR(Sales_Trend[[#This Row],[Transaction_Date]])</f>
        <v>2017</v>
      </c>
      <c r="D138">
        <f>MONTH(Sales_Trend[[#This Row],[Transaction_Date]])</f>
        <v>5</v>
      </c>
      <c r="E138" t="str">
        <f>"Q"&amp;ROUNDUP(Sales_Trend[[#This Row],[Month]]/3,0)</f>
        <v>Q2</v>
      </c>
      <c r="F138">
        <f>WEEKNUM(Sales_Trend[[#This Row],[Transaction_Date]])</f>
        <v>20</v>
      </c>
    </row>
    <row r="139" spans="1:6" x14ac:dyDescent="0.3">
      <c r="A139" s="2">
        <v>42873</v>
      </c>
      <c r="B139" s="3">
        <v>13557</v>
      </c>
      <c r="C139">
        <f>YEAR(Sales_Trend[[#This Row],[Transaction_Date]])</f>
        <v>2017</v>
      </c>
      <c r="D139">
        <f>MONTH(Sales_Trend[[#This Row],[Transaction_Date]])</f>
        <v>5</v>
      </c>
      <c r="E139" t="str">
        <f>"Q"&amp;ROUNDUP(Sales_Trend[[#This Row],[Month]]/3,0)</f>
        <v>Q2</v>
      </c>
      <c r="F139">
        <f>WEEKNUM(Sales_Trend[[#This Row],[Transaction_Date]])</f>
        <v>20</v>
      </c>
    </row>
    <row r="140" spans="1:6" x14ac:dyDescent="0.3">
      <c r="A140" s="2">
        <v>42874</v>
      </c>
      <c r="B140" s="3">
        <v>12550</v>
      </c>
      <c r="C140">
        <f>YEAR(Sales_Trend[[#This Row],[Transaction_Date]])</f>
        <v>2017</v>
      </c>
      <c r="D140">
        <f>MONTH(Sales_Trend[[#This Row],[Transaction_Date]])</f>
        <v>5</v>
      </c>
      <c r="E140" t="str">
        <f>"Q"&amp;ROUNDUP(Sales_Trend[[#This Row],[Month]]/3,0)</f>
        <v>Q2</v>
      </c>
      <c r="F140">
        <f>WEEKNUM(Sales_Trend[[#This Row],[Transaction_Date]])</f>
        <v>20</v>
      </c>
    </row>
    <row r="141" spans="1:6" x14ac:dyDescent="0.3">
      <c r="A141" s="2">
        <v>42875</v>
      </c>
      <c r="B141" s="3">
        <v>11793</v>
      </c>
      <c r="C141">
        <f>YEAR(Sales_Trend[[#This Row],[Transaction_Date]])</f>
        <v>2017</v>
      </c>
      <c r="D141">
        <f>MONTH(Sales_Trend[[#This Row],[Transaction_Date]])</f>
        <v>5</v>
      </c>
      <c r="E141" t="str">
        <f>"Q"&amp;ROUNDUP(Sales_Trend[[#This Row],[Month]]/3,0)</f>
        <v>Q2</v>
      </c>
      <c r="F141">
        <f>WEEKNUM(Sales_Trend[[#This Row],[Transaction_Date]])</f>
        <v>20</v>
      </c>
    </row>
    <row r="142" spans="1:6" x14ac:dyDescent="0.3">
      <c r="A142" s="2">
        <v>42876</v>
      </c>
      <c r="B142" s="3">
        <v>11450</v>
      </c>
      <c r="C142">
        <f>YEAR(Sales_Trend[[#This Row],[Transaction_Date]])</f>
        <v>2017</v>
      </c>
      <c r="D142">
        <f>MONTH(Sales_Trend[[#This Row],[Transaction_Date]])</f>
        <v>5</v>
      </c>
      <c r="E142" t="str">
        <f>"Q"&amp;ROUNDUP(Sales_Trend[[#This Row],[Month]]/3,0)</f>
        <v>Q2</v>
      </c>
      <c r="F142">
        <f>WEEKNUM(Sales_Trend[[#This Row],[Transaction_Date]])</f>
        <v>21</v>
      </c>
    </row>
    <row r="143" spans="1:6" x14ac:dyDescent="0.3">
      <c r="A143" s="2">
        <v>42877</v>
      </c>
      <c r="B143" s="3">
        <v>9772</v>
      </c>
      <c r="C143">
        <f>YEAR(Sales_Trend[[#This Row],[Transaction_Date]])</f>
        <v>2017</v>
      </c>
      <c r="D143">
        <f>MONTH(Sales_Trend[[#This Row],[Transaction_Date]])</f>
        <v>5</v>
      </c>
      <c r="E143" t="str">
        <f>"Q"&amp;ROUNDUP(Sales_Trend[[#This Row],[Month]]/3,0)</f>
        <v>Q2</v>
      </c>
      <c r="F143">
        <f>WEEKNUM(Sales_Trend[[#This Row],[Transaction_Date]])</f>
        <v>21</v>
      </c>
    </row>
    <row r="144" spans="1:6" x14ac:dyDescent="0.3">
      <c r="A144" s="2">
        <v>42878</v>
      </c>
      <c r="B144" s="3">
        <v>9957</v>
      </c>
      <c r="C144">
        <f>YEAR(Sales_Trend[[#This Row],[Transaction_Date]])</f>
        <v>2017</v>
      </c>
      <c r="D144">
        <f>MONTH(Sales_Trend[[#This Row],[Transaction_Date]])</f>
        <v>5</v>
      </c>
      <c r="E144" t="str">
        <f>"Q"&amp;ROUNDUP(Sales_Trend[[#This Row],[Month]]/3,0)</f>
        <v>Q2</v>
      </c>
      <c r="F144">
        <f>WEEKNUM(Sales_Trend[[#This Row],[Transaction_Date]])</f>
        <v>21</v>
      </c>
    </row>
    <row r="145" spans="1:6" x14ac:dyDescent="0.3">
      <c r="A145" s="2">
        <v>42879</v>
      </c>
      <c r="B145" s="3">
        <v>9493</v>
      </c>
      <c r="C145">
        <f>YEAR(Sales_Trend[[#This Row],[Transaction_Date]])</f>
        <v>2017</v>
      </c>
      <c r="D145">
        <f>MONTH(Sales_Trend[[#This Row],[Transaction_Date]])</f>
        <v>5</v>
      </c>
      <c r="E145" t="str">
        <f>"Q"&amp;ROUNDUP(Sales_Trend[[#This Row],[Month]]/3,0)</f>
        <v>Q2</v>
      </c>
      <c r="F145">
        <f>WEEKNUM(Sales_Trend[[#This Row],[Transaction_Date]])</f>
        <v>21</v>
      </c>
    </row>
    <row r="146" spans="1:6" x14ac:dyDescent="0.3">
      <c r="A146" s="2">
        <v>42880</v>
      </c>
      <c r="B146" s="3">
        <v>9820</v>
      </c>
      <c r="C146">
        <f>YEAR(Sales_Trend[[#This Row],[Transaction_Date]])</f>
        <v>2017</v>
      </c>
      <c r="D146">
        <f>MONTH(Sales_Trend[[#This Row],[Transaction_Date]])</f>
        <v>5</v>
      </c>
      <c r="E146" t="str">
        <f>"Q"&amp;ROUNDUP(Sales_Trend[[#This Row],[Month]]/3,0)</f>
        <v>Q2</v>
      </c>
      <c r="F146">
        <f>WEEKNUM(Sales_Trend[[#This Row],[Transaction_Date]])</f>
        <v>21</v>
      </c>
    </row>
    <row r="147" spans="1:6" x14ac:dyDescent="0.3">
      <c r="A147" s="2">
        <v>42881</v>
      </c>
      <c r="B147" s="3">
        <v>9595</v>
      </c>
      <c r="C147">
        <f>YEAR(Sales_Trend[[#This Row],[Transaction_Date]])</f>
        <v>2017</v>
      </c>
      <c r="D147">
        <f>MONTH(Sales_Trend[[#This Row],[Transaction_Date]])</f>
        <v>5</v>
      </c>
      <c r="E147" t="str">
        <f>"Q"&amp;ROUNDUP(Sales_Trend[[#This Row],[Month]]/3,0)</f>
        <v>Q2</v>
      </c>
      <c r="F147">
        <f>WEEKNUM(Sales_Trend[[#This Row],[Transaction_Date]])</f>
        <v>21</v>
      </c>
    </row>
    <row r="148" spans="1:6" x14ac:dyDescent="0.3">
      <c r="A148" s="2">
        <v>42882</v>
      </c>
      <c r="B148" s="3">
        <v>9608</v>
      </c>
      <c r="C148">
        <f>YEAR(Sales_Trend[[#This Row],[Transaction_Date]])</f>
        <v>2017</v>
      </c>
      <c r="D148">
        <f>MONTH(Sales_Trend[[#This Row],[Transaction_Date]])</f>
        <v>5</v>
      </c>
      <c r="E148" t="str">
        <f>"Q"&amp;ROUNDUP(Sales_Trend[[#This Row],[Month]]/3,0)</f>
        <v>Q2</v>
      </c>
      <c r="F148">
        <f>WEEKNUM(Sales_Trend[[#This Row],[Transaction_Date]])</f>
        <v>21</v>
      </c>
    </row>
    <row r="149" spans="1:6" x14ac:dyDescent="0.3">
      <c r="A149" s="2">
        <v>42883</v>
      </c>
      <c r="B149" s="3">
        <v>10163</v>
      </c>
      <c r="C149">
        <f>YEAR(Sales_Trend[[#This Row],[Transaction_Date]])</f>
        <v>2017</v>
      </c>
      <c r="D149">
        <f>MONTH(Sales_Trend[[#This Row],[Transaction_Date]])</f>
        <v>5</v>
      </c>
      <c r="E149" t="str">
        <f>"Q"&amp;ROUNDUP(Sales_Trend[[#This Row],[Month]]/3,0)</f>
        <v>Q2</v>
      </c>
      <c r="F149">
        <f>WEEKNUM(Sales_Trend[[#This Row],[Transaction_Date]])</f>
        <v>22</v>
      </c>
    </row>
    <row r="150" spans="1:6" x14ac:dyDescent="0.3">
      <c r="A150" s="2">
        <v>42884</v>
      </c>
      <c r="B150" s="3">
        <v>10261</v>
      </c>
      <c r="C150">
        <f>YEAR(Sales_Trend[[#This Row],[Transaction_Date]])</f>
        <v>2017</v>
      </c>
      <c r="D150">
        <f>MONTH(Sales_Trend[[#This Row],[Transaction_Date]])</f>
        <v>5</v>
      </c>
      <c r="E150" t="str">
        <f>"Q"&amp;ROUNDUP(Sales_Trend[[#This Row],[Month]]/3,0)</f>
        <v>Q2</v>
      </c>
      <c r="F150">
        <f>WEEKNUM(Sales_Trend[[#This Row],[Transaction_Date]])</f>
        <v>22</v>
      </c>
    </row>
    <row r="151" spans="1:6" x14ac:dyDescent="0.3">
      <c r="A151" s="2">
        <v>42885</v>
      </c>
      <c r="B151" s="3">
        <v>11759</v>
      </c>
      <c r="C151">
        <f>YEAR(Sales_Trend[[#This Row],[Transaction_Date]])</f>
        <v>2017</v>
      </c>
      <c r="D151">
        <f>MONTH(Sales_Trend[[#This Row],[Transaction_Date]])</f>
        <v>5</v>
      </c>
      <c r="E151" t="str">
        <f>"Q"&amp;ROUNDUP(Sales_Trend[[#This Row],[Month]]/3,0)</f>
        <v>Q2</v>
      </c>
      <c r="F151">
        <f>WEEKNUM(Sales_Trend[[#This Row],[Transaction_Date]])</f>
        <v>22</v>
      </c>
    </row>
    <row r="152" spans="1:6" x14ac:dyDescent="0.3">
      <c r="A152" s="2">
        <v>42886</v>
      </c>
      <c r="B152" s="3">
        <v>11333</v>
      </c>
      <c r="C152">
        <f>YEAR(Sales_Trend[[#This Row],[Transaction_Date]])</f>
        <v>2017</v>
      </c>
      <c r="D152">
        <f>MONTH(Sales_Trend[[#This Row],[Transaction_Date]])</f>
        <v>5</v>
      </c>
      <c r="E152" t="str">
        <f>"Q"&amp;ROUNDUP(Sales_Trend[[#This Row],[Month]]/3,0)</f>
        <v>Q2</v>
      </c>
      <c r="F152">
        <f>WEEKNUM(Sales_Trend[[#This Row],[Transaction_Date]])</f>
        <v>22</v>
      </c>
    </row>
    <row r="153" spans="1:6" x14ac:dyDescent="0.3">
      <c r="A153" s="2">
        <v>42887</v>
      </c>
      <c r="B153" s="3">
        <v>10372</v>
      </c>
      <c r="C153">
        <f>YEAR(Sales_Trend[[#This Row],[Transaction_Date]])</f>
        <v>2017</v>
      </c>
      <c r="D153">
        <f>MONTH(Sales_Trend[[#This Row],[Transaction_Date]])</f>
        <v>6</v>
      </c>
      <c r="E153" t="str">
        <f>"Q"&amp;ROUNDUP(Sales_Trend[[#This Row],[Month]]/3,0)</f>
        <v>Q2</v>
      </c>
      <c r="F153">
        <f>WEEKNUM(Sales_Trend[[#This Row],[Transaction_Date]])</f>
        <v>22</v>
      </c>
    </row>
    <row r="154" spans="1:6" x14ac:dyDescent="0.3">
      <c r="A154" s="2">
        <v>42888</v>
      </c>
      <c r="B154" s="3">
        <v>10780</v>
      </c>
      <c r="C154">
        <f>YEAR(Sales_Trend[[#This Row],[Transaction_Date]])</f>
        <v>2017</v>
      </c>
      <c r="D154">
        <f>MONTH(Sales_Trend[[#This Row],[Transaction_Date]])</f>
        <v>6</v>
      </c>
      <c r="E154" t="str">
        <f>"Q"&amp;ROUNDUP(Sales_Trend[[#This Row],[Month]]/3,0)</f>
        <v>Q2</v>
      </c>
      <c r="F154">
        <f>WEEKNUM(Sales_Trend[[#This Row],[Transaction_Date]])</f>
        <v>22</v>
      </c>
    </row>
    <row r="155" spans="1:6" x14ac:dyDescent="0.3">
      <c r="A155" s="2">
        <v>42889</v>
      </c>
      <c r="B155" s="3">
        <v>9696</v>
      </c>
      <c r="C155">
        <f>YEAR(Sales_Trend[[#This Row],[Transaction_Date]])</f>
        <v>2017</v>
      </c>
      <c r="D155">
        <f>MONTH(Sales_Trend[[#This Row],[Transaction_Date]])</f>
        <v>6</v>
      </c>
      <c r="E155" t="str">
        <f>"Q"&amp;ROUNDUP(Sales_Trend[[#This Row],[Month]]/3,0)</f>
        <v>Q2</v>
      </c>
      <c r="F155">
        <f>WEEKNUM(Sales_Trend[[#This Row],[Transaction_Date]])</f>
        <v>22</v>
      </c>
    </row>
    <row r="156" spans="1:6" x14ac:dyDescent="0.3">
      <c r="A156" s="2">
        <v>42890</v>
      </c>
      <c r="B156" s="3">
        <v>10168</v>
      </c>
      <c r="C156">
        <f>YEAR(Sales_Trend[[#This Row],[Transaction_Date]])</f>
        <v>2017</v>
      </c>
      <c r="D156">
        <f>MONTH(Sales_Trend[[#This Row],[Transaction_Date]])</f>
        <v>6</v>
      </c>
      <c r="E156" t="str">
        <f>"Q"&amp;ROUNDUP(Sales_Trend[[#This Row],[Month]]/3,0)</f>
        <v>Q2</v>
      </c>
      <c r="F156">
        <f>WEEKNUM(Sales_Trend[[#This Row],[Transaction_Date]])</f>
        <v>23</v>
      </c>
    </row>
    <row r="157" spans="1:6" x14ac:dyDescent="0.3">
      <c r="A157" s="2">
        <v>42891</v>
      </c>
      <c r="B157" s="3">
        <v>10573</v>
      </c>
      <c r="C157">
        <f>YEAR(Sales_Trend[[#This Row],[Transaction_Date]])</f>
        <v>2017</v>
      </c>
      <c r="D157">
        <f>MONTH(Sales_Trend[[#This Row],[Transaction_Date]])</f>
        <v>6</v>
      </c>
      <c r="E157" t="str">
        <f>"Q"&amp;ROUNDUP(Sales_Trend[[#This Row],[Month]]/3,0)</f>
        <v>Q2</v>
      </c>
      <c r="F157">
        <f>WEEKNUM(Sales_Trend[[#This Row],[Transaction_Date]])</f>
        <v>23</v>
      </c>
    </row>
    <row r="158" spans="1:6" x14ac:dyDescent="0.3">
      <c r="A158" s="2">
        <v>42892</v>
      </c>
      <c r="B158" s="3">
        <v>11123</v>
      </c>
      <c r="C158">
        <f>YEAR(Sales_Trend[[#This Row],[Transaction_Date]])</f>
        <v>2017</v>
      </c>
      <c r="D158">
        <f>MONTH(Sales_Trend[[#This Row],[Transaction_Date]])</f>
        <v>6</v>
      </c>
      <c r="E158" t="str">
        <f>"Q"&amp;ROUNDUP(Sales_Trend[[#This Row],[Month]]/3,0)</f>
        <v>Q2</v>
      </c>
      <c r="F158">
        <f>WEEKNUM(Sales_Trend[[#This Row],[Transaction_Date]])</f>
        <v>23</v>
      </c>
    </row>
    <row r="159" spans="1:6" x14ac:dyDescent="0.3">
      <c r="A159" s="2">
        <v>42893</v>
      </c>
      <c r="B159" s="3">
        <v>11486</v>
      </c>
      <c r="C159">
        <f>YEAR(Sales_Trend[[#This Row],[Transaction_Date]])</f>
        <v>2017</v>
      </c>
      <c r="D159">
        <f>MONTH(Sales_Trend[[#This Row],[Transaction_Date]])</f>
        <v>6</v>
      </c>
      <c r="E159" t="str">
        <f>"Q"&amp;ROUNDUP(Sales_Trend[[#This Row],[Month]]/3,0)</f>
        <v>Q2</v>
      </c>
      <c r="F159">
        <f>WEEKNUM(Sales_Trend[[#This Row],[Transaction_Date]])</f>
        <v>23</v>
      </c>
    </row>
    <row r="160" spans="1:6" x14ac:dyDescent="0.3">
      <c r="A160" s="2">
        <v>42894</v>
      </c>
      <c r="B160" s="3">
        <v>10073</v>
      </c>
      <c r="C160">
        <f>YEAR(Sales_Trend[[#This Row],[Transaction_Date]])</f>
        <v>2017</v>
      </c>
      <c r="D160">
        <f>MONTH(Sales_Trend[[#This Row],[Transaction_Date]])</f>
        <v>6</v>
      </c>
      <c r="E160" t="str">
        <f>"Q"&amp;ROUNDUP(Sales_Trend[[#This Row],[Month]]/3,0)</f>
        <v>Q2</v>
      </c>
      <c r="F160">
        <f>WEEKNUM(Sales_Trend[[#This Row],[Transaction_Date]])</f>
        <v>23</v>
      </c>
    </row>
    <row r="161" spans="1:6" x14ac:dyDescent="0.3">
      <c r="A161" s="2">
        <v>42895</v>
      </c>
      <c r="B161" s="3">
        <v>9924</v>
      </c>
      <c r="C161">
        <f>YEAR(Sales_Trend[[#This Row],[Transaction_Date]])</f>
        <v>2017</v>
      </c>
      <c r="D161">
        <f>MONTH(Sales_Trend[[#This Row],[Transaction_Date]])</f>
        <v>6</v>
      </c>
      <c r="E161" t="str">
        <f>"Q"&amp;ROUNDUP(Sales_Trend[[#This Row],[Month]]/3,0)</f>
        <v>Q2</v>
      </c>
      <c r="F161">
        <f>WEEKNUM(Sales_Trend[[#This Row],[Transaction_Date]])</f>
        <v>23</v>
      </c>
    </row>
    <row r="162" spans="1:6" x14ac:dyDescent="0.3">
      <c r="A162" s="2">
        <v>42896</v>
      </c>
      <c r="B162" s="3">
        <v>9095</v>
      </c>
      <c r="C162">
        <f>YEAR(Sales_Trend[[#This Row],[Transaction_Date]])</f>
        <v>2017</v>
      </c>
      <c r="D162">
        <f>MONTH(Sales_Trend[[#This Row],[Transaction_Date]])</f>
        <v>6</v>
      </c>
      <c r="E162" t="str">
        <f>"Q"&amp;ROUNDUP(Sales_Trend[[#This Row],[Month]]/3,0)</f>
        <v>Q2</v>
      </c>
      <c r="F162">
        <f>WEEKNUM(Sales_Trend[[#This Row],[Transaction_Date]])</f>
        <v>23</v>
      </c>
    </row>
    <row r="163" spans="1:6" x14ac:dyDescent="0.3">
      <c r="A163" s="2">
        <v>42897</v>
      </c>
      <c r="B163" s="3">
        <v>8773</v>
      </c>
      <c r="C163">
        <f>YEAR(Sales_Trend[[#This Row],[Transaction_Date]])</f>
        <v>2017</v>
      </c>
      <c r="D163">
        <f>MONTH(Sales_Trend[[#This Row],[Transaction_Date]])</f>
        <v>6</v>
      </c>
      <c r="E163" t="str">
        <f>"Q"&amp;ROUNDUP(Sales_Trend[[#This Row],[Month]]/3,0)</f>
        <v>Q2</v>
      </c>
      <c r="F163">
        <f>WEEKNUM(Sales_Trend[[#This Row],[Transaction_Date]])</f>
        <v>24</v>
      </c>
    </row>
    <row r="164" spans="1:6" x14ac:dyDescent="0.3">
      <c r="A164" s="2">
        <v>42898</v>
      </c>
      <c r="B164" s="3">
        <v>8452</v>
      </c>
      <c r="C164">
        <f>YEAR(Sales_Trend[[#This Row],[Transaction_Date]])</f>
        <v>2017</v>
      </c>
      <c r="D164">
        <f>MONTH(Sales_Trend[[#This Row],[Transaction_Date]])</f>
        <v>6</v>
      </c>
      <c r="E164" t="str">
        <f>"Q"&amp;ROUNDUP(Sales_Trend[[#This Row],[Month]]/3,0)</f>
        <v>Q2</v>
      </c>
      <c r="F164">
        <f>WEEKNUM(Sales_Trend[[#This Row],[Transaction_Date]])</f>
        <v>24</v>
      </c>
    </row>
    <row r="165" spans="1:6" x14ac:dyDescent="0.3">
      <c r="A165" s="2">
        <v>42899</v>
      </c>
      <c r="B165" s="3">
        <v>8804</v>
      </c>
      <c r="C165">
        <f>YEAR(Sales_Trend[[#This Row],[Transaction_Date]])</f>
        <v>2017</v>
      </c>
      <c r="D165">
        <f>MONTH(Sales_Trend[[#This Row],[Transaction_Date]])</f>
        <v>6</v>
      </c>
      <c r="E165" t="str">
        <f>"Q"&amp;ROUNDUP(Sales_Trend[[#This Row],[Month]]/3,0)</f>
        <v>Q2</v>
      </c>
      <c r="F165">
        <f>WEEKNUM(Sales_Trend[[#This Row],[Transaction_Date]])</f>
        <v>24</v>
      </c>
    </row>
    <row r="166" spans="1:6" x14ac:dyDescent="0.3">
      <c r="A166" s="2">
        <v>42900</v>
      </c>
      <c r="B166" s="3">
        <v>8482</v>
      </c>
      <c r="C166">
        <f>YEAR(Sales_Trend[[#This Row],[Transaction_Date]])</f>
        <v>2017</v>
      </c>
      <c r="D166">
        <f>MONTH(Sales_Trend[[#This Row],[Transaction_Date]])</f>
        <v>6</v>
      </c>
      <c r="E166" t="str">
        <f>"Q"&amp;ROUNDUP(Sales_Trend[[#This Row],[Month]]/3,0)</f>
        <v>Q2</v>
      </c>
      <c r="F166">
        <f>WEEKNUM(Sales_Trend[[#This Row],[Transaction_Date]])</f>
        <v>24</v>
      </c>
    </row>
    <row r="167" spans="1:6" x14ac:dyDescent="0.3">
      <c r="A167" s="2">
        <v>42901</v>
      </c>
      <c r="B167" s="3">
        <v>9238</v>
      </c>
      <c r="C167">
        <f>YEAR(Sales_Trend[[#This Row],[Transaction_Date]])</f>
        <v>2017</v>
      </c>
      <c r="D167">
        <f>MONTH(Sales_Trend[[#This Row],[Transaction_Date]])</f>
        <v>6</v>
      </c>
      <c r="E167" t="str">
        <f>"Q"&amp;ROUNDUP(Sales_Trend[[#This Row],[Month]]/3,0)</f>
        <v>Q2</v>
      </c>
      <c r="F167">
        <f>WEEKNUM(Sales_Trend[[#This Row],[Transaction_Date]])</f>
        <v>24</v>
      </c>
    </row>
    <row r="168" spans="1:6" x14ac:dyDescent="0.3">
      <c r="A168" s="2">
        <v>42902</v>
      </c>
      <c r="B168" s="3">
        <v>9061</v>
      </c>
      <c r="C168">
        <f>YEAR(Sales_Trend[[#This Row],[Transaction_Date]])</f>
        <v>2017</v>
      </c>
      <c r="D168">
        <f>MONTH(Sales_Trend[[#This Row],[Transaction_Date]])</f>
        <v>6</v>
      </c>
      <c r="E168" t="str">
        <f>"Q"&amp;ROUNDUP(Sales_Trend[[#This Row],[Month]]/3,0)</f>
        <v>Q2</v>
      </c>
      <c r="F168">
        <f>WEEKNUM(Sales_Trend[[#This Row],[Transaction_Date]])</f>
        <v>24</v>
      </c>
    </row>
    <row r="169" spans="1:6" x14ac:dyDescent="0.3">
      <c r="A169" s="2">
        <v>42903</v>
      </c>
      <c r="B169" s="3">
        <v>8997</v>
      </c>
      <c r="C169">
        <f>YEAR(Sales_Trend[[#This Row],[Transaction_Date]])</f>
        <v>2017</v>
      </c>
      <c r="D169">
        <f>MONTH(Sales_Trend[[#This Row],[Transaction_Date]])</f>
        <v>6</v>
      </c>
      <c r="E169" t="str">
        <f>"Q"&amp;ROUNDUP(Sales_Trend[[#This Row],[Month]]/3,0)</f>
        <v>Q2</v>
      </c>
      <c r="F169">
        <f>WEEKNUM(Sales_Trend[[#This Row],[Transaction_Date]])</f>
        <v>24</v>
      </c>
    </row>
    <row r="170" spans="1:6" x14ac:dyDescent="0.3">
      <c r="A170" s="2">
        <v>42904</v>
      </c>
      <c r="B170" s="3">
        <v>9827</v>
      </c>
      <c r="C170">
        <f>YEAR(Sales_Trend[[#This Row],[Transaction_Date]])</f>
        <v>2017</v>
      </c>
      <c r="D170">
        <f>MONTH(Sales_Trend[[#This Row],[Transaction_Date]])</f>
        <v>6</v>
      </c>
      <c r="E170" t="str">
        <f>"Q"&amp;ROUNDUP(Sales_Trend[[#This Row],[Month]]/3,0)</f>
        <v>Q2</v>
      </c>
      <c r="F170">
        <f>WEEKNUM(Sales_Trend[[#This Row],[Transaction_Date]])</f>
        <v>25</v>
      </c>
    </row>
    <row r="171" spans="1:6" x14ac:dyDescent="0.3">
      <c r="A171" s="2">
        <v>42905</v>
      </c>
      <c r="B171" s="3">
        <v>8572</v>
      </c>
      <c r="C171">
        <f>YEAR(Sales_Trend[[#This Row],[Transaction_Date]])</f>
        <v>2017</v>
      </c>
      <c r="D171">
        <f>MONTH(Sales_Trend[[#This Row],[Transaction_Date]])</f>
        <v>6</v>
      </c>
      <c r="E171" t="str">
        <f>"Q"&amp;ROUNDUP(Sales_Trend[[#This Row],[Month]]/3,0)</f>
        <v>Q2</v>
      </c>
      <c r="F171">
        <f>WEEKNUM(Sales_Trend[[#This Row],[Transaction_Date]])</f>
        <v>25</v>
      </c>
    </row>
    <row r="172" spans="1:6" x14ac:dyDescent="0.3">
      <c r="A172" s="2">
        <v>42906</v>
      </c>
      <c r="B172" s="3">
        <v>8757</v>
      </c>
      <c r="C172">
        <f>YEAR(Sales_Trend[[#This Row],[Transaction_Date]])</f>
        <v>2017</v>
      </c>
      <c r="D172">
        <f>MONTH(Sales_Trend[[#This Row],[Transaction_Date]])</f>
        <v>6</v>
      </c>
      <c r="E172" t="str">
        <f>"Q"&amp;ROUNDUP(Sales_Trend[[#This Row],[Month]]/3,0)</f>
        <v>Q2</v>
      </c>
      <c r="F172">
        <f>WEEKNUM(Sales_Trend[[#This Row],[Transaction_Date]])</f>
        <v>25</v>
      </c>
    </row>
    <row r="173" spans="1:6" x14ac:dyDescent="0.3">
      <c r="A173" s="2">
        <v>42907</v>
      </c>
      <c r="B173" s="3">
        <v>9906</v>
      </c>
      <c r="C173">
        <f>YEAR(Sales_Trend[[#This Row],[Transaction_Date]])</f>
        <v>2017</v>
      </c>
      <c r="D173">
        <f>MONTH(Sales_Trend[[#This Row],[Transaction_Date]])</f>
        <v>6</v>
      </c>
      <c r="E173" t="str">
        <f>"Q"&amp;ROUNDUP(Sales_Trend[[#This Row],[Month]]/3,0)</f>
        <v>Q2</v>
      </c>
      <c r="F173">
        <f>WEEKNUM(Sales_Trend[[#This Row],[Transaction_Date]])</f>
        <v>25</v>
      </c>
    </row>
    <row r="174" spans="1:6" x14ac:dyDescent="0.3">
      <c r="A174" s="2">
        <v>42908</v>
      </c>
      <c r="B174" s="3">
        <v>10462</v>
      </c>
      <c r="C174">
        <f>YEAR(Sales_Trend[[#This Row],[Transaction_Date]])</f>
        <v>2017</v>
      </c>
      <c r="D174">
        <f>MONTH(Sales_Trend[[#This Row],[Transaction_Date]])</f>
        <v>6</v>
      </c>
      <c r="E174" t="str">
        <f>"Q"&amp;ROUNDUP(Sales_Trend[[#This Row],[Month]]/3,0)</f>
        <v>Q2</v>
      </c>
      <c r="F174">
        <f>WEEKNUM(Sales_Trend[[#This Row],[Transaction_Date]])</f>
        <v>25</v>
      </c>
    </row>
    <row r="175" spans="1:6" x14ac:dyDescent="0.3">
      <c r="A175" s="2">
        <v>42909</v>
      </c>
      <c r="B175" s="3">
        <v>10025</v>
      </c>
      <c r="C175">
        <f>YEAR(Sales_Trend[[#This Row],[Transaction_Date]])</f>
        <v>2017</v>
      </c>
      <c r="D175">
        <f>MONTH(Sales_Trend[[#This Row],[Transaction_Date]])</f>
        <v>6</v>
      </c>
      <c r="E175" t="str">
        <f>"Q"&amp;ROUNDUP(Sales_Trend[[#This Row],[Month]]/3,0)</f>
        <v>Q2</v>
      </c>
      <c r="F175">
        <f>WEEKNUM(Sales_Trend[[#This Row],[Transaction_Date]])</f>
        <v>25</v>
      </c>
    </row>
    <row r="176" spans="1:6" x14ac:dyDescent="0.3">
      <c r="A176" s="2">
        <v>42910</v>
      </c>
      <c r="B176" s="3">
        <v>10651</v>
      </c>
      <c r="C176">
        <f>YEAR(Sales_Trend[[#This Row],[Transaction_Date]])</f>
        <v>2017</v>
      </c>
      <c r="D176">
        <f>MONTH(Sales_Trend[[#This Row],[Transaction_Date]])</f>
        <v>6</v>
      </c>
      <c r="E176" t="str">
        <f>"Q"&amp;ROUNDUP(Sales_Trend[[#This Row],[Month]]/3,0)</f>
        <v>Q2</v>
      </c>
      <c r="F176">
        <f>WEEKNUM(Sales_Trend[[#This Row],[Transaction_Date]])</f>
        <v>25</v>
      </c>
    </row>
    <row r="177" spans="1:6" x14ac:dyDescent="0.3">
      <c r="A177" s="2">
        <v>42911</v>
      </c>
      <c r="B177" s="3">
        <v>11423</v>
      </c>
      <c r="C177">
        <f>YEAR(Sales_Trend[[#This Row],[Transaction_Date]])</f>
        <v>2017</v>
      </c>
      <c r="D177">
        <f>MONTH(Sales_Trend[[#This Row],[Transaction_Date]])</f>
        <v>6</v>
      </c>
      <c r="E177" t="str">
        <f>"Q"&amp;ROUNDUP(Sales_Trend[[#This Row],[Month]]/3,0)</f>
        <v>Q2</v>
      </c>
      <c r="F177">
        <f>WEEKNUM(Sales_Trend[[#This Row],[Transaction_Date]])</f>
        <v>26</v>
      </c>
    </row>
    <row r="178" spans="1:6" x14ac:dyDescent="0.3">
      <c r="A178" s="2">
        <v>42912</v>
      </c>
      <c r="B178" s="3">
        <v>11242</v>
      </c>
      <c r="C178">
        <f>YEAR(Sales_Trend[[#This Row],[Transaction_Date]])</f>
        <v>2017</v>
      </c>
      <c r="D178">
        <f>MONTH(Sales_Trend[[#This Row],[Transaction_Date]])</f>
        <v>6</v>
      </c>
      <c r="E178" t="str">
        <f>"Q"&amp;ROUNDUP(Sales_Trend[[#This Row],[Month]]/3,0)</f>
        <v>Q2</v>
      </c>
      <c r="F178">
        <f>WEEKNUM(Sales_Trend[[#This Row],[Transaction_Date]])</f>
        <v>26</v>
      </c>
    </row>
    <row r="179" spans="1:6" x14ac:dyDescent="0.3">
      <c r="A179" s="2">
        <v>42913</v>
      </c>
      <c r="B179" s="3">
        <v>12706</v>
      </c>
      <c r="C179">
        <f>YEAR(Sales_Trend[[#This Row],[Transaction_Date]])</f>
        <v>2017</v>
      </c>
      <c r="D179">
        <f>MONTH(Sales_Trend[[#This Row],[Transaction_Date]])</f>
        <v>6</v>
      </c>
      <c r="E179" t="str">
        <f>"Q"&amp;ROUNDUP(Sales_Trend[[#This Row],[Month]]/3,0)</f>
        <v>Q2</v>
      </c>
      <c r="F179">
        <f>WEEKNUM(Sales_Trend[[#This Row],[Transaction_Date]])</f>
        <v>26</v>
      </c>
    </row>
    <row r="180" spans="1:6" x14ac:dyDescent="0.3">
      <c r="A180" s="2">
        <v>42914</v>
      </c>
      <c r="B180" s="3">
        <v>13089</v>
      </c>
      <c r="C180">
        <f>YEAR(Sales_Trend[[#This Row],[Transaction_Date]])</f>
        <v>2017</v>
      </c>
      <c r="D180">
        <f>MONTH(Sales_Trend[[#This Row],[Transaction_Date]])</f>
        <v>6</v>
      </c>
      <c r="E180" t="str">
        <f>"Q"&amp;ROUNDUP(Sales_Trend[[#This Row],[Month]]/3,0)</f>
        <v>Q2</v>
      </c>
      <c r="F180">
        <f>WEEKNUM(Sales_Trend[[#This Row],[Transaction_Date]])</f>
        <v>26</v>
      </c>
    </row>
    <row r="181" spans="1:6" x14ac:dyDescent="0.3">
      <c r="A181" s="2">
        <v>42915</v>
      </c>
      <c r="B181" s="3">
        <v>13709</v>
      </c>
      <c r="C181">
        <f>YEAR(Sales_Trend[[#This Row],[Transaction_Date]])</f>
        <v>2017</v>
      </c>
      <c r="D181">
        <f>MONTH(Sales_Trend[[#This Row],[Transaction_Date]])</f>
        <v>6</v>
      </c>
      <c r="E181" t="str">
        <f>"Q"&amp;ROUNDUP(Sales_Trend[[#This Row],[Month]]/3,0)</f>
        <v>Q2</v>
      </c>
      <c r="F181">
        <f>WEEKNUM(Sales_Trend[[#This Row],[Transaction_Date]])</f>
        <v>26</v>
      </c>
    </row>
    <row r="182" spans="1:6" x14ac:dyDescent="0.3">
      <c r="A182" s="2">
        <v>42916</v>
      </c>
      <c r="B182" s="3">
        <v>13974</v>
      </c>
      <c r="C182">
        <f>YEAR(Sales_Trend[[#This Row],[Transaction_Date]])</f>
        <v>2017</v>
      </c>
      <c r="D182">
        <f>MONTH(Sales_Trend[[#This Row],[Transaction_Date]])</f>
        <v>6</v>
      </c>
      <c r="E182" t="str">
        <f>"Q"&amp;ROUNDUP(Sales_Trend[[#This Row],[Month]]/3,0)</f>
        <v>Q2</v>
      </c>
      <c r="F182">
        <f>WEEKNUM(Sales_Trend[[#This Row],[Transaction_Date]])</f>
        <v>26</v>
      </c>
    </row>
    <row r="183" spans="1:6" x14ac:dyDescent="0.3">
      <c r="A183" s="2">
        <v>42917</v>
      </c>
      <c r="B183" s="3">
        <v>13425</v>
      </c>
      <c r="C183">
        <f>YEAR(Sales_Trend[[#This Row],[Transaction_Date]])</f>
        <v>2017</v>
      </c>
      <c r="D183">
        <f>MONTH(Sales_Trend[[#This Row],[Transaction_Date]])</f>
        <v>7</v>
      </c>
      <c r="E183" t="str">
        <f>"Q"&amp;ROUNDUP(Sales_Trend[[#This Row],[Month]]/3,0)</f>
        <v>Q3</v>
      </c>
      <c r="F183">
        <f>WEEKNUM(Sales_Trend[[#This Row],[Transaction_Date]])</f>
        <v>26</v>
      </c>
    </row>
    <row r="184" spans="1:6" x14ac:dyDescent="0.3">
      <c r="A184" s="2">
        <v>42918</v>
      </c>
      <c r="B184" s="3">
        <v>13493</v>
      </c>
      <c r="C184">
        <f>YEAR(Sales_Trend[[#This Row],[Transaction_Date]])</f>
        <v>2017</v>
      </c>
      <c r="D184">
        <f>MONTH(Sales_Trend[[#This Row],[Transaction_Date]])</f>
        <v>7</v>
      </c>
      <c r="E184" t="str">
        <f>"Q"&amp;ROUNDUP(Sales_Trend[[#This Row],[Month]]/3,0)</f>
        <v>Q3</v>
      </c>
      <c r="F184">
        <f>WEEKNUM(Sales_Trend[[#This Row],[Transaction_Date]])</f>
        <v>27</v>
      </c>
    </row>
    <row r="185" spans="1:6" x14ac:dyDescent="0.3">
      <c r="A185" s="2">
        <v>42919</v>
      </c>
      <c r="B185" s="3">
        <v>12999</v>
      </c>
      <c r="C185">
        <f>YEAR(Sales_Trend[[#This Row],[Transaction_Date]])</f>
        <v>2017</v>
      </c>
      <c r="D185">
        <f>MONTH(Sales_Trend[[#This Row],[Transaction_Date]])</f>
        <v>7</v>
      </c>
      <c r="E185" t="str">
        <f>"Q"&amp;ROUNDUP(Sales_Trend[[#This Row],[Month]]/3,0)</f>
        <v>Q3</v>
      </c>
      <c r="F185">
        <f>WEEKNUM(Sales_Trend[[#This Row],[Transaction_Date]])</f>
        <v>27</v>
      </c>
    </row>
    <row r="186" spans="1:6" x14ac:dyDescent="0.3">
      <c r="A186" s="2">
        <v>42920</v>
      </c>
      <c r="B186" s="3">
        <v>14624</v>
      </c>
      <c r="C186">
        <f>YEAR(Sales_Trend[[#This Row],[Transaction_Date]])</f>
        <v>2017</v>
      </c>
      <c r="D186">
        <f>MONTH(Sales_Trend[[#This Row],[Transaction_Date]])</f>
        <v>7</v>
      </c>
      <c r="E186" t="str">
        <f>"Q"&amp;ROUNDUP(Sales_Trend[[#This Row],[Month]]/3,0)</f>
        <v>Q3</v>
      </c>
      <c r="F186">
        <f>WEEKNUM(Sales_Trend[[#This Row],[Transaction_Date]])</f>
        <v>27</v>
      </c>
    </row>
    <row r="187" spans="1:6" x14ac:dyDescent="0.3">
      <c r="A187" s="2">
        <v>42921</v>
      </c>
      <c r="B187" s="3">
        <v>15481</v>
      </c>
      <c r="C187">
        <f>YEAR(Sales_Trend[[#This Row],[Transaction_Date]])</f>
        <v>2017</v>
      </c>
      <c r="D187">
        <f>MONTH(Sales_Trend[[#This Row],[Transaction_Date]])</f>
        <v>7</v>
      </c>
      <c r="E187" t="str">
        <f>"Q"&amp;ROUNDUP(Sales_Trend[[#This Row],[Month]]/3,0)</f>
        <v>Q3</v>
      </c>
      <c r="F187">
        <f>WEEKNUM(Sales_Trend[[#This Row],[Transaction_Date]])</f>
        <v>27</v>
      </c>
    </row>
    <row r="188" spans="1:6" x14ac:dyDescent="0.3">
      <c r="A188" s="2">
        <v>42922</v>
      </c>
      <c r="B188" s="3">
        <v>14779</v>
      </c>
      <c r="C188">
        <f>YEAR(Sales_Trend[[#This Row],[Transaction_Date]])</f>
        <v>2017</v>
      </c>
      <c r="D188">
        <f>MONTH(Sales_Trend[[#This Row],[Transaction_Date]])</f>
        <v>7</v>
      </c>
      <c r="E188" t="str">
        <f>"Q"&amp;ROUNDUP(Sales_Trend[[#This Row],[Month]]/3,0)</f>
        <v>Q3</v>
      </c>
      <c r="F188">
        <f>WEEKNUM(Sales_Trend[[#This Row],[Transaction_Date]])</f>
        <v>27</v>
      </c>
    </row>
    <row r="189" spans="1:6" x14ac:dyDescent="0.3">
      <c r="A189" s="2">
        <v>42923</v>
      </c>
      <c r="B189" s="3">
        <v>14488</v>
      </c>
      <c r="C189">
        <f>YEAR(Sales_Trend[[#This Row],[Transaction_Date]])</f>
        <v>2017</v>
      </c>
      <c r="D189">
        <f>MONTH(Sales_Trend[[#This Row],[Transaction_Date]])</f>
        <v>7</v>
      </c>
      <c r="E189" t="str">
        <f>"Q"&amp;ROUNDUP(Sales_Trend[[#This Row],[Month]]/3,0)</f>
        <v>Q3</v>
      </c>
      <c r="F189">
        <f>WEEKNUM(Sales_Trend[[#This Row],[Transaction_Date]])</f>
        <v>27</v>
      </c>
    </row>
    <row r="190" spans="1:6" x14ac:dyDescent="0.3">
      <c r="A190" s="2">
        <v>42924</v>
      </c>
      <c r="B190" s="3">
        <v>14692</v>
      </c>
      <c r="C190">
        <f>YEAR(Sales_Trend[[#This Row],[Transaction_Date]])</f>
        <v>2017</v>
      </c>
      <c r="D190">
        <f>MONTH(Sales_Trend[[#This Row],[Transaction_Date]])</f>
        <v>7</v>
      </c>
      <c r="E190" t="str">
        <f>"Q"&amp;ROUNDUP(Sales_Trend[[#This Row],[Month]]/3,0)</f>
        <v>Q3</v>
      </c>
      <c r="F190">
        <f>WEEKNUM(Sales_Trend[[#This Row],[Transaction_Date]])</f>
        <v>27</v>
      </c>
    </row>
    <row r="191" spans="1:6" x14ac:dyDescent="0.3">
      <c r="A191" s="2">
        <v>42925</v>
      </c>
      <c r="B191" s="3">
        <v>13355</v>
      </c>
      <c r="C191">
        <f>YEAR(Sales_Trend[[#This Row],[Transaction_Date]])</f>
        <v>2017</v>
      </c>
      <c r="D191">
        <f>MONTH(Sales_Trend[[#This Row],[Transaction_Date]])</f>
        <v>7</v>
      </c>
      <c r="E191" t="str">
        <f>"Q"&amp;ROUNDUP(Sales_Trend[[#This Row],[Month]]/3,0)</f>
        <v>Q3</v>
      </c>
      <c r="F191">
        <f>WEEKNUM(Sales_Trend[[#This Row],[Transaction_Date]])</f>
        <v>28</v>
      </c>
    </row>
    <row r="192" spans="1:6" x14ac:dyDescent="0.3">
      <c r="A192" s="2">
        <v>42926</v>
      </c>
      <c r="B192" s="3">
        <v>13077</v>
      </c>
      <c r="C192">
        <f>YEAR(Sales_Trend[[#This Row],[Transaction_Date]])</f>
        <v>2017</v>
      </c>
      <c r="D192">
        <f>MONTH(Sales_Trend[[#This Row],[Transaction_Date]])</f>
        <v>7</v>
      </c>
      <c r="E192" t="str">
        <f>"Q"&amp;ROUNDUP(Sales_Trend[[#This Row],[Month]]/3,0)</f>
        <v>Q3</v>
      </c>
      <c r="F192">
        <f>WEEKNUM(Sales_Trend[[#This Row],[Transaction_Date]])</f>
        <v>28</v>
      </c>
    </row>
    <row r="193" spans="1:6" x14ac:dyDescent="0.3">
      <c r="A193" s="2">
        <v>42927</v>
      </c>
      <c r="B193" s="3">
        <v>15055</v>
      </c>
      <c r="C193">
        <f>YEAR(Sales_Trend[[#This Row],[Transaction_Date]])</f>
        <v>2017</v>
      </c>
      <c r="D193">
        <f>MONTH(Sales_Trend[[#This Row],[Transaction_Date]])</f>
        <v>7</v>
      </c>
      <c r="E193" t="str">
        <f>"Q"&amp;ROUNDUP(Sales_Trend[[#This Row],[Month]]/3,0)</f>
        <v>Q3</v>
      </c>
      <c r="F193">
        <f>WEEKNUM(Sales_Trend[[#This Row],[Transaction_Date]])</f>
        <v>28</v>
      </c>
    </row>
    <row r="194" spans="1:6" x14ac:dyDescent="0.3">
      <c r="A194" s="2">
        <v>42928</v>
      </c>
      <c r="B194" s="3">
        <v>14767</v>
      </c>
      <c r="C194">
        <f>YEAR(Sales_Trend[[#This Row],[Transaction_Date]])</f>
        <v>2017</v>
      </c>
      <c r="D194">
        <f>MONTH(Sales_Trend[[#This Row],[Transaction_Date]])</f>
        <v>7</v>
      </c>
      <c r="E194" t="str">
        <f>"Q"&amp;ROUNDUP(Sales_Trend[[#This Row],[Month]]/3,0)</f>
        <v>Q3</v>
      </c>
      <c r="F194">
        <f>WEEKNUM(Sales_Trend[[#This Row],[Transaction_Date]])</f>
        <v>28</v>
      </c>
    </row>
    <row r="195" spans="1:6" x14ac:dyDescent="0.3">
      <c r="A195" s="2">
        <v>42929</v>
      </c>
      <c r="B195" s="3">
        <v>14459</v>
      </c>
      <c r="C195">
        <f>YEAR(Sales_Trend[[#This Row],[Transaction_Date]])</f>
        <v>2017</v>
      </c>
      <c r="D195">
        <f>MONTH(Sales_Trend[[#This Row],[Transaction_Date]])</f>
        <v>7</v>
      </c>
      <c r="E195" t="str">
        <f>"Q"&amp;ROUNDUP(Sales_Trend[[#This Row],[Month]]/3,0)</f>
        <v>Q3</v>
      </c>
      <c r="F195">
        <f>WEEKNUM(Sales_Trend[[#This Row],[Transaction_Date]])</f>
        <v>28</v>
      </c>
    </row>
    <row r="196" spans="1:6" x14ac:dyDescent="0.3">
      <c r="A196" s="2">
        <v>42930</v>
      </c>
      <c r="B196" s="3">
        <v>14795</v>
      </c>
      <c r="C196">
        <f>YEAR(Sales_Trend[[#This Row],[Transaction_Date]])</f>
        <v>2017</v>
      </c>
      <c r="D196">
        <f>MONTH(Sales_Trend[[#This Row],[Transaction_Date]])</f>
        <v>7</v>
      </c>
      <c r="E196" t="str">
        <f>"Q"&amp;ROUNDUP(Sales_Trend[[#This Row],[Month]]/3,0)</f>
        <v>Q3</v>
      </c>
      <c r="F196">
        <f>WEEKNUM(Sales_Trend[[#This Row],[Transaction_Date]])</f>
        <v>28</v>
      </c>
    </row>
    <row r="197" spans="1:6" x14ac:dyDescent="0.3">
      <c r="A197" s="2">
        <v>42931</v>
      </c>
      <c r="B197" s="3">
        <v>14974</v>
      </c>
      <c r="C197">
        <f>YEAR(Sales_Trend[[#This Row],[Transaction_Date]])</f>
        <v>2017</v>
      </c>
      <c r="D197">
        <f>MONTH(Sales_Trend[[#This Row],[Transaction_Date]])</f>
        <v>7</v>
      </c>
      <c r="E197" t="str">
        <f>"Q"&amp;ROUNDUP(Sales_Trend[[#This Row],[Month]]/3,0)</f>
        <v>Q3</v>
      </c>
      <c r="F197">
        <f>WEEKNUM(Sales_Trend[[#This Row],[Transaction_Date]])</f>
        <v>28</v>
      </c>
    </row>
    <row r="198" spans="1:6" x14ac:dyDescent="0.3">
      <c r="A198" s="2">
        <v>42932</v>
      </c>
      <c r="B198" s="3">
        <v>14899</v>
      </c>
      <c r="C198">
        <f>YEAR(Sales_Trend[[#This Row],[Transaction_Date]])</f>
        <v>2017</v>
      </c>
      <c r="D198">
        <f>MONTH(Sales_Trend[[#This Row],[Transaction_Date]])</f>
        <v>7</v>
      </c>
      <c r="E198" t="str">
        <f>"Q"&amp;ROUNDUP(Sales_Trend[[#This Row],[Month]]/3,0)</f>
        <v>Q3</v>
      </c>
      <c r="F198">
        <f>WEEKNUM(Sales_Trend[[#This Row],[Transaction_Date]])</f>
        <v>29</v>
      </c>
    </row>
    <row r="199" spans="1:6" x14ac:dyDescent="0.3">
      <c r="A199" s="2">
        <v>42933</v>
      </c>
      <c r="B199" s="3">
        <v>14853</v>
      </c>
      <c r="C199">
        <f>YEAR(Sales_Trend[[#This Row],[Transaction_Date]])</f>
        <v>2017</v>
      </c>
      <c r="D199">
        <f>MONTH(Sales_Trend[[#This Row],[Transaction_Date]])</f>
        <v>7</v>
      </c>
      <c r="E199" t="str">
        <f>"Q"&amp;ROUNDUP(Sales_Trend[[#This Row],[Month]]/3,0)</f>
        <v>Q3</v>
      </c>
      <c r="F199">
        <f>WEEKNUM(Sales_Trend[[#This Row],[Transaction_Date]])</f>
        <v>29</v>
      </c>
    </row>
    <row r="200" spans="1:6" x14ac:dyDescent="0.3">
      <c r="A200" s="2">
        <v>42934</v>
      </c>
      <c r="B200" s="3">
        <v>15117</v>
      </c>
      <c r="C200">
        <f>YEAR(Sales_Trend[[#This Row],[Transaction_Date]])</f>
        <v>2017</v>
      </c>
      <c r="D200">
        <f>MONTH(Sales_Trend[[#This Row],[Transaction_Date]])</f>
        <v>7</v>
      </c>
      <c r="E200" t="str">
        <f>"Q"&amp;ROUNDUP(Sales_Trend[[#This Row],[Month]]/3,0)</f>
        <v>Q3</v>
      </c>
      <c r="F200">
        <f>WEEKNUM(Sales_Trend[[#This Row],[Transaction_Date]])</f>
        <v>29</v>
      </c>
    </row>
    <row r="201" spans="1:6" x14ac:dyDescent="0.3">
      <c r="A201" s="2">
        <v>42935</v>
      </c>
      <c r="B201" s="3">
        <v>15030</v>
      </c>
      <c r="C201">
        <f>YEAR(Sales_Trend[[#This Row],[Transaction_Date]])</f>
        <v>2017</v>
      </c>
      <c r="D201">
        <f>MONTH(Sales_Trend[[#This Row],[Transaction_Date]])</f>
        <v>7</v>
      </c>
      <c r="E201" t="str">
        <f>"Q"&amp;ROUNDUP(Sales_Trend[[#This Row],[Month]]/3,0)</f>
        <v>Q3</v>
      </c>
      <c r="F201">
        <f>WEEKNUM(Sales_Trend[[#This Row],[Transaction_Date]])</f>
        <v>29</v>
      </c>
    </row>
    <row r="202" spans="1:6" x14ac:dyDescent="0.3">
      <c r="A202" s="2">
        <v>42936</v>
      </c>
      <c r="B202" s="3">
        <v>14830</v>
      </c>
      <c r="C202">
        <f>YEAR(Sales_Trend[[#This Row],[Transaction_Date]])</f>
        <v>2017</v>
      </c>
      <c r="D202">
        <f>MONTH(Sales_Trend[[#This Row],[Transaction_Date]])</f>
        <v>7</v>
      </c>
      <c r="E202" t="str">
        <f>"Q"&amp;ROUNDUP(Sales_Trend[[#This Row],[Month]]/3,0)</f>
        <v>Q3</v>
      </c>
      <c r="F202">
        <f>WEEKNUM(Sales_Trend[[#This Row],[Transaction_Date]])</f>
        <v>29</v>
      </c>
    </row>
    <row r="203" spans="1:6" x14ac:dyDescent="0.3">
      <c r="A203" s="2">
        <v>42937</v>
      </c>
      <c r="B203" s="3">
        <v>15460</v>
      </c>
      <c r="C203">
        <f>YEAR(Sales_Trend[[#This Row],[Transaction_Date]])</f>
        <v>2017</v>
      </c>
      <c r="D203">
        <f>MONTH(Sales_Trend[[#This Row],[Transaction_Date]])</f>
        <v>7</v>
      </c>
      <c r="E203" t="str">
        <f>"Q"&amp;ROUNDUP(Sales_Trend[[#This Row],[Month]]/3,0)</f>
        <v>Q3</v>
      </c>
      <c r="F203">
        <f>WEEKNUM(Sales_Trend[[#This Row],[Transaction_Date]])</f>
        <v>29</v>
      </c>
    </row>
    <row r="204" spans="1:6" x14ac:dyDescent="0.3">
      <c r="A204" s="2">
        <v>42938</v>
      </c>
      <c r="B204" s="3">
        <v>16890</v>
      </c>
      <c r="C204">
        <f>YEAR(Sales_Trend[[#This Row],[Transaction_Date]])</f>
        <v>2017</v>
      </c>
      <c r="D204">
        <f>MONTH(Sales_Trend[[#This Row],[Transaction_Date]])</f>
        <v>7</v>
      </c>
      <c r="E204" t="str">
        <f>"Q"&amp;ROUNDUP(Sales_Trend[[#This Row],[Month]]/3,0)</f>
        <v>Q3</v>
      </c>
      <c r="F204">
        <f>WEEKNUM(Sales_Trend[[#This Row],[Transaction_Date]])</f>
        <v>29</v>
      </c>
    </row>
    <row r="205" spans="1:6" x14ac:dyDescent="0.3">
      <c r="A205" s="2">
        <v>42939</v>
      </c>
      <c r="B205" s="3">
        <v>17240</v>
      </c>
      <c r="C205">
        <f>YEAR(Sales_Trend[[#This Row],[Transaction_Date]])</f>
        <v>2017</v>
      </c>
      <c r="D205">
        <f>MONTH(Sales_Trend[[#This Row],[Transaction_Date]])</f>
        <v>7</v>
      </c>
      <c r="E205" t="str">
        <f>"Q"&amp;ROUNDUP(Sales_Trend[[#This Row],[Month]]/3,0)</f>
        <v>Q3</v>
      </c>
      <c r="F205">
        <f>WEEKNUM(Sales_Trend[[#This Row],[Transaction_Date]])</f>
        <v>30</v>
      </c>
    </row>
    <row r="206" spans="1:6" x14ac:dyDescent="0.3">
      <c r="A206" s="2">
        <v>42940</v>
      </c>
      <c r="B206" s="3">
        <v>18200</v>
      </c>
      <c r="C206">
        <f>YEAR(Sales_Trend[[#This Row],[Transaction_Date]])</f>
        <v>2017</v>
      </c>
      <c r="D206">
        <f>MONTH(Sales_Trend[[#This Row],[Transaction_Date]])</f>
        <v>7</v>
      </c>
      <c r="E206" t="str">
        <f>"Q"&amp;ROUNDUP(Sales_Trend[[#This Row],[Month]]/3,0)</f>
        <v>Q3</v>
      </c>
      <c r="F206">
        <f>WEEKNUM(Sales_Trend[[#This Row],[Transaction_Date]])</f>
        <v>30</v>
      </c>
    </row>
    <row r="207" spans="1:6" x14ac:dyDescent="0.3">
      <c r="A207" s="2">
        <v>42941</v>
      </c>
      <c r="B207" s="3">
        <v>19158</v>
      </c>
      <c r="C207">
        <f>YEAR(Sales_Trend[[#This Row],[Transaction_Date]])</f>
        <v>2017</v>
      </c>
      <c r="D207">
        <f>MONTH(Sales_Trend[[#This Row],[Transaction_Date]])</f>
        <v>7</v>
      </c>
      <c r="E207" t="str">
        <f>"Q"&amp;ROUNDUP(Sales_Trend[[#This Row],[Month]]/3,0)</f>
        <v>Q3</v>
      </c>
      <c r="F207">
        <f>WEEKNUM(Sales_Trend[[#This Row],[Transaction_Date]])</f>
        <v>30</v>
      </c>
    </row>
    <row r="208" spans="1:6" x14ac:dyDescent="0.3">
      <c r="A208" s="2">
        <v>42942</v>
      </c>
      <c r="B208" s="3">
        <v>20164</v>
      </c>
      <c r="C208">
        <f>YEAR(Sales_Trend[[#This Row],[Transaction_Date]])</f>
        <v>2017</v>
      </c>
      <c r="D208">
        <f>MONTH(Sales_Trend[[#This Row],[Transaction_Date]])</f>
        <v>7</v>
      </c>
      <c r="E208" t="str">
        <f>"Q"&amp;ROUNDUP(Sales_Trend[[#This Row],[Month]]/3,0)</f>
        <v>Q3</v>
      </c>
      <c r="F208">
        <f>WEEKNUM(Sales_Trend[[#This Row],[Transaction_Date]])</f>
        <v>30</v>
      </c>
    </row>
    <row r="209" spans="1:6" x14ac:dyDescent="0.3">
      <c r="A209" s="2">
        <v>42943</v>
      </c>
      <c r="B209" s="3">
        <v>20108</v>
      </c>
      <c r="C209">
        <f>YEAR(Sales_Trend[[#This Row],[Transaction_Date]])</f>
        <v>2017</v>
      </c>
      <c r="D209">
        <f>MONTH(Sales_Trend[[#This Row],[Transaction_Date]])</f>
        <v>7</v>
      </c>
      <c r="E209" t="str">
        <f>"Q"&amp;ROUNDUP(Sales_Trend[[#This Row],[Month]]/3,0)</f>
        <v>Q3</v>
      </c>
      <c r="F209">
        <f>WEEKNUM(Sales_Trend[[#This Row],[Transaction_Date]])</f>
        <v>30</v>
      </c>
    </row>
    <row r="210" spans="1:6" x14ac:dyDescent="0.3">
      <c r="A210" s="2">
        <v>42944</v>
      </c>
      <c r="B210" s="3">
        <v>19816</v>
      </c>
      <c r="C210">
        <f>YEAR(Sales_Trend[[#This Row],[Transaction_Date]])</f>
        <v>2017</v>
      </c>
      <c r="D210">
        <f>MONTH(Sales_Trend[[#This Row],[Transaction_Date]])</f>
        <v>7</v>
      </c>
      <c r="E210" t="str">
        <f>"Q"&amp;ROUNDUP(Sales_Trend[[#This Row],[Month]]/3,0)</f>
        <v>Q3</v>
      </c>
      <c r="F210">
        <f>WEEKNUM(Sales_Trend[[#This Row],[Transaction_Date]])</f>
        <v>30</v>
      </c>
    </row>
    <row r="211" spans="1:6" x14ac:dyDescent="0.3">
      <c r="A211" s="2">
        <v>42945</v>
      </c>
      <c r="B211" s="3">
        <v>19644</v>
      </c>
      <c r="C211">
        <f>YEAR(Sales_Trend[[#This Row],[Transaction_Date]])</f>
        <v>2017</v>
      </c>
      <c r="D211">
        <f>MONTH(Sales_Trend[[#This Row],[Transaction_Date]])</f>
        <v>7</v>
      </c>
      <c r="E211" t="str">
        <f>"Q"&amp;ROUNDUP(Sales_Trend[[#This Row],[Month]]/3,0)</f>
        <v>Q3</v>
      </c>
      <c r="F211">
        <f>WEEKNUM(Sales_Trend[[#This Row],[Transaction_Date]])</f>
        <v>30</v>
      </c>
    </row>
    <row r="212" spans="1:6" x14ac:dyDescent="0.3">
      <c r="A212" s="2">
        <v>42946</v>
      </c>
      <c r="B212" s="3">
        <v>18523</v>
      </c>
      <c r="C212">
        <f>YEAR(Sales_Trend[[#This Row],[Transaction_Date]])</f>
        <v>2017</v>
      </c>
      <c r="D212">
        <f>MONTH(Sales_Trend[[#This Row],[Transaction_Date]])</f>
        <v>7</v>
      </c>
      <c r="E212" t="str">
        <f>"Q"&amp;ROUNDUP(Sales_Trend[[#This Row],[Month]]/3,0)</f>
        <v>Q3</v>
      </c>
      <c r="F212">
        <f>WEEKNUM(Sales_Trend[[#This Row],[Transaction_Date]])</f>
        <v>31</v>
      </c>
    </row>
    <row r="213" spans="1:6" x14ac:dyDescent="0.3">
      <c r="A213" s="2">
        <v>42947</v>
      </c>
      <c r="B213" s="3">
        <v>14457</v>
      </c>
      <c r="C213">
        <f>YEAR(Sales_Trend[[#This Row],[Transaction_Date]])</f>
        <v>2017</v>
      </c>
      <c r="D213">
        <f>MONTH(Sales_Trend[[#This Row],[Transaction_Date]])</f>
        <v>7</v>
      </c>
      <c r="E213" t="str">
        <f>"Q"&amp;ROUNDUP(Sales_Trend[[#This Row],[Month]]/3,0)</f>
        <v>Q3</v>
      </c>
      <c r="F213">
        <f>WEEKNUM(Sales_Trend[[#This Row],[Transaction_Date]])</f>
        <v>31</v>
      </c>
    </row>
    <row r="214" spans="1:6" x14ac:dyDescent="0.3">
      <c r="A214" s="2">
        <v>42948</v>
      </c>
      <c r="B214" s="3">
        <v>16754</v>
      </c>
      <c r="C214">
        <f>YEAR(Sales_Trend[[#This Row],[Transaction_Date]])</f>
        <v>2017</v>
      </c>
      <c r="D214">
        <f>MONTH(Sales_Trend[[#This Row],[Transaction_Date]])</f>
        <v>8</v>
      </c>
      <c r="E214" t="str">
        <f>"Q"&amp;ROUNDUP(Sales_Trend[[#This Row],[Month]]/3,0)</f>
        <v>Q3</v>
      </c>
      <c r="F214">
        <f>WEEKNUM(Sales_Trend[[#This Row],[Transaction_Date]])</f>
        <v>31</v>
      </c>
    </row>
    <row r="215" spans="1:6" x14ac:dyDescent="0.3">
      <c r="A215" s="2">
        <v>42949</v>
      </c>
      <c r="B215" s="3">
        <v>17716</v>
      </c>
      <c r="C215">
        <f>YEAR(Sales_Trend[[#This Row],[Transaction_Date]])</f>
        <v>2017</v>
      </c>
      <c r="D215">
        <f>MONTH(Sales_Trend[[#This Row],[Transaction_Date]])</f>
        <v>8</v>
      </c>
      <c r="E215" t="str">
        <f>"Q"&amp;ROUNDUP(Sales_Trend[[#This Row],[Month]]/3,0)</f>
        <v>Q3</v>
      </c>
      <c r="F215">
        <f>WEEKNUM(Sales_Trend[[#This Row],[Transaction_Date]])</f>
        <v>31</v>
      </c>
    </row>
    <row r="216" spans="1:6" x14ac:dyDescent="0.3">
      <c r="A216" s="2">
        <v>42950</v>
      </c>
      <c r="B216" s="3">
        <v>17920</v>
      </c>
      <c r="C216">
        <f>YEAR(Sales_Trend[[#This Row],[Transaction_Date]])</f>
        <v>2017</v>
      </c>
      <c r="D216">
        <f>MONTH(Sales_Trend[[#This Row],[Transaction_Date]])</f>
        <v>8</v>
      </c>
      <c r="E216" t="str">
        <f>"Q"&amp;ROUNDUP(Sales_Trend[[#This Row],[Month]]/3,0)</f>
        <v>Q3</v>
      </c>
      <c r="F216">
        <f>WEEKNUM(Sales_Trend[[#This Row],[Transaction_Date]])</f>
        <v>31</v>
      </c>
    </row>
    <row r="217" spans="1:6" x14ac:dyDescent="0.3">
      <c r="A217" s="2">
        <v>42951</v>
      </c>
      <c r="B217" s="3">
        <v>18269</v>
      </c>
      <c r="C217">
        <f>YEAR(Sales_Trend[[#This Row],[Transaction_Date]])</f>
        <v>2017</v>
      </c>
      <c r="D217">
        <f>MONTH(Sales_Trend[[#This Row],[Transaction_Date]])</f>
        <v>8</v>
      </c>
      <c r="E217" t="str">
        <f>"Q"&amp;ROUNDUP(Sales_Trend[[#This Row],[Month]]/3,0)</f>
        <v>Q3</v>
      </c>
      <c r="F217">
        <f>WEEKNUM(Sales_Trend[[#This Row],[Transaction_Date]])</f>
        <v>31</v>
      </c>
    </row>
    <row r="218" spans="1:6" x14ac:dyDescent="0.3">
      <c r="A218" s="2">
        <v>42952</v>
      </c>
      <c r="B218" s="3">
        <v>19199</v>
      </c>
      <c r="C218">
        <f>YEAR(Sales_Trend[[#This Row],[Transaction_Date]])</f>
        <v>2017</v>
      </c>
      <c r="D218">
        <f>MONTH(Sales_Trend[[#This Row],[Transaction_Date]])</f>
        <v>8</v>
      </c>
      <c r="E218" t="str">
        <f>"Q"&amp;ROUNDUP(Sales_Trend[[#This Row],[Month]]/3,0)</f>
        <v>Q3</v>
      </c>
      <c r="F218">
        <f>WEEKNUM(Sales_Trend[[#This Row],[Transaction_Date]])</f>
        <v>31</v>
      </c>
    </row>
    <row r="219" spans="1:6" x14ac:dyDescent="0.3">
      <c r="A219" s="2">
        <v>42953</v>
      </c>
      <c r="B219" s="3">
        <v>18412</v>
      </c>
      <c r="C219">
        <f>YEAR(Sales_Trend[[#This Row],[Transaction_Date]])</f>
        <v>2017</v>
      </c>
      <c r="D219">
        <f>MONTH(Sales_Trend[[#This Row],[Transaction_Date]])</f>
        <v>8</v>
      </c>
      <c r="E219" t="str">
        <f>"Q"&amp;ROUNDUP(Sales_Trend[[#This Row],[Month]]/3,0)</f>
        <v>Q3</v>
      </c>
      <c r="F219">
        <f>WEEKNUM(Sales_Trend[[#This Row],[Transaction_Date]])</f>
        <v>32</v>
      </c>
    </row>
    <row r="220" spans="1:6" x14ac:dyDescent="0.3">
      <c r="A220" s="2">
        <v>42954</v>
      </c>
      <c r="B220" s="3">
        <v>17285</v>
      </c>
      <c r="C220">
        <f>YEAR(Sales_Trend[[#This Row],[Transaction_Date]])</f>
        <v>2017</v>
      </c>
      <c r="D220">
        <f>MONTH(Sales_Trend[[#This Row],[Transaction_Date]])</f>
        <v>8</v>
      </c>
      <c r="E220" t="str">
        <f>"Q"&amp;ROUNDUP(Sales_Trend[[#This Row],[Month]]/3,0)</f>
        <v>Q3</v>
      </c>
      <c r="F220">
        <f>WEEKNUM(Sales_Trend[[#This Row],[Transaction_Date]])</f>
        <v>32</v>
      </c>
    </row>
    <row r="221" spans="1:6" x14ac:dyDescent="0.3">
      <c r="A221" s="2">
        <v>42955</v>
      </c>
      <c r="B221" s="3">
        <v>20138</v>
      </c>
      <c r="C221">
        <f>YEAR(Sales_Trend[[#This Row],[Transaction_Date]])</f>
        <v>2017</v>
      </c>
      <c r="D221">
        <f>MONTH(Sales_Trend[[#This Row],[Transaction_Date]])</f>
        <v>8</v>
      </c>
      <c r="E221" t="str">
        <f>"Q"&amp;ROUNDUP(Sales_Trend[[#This Row],[Month]]/3,0)</f>
        <v>Q3</v>
      </c>
      <c r="F221">
        <f>WEEKNUM(Sales_Trend[[#This Row],[Transaction_Date]])</f>
        <v>32</v>
      </c>
    </row>
    <row r="222" spans="1:6" x14ac:dyDescent="0.3">
      <c r="A222" s="2">
        <v>42956</v>
      </c>
      <c r="B222" s="3">
        <v>21010</v>
      </c>
      <c r="C222">
        <f>YEAR(Sales_Trend[[#This Row],[Transaction_Date]])</f>
        <v>2017</v>
      </c>
      <c r="D222">
        <f>MONTH(Sales_Trend[[#This Row],[Transaction_Date]])</f>
        <v>8</v>
      </c>
      <c r="E222" t="str">
        <f>"Q"&amp;ROUNDUP(Sales_Trend[[#This Row],[Month]]/3,0)</f>
        <v>Q3</v>
      </c>
      <c r="F222">
        <f>WEEKNUM(Sales_Trend[[#This Row],[Transaction_Date]])</f>
        <v>32</v>
      </c>
    </row>
    <row r="223" spans="1:6" x14ac:dyDescent="0.3">
      <c r="A223" s="2">
        <v>42957</v>
      </c>
      <c r="B223" s="3">
        <v>20394</v>
      </c>
      <c r="C223">
        <f>YEAR(Sales_Trend[[#This Row],[Transaction_Date]])</f>
        <v>2017</v>
      </c>
      <c r="D223">
        <f>MONTH(Sales_Trend[[#This Row],[Transaction_Date]])</f>
        <v>8</v>
      </c>
      <c r="E223" t="str">
        <f>"Q"&amp;ROUNDUP(Sales_Trend[[#This Row],[Month]]/3,0)</f>
        <v>Q3</v>
      </c>
      <c r="F223">
        <f>WEEKNUM(Sales_Trend[[#This Row],[Transaction_Date]])</f>
        <v>32</v>
      </c>
    </row>
    <row r="224" spans="1:6" x14ac:dyDescent="0.3">
      <c r="A224" s="2">
        <v>42958</v>
      </c>
      <c r="B224" s="3">
        <v>20241</v>
      </c>
      <c r="C224">
        <f>YEAR(Sales_Trend[[#This Row],[Transaction_Date]])</f>
        <v>2017</v>
      </c>
      <c r="D224">
        <f>MONTH(Sales_Trend[[#This Row],[Transaction_Date]])</f>
        <v>8</v>
      </c>
      <c r="E224" t="str">
        <f>"Q"&amp;ROUNDUP(Sales_Trend[[#This Row],[Month]]/3,0)</f>
        <v>Q3</v>
      </c>
      <c r="F224">
        <f>WEEKNUM(Sales_Trend[[#This Row],[Transaction_Date]])</f>
        <v>32</v>
      </c>
    </row>
    <row r="225" spans="1:6" x14ac:dyDescent="0.3">
      <c r="A225" s="2">
        <v>42959</v>
      </c>
      <c r="B225" s="3">
        <v>19328</v>
      </c>
      <c r="C225">
        <f>YEAR(Sales_Trend[[#This Row],[Transaction_Date]])</f>
        <v>2017</v>
      </c>
      <c r="D225">
        <f>MONTH(Sales_Trend[[#This Row],[Transaction_Date]])</f>
        <v>8</v>
      </c>
      <c r="E225" t="str">
        <f>"Q"&amp;ROUNDUP(Sales_Trend[[#This Row],[Month]]/3,0)</f>
        <v>Q3</v>
      </c>
      <c r="F225">
        <f>WEEKNUM(Sales_Trend[[#This Row],[Transaction_Date]])</f>
        <v>32</v>
      </c>
    </row>
    <row r="226" spans="1:6" x14ac:dyDescent="0.3">
      <c r="A226" s="2">
        <v>42960</v>
      </c>
      <c r="B226" s="3">
        <v>18301</v>
      </c>
      <c r="C226">
        <f>YEAR(Sales_Trend[[#This Row],[Transaction_Date]])</f>
        <v>2017</v>
      </c>
      <c r="D226">
        <f>MONTH(Sales_Trend[[#This Row],[Transaction_Date]])</f>
        <v>8</v>
      </c>
      <c r="E226" t="str">
        <f>"Q"&amp;ROUNDUP(Sales_Trend[[#This Row],[Month]]/3,0)</f>
        <v>Q3</v>
      </c>
      <c r="F226">
        <f>WEEKNUM(Sales_Trend[[#This Row],[Transaction_Date]])</f>
        <v>33</v>
      </c>
    </row>
    <row r="227" spans="1:6" x14ac:dyDescent="0.3">
      <c r="A227" s="2">
        <v>42961</v>
      </c>
      <c r="B227" s="3">
        <v>18579</v>
      </c>
      <c r="C227">
        <f>YEAR(Sales_Trend[[#This Row],[Transaction_Date]])</f>
        <v>2017</v>
      </c>
      <c r="D227">
        <f>MONTH(Sales_Trend[[#This Row],[Transaction_Date]])</f>
        <v>8</v>
      </c>
      <c r="E227" t="str">
        <f>"Q"&amp;ROUNDUP(Sales_Trend[[#This Row],[Month]]/3,0)</f>
        <v>Q3</v>
      </c>
      <c r="F227">
        <f>WEEKNUM(Sales_Trend[[#This Row],[Transaction_Date]])</f>
        <v>33</v>
      </c>
    </row>
    <row r="228" spans="1:6" x14ac:dyDescent="0.3">
      <c r="A228" s="2">
        <v>42962</v>
      </c>
      <c r="B228" s="3">
        <v>20781</v>
      </c>
      <c r="C228">
        <f>YEAR(Sales_Trend[[#This Row],[Transaction_Date]])</f>
        <v>2017</v>
      </c>
      <c r="D228">
        <f>MONTH(Sales_Trend[[#This Row],[Transaction_Date]])</f>
        <v>8</v>
      </c>
      <c r="E228" t="str">
        <f>"Q"&amp;ROUNDUP(Sales_Trend[[#This Row],[Month]]/3,0)</f>
        <v>Q3</v>
      </c>
      <c r="F228">
        <f>WEEKNUM(Sales_Trend[[#This Row],[Transaction_Date]])</f>
        <v>33</v>
      </c>
    </row>
    <row r="229" spans="1:6" x14ac:dyDescent="0.3">
      <c r="A229" s="2">
        <v>42963</v>
      </c>
      <c r="B229" s="3">
        <v>21195</v>
      </c>
      <c r="C229">
        <f>YEAR(Sales_Trend[[#This Row],[Transaction_Date]])</f>
        <v>2017</v>
      </c>
      <c r="D229">
        <f>MONTH(Sales_Trend[[#This Row],[Transaction_Date]])</f>
        <v>8</v>
      </c>
      <c r="E229" t="str">
        <f>"Q"&amp;ROUNDUP(Sales_Trend[[#This Row],[Month]]/3,0)</f>
        <v>Q3</v>
      </c>
      <c r="F229">
        <f>WEEKNUM(Sales_Trend[[#This Row],[Transaction_Date]])</f>
        <v>33</v>
      </c>
    </row>
    <row r="230" spans="1:6" x14ac:dyDescent="0.3">
      <c r="A230" s="2">
        <v>42964</v>
      </c>
      <c r="B230" s="3">
        <v>21233</v>
      </c>
      <c r="C230">
        <f>YEAR(Sales_Trend[[#This Row],[Transaction_Date]])</f>
        <v>2017</v>
      </c>
      <c r="D230">
        <f>MONTH(Sales_Trend[[#This Row],[Transaction_Date]])</f>
        <v>8</v>
      </c>
      <c r="E230" t="str">
        <f>"Q"&amp;ROUNDUP(Sales_Trend[[#This Row],[Month]]/3,0)</f>
        <v>Q3</v>
      </c>
      <c r="F230">
        <f>WEEKNUM(Sales_Trend[[#This Row],[Transaction_Date]])</f>
        <v>33</v>
      </c>
    </row>
    <row r="231" spans="1:6" x14ac:dyDescent="0.3">
      <c r="A231" s="2">
        <v>42965</v>
      </c>
      <c r="B231" s="3">
        <v>20467</v>
      </c>
      <c r="C231">
        <f>YEAR(Sales_Trend[[#This Row],[Transaction_Date]])</f>
        <v>2017</v>
      </c>
      <c r="D231">
        <f>MONTH(Sales_Trend[[#This Row],[Transaction_Date]])</f>
        <v>8</v>
      </c>
      <c r="E231" t="str">
        <f>"Q"&amp;ROUNDUP(Sales_Trend[[#This Row],[Month]]/3,0)</f>
        <v>Q3</v>
      </c>
      <c r="F231">
        <f>WEEKNUM(Sales_Trend[[#This Row],[Transaction_Date]])</f>
        <v>33</v>
      </c>
    </row>
    <row r="232" spans="1:6" x14ac:dyDescent="0.3">
      <c r="A232" s="2">
        <v>42966</v>
      </c>
      <c r="B232" s="3">
        <v>21504</v>
      </c>
      <c r="C232">
        <f>YEAR(Sales_Trend[[#This Row],[Transaction_Date]])</f>
        <v>2017</v>
      </c>
      <c r="D232">
        <f>MONTH(Sales_Trend[[#This Row],[Transaction_Date]])</f>
        <v>8</v>
      </c>
      <c r="E232" t="str">
        <f>"Q"&amp;ROUNDUP(Sales_Trend[[#This Row],[Month]]/3,0)</f>
        <v>Q3</v>
      </c>
      <c r="F232">
        <f>WEEKNUM(Sales_Trend[[#This Row],[Transaction_Date]])</f>
        <v>33</v>
      </c>
    </row>
    <row r="233" spans="1:6" x14ac:dyDescent="0.3">
      <c r="A233" s="2">
        <v>42967</v>
      </c>
      <c r="B233" s="3">
        <v>19540</v>
      </c>
      <c r="C233">
        <f>YEAR(Sales_Trend[[#This Row],[Transaction_Date]])</f>
        <v>2017</v>
      </c>
      <c r="D233">
        <f>MONTH(Sales_Trend[[#This Row],[Transaction_Date]])</f>
        <v>8</v>
      </c>
      <c r="E233" t="str">
        <f>"Q"&amp;ROUNDUP(Sales_Trend[[#This Row],[Month]]/3,0)</f>
        <v>Q3</v>
      </c>
      <c r="F233">
        <f>WEEKNUM(Sales_Trend[[#This Row],[Transaction_Date]])</f>
        <v>34</v>
      </c>
    </row>
    <row r="234" spans="1:6" x14ac:dyDescent="0.3">
      <c r="A234" s="2">
        <v>42968</v>
      </c>
      <c r="B234" s="3">
        <v>18118</v>
      </c>
      <c r="C234">
        <f>YEAR(Sales_Trend[[#This Row],[Transaction_Date]])</f>
        <v>2017</v>
      </c>
      <c r="D234">
        <f>MONTH(Sales_Trend[[#This Row],[Transaction_Date]])</f>
        <v>8</v>
      </c>
      <c r="E234" t="str">
        <f>"Q"&amp;ROUNDUP(Sales_Trend[[#This Row],[Month]]/3,0)</f>
        <v>Q3</v>
      </c>
      <c r="F234">
        <f>WEEKNUM(Sales_Trend[[#This Row],[Transaction_Date]])</f>
        <v>34</v>
      </c>
    </row>
    <row r="235" spans="1:6" x14ac:dyDescent="0.3">
      <c r="A235" s="2">
        <v>42969</v>
      </c>
      <c r="B235" s="3">
        <v>19271</v>
      </c>
      <c r="C235">
        <f>YEAR(Sales_Trend[[#This Row],[Transaction_Date]])</f>
        <v>2017</v>
      </c>
      <c r="D235">
        <f>MONTH(Sales_Trend[[#This Row],[Transaction_Date]])</f>
        <v>8</v>
      </c>
      <c r="E235" t="str">
        <f>"Q"&amp;ROUNDUP(Sales_Trend[[#This Row],[Month]]/3,0)</f>
        <v>Q3</v>
      </c>
      <c r="F235">
        <f>WEEKNUM(Sales_Trend[[#This Row],[Transaction_Date]])</f>
        <v>34</v>
      </c>
    </row>
    <row r="236" spans="1:6" x14ac:dyDescent="0.3">
      <c r="A236" s="2">
        <v>42970</v>
      </c>
      <c r="B236" s="3">
        <v>20258</v>
      </c>
      <c r="C236">
        <f>YEAR(Sales_Trend[[#This Row],[Transaction_Date]])</f>
        <v>2017</v>
      </c>
      <c r="D236">
        <f>MONTH(Sales_Trend[[#This Row],[Transaction_Date]])</f>
        <v>8</v>
      </c>
      <c r="E236" t="str">
        <f>"Q"&amp;ROUNDUP(Sales_Trend[[#This Row],[Month]]/3,0)</f>
        <v>Q3</v>
      </c>
      <c r="F236">
        <f>WEEKNUM(Sales_Trend[[#This Row],[Transaction_Date]])</f>
        <v>34</v>
      </c>
    </row>
    <row r="237" spans="1:6" x14ac:dyDescent="0.3">
      <c r="A237" s="2">
        <v>42971</v>
      </c>
      <c r="B237" s="3">
        <v>20924</v>
      </c>
      <c r="C237">
        <f>YEAR(Sales_Trend[[#This Row],[Transaction_Date]])</f>
        <v>2017</v>
      </c>
      <c r="D237">
        <f>MONTH(Sales_Trend[[#This Row],[Transaction_Date]])</f>
        <v>8</v>
      </c>
      <c r="E237" t="str">
        <f>"Q"&amp;ROUNDUP(Sales_Trend[[#This Row],[Month]]/3,0)</f>
        <v>Q3</v>
      </c>
      <c r="F237">
        <f>WEEKNUM(Sales_Trend[[#This Row],[Transaction_Date]])</f>
        <v>34</v>
      </c>
    </row>
    <row r="238" spans="1:6" x14ac:dyDescent="0.3">
      <c r="A238" s="2">
        <v>42972</v>
      </c>
      <c r="B238" s="3">
        <v>21857</v>
      </c>
      <c r="C238">
        <f>YEAR(Sales_Trend[[#This Row],[Transaction_Date]])</f>
        <v>2017</v>
      </c>
      <c r="D238">
        <f>MONTH(Sales_Trend[[#This Row],[Transaction_Date]])</f>
        <v>8</v>
      </c>
      <c r="E238" t="str">
        <f>"Q"&amp;ROUNDUP(Sales_Trend[[#This Row],[Month]]/3,0)</f>
        <v>Q3</v>
      </c>
      <c r="F238">
        <f>WEEKNUM(Sales_Trend[[#This Row],[Transaction_Date]])</f>
        <v>34</v>
      </c>
    </row>
    <row r="239" spans="1:6" x14ac:dyDescent="0.3">
      <c r="A239" s="2">
        <v>42973</v>
      </c>
      <c r="B239" s="3">
        <v>20538</v>
      </c>
      <c r="C239">
        <f>YEAR(Sales_Trend[[#This Row],[Transaction_Date]])</f>
        <v>2017</v>
      </c>
      <c r="D239">
        <f>MONTH(Sales_Trend[[#This Row],[Transaction_Date]])</f>
        <v>8</v>
      </c>
      <c r="E239" t="str">
        <f>"Q"&amp;ROUNDUP(Sales_Trend[[#This Row],[Month]]/3,0)</f>
        <v>Q3</v>
      </c>
      <c r="F239">
        <f>WEEKNUM(Sales_Trend[[#This Row],[Transaction_Date]])</f>
        <v>34</v>
      </c>
    </row>
    <row r="240" spans="1:6" x14ac:dyDescent="0.3">
      <c r="A240" s="2">
        <v>42974</v>
      </c>
      <c r="B240" s="3">
        <v>19210</v>
      </c>
      <c r="C240">
        <f>YEAR(Sales_Trend[[#This Row],[Transaction_Date]])</f>
        <v>2017</v>
      </c>
      <c r="D240">
        <f>MONTH(Sales_Trend[[#This Row],[Transaction_Date]])</f>
        <v>8</v>
      </c>
      <c r="E240" t="str">
        <f>"Q"&amp;ROUNDUP(Sales_Trend[[#This Row],[Month]]/3,0)</f>
        <v>Q3</v>
      </c>
      <c r="F240">
        <f>WEEKNUM(Sales_Trend[[#This Row],[Transaction_Date]])</f>
        <v>35</v>
      </c>
    </row>
    <row r="241" spans="1:6" x14ac:dyDescent="0.3">
      <c r="A241" s="2">
        <v>42975</v>
      </c>
      <c r="B241" s="3">
        <v>18283</v>
      </c>
      <c r="C241">
        <f>YEAR(Sales_Trend[[#This Row],[Transaction_Date]])</f>
        <v>2017</v>
      </c>
      <c r="D241">
        <f>MONTH(Sales_Trend[[#This Row],[Transaction_Date]])</f>
        <v>8</v>
      </c>
      <c r="E241" t="str">
        <f>"Q"&amp;ROUNDUP(Sales_Trend[[#This Row],[Month]]/3,0)</f>
        <v>Q3</v>
      </c>
      <c r="F241">
        <f>WEEKNUM(Sales_Trend[[#This Row],[Transaction_Date]])</f>
        <v>35</v>
      </c>
    </row>
    <row r="242" spans="1:6" x14ac:dyDescent="0.3">
      <c r="A242" s="2">
        <v>42976</v>
      </c>
      <c r="B242" s="3">
        <v>20756</v>
      </c>
      <c r="C242">
        <f>YEAR(Sales_Trend[[#This Row],[Transaction_Date]])</f>
        <v>2017</v>
      </c>
      <c r="D242">
        <f>MONTH(Sales_Trend[[#This Row],[Transaction_Date]])</f>
        <v>8</v>
      </c>
      <c r="E242" t="str">
        <f>"Q"&amp;ROUNDUP(Sales_Trend[[#This Row],[Month]]/3,0)</f>
        <v>Q3</v>
      </c>
      <c r="F242">
        <f>WEEKNUM(Sales_Trend[[#This Row],[Transaction_Date]])</f>
        <v>35</v>
      </c>
    </row>
    <row r="243" spans="1:6" x14ac:dyDescent="0.3">
      <c r="A243" s="2">
        <v>42977</v>
      </c>
      <c r="B243" s="3">
        <v>20785</v>
      </c>
      <c r="C243">
        <f>YEAR(Sales_Trend[[#This Row],[Transaction_Date]])</f>
        <v>2017</v>
      </c>
      <c r="D243">
        <f>MONTH(Sales_Trend[[#This Row],[Transaction_Date]])</f>
        <v>8</v>
      </c>
      <c r="E243" t="str">
        <f>"Q"&amp;ROUNDUP(Sales_Trend[[#This Row],[Month]]/3,0)</f>
        <v>Q3</v>
      </c>
      <c r="F243">
        <f>WEEKNUM(Sales_Trend[[#This Row],[Transaction_Date]])</f>
        <v>35</v>
      </c>
    </row>
    <row r="244" spans="1:6" x14ac:dyDescent="0.3">
      <c r="A244" s="2">
        <v>42978</v>
      </c>
      <c r="B244" s="3">
        <v>22134</v>
      </c>
      <c r="C244">
        <f>YEAR(Sales_Trend[[#This Row],[Transaction_Date]])</f>
        <v>2017</v>
      </c>
      <c r="D244">
        <f>MONTH(Sales_Trend[[#This Row],[Transaction_Date]])</f>
        <v>8</v>
      </c>
      <c r="E244" t="str">
        <f>"Q"&amp;ROUNDUP(Sales_Trend[[#This Row],[Month]]/3,0)</f>
        <v>Q3</v>
      </c>
      <c r="F244">
        <f>WEEKNUM(Sales_Trend[[#This Row],[Transaction_Date]])</f>
        <v>35</v>
      </c>
    </row>
    <row r="245" spans="1:6" x14ac:dyDescent="0.3">
      <c r="A245" s="2">
        <v>42979</v>
      </c>
      <c r="B245" s="3">
        <v>21848</v>
      </c>
      <c r="C245">
        <f>YEAR(Sales_Trend[[#This Row],[Transaction_Date]])</f>
        <v>2017</v>
      </c>
      <c r="D245">
        <f>MONTH(Sales_Trend[[#This Row],[Transaction_Date]])</f>
        <v>9</v>
      </c>
      <c r="E245" t="str">
        <f>"Q"&amp;ROUNDUP(Sales_Trend[[#This Row],[Month]]/3,0)</f>
        <v>Q3</v>
      </c>
      <c r="F245">
        <f>WEEKNUM(Sales_Trend[[#This Row],[Transaction_Date]])</f>
        <v>35</v>
      </c>
    </row>
    <row r="246" spans="1:6" x14ac:dyDescent="0.3">
      <c r="A246" s="2">
        <v>42980</v>
      </c>
      <c r="B246" s="3">
        <v>22354</v>
      </c>
      <c r="C246">
        <f>YEAR(Sales_Trend[[#This Row],[Transaction_Date]])</f>
        <v>2017</v>
      </c>
      <c r="D246">
        <f>MONTH(Sales_Trend[[#This Row],[Transaction_Date]])</f>
        <v>9</v>
      </c>
      <c r="E246" t="str">
        <f>"Q"&amp;ROUNDUP(Sales_Trend[[#This Row],[Month]]/3,0)</f>
        <v>Q3</v>
      </c>
      <c r="F246">
        <f>WEEKNUM(Sales_Trend[[#This Row],[Transaction_Date]])</f>
        <v>35</v>
      </c>
    </row>
    <row r="247" spans="1:6" x14ac:dyDescent="0.3">
      <c r="A247" s="2">
        <v>42981</v>
      </c>
      <c r="B247" s="3">
        <v>21959</v>
      </c>
      <c r="C247">
        <f>YEAR(Sales_Trend[[#This Row],[Transaction_Date]])</f>
        <v>2017</v>
      </c>
      <c r="D247">
        <f>MONTH(Sales_Trend[[#This Row],[Transaction_Date]])</f>
        <v>9</v>
      </c>
      <c r="E247" t="str">
        <f>"Q"&amp;ROUNDUP(Sales_Trend[[#This Row],[Month]]/3,0)</f>
        <v>Q3</v>
      </c>
      <c r="F247">
        <f>WEEKNUM(Sales_Trend[[#This Row],[Transaction_Date]])</f>
        <v>36</v>
      </c>
    </row>
    <row r="248" spans="1:6" x14ac:dyDescent="0.3">
      <c r="A248" s="2">
        <v>42982</v>
      </c>
      <c r="B248" s="3">
        <v>21231</v>
      </c>
      <c r="C248">
        <f>YEAR(Sales_Trend[[#This Row],[Transaction_Date]])</f>
        <v>2017</v>
      </c>
      <c r="D248">
        <f>MONTH(Sales_Trend[[#This Row],[Transaction_Date]])</f>
        <v>9</v>
      </c>
      <c r="E248" t="str">
        <f>"Q"&amp;ROUNDUP(Sales_Trend[[#This Row],[Month]]/3,0)</f>
        <v>Q3</v>
      </c>
      <c r="F248">
        <f>WEEKNUM(Sales_Trend[[#This Row],[Transaction_Date]])</f>
        <v>36</v>
      </c>
    </row>
    <row r="249" spans="1:6" x14ac:dyDescent="0.3">
      <c r="A249" s="2">
        <v>42983</v>
      </c>
      <c r="B249" s="3">
        <v>23651</v>
      </c>
      <c r="C249">
        <f>YEAR(Sales_Trend[[#This Row],[Transaction_Date]])</f>
        <v>2017</v>
      </c>
      <c r="D249">
        <f>MONTH(Sales_Trend[[#This Row],[Transaction_Date]])</f>
        <v>9</v>
      </c>
      <c r="E249" t="str">
        <f>"Q"&amp;ROUNDUP(Sales_Trend[[#This Row],[Month]]/3,0)</f>
        <v>Q3</v>
      </c>
      <c r="F249">
        <f>WEEKNUM(Sales_Trend[[#This Row],[Transaction_Date]])</f>
        <v>36</v>
      </c>
    </row>
    <row r="250" spans="1:6" x14ac:dyDescent="0.3">
      <c r="A250" s="2">
        <v>42984</v>
      </c>
      <c r="B250" s="3">
        <v>23698</v>
      </c>
      <c r="C250">
        <f>YEAR(Sales_Trend[[#This Row],[Transaction_Date]])</f>
        <v>2017</v>
      </c>
      <c r="D250">
        <f>MONTH(Sales_Trend[[#This Row],[Transaction_Date]])</f>
        <v>9</v>
      </c>
      <c r="E250" t="str">
        <f>"Q"&amp;ROUNDUP(Sales_Trend[[#This Row],[Month]]/3,0)</f>
        <v>Q3</v>
      </c>
      <c r="F250">
        <f>WEEKNUM(Sales_Trend[[#This Row],[Transaction_Date]])</f>
        <v>36</v>
      </c>
    </row>
    <row r="251" spans="1:6" x14ac:dyDescent="0.3">
      <c r="A251" s="2">
        <v>42985</v>
      </c>
      <c r="B251" s="3">
        <v>22944</v>
      </c>
      <c r="C251">
        <f>YEAR(Sales_Trend[[#This Row],[Transaction_Date]])</f>
        <v>2017</v>
      </c>
      <c r="D251">
        <f>MONTH(Sales_Trend[[#This Row],[Transaction_Date]])</f>
        <v>9</v>
      </c>
      <c r="E251" t="str">
        <f>"Q"&amp;ROUNDUP(Sales_Trend[[#This Row],[Month]]/3,0)</f>
        <v>Q3</v>
      </c>
      <c r="F251">
        <f>WEEKNUM(Sales_Trend[[#This Row],[Transaction_Date]])</f>
        <v>36</v>
      </c>
    </row>
    <row r="252" spans="1:6" x14ac:dyDescent="0.3">
      <c r="A252" s="2">
        <v>42986</v>
      </c>
      <c r="B252" s="3">
        <v>22782</v>
      </c>
      <c r="C252">
        <f>YEAR(Sales_Trend[[#This Row],[Transaction_Date]])</f>
        <v>2017</v>
      </c>
      <c r="D252">
        <f>MONTH(Sales_Trend[[#This Row],[Transaction_Date]])</f>
        <v>9</v>
      </c>
      <c r="E252" t="str">
        <f>"Q"&amp;ROUNDUP(Sales_Trend[[#This Row],[Month]]/3,0)</f>
        <v>Q3</v>
      </c>
      <c r="F252">
        <f>WEEKNUM(Sales_Trend[[#This Row],[Transaction_Date]])</f>
        <v>36</v>
      </c>
    </row>
    <row r="253" spans="1:6" x14ac:dyDescent="0.3">
      <c r="A253" s="2">
        <v>42987</v>
      </c>
      <c r="B253" s="3">
        <v>23164</v>
      </c>
      <c r="C253">
        <f>YEAR(Sales_Trend[[#This Row],[Transaction_Date]])</f>
        <v>2017</v>
      </c>
      <c r="D253">
        <f>MONTH(Sales_Trend[[#This Row],[Transaction_Date]])</f>
        <v>9</v>
      </c>
      <c r="E253" t="str">
        <f>"Q"&amp;ROUNDUP(Sales_Trend[[#This Row],[Month]]/3,0)</f>
        <v>Q3</v>
      </c>
      <c r="F253">
        <f>WEEKNUM(Sales_Trend[[#This Row],[Transaction_Date]])</f>
        <v>36</v>
      </c>
    </row>
    <row r="254" spans="1:6" x14ac:dyDescent="0.3">
      <c r="A254" s="2">
        <v>42988</v>
      </c>
      <c r="B254" s="3">
        <v>22478</v>
      </c>
      <c r="C254">
        <f>YEAR(Sales_Trend[[#This Row],[Transaction_Date]])</f>
        <v>2017</v>
      </c>
      <c r="D254">
        <f>MONTH(Sales_Trend[[#This Row],[Transaction_Date]])</f>
        <v>9</v>
      </c>
      <c r="E254" t="str">
        <f>"Q"&amp;ROUNDUP(Sales_Trend[[#This Row],[Month]]/3,0)</f>
        <v>Q3</v>
      </c>
      <c r="F254">
        <f>WEEKNUM(Sales_Trend[[#This Row],[Transaction_Date]])</f>
        <v>37</v>
      </c>
    </row>
    <row r="255" spans="1:6" x14ac:dyDescent="0.3">
      <c r="A255" s="2">
        <v>42989</v>
      </c>
      <c r="B255" s="3">
        <v>21740</v>
      </c>
      <c r="C255">
        <f>YEAR(Sales_Trend[[#This Row],[Transaction_Date]])</f>
        <v>2017</v>
      </c>
      <c r="D255">
        <f>MONTH(Sales_Trend[[#This Row],[Transaction_Date]])</f>
        <v>9</v>
      </c>
      <c r="E255" t="str">
        <f>"Q"&amp;ROUNDUP(Sales_Trend[[#This Row],[Month]]/3,0)</f>
        <v>Q3</v>
      </c>
      <c r="F255">
        <f>WEEKNUM(Sales_Trend[[#This Row],[Transaction_Date]])</f>
        <v>37</v>
      </c>
    </row>
    <row r="256" spans="1:6" x14ac:dyDescent="0.3">
      <c r="A256" s="2">
        <v>42990</v>
      </c>
      <c r="B256" s="3">
        <v>23136</v>
      </c>
      <c r="C256">
        <f>YEAR(Sales_Trend[[#This Row],[Transaction_Date]])</f>
        <v>2017</v>
      </c>
      <c r="D256">
        <f>MONTH(Sales_Trend[[#This Row],[Transaction_Date]])</f>
        <v>9</v>
      </c>
      <c r="E256" t="str">
        <f>"Q"&amp;ROUNDUP(Sales_Trend[[#This Row],[Month]]/3,0)</f>
        <v>Q3</v>
      </c>
      <c r="F256">
        <f>WEEKNUM(Sales_Trend[[#This Row],[Transaction_Date]])</f>
        <v>37</v>
      </c>
    </row>
    <row r="257" spans="1:6" x14ac:dyDescent="0.3">
      <c r="A257" s="2">
        <v>42991</v>
      </c>
      <c r="B257" s="3">
        <v>23848</v>
      </c>
      <c r="C257">
        <f>YEAR(Sales_Trend[[#This Row],[Transaction_Date]])</f>
        <v>2017</v>
      </c>
      <c r="D257">
        <f>MONTH(Sales_Trend[[#This Row],[Transaction_Date]])</f>
        <v>9</v>
      </c>
      <c r="E257" t="str">
        <f>"Q"&amp;ROUNDUP(Sales_Trend[[#This Row],[Month]]/3,0)</f>
        <v>Q3</v>
      </c>
      <c r="F257">
        <f>WEEKNUM(Sales_Trend[[#This Row],[Transaction_Date]])</f>
        <v>37</v>
      </c>
    </row>
    <row r="258" spans="1:6" x14ac:dyDescent="0.3">
      <c r="A258" s="2">
        <v>42992</v>
      </c>
      <c r="B258" s="3">
        <v>25049</v>
      </c>
      <c r="C258">
        <f>YEAR(Sales_Trend[[#This Row],[Transaction_Date]])</f>
        <v>2017</v>
      </c>
      <c r="D258">
        <f>MONTH(Sales_Trend[[#This Row],[Transaction_Date]])</f>
        <v>9</v>
      </c>
      <c r="E258" t="str">
        <f>"Q"&amp;ROUNDUP(Sales_Trend[[#This Row],[Month]]/3,0)</f>
        <v>Q3</v>
      </c>
      <c r="F258">
        <f>WEEKNUM(Sales_Trend[[#This Row],[Transaction_Date]])</f>
        <v>37</v>
      </c>
    </row>
    <row r="259" spans="1:6" x14ac:dyDescent="0.3">
      <c r="A259" s="2">
        <v>42993</v>
      </c>
      <c r="B259" s="3">
        <v>23960</v>
      </c>
      <c r="C259">
        <f>YEAR(Sales_Trend[[#This Row],[Transaction_Date]])</f>
        <v>2017</v>
      </c>
      <c r="D259">
        <f>MONTH(Sales_Trend[[#This Row],[Transaction_Date]])</f>
        <v>9</v>
      </c>
      <c r="E259" t="str">
        <f>"Q"&amp;ROUNDUP(Sales_Trend[[#This Row],[Month]]/3,0)</f>
        <v>Q3</v>
      </c>
      <c r="F259">
        <f>WEEKNUM(Sales_Trend[[#This Row],[Transaction_Date]])</f>
        <v>37</v>
      </c>
    </row>
    <row r="260" spans="1:6" x14ac:dyDescent="0.3">
      <c r="A260" s="2">
        <v>42994</v>
      </c>
      <c r="B260" s="3">
        <v>24409</v>
      </c>
      <c r="C260">
        <f>YEAR(Sales_Trend[[#This Row],[Transaction_Date]])</f>
        <v>2017</v>
      </c>
      <c r="D260">
        <f>MONTH(Sales_Trend[[#This Row],[Transaction_Date]])</f>
        <v>9</v>
      </c>
      <c r="E260" t="str">
        <f>"Q"&amp;ROUNDUP(Sales_Trend[[#This Row],[Month]]/3,0)</f>
        <v>Q3</v>
      </c>
      <c r="F260">
        <f>WEEKNUM(Sales_Trend[[#This Row],[Transaction_Date]])</f>
        <v>37</v>
      </c>
    </row>
    <row r="261" spans="1:6" x14ac:dyDescent="0.3">
      <c r="A261" s="2">
        <v>42995</v>
      </c>
      <c r="B261" s="3">
        <v>22794</v>
      </c>
      <c r="C261">
        <f>YEAR(Sales_Trend[[#This Row],[Transaction_Date]])</f>
        <v>2017</v>
      </c>
      <c r="D261">
        <f>MONTH(Sales_Trend[[#This Row],[Transaction_Date]])</f>
        <v>9</v>
      </c>
      <c r="E261" t="str">
        <f>"Q"&amp;ROUNDUP(Sales_Trend[[#This Row],[Month]]/3,0)</f>
        <v>Q3</v>
      </c>
      <c r="F261">
        <f>WEEKNUM(Sales_Trend[[#This Row],[Transaction_Date]])</f>
        <v>38</v>
      </c>
    </row>
    <row r="262" spans="1:6" x14ac:dyDescent="0.3">
      <c r="A262" s="2">
        <v>42996</v>
      </c>
      <c r="B262" s="3">
        <v>21845</v>
      </c>
      <c r="C262">
        <f>YEAR(Sales_Trend[[#This Row],[Transaction_Date]])</f>
        <v>2017</v>
      </c>
      <c r="D262">
        <f>MONTH(Sales_Trend[[#This Row],[Transaction_Date]])</f>
        <v>9</v>
      </c>
      <c r="E262" t="str">
        <f>"Q"&amp;ROUNDUP(Sales_Trend[[#This Row],[Month]]/3,0)</f>
        <v>Q3</v>
      </c>
      <c r="F262">
        <f>WEEKNUM(Sales_Trend[[#This Row],[Transaction_Date]])</f>
        <v>38</v>
      </c>
    </row>
    <row r="263" spans="1:6" x14ac:dyDescent="0.3">
      <c r="A263" s="2">
        <v>42997</v>
      </c>
      <c r="B263" s="3">
        <v>24079</v>
      </c>
      <c r="C263">
        <f>YEAR(Sales_Trend[[#This Row],[Transaction_Date]])</f>
        <v>2017</v>
      </c>
      <c r="D263">
        <f>MONTH(Sales_Trend[[#This Row],[Transaction_Date]])</f>
        <v>9</v>
      </c>
      <c r="E263" t="str">
        <f>"Q"&amp;ROUNDUP(Sales_Trend[[#This Row],[Month]]/3,0)</f>
        <v>Q3</v>
      </c>
      <c r="F263">
        <f>WEEKNUM(Sales_Trend[[#This Row],[Transaction_Date]])</f>
        <v>38</v>
      </c>
    </row>
    <row r="264" spans="1:6" x14ac:dyDescent="0.3">
      <c r="A264" s="2">
        <v>42998</v>
      </c>
      <c r="B264" s="3">
        <v>23967</v>
      </c>
      <c r="C264">
        <f>YEAR(Sales_Trend[[#This Row],[Transaction_Date]])</f>
        <v>2017</v>
      </c>
      <c r="D264">
        <f>MONTH(Sales_Trend[[#This Row],[Transaction_Date]])</f>
        <v>9</v>
      </c>
      <c r="E264" t="str">
        <f>"Q"&amp;ROUNDUP(Sales_Trend[[#This Row],[Month]]/3,0)</f>
        <v>Q3</v>
      </c>
      <c r="F264">
        <f>WEEKNUM(Sales_Trend[[#This Row],[Transaction_Date]])</f>
        <v>38</v>
      </c>
    </row>
    <row r="265" spans="1:6" x14ac:dyDescent="0.3">
      <c r="A265" s="2">
        <v>42999</v>
      </c>
      <c r="B265" s="3">
        <v>23167</v>
      </c>
      <c r="C265">
        <f>YEAR(Sales_Trend[[#This Row],[Transaction_Date]])</f>
        <v>2017</v>
      </c>
      <c r="D265">
        <f>MONTH(Sales_Trend[[#This Row],[Transaction_Date]])</f>
        <v>9</v>
      </c>
      <c r="E265" t="str">
        <f>"Q"&amp;ROUNDUP(Sales_Trend[[#This Row],[Month]]/3,0)</f>
        <v>Q3</v>
      </c>
      <c r="F265">
        <f>WEEKNUM(Sales_Trend[[#This Row],[Transaction_Date]])</f>
        <v>38</v>
      </c>
    </row>
    <row r="266" spans="1:6" x14ac:dyDescent="0.3">
      <c r="A266" s="2">
        <v>43000</v>
      </c>
      <c r="B266" s="3">
        <v>23855</v>
      </c>
      <c r="C266">
        <f>YEAR(Sales_Trend[[#This Row],[Transaction_Date]])</f>
        <v>2017</v>
      </c>
      <c r="D266">
        <f>MONTH(Sales_Trend[[#This Row],[Transaction_Date]])</f>
        <v>9</v>
      </c>
      <c r="E266" t="str">
        <f>"Q"&amp;ROUNDUP(Sales_Trend[[#This Row],[Month]]/3,0)</f>
        <v>Q3</v>
      </c>
      <c r="F266">
        <f>WEEKNUM(Sales_Trend[[#This Row],[Transaction_Date]])</f>
        <v>38</v>
      </c>
    </row>
    <row r="267" spans="1:6" x14ac:dyDescent="0.3">
      <c r="A267" s="2">
        <v>43001</v>
      </c>
      <c r="B267" s="3">
        <v>24947</v>
      </c>
      <c r="C267">
        <f>YEAR(Sales_Trend[[#This Row],[Transaction_Date]])</f>
        <v>2017</v>
      </c>
      <c r="D267">
        <f>MONTH(Sales_Trend[[#This Row],[Transaction_Date]])</f>
        <v>9</v>
      </c>
      <c r="E267" t="str">
        <f>"Q"&amp;ROUNDUP(Sales_Trend[[#This Row],[Month]]/3,0)</f>
        <v>Q3</v>
      </c>
      <c r="F267">
        <f>WEEKNUM(Sales_Trend[[#This Row],[Transaction_Date]])</f>
        <v>38</v>
      </c>
    </row>
    <row r="268" spans="1:6" x14ac:dyDescent="0.3">
      <c r="A268" s="2">
        <v>43002</v>
      </c>
      <c r="B268" s="3">
        <v>22922</v>
      </c>
      <c r="C268">
        <f>YEAR(Sales_Trend[[#This Row],[Transaction_Date]])</f>
        <v>2017</v>
      </c>
      <c r="D268">
        <f>MONTH(Sales_Trend[[#This Row],[Transaction_Date]])</f>
        <v>9</v>
      </c>
      <c r="E268" t="str">
        <f>"Q"&amp;ROUNDUP(Sales_Trend[[#This Row],[Month]]/3,0)</f>
        <v>Q3</v>
      </c>
      <c r="F268">
        <f>WEEKNUM(Sales_Trend[[#This Row],[Transaction_Date]])</f>
        <v>39</v>
      </c>
    </row>
    <row r="269" spans="1:6" x14ac:dyDescent="0.3">
      <c r="A269" s="2">
        <v>43003</v>
      </c>
      <c r="B269" s="3">
        <v>21879</v>
      </c>
      <c r="C269">
        <f>YEAR(Sales_Trend[[#This Row],[Transaction_Date]])</f>
        <v>2017</v>
      </c>
      <c r="D269">
        <f>MONTH(Sales_Trend[[#This Row],[Transaction_Date]])</f>
        <v>9</v>
      </c>
      <c r="E269" t="str">
        <f>"Q"&amp;ROUNDUP(Sales_Trend[[#This Row],[Month]]/3,0)</f>
        <v>Q3</v>
      </c>
      <c r="F269">
        <f>WEEKNUM(Sales_Trend[[#This Row],[Transaction_Date]])</f>
        <v>39</v>
      </c>
    </row>
    <row r="270" spans="1:6" x14ac:dyDescent="0.3">
      <c r="A270" s="2">
        <v>43004</v>
      </c>
      <c r="B270" s="3">
        <v>24853</v>
      </c>
      <c r="C270">
        <f>YEAR(Sales_Trend[[#This Row],[Transaction_Date]])</f>
        <v>2017</v>
      </c>
      <c r="D270">
        <f>MONTH(Sales_Trend[[#This Row],[Transaction_Date]])</f>
        <v>9</v>
      </c>
      <c r="E270" t="str">
        <f>"Q"&amp;ROUNDUP(Sales_Trend[[#This Row],[Month]]/3,0)</f>
        <v>Q3</v>
      </c>
      <c r="F270">
        <f>WEEKNUM(Sales_Trend[[#This Row],[Transaction_Date]])</f>
        <v>39</v>
      </c>
    </row>
    <row r="271" spans="1:6" x14ac:dyDescent="0.3">
      <c r="A271" s="2">
        <v>43005</v>
      </c>
      <c r="B271" s="3">
        <v>23682</v>
      </c>
      <c r="C271">
        <f>YEAR(Sales_Trend[[#This Row],[Transaction_Date]])</f>
        <v>2017</v>
      </c>
      <c r="D271">
        <f>MONTH(Sales_Trend[[#This Row],[Transaction_Date]])</f>
        <v>9</v>
      </c>
      <c r="E271" t="str">
        <f>"Q"&amp;ROUNDUP(Sales_Trend[[#This Row],[Month]]/3,0)</f>
        <v>Q3</v>
      </c>
      <c r="F271">
        <f>WEEKNUM(Sales_Trend[[#This Row],[Transaction_Date]])</f>
        <v>39</v>
      </c>
    </row>
    <row r="272" spans="1:6" x14ac:dyDescent="0.3">
      <c r="A272" s="2">
        <v>43006</v>
      </c>
      <c r="B272" s="3">
        <v>24604</v>
      </c>
      <c r="C272">
        <f>YEAR(Sales_Trend[[#This Row],[Transaction_Date]])</f>
        <v>2017</v>
      </c>
      <c r="D272">
        <f>MONTH(Sales_Trend[[#This Row],[Transaction_Date]])</f>
        <v>9</v>
      </c>
      <c r="E272" t="str">
        <f>"Q"&amp;ROUNDUP(Sales_Trend[[#This Row],[Month]]/3,0)</f>
        <v>Q3</v>
      </c>
      <c r="F272">
        <f>WEEKNUM(Sales_Trend[[#This Row],[Transaction_Date]])</f>
        <v>39</v>
      </c>
    </row>
    <row r="273" spans="1:6" x14ac:dyDescent="0.3">
      <c r="A273" s="2">
        <v>43007</v>
      </c>
      <c r="B273" s="3">
        <v>25713</v>
      </c>
      <c r="C273">
        <f>YEAR(Sales_Trend[[#This Row],[Transaction_Date]])</f>
        <v>2017</v>
      </c>
      <c r="D273">
        <f>MONTH(Sales_Trend[[#This Row],[Transaction_Date]])</f>
        <v>9</v>
      </c>
      <c r="E273" t="str">
        <f>"Q"&amp;ROUNDUP(Sales_Trend[[#This Row],[Month]]/3,0)</f>
        <v>Q3</v>
      </c>
      <c r="F273">
        <f>WEEKNUM(Sales_Trend[[#This Row],[Transaction_Date]])</f>
        <v>39</v>
      </c>
    </row>
    <row r="274" spans="1:6" x14ac:dyDescent="0.3">
      <c r="A274" s="2">
        <v>43008</v>
      </c>
      <c r="B274" s="3">
        <v>25932</v>
      </c>
      <c r="C274">
        <f>YEAR(Sales_Trend[[#This Row],[Transaction_Date]])</f>
        <v>2017</v>
      </c>
      <c r="D274">
        <f>MONTH(Sales_Trend[[#This Row],[Transaction_Date]])</f>
        <v>9</v>
      </c>
      <c r="E274" t="str">
        <f>"Q"&amp;ROUNDUP(Sales_Trend[[#This Row],[Month]]/3,0)</f>
        <v>Q3</v>
      </c>
      <c r="F274">
        <f>WEEKNUM(Sales_Trend[[#This Row],[Transaction_Date]])</f>
        <v>39</v>
      </c>
    </row>
    <row r="275" spans="1:6" x14ac:dyDescent="0.3">
      <c r="A275" s="2">
        <v>43009</v>
      </c>
      <c r="B275" s="3">
        <v>25315</v>
      </c>
      <c r="C275">
        <f>YEAR(Sales_Trend[[#This Row],[Transaction_Date]])</f>
        <v>2017</v>
      </c>
      <c r="D275">
        <f>MONTH(Sales_Trend[[#This Row],[Transaction_Date]])</f>
        <v>10</v>
      </c>
      <c r="E275" t="str">
        <f>"Q"&amp;ROUNDUP(Sales_Trend[[#This Row],[Month]]/3,0)</f>
        <v>Q4</v>
      </c>
      <c r="F275">
        <f>WEEKNUM(Sales_Trend[[#This Row],[Transaction_Date]])</f>
        <v>40</v>
      </c>
    </row>
    <row r="276" spans="1:6" x14ac:dyDescent="0.3">
      <c r="A276" s="2">
        <v>43010</v>
      </c>
      <c r="B276" s="3">
        <v>24082</v>
      </c>
      <c r="C276">
        <f>YEAR(Sales_Trend[[#This Row],[Transaction_Date]])</f>
        <v>2017</v>
      </c>
      <c r="D276">
        <f>MONTH(Sales_Trend[[#This Row],[Transaction_Date]])</f>
        <v>10</v>
      </c>
      <c r="E276" t="str">
        <f>"Q"&amp;ROUNDUP(Sales_Trend[[#This Row],[Month]]/3,0)</f>
        <v>Q4</v>
      </c>
      <c r="F276">
        <f>WEEKNUM(Sales_Trend[[#This Row],[Transaction_Date]])</f>
        <v>40</v>
      </c>
    </row>
    <row r="277" spans="1:6" x14ac:dyDescent="0.3">
      <c r="A277" s="2">
        <v>43011</v>
      </c>
      <c r="B277" s="3">
        <v>26106</v>
      </c>
      <c r="C277">
        <f>YEAR(Sales_Trend[[#This Row],[Transaction_Date]])</f>
        <v>2017</v>
      </c>
      <c r="D277">
        <f>MONTH(Sales_Trend[[#This Row],[Transaction_Date]])</f>
        <v>10</v>
      </c>
      <c r="E277" t="str">
        <f>"Q"&amp;ROUNDUP(Sales_Trend[[#This Row],[Month]]/3,0)</f>
        <v>Q4</v>
      </c>
      <c r="F277">
        <f>WEEKNUM(Sales_Trend[[#This Row],[Transaction_Date]])</f>
        <v>40</v>
      </c>
    </row>
    <row r="278" spans="1:6" x14ac:dyDescent="0.3">
      <c r="A278" s="2">
        <v>43012</v>
      </c>
      <c r="B278" s="3">
        <v>25507</v>
      </c>
      <c r="C278">
        <f>YEAR(Sales_Trend[[#This Row],[Transaction_Date]])</f>
        <v>2017</v>
      </c>
      <c r="D278">
        <f>MONTH(Sales_Trend[[#This Row],[Transaction_Date]])</f>
        <v>10</v>
      </c>
      <c r="E278" t="str">
        <f>"Q"&amp;ROUNDUP(Sales_Trend[[#This Row],[Month]]/3,0)</f>
        <v>Q4</v>
      </c>
      <c r="F278">
        <f>WEEKNUM(Sales_Trend[[#This Row],[Transaction_Date]])</f>
        <v>40</v>
      </c>
    </row>
    <row r="279" spans="1:6" x14ac:dyDescent="0.3">
      <c r="A279" s="2">
        <v>43013</v>
      </c>
      <c r="B279" s="3">
        <v>25648</v>
      </c>
      <c r="C279">
        <f>YEAR(Sales_Trend[[#This Row],[Transaction_Date]])</f>
        <v>2017</v>
      </c>
      <c r="D279">
        <f>MONTH(Sales_Trend[[#This Row],[Transaction_Date]])</f>
        <v>10</v>
      </c>
      <c r="E279" t="str">
        <f>"Q"&amp;ROUNDUP(Sales_Trend[[#This Row],[Month]]/3,0)</f>
        <v>Q4</v>
      </c>
      <c r="F279">
        <f>WEEKNUM(Sales_Trend[[#This Row],[Transaction_Date]])</f>
        <v>40</v>
      </c>
    </row>
    <row r="280" spans="1:6" x14ac:dyDescent="0.3">
      <c r="A280" s="2">
        <v>43014</v>
      </c>
      <c r="B280" s="3">
        <v>24502</v>
      </c>
      <c r="C280">
        <f>YEAR(Sales_Trend[[#This Row],[Transaction_Date]])</f>
        <v>2017</v>
      </c>
      <c r="D280">
        <f>MONTH(Sales_Trend[[#This Row],[Transaction_Date]])</f>
        <v>10</v>
      </c>
      <c r="E280" t="str">
        <f>"Q"&amp;ROUNDUP(Sales_Trend[[#This Row],[Month]]/3,0)</f>
        <v>Q4</v>
      </c>
      <c r="F280">
        <f>WEEKNUM(Sales_Trend[[#This Row],[Transaction_Date]])</f>
        <v>40</v>
      </c>
    </row>
    <row r="281" spans="1:6" x14ac:dyDescent="0.3">
      <c r="A281" s="2">
        <v>43015</v>
      </c>
      <c r="B281" s="3">
        <v>25051</v>
      </c>
      <c r="C281">
        <f>YEAR(Sales_Trend[[#This Row],[Transaction_Date]])</f>
        <v>2017</v>
      </c>
      <c r="D281">
        <f>MONTH(Sales_Trend[[#This Row],[Transaction_Date]])</f>
        <v>10</v>
      </c>
      <c r="E281" t="str">
        <f>"Q"&amp;ROUNDUP(Sales_Trend[[#This Row],[Month]]/3,0)</f>
        <v>Q4</v>
      </c>
      <c r="F281">
        <f>WEEKNUM(Sales_Trend[[#This Row],[Transaction_Date]])</f>
        <v>40</v>
      </c>
    </row>
    <row r="282" spans="1:6" x14ac:dyDescent="0.3">
      <c r="A282" s="2">
        <v>43016</v>
      </c>
      <c r="B282" s="3">
        <v>24144</v>
      </c>
      <c r="C282">
        <f>YEAR(Sales_Trend[[#This Row],[Transaction_Date]])</f>
        <v>2017</v>
      </c>
      <c r="D282">
        <f>MONTH(Sales_Trend[[#This Row],[Transaction_Date]])</f>
        <v>10</v>
      </c>
      <c r="E282" t="str">
        <f>"Q"&amp;ROUNDUP(Sales_Trend[[#This Row],[Month]]/3,0)</f>
        <v>Q4</v>
      </c>
      <c r="F282">
        <f>WEEKNUM(Sales_Trend[[#This Row],[Transaction_Date]])</f>
        <v>41</v>
      </c>
    </row>
    <row r="283" spans="1:6" x14ac:dyDescent="0.3">
      <c r="A283" s="2">
        <v>43017</v>
      </c>
      <c r="B283" s="3">
        <v>22466</v>
      </c>
      <c r="C283">
        <f>YEAR(Sales_Trend[[#This Row],[Transaction_Date]])</f>
        <v>2017</v>
      </c>
      <c r="D283">
        <f>MONTH(Sales_Trend[[#This Row],[Transaction_Date]])</f>
        <v>10</v>
      </c>
      <c r="E283" t="str">
        <f>"Q"&amp;ROUNDUP(Sales_Trend[[#This Row],[Month]]/3,0)</f>
        <v>Q4</v>
      </c>
      <c r="F283">
        <f>WEEKNUM(Sales_Trend[[#This Row],[Transaction_Date]])</f>
        <v>41</v>
      </c>
    </row>
    <row r="284" spans="1:6" x14ac:dyDescent="0.3">
      <c r="A284" s="2">
        <v>43018</v>
      </c>
      <c r="B284" s="3">
        <v>24837</v>
      </c>
      <c r="C284">
        <f>YEAR(Sales_Trend[[#This Row],[Transaction_Date]])</f>
        <v>2017</v>
      </c>
      <c r="D284">
        <f>MONTH(Sales_Trend[[#This Row],[Transaction_Date]])</f>
        <v>10</v>
      </c>
      <c r="E284" t="str">
        <f>"Q"&amp;ROUNDUP(Sales_Trend[[#This Row],[Month]]/3,0)</f>
        <v>Q4</v>
      </c>
      <c r="F284">
        <f>WEEKNUM(Sales_Trend[[#This Row],[Transaction_Date]])</f>
        <v>41</v>
      </c>
    </row>
    <row r="285" spans="1:6" x14ac:dyDescent="0.3">
      <c r="A285" s="2">
        <v>43019</v>
      </c>
      <c r="B285" s="3">
        <v>25128</v>
      </c>
      <c r="C285">
        <f>YEAR(Sales_Trend[[#This Row],[Transaction_Date]])</f>
        <v>2017</v>
      </c>
      <c r="D285">
        <f>MONTH(Sales_Trend[[#This Row],[Transaction_Date]])</f>
        <v>10</v>
      </c>
      <c r="E285" t="str">
        <f>"Q"&amp;ROUNDUP(Sales_Trend[[#This Row],[Month]]/3,0)</f>
        <v>Q4</v>
      </c>
      <c r="F285">
        <f>WEEKNUM(Sales_Trend[[#This Row],[Transaction_Date]])</f>
        <v>41</v>
      </c>
    </row>
    <row r="286" spans="1:6" x14ac:dyDescent="0.3">
      <c r="A286" s="2">
        <v>43020</v>
      </c>
      <c r="B286" s="3">
        <v>25179</v>
      </c>
      <c r="C286">
        <f>YEAR(Sales_Trend[[#This Row],[Transaction_Date]])</f>
        <v>2017</v>
      </c>
      <c r="D286">
        <f>MONTH(Sales_Trend[[#This Row],[Transaction_Date]])</f>
        <v>10</v>
      </c>
      <c r="E286" t="str">
        <f>"Q"&amp;ROUNDUP(Sales_Trend[[#This Row],[Month]]/3,0)</f>
        <v>Q4</v>
      </c>
      <c r="F286">
        <f>WEEKNUM(Sales_Trend[[#This Row],[Transaction_Date]])</f>
        <v>41</v>
      </c>
    </row>
    <row r="287" spans="1:6" x14ac:dyDescent="0.3">
      <c r="A287" s="2">
        <v>43021</v>
      </c>
      <c r="B287" s="3">
        <v>25735</v>
      </c>
      <c r="C287">
        <f>YEAR(Sales_Trend[[#This Row],[Transaction_Date]])</f>
        <v>2017</v>
      </c>
      <c r="D287">
        <f>MONTH(Sales_Trend[[#This Row],[Transaction_Date]])</f>
        <v>10</v>
      </c>
      <c r="E287" t="str">
        <f>"Q"&amp;ROUNDUP(Sales_Trend[[#This Row],[Month]]/3,0)</f>
        <v>Q4</v>
      </c>
      <c r="F287">
        <f>WEEKNUM(Sales_Trend[[#This Row],[Transaction_Date]])</f>
        <v>41</v>
      </c>
    </row>
    <row r="288" spans="1:6" x14ac:dyDescent="0.3">
      <c r="A288" s="2">
        <v>43022</v>
      </c>
      <c r="B288" s="3">
        <v>25421</v>
      </c>
      <c r="C288">
        <f>YEAR(Sales_Trend[[#This Row],[Transaction_Date]])</f>
        <v>2017</v>
      </c>
      <c r="D288">
        <f>MONTH(Sales_Trend[[#This Row],[Transaction_Date]])</f>
        <v>10</v>
      </c>
      <c r="E288" t="str">
        <f>"Q"&amp;ROUNDUP(Sales_Trend[[#This Row],[Month]]/3,0)</f>
        <v>Q4</v>
      </c>
      <c r="F288">
        <f>WEEKNUM(Sales_Trend[[#This Row],[Transaction_Date]])</f>
        <v>41</v>
      </c>
    </row>
    <row r="289" spans="1:6" x14ac:dyDescent="0.3">
      <c r="A289" s="2">
        <v>43023</v>
      </c>
      <c r="B289" s="3">
        <v>23694</v>
      </c>
      <c r="C289">
        <f>YEAR(Sales_Trend[[#This Row],[Transaction_Date]])</f>
        <v>2017</v>
      </c>
      <c r="D289">
        <f>MONTH(Sales_Trend[[#This Row],[Transaction_Date]])</f>
        <v>10</v>
      </c>
      <c r="E289" t="str">
        <f>"Q"&amp;ROUNDUP(Sales_Trend[[#This Row],[Month]]/3,0)</f>
        <v>Q4</v>
      </c>
      <c r="F289">
        <f>WEEKNUM(Sales_Trend[[#This Row],[Transaction_Date]])</f>
        <v>42</v>
      </c>
    </row>
    <row r="290" spans="1:6" x14ac:dyDescent="0.3">
      <c r="A290" s="2">
        <v>43024</v>
      </c>
      <c r="B290" s="3">
        <v>23006</v>
      </c>
      <c r="C290">
        <f>YEAR(Sales_Trend[[#This Row],[Transaction_Date]])</f>
        <v>2017</v>
      </c>
      <c r="D290">
        <f>MONTH(Sales_Trend[[#This Row],[Transaction_Date]])</f>
        <v>10</v>
      </c>
      <c r="E290" t="str">
        <f>"Q"&amp;ROUNDUP(Sales_Trend[[#This Row],[Month]]/3,0)</f>
        <v>Q4</v>
      </c>
      <c r="F290">
        <f>WEEKNUM(Sales_Trend[[#This Row],[Transaction_Date]])</f>
        <v>42</v>
      </c>
    </row>
    <row r="291" spans="1:6" x14ac:dyDescent="0.3">
      <c r="A291" s="2">
        <v>43025</v>
      </c>
      <c r="B291" s="3">
        <v>25890</v>
      </c>
      <c r="C291">
        <f>YEAR(Sales_Trend[[#This Row],[Transaction_Date]])</f>
        <v>2017</v>
      </c>
      <c r="D291">
        <f>MONTH(Sales_Trend[[#This Row],[Transaction_Date]])</f>
        <v>10</v>
      </c>
      <c r="E291" t="str">
        <f>"Q"&amp;ROUNDUP(Sales_Trend[[#This Row],[Month]]/3,0)</f>
        <v>Q4</v>
      </c>
      <c r="F291">
        <f>WEEKNUM(Sales_Trend[[#This Row],[Transaction_Date]])</f>
        <v>42</v>
      </c>
    </row>
    <row r="292" spans="1:6" x14ac:dyDescent="0.3">
      <c r="A292" s="2">
        <v>43026</v>
      </c>
      <c r="B292" s="3">
        <v>26831</v>
      </c>
      <c r="C292">
        <f>YEAR(Sales_Trend[[#This Row],[Transaction_Date]])</f>
        <v>2017</v>
      </c>
      <c r="D292">
        <f>MONTH(Sales_Trend[[#This Row],[Transaction_Date]])</f>
        <v>10</v>
      </c>
      <c r="E292" t="str">
        <f>"Q"&amp;ROUNDUP(Sales_Trend[[#This Row],[Month]]/3,0)</f>
        <v>Q4</v>
      </c>
      <c r="F292">
        <f>WEEKNUM(Sales_Trend[[#This Row],[Transaction_Date]])</f>
        <v>42</v>
      </c>
    </row>
    <row r="293" spans="1:6" x14ac:dyDescent="0.3">
      <c r="A293" s="2">
        <v>43027</v>
      </c>
      <c r="B293" s="3">
        <v>26053</v>
      </c>
      <c r="C293">
        <f>YEAR(Sales_Trend[[#This Row],[Transaction_Date]])</f>
        <v>2017</v>
      </c>
      <c r="D293">
        <f>MONTH(Sales_Trend[[#This Row],[Transaction_Date]])</f>
        <v>10</v>
      </c>
      <c r="E293" t="str">
        <f>"Q"&amp;ROUNDUP(Sales_Trend[[#This Row],[Month]]/3,0)</f>
        <v>Q4</v>
      </c>
      <c r="F293">
        <f>WEEKNUM(Sales_Trend[[#This Row],[Transaction_Date]])</f>
        <v>42</v>
      </c>
    </row>
    <row r="294" spans="1:6" x14ac:dyDescent="0.3">
      <c r="A294" s="2">
        <v>43028</v>
      </c>
      <c r="B294" s="3">
        <v>26547</v>
      </c>
      <c r="C294">
        <f>YEAR(Sales_Trend[[#This Row],[Transaction_Date]])</f>
        <v>2017</v>
      </c>
      <c r="D294">
        <f>MONTH(Sales_Trend[[#This Row],[Transaction_Date]])</f>
        <v>10</v>
      </c>
      <c r="E294" t="str">
        <f>"Q"&amp;ROUNDUP(Sales_Trend[[#This Row],[Month]]/3,0)</f>
        <v>Q4</v>
      </c>
      <c r="F294">
        <f>WEEKNUM(Sales_Trend[[#This Row],[Transaction_Date]])</f>
        <v>42</v>
      </c>
    </row>
    <row r="295" spans="1:6" x14ac:dyDescent="0.3">
      <c r="A295" s="2">
        <v>43029</v>
      </c>
      <c r="B295" s="3">
        <v>26040</v>
      </c>
      <c r="C295">
        <f>YEAR(Sales_Trend[[#This Row],[Transaction_Date]])</f>
        <v>2017</v>
      </c>
      <c r="D295">
        <f>MONTH(Sales_Trend[[#This Row],[Transaction_Date]])</f>
        <v>10</v>
      </c>
      <c r="E295" t="str">
        <f>"Q"&amp;ROUNDUP(Sales_Trend[[#This Row],[Month]]/3,0)</f>
        <v>Q4</v>
      </c>
      <c r="F295">
        <f>WEEKNUM(Sales_Trend[[#This Row],[Transaction_Date]])</f>
        <v>42</v>
      </c>
    </row>
    <row r="296" spans="1:6" x14ac:dyDescent="0.3">
      <c r="A296" s="2">
        <v>43030</v>
      </c>
      <c r="B296" s="3">
        <v>24928</v>
      </c>
      <c r="C296">
        <f>YEAR(Sales_Trend[[#This Row],[Transaction_Date]])</f>
        <v>2017</v>
      </c>
      <c r="D296">
        <f>MONTH(Sales_Trend[[#This Row],[Transaction_Date]])</f>
        <v>10</v>
      </c>
      <c r="E296" t="str">
        <f>"Q"&amp;ROUNDUP(Sales_Trend[[#This Row],[Month]]/3,0)</f>
        <v>Q4</v>
      </c>
      <c r="F296">
        <f>WEEKNUM(Sales_Trend[[#This Row],[Transaction_Date]])</f>
        <v>43</v>
      </c>
    </row>
    <row r="297" spans="1:6" x14ac:dyDescent="0.3">
      <c r="A297" s="2">
        <v>43031</v>
      </c>
      <c r="B297" s="3">
        <v>23224</v>
      </c>
      <c r="C297">
        <f>YEAR(Sales_Trend[[#This Row],[Transaction_Date]])</f>
        <v>2017</v>
      </c>
      <c r="D297">
        <f>MONTH(Sales_Trend[[#This Row],[Transaction_Date]])</f>
        <v>10</v>
      </c>
      <c r="E297" t="str">
        <f>"Q"&amp;ROUNDUP(Sales_Trend[[#This Row],[Month]]/3,0)</f>
        <v>Q4</v>
      </c>
      <c r="F297">
        <f>WEEKNUM(Sales_Trend[[#This Row],[Transaction_Date]])</f>
        <v>43</v>
      </c>
    </row>
    <row r="298" spans="1:6" x14ac:dyDescent="0.3">
      <c r="A298" s="2">
        <v>43032</v>
      </c>
      <c r="B298" s="3">
        <v>26466</v>
      </c>
      <c r="C298">
        <f>YEAR(Sales_Trend[[#This Row],[Transaction_Date]])</f>
        <v>2017</v>
      </c>
      <c r="D298">
        <f>MONTH(Sales_Trend[[#This Row],[Transaction_Date]])</f>
        <v>10</v>
      </c>
      <c r="E298" t="str">
        <f>"Q"&amp;ROUNDUP(Sales_Trend[[#This Row],[Month]]/3,0)</f>
        <v>Q4</v>
      </c>
      <c r="F298">
        <f>WEEKNUM(Sales_Trend[[#This Row],[Transaction_Date]])</f>
        <v>43</v>
      </c>
    </row>
    <row r="299" spans="1:6" x14ac:dyDescent="0.3">
      <c r="A299" s="2">
        <v>43033</v>
      </c>
      <c r="B299" s="3">
        <v>27324</v>
      </c>
      <c r="C299">
        <f>YEAR(Sales_Trend[[#This Row],[Transaction_Date]])</f>
        <v>2017</v>
      </c>
      <c r="D299">
        <f>MONTH(Sales_Trend[[#This Row],[Transaction_Date]])</f>
        <v>10</v>
      </c>
      <c r="E299" t="str">
        <f>"Q"&amp;ROUNDUP(Sales_Trend[[#This Row],[Month]]/3,0)</f>
        <v>Q4</v>
      </c>
      <c r="F299">
        <f>WEEKNUM(Sales_Trend[[#This Row],[Transaction_Date]])</f>
        <v>43</v>
      </c>
    </row>
    <row r="300" spans="1:6" x14ac:dyDescent="0.3">
      <c r="A300" s="2">
        <v>43034</v>
      </c>
      <c r="B300" s="3">
        <v>27416</v>
      </c>
      <c r="C300">
        <f>YEAR(Sales_Trend[[#This Row],[Transaction_Date]])</f>
        <v>2017</v>
      </c>
      <c r="D300">
        <f>MONTH(Sales_Trend[[#This Row],[Transaction_Date]])</f>
        <v>10</v>
      </c>
      <c r="E300" t="str">
        <f>"Q"&amp;ROUNDUP(Sales_Trend[[#This Row],[Month]]/3,0)</f>
        <v>Q4</v>
      </c>
      <c r="F300">
        <f>WEEKNUM(Sales_Trend[[#This Row],[Transaction_Date]])</f>
        <v>43</v>
      </c>
    </row>
    <row r="301" spans="1:6" x14ac:dyDescent="0.3">
      <c r="A301" s="2">
        <v>43035</v>
      </c>
      <c r="B301" s="3">
        <v>27407</v>
      </c>
      <c r="C301">
        <f>YEAR(Sales_Trend[[#This Row],[Transaction_Date]])</f>
        <v>2017</v>
      </c>
      <c r="D301">
        <f>MONTH(Sales_Trend[[#This Row],[Transaction_Date]])</f>
        <v>10</v>
      </c>
      <c r="E301" t="str">
        <f>"Q"&amp;ROUNDUP(Sales_Trend[[#This Row],[Month]]/3,0)</f>
        <v>Q4</v>
      </c>
      <c r="F301">
        <f>WEEKNUM(Sales_Trend[[#This Row],[Transaction_Date]])</f>
        <v>43</v>
      </c>
    </row>
    <row r="302" spans="1:6" x14ac:dyDescent="0.3">
      <c r="A302" s="2">
        <v>43036</v>
      </c>
      <c r="B302" s="3">
        <v>27399</v>
      </c>
      <c r="C302">
        <f>YEAR(Sales_Trend[[#This Row],[Transaction_Date]])</f>
        <v>2017</v>
      </c>
      <c r="D302">
        <f>MONTH(Sales_Trend[[#This Row],[Transaction_Date]])</f>
        <v>10</v>
      </c>
      <c r="E302" t="str">
        <f>"Q"&amp;ROUNDUP(Sales_Trend[[#This Row],[Month]]/3,0)</f>
        <v>Q4</v>
      </c>
      <c r="F302">
        <f>WEEKNUM(Sales_Trend[[#This Row],[Transaction_Date]])</f>
        <v>43</v>
      </c>
    </row>
    <row r="303" spans="1:6" x14ac:dyDescent="0.3">
      <c r="A303" s="2">
        <v>43037</v>
      </c>
      <c r="B303" s="3">
        <v>26372</v>
      </c>
      <c r="C303">
        <f>YEAR(Sales_Trend[[#This Row],[Transaction_Date]])</f>
        <v>2017</v>
      </c>
      <c r="D303">
        <f>MONTH(Sales_Trend[[#This Row],[Transaction_Date]])</f>
        <v>10</v>
      </c>
      <c r="E303" t="str">
        <f>"Q"&amp;ROUNDUP(Sales_Trend[[#This Row],[Month]]/3,0)</f>
        <v>Q4</v>
      </c>
      <c r="F303">
        <f>WEEKNUM(Sales_Trend[[#This Row],[Transaction_Date]])</f>
        <v>44</v>
      </c>
    </row>
    <row r="304" spans="1:6" x14ac:dyDescent="0.3">
      <c r="A304" s="2">
        <v>43038</v>
      </c>
      <c r="B304" s="3">
        <v>25871</v>
      </c>
      <c r="C304">
        <f>YEAR(Sales_Trend[[#This Row],[Transaction_Date]])</f>
        <v>2017</v>
      </c>
      <c r="D304">
        <f>MONTH(Sales_Trend[[#This Row],[Transaction_Date]])</f>
        <v>10</v>
      </c>
      <c r="E304" t="str">
        <f>"Q"&amp;ROUNDUP(Sales_Trend[[#This Row],[Month]]/3,0)</f>
        <v>Q4</v>
      </c>
      <c r="F304">
        <f>WEEKNUM(Sales_Trend[[#This Row],[Transaction_Date]])</f>
        <v>44</v>
      </c>
    </row>
    <row r="305" spans="1:6" x14ac:dyDescent="0.3">
      <c r="A305" s="2">
        <v>43039</v>
      </c>
      <c r="B305" s="3">
        <v>28586</v>
      </c>
      <c r="C305">
        <f>YEAR(Sales_Trend[[#This Row],[Transaction_Date]])</f>
        <v>2017</v>
      </c>
      <c r="D305">
        <f>MONTH(Sales_Trend[[#This Row],[Transaction_Date]])</f>
        <v>10</v>
      </c>
      <c r="E305" t="str">
        <f>"Q"&amp;ROUNDUP(Sales_Trend[[#This Row],[Month]]/3,0)</f>
        <v>Q4</v>
      </c>
      <c r="F305">
        <f>WEEKNUM(Sales_Trend[[#This Row],[Transaction_Date]])</f>
        <v>44</v>
      </c>
    </row>
    <row r="306" spans="1:6" x14ac:dyDescent="0.3">
      <c r="A306" s="2">
        <v>43040</v>
      </c>
      <c r="B306" s="3">
        <v>29239</v>
      </c>
      <c r="C306">
        <f>YEAR(Sales_Trend[[#This Row],[Transaction_Date]])</f>
        <v>2017</v>
      </c>
      <c r="D306">
        <f>MONTH(Sales_Trend[[#This Row],[Transaction_Date]])</f>
        <v>11</v>
      </c>
      <c r="E306" t="str">
        <f>"Q"&amp;ROUNDUP(Sales_Trend[[#This Row],[Month]]/3,0)</f>
        <v>Q4</v>
      </c>
      <c r="F306">
        <f>WEEKNUM(Sales_Trend[[#This Row],[Transaction_Date]])</f>
        <v>44</v>
      </c>
    </row>
    <row r="307" spans="1:6" x14ac:dyDescent="0.3">
      <c r="A307" s="2">
        <v>43041</v>
      </c>
      <c r="B307" s="3">
        <v>29758</v>
      </c>
      <c r="C307">
        <f>YEAR(Sales_Trend[[#This Row],[Transaction_Date]])</f>
        <v>2017</v>
      </c>
      <c r="D307">
        <f>MONTH(Sales_Trend[[#This Row],[Transaction_Date]])</f>
        <v>11</v>
      </c>
      <c r="E307" t="str">
        <f>"Q"&amp;ROUNDUP(Sales_Trend[[#This Row],[Month]]/3,0)</f>
        <v>Q4</v>
      </c>
      <c r="F307">
        <f>WEEKNUM(Sales_Trend[[#This Row],[Transaction_Date]])</f>
        <v>44</v>
      </c>
    </row>
    <row r="308" spans="1:6" x14ac:dyDescent="0.3">
      <c r="A308" s="2">
        <v>43042</v>
      </c>
      <c r="B308" s="3">
        <v>30743</v>
      </c>
      <c r="C308">
        <f>YEAR(Sales_Trend[[#This Row],[Transaction_Date]])</f>
        <v>2017</v>
      </c>
      <c r="D308">
        <f>MONTH(Sales_Trend[[#This Row],[Transaction_Date]])</f>
        <v>11</v>
      </c>
      <c r="E308" t="str">
        <f>"Q"&amp;ROUNDUP(Sales_Trend[[#This Row],[Month]]/3,0)</f>
        <v>Q4</v>
      </c>
      <c r="F308">
        <f>WEEKNUM(Sales_Trend[[#This Row],[Transaction_Date]])</f>
        <v>44</v>
      </c>
    </row>
    <row r="309" spans="1:6" x14ac:dyDescent="0.3">
      <c r="A309" s="2">
        <v>43043</v>
      </c>
      <c r="B309" s="3">
        <v>30449</v>
      </c>
      <c r="C309">
        <f>YEAR(Sales_Trend[[#This Row],[Transaction_Date]])</f>
        <v>2017</v>
      </c>
      <c r="D309">
        <f>MONTH(Sales_Trend[[#This Row],[Transaction_Date]])</f>
        <v>11</v>
      </c>
      <c r="E309" t="str">
        <f>"Q"&amp;ROUNDUP(Sales_Trend[[#This Row],[Month]]/3,0)</f>
        <v>Q4</v>
      </c>
      <c r="F309">
        <f>WEEKNUM(Sales_Trend[[#This Row],[Transaction_Date]])</f>
        <v>44</v>
      </c>
    </row>
    <row r="310" spans="1:6" x14ac:dyDescent="0.3">
      <c r="A310" s="2">
        <v>43044</v>
      </c>
      <c r="B310" s="3">
        <v>29088</v>
      </c>
      <c r="C310">
        <f>YEAR(Sales_Trend[[#This Row],[Transaction_Date]])</f>
        <v>2017</v>
      </c>
      <c r="D310">
        <f>MONTH(Sales_Trend[[#This Row],[Transaction_Date]])</f>
        <v>11</v>
      </c>
      <c r="E310" t="str">
        <f>"Q"&amp;ROUNDUP(Sales_Trend[[#This Row],[Month]]/3,0)</f>
        <v>Q4</v>
      </c>
      <c r="F310">
        <f>WEEKNUM(Sales_Trend[[#This Row],[Transaction_Date]])</f>
        <v>45</v>
      </c>
    </row>
    <row r="311" spans="1:6" x14ac:dyDescent="0.3">
      <c r="A311" s="2">
        <v>43045</v>
      </c>
      <c r="B311" s="3">
        <v>28332</v>
      </c>
      <c r="C311">
        <f>YEAR(Sales_Trend[[#This Row],[Transaction_Date]])</f>
        <v>2017</v>
      </c>
      <c r="D311">
        <f>MONTH(Sales_Trend[[#This Row],[Transaction_Date]])</f>
        <v>11</v>
      </c>
      <c r="E311" t="str">
        <f>"Q"&amp;ROUNDUP(Sales_Trend[[#This Row],[Month]]/3,0)</f>
        <v>Q4</v>
      </c>
      <c r="F311">
        <f>WEEKNUM(Sales_Trend[[#This Row],[Transaction_Date]])</f>
        <v>45</v>
      </c>
    </row>
    <row r="312" spans="1:6" x14ac:dyDescent="0.3">
      <c r="A312" s="2">
        <v>43046</v>
      </c>
      <c r="B312" s="3">
        <v>31476</v>
      </c>
      <c r="C312">
        <f>YEAR(Sales_Trend[[#This Row],[Transaction_Date]])</f>
        <v>2017</v>
      </c>
      <c r="D312">
        <f>MONTH(Sales_Trend[[#This Row],[Transaction_Date]])</f>
        <v>11</v>
      </c>
      <c r="E312" t="str">
        <f>"Q"&amp;ROUNDUP(Sales_Trend[[#This Row],[Month]]/3,0)</f>
        <v>Q4</v>
      </c>
      <c r="F312">
        <f>WEEKNUM(Sales_Trend[[#This Row],[Transaction_Date]])</f>
        <v>45</v>
      </c>
    </row>
    <row r="313" spans="1:6" x14ac:dyDescent="0.3">
      <c r="A313" s="2">
        <v>43047</v>
      </c>
      <c r="B313" s="3">
        <v>32127</v>
      </c>
      <c r="C313">
        <f>YEAR(Sales_Trend[[#This Row],[Transaction_Date]])</f>
        <v>2017</v>
      </c>
      <c r="D313">
        <f>MONTH(Sales_Trend[[#This Row],[Transaction_Date]])</f>
        <v>11</v>
      </c>
      <c r="E313" t="str">
        <f>"Q"&amp;ROUNDUP(Sales_Trend[[#This Row],[Month]]/3,0)</f>
        <v>Q4</v>
      </c>
      <c r="F313">
        <f>WEEKNUM(Sales_Trend[[#This Row],[Transaction_Date]])</f>
        <v>45</v>
      </c>
    </row>
    <row r="314" spans="1:6" x14ac:dyDescent="0.3">
      <c r="A314" s="2">
        <v>43048</v>
      </c>
      <c r="B314" s="3">
        <v>32817</v>
      </c>
      <c r="C314">
        <f>YEAR(Sales_Trend[[#This Row],[Transaction_Date]])</f>
        <v>2017</v>
      </c>
      <c r="D314">
        <f>MONTH(Sales_Trend[[#This Row],[Transaction_Date]])</f>
        <v>11</v>
      </c>
      <c r="E314" t="str">
        <f>"Q"&amp;ROUNDUP(Sales_Trend[[#This Row],[Month]]/3,0)</f>
        <v>Q4</v>
      </c>
      <c r="F314">
        <f>WEEKNUM(Sales_Trend[[#This Row],[Transaction_Date]])</f>
        <v>45</v>
      </c>
    </row>
    <row r="315" spans="1:6" x14ac:dyDescent="0.3">
      <c r="A315" s="2">
        <v>43049</v>
      </c>
      <c r="B315" s="3">
        <v>32822</v>
      </c>
      <c r="C315">
        <f>YEAR(Sales_Trend[[#This Row],[Transaction_Date]])</f>
        <v>2017</v>
      </c>
      <c r="D315">
        <f>MONTH(Sales_Trend[[#This Row],[Transaction_Date]])</f>
        <v>11</v>
      </c>
      <c r="E315" t="str">
        <f>"Q"&amp;ROUNDUP(Sales_Trend[[#This Row],[Month]]/3,0)</f>
        <v>Q4</v>
      </c>
      <c r="F315">
        <f>WEEKNUM(Sales_Trend[[#This Row],[Transaction_Date]])</f>
        <v>45</v>
      </c>
    </row>
    <row r="316" spans="1:6" x14ac:dyDescent="0.3">
      <c r="A316" s="2">
        <v>43050</v>
      </c>
      <c r="B316" s="3">
        <v>33182</v>
      </c>
      <c r="C316">
        <f>YEAR(Sales_Trend[[#This Row],[Transaction_Date]])</f>
        <v>2017</v>
      </c>
      <c r="D316">
        <f>MONTH(Sales_Trend[[#This Row],[Transaction_Date]])</f>
        <v>11</v>
      </c>
      <c r="E316" t="str">
        <f>"Q"&amp;ROUNDUP(Sales_Trend[[#This Row],[Month]]/3,0)</f>
        <v>Q4</v>
      </c>
      <c r="F316">
        <f>WEEKNUM(Sales_Trend[[#This Row],[Transaction_Date]])</f>
        <v>45</v>
      </c>
    </row>
    <row r="317" spans="1:6" x14ac:dyDescent="0.3">
      <c r="A317" s="2">
        <v>43051</v>
      </c>
      <c r="B317" s="3">
        <v>31831</v>
      </c>
      <c r="C317">
        <f>YEAR(Sales_Trend[[#This Row],[Transaction_Date]])</f>
        <v>2017</v>
      </c>
      <c r="D317">
        <f>MONTH(Sales_Trend[[#This Row],[Transaction_Date]])</f>
        <v>11</v>
      </c>
      <c r="E317" t="str">
        <f>"Q"&amp;ROUNDUP(Sales_Trend[[#This Row],[Month]]/3,0)</f>
        <v>Q4</v>
      </c>
      <c r="F317">
        <f>WEEKNUM(Sales_Trend[[#This Row],[Transaction_Date]])</f>
        <v>46</v>
      </c>
    </row>
    <row r="318" spans="1:6" x14ac:dyDescent="0.3">
      <c r="A318" s="2">
        <v>43052</v>
      </c>
      <c r="B318" s="3">
        <v>30184</v>
      </c>
      <c r="C318">
        <f>YEAR(Sales_Trend[[#This Row],[Transaction_Date]])</f>
        <v>2017</v>
      </c>
      <c r="D318">
        <f>MONTH(Sales_Trend[[#This Row],[Transaction_Date]])</f>
        <v>11</v>
      </c>
      <c r="E318" t="str">
        <f>"Q"&amp;ROUNDUP(Sales_Trend[[#This Row],[Month]]/3,0)</f>
        <v>Q4</v>
      </c>
      <c r="F318">
        <f>WEEKNUM(Sales_Trend[[#This Row],[Transaction_Date]])</f>
        <v>46</v>
      </c>
    </row>
    <row r="319" spans="1:6" x14ac:dyDescent="0.3">
      <c r="A319" s="2">
        <v>43053</v>
      </c>
      <c r="B319" s="3">
        <v>33917</v>
      </c>
      <c r="C319">
        <f>YEAR(Sales_Trend[[#This Row],[Transaction_Date]])</f>
        <v>2017</v>
      </c>
      <c r="D319">
        <f>MONTH(Sales_Trend[[#This Row],[Transaction_Date]])</f>
        <v>11</v>
      </c>
      <c r="E319" t="str">
        <f>"Q"&amp;ROUNDUP(Sales_Trend[[#This Row],[Month]]/3,0)</f>
        <v>Q4</v>
      </c>
      <c r="F319">
        <f>WEEKNUM(Sales_Trend[[#This Row],[Transaction_Date]])</f>
        <v>46</v>
      </c>
    </row>
    <row r="320" spans="1:6" x14ac:dyDescent="0.3">
      <c r="A320" s="2">
        <v>43054</v>
      </c>
      <c r="B320" s="3">
        <v>33595</v>
      </c>
      <c r="C320">
        <f>YEAR(Sales_Trend[[#This Row],[Transaction_Date]])</f>
        <v>2017</v>
      </c>
      <c r="D320">
        <f>MONTH(Sales_Trend[[#This Row],[Transaction_Date]])</f>
        <v>11</v>
      </c>
      <c r="E320" t="str">
        <f>"Q"&amp;ROUNDUP(Sales_Trend[[#This Row],[Month]]/3,0)</f>
        <v>Q4</v>
      </c>
      <c r="F320">
        <f>WEEKNUM(Sales_Trend[[#This Row],[Transaction_Date]])</f>
        <v>46</v>
      </c>
    </row>
    <row r="321" spans="1:6" x14ac:dyDescent="0.3">
      <c r="A321" s="2">
        <v>43055</v>
      </c>
      <c r="B321" s="3">
        <v>34045</v>
      </c>
      <c r="C321">
        <f>YEAR(Sales_Trend[[#This Row],[Transaction_Date]])</f>
        <v>2017</v>
      </c>
      <c r="D321">
        <f>MONTH(Sales_Trend[[#This Row],[Transaction_Date]])</f>
        <v>11</v>
      </c>
      <c r="E321" t="str">
        <f>"Q"&amp;ROUNDUP(Sales_Trend[[#This Row],[Month]]/3,0)</f>
        <v>Q4</v>
      </c>
      <c r="F321">
        <f>WEEKNUM(Sales_Trend[[#This Row],[Transaction_Date]])</f>
        <v>46</v>
      </c>
    </row>
    <row r="322" spans="1:6" x14ac:dyDescent="0.3">
      <c r="A322" s="2">
        <v>43056</v>
      </c>
      <c r="B322" s="3">
        <v>32958</v>
      </c>
      <c r="C322">
        <f>YEAR(Sales_Trend[[#This Row],[Transaction_Date]])</f>
        <v>2017</v>
      </c>
      <c r="D322">
        <f>MONTH(Sales_Trend[[#This Row],[Transaction_Date]])</f>
        <v>11</v>
      </c>
      <c r="E322" t="str">
        <f>"Q"&amp;ROUNDUP(Sales_Trend[[#This Row],[Month]]/3,0)</f>
        <v>Q4</v>
      </c>
      <c r="F322">
        <f>WEEKNUM(Sales_Trend[[#This Row],[Transaction_Date]])</f>
        <v>46</v>
      </c>
    </row>
    <row r="323" spans="1:6" x14ac:dyDescent="0.3">
      <c r="A323" s="2">
        <v>43057</v>
      </c>
      <c r="B323" s="3">
        <v>32954</v>
      </c>
      <c r="C323">
        <f>YEAR(Sales_Trend[[#This Row],[Transaction_Date]])</f>
        <v>2017</v>
      </c>
      <c r="D323">
        <f>MONTH(Sales_Trend[[#This Row],[Transaction_Date]])</f>
        <v>11</v>
      </c>
      <c r="E323" t="str">
        <f>"Q"&amp;ROUNDUP(Sales_Trend[[#This Row],[Month]]/3,0)</f>
        <v>Q4</v>
      </c>
      <c r="F323">
        <f>WEEKNUM(Sales_Trend[[#This Row],[Transaction_Date]])</f>
        <v>46</v>
      </c>
    </row>
    <row r="324" spans="1:6" x14ac:dyDescent="0.3">
      <c r="A324" s="2">
        <v>43058</v>
      </c>
      <c r="B324" s="3">
        <v>32481</v>
      </c>
      <c r="C324">
        <f>YEAR(Sales_Trend[[#This Row],[Transaction_Date]])</f>
        <v>2017</v>
      </c>
      <c r="D324">
        <f>MONTH(Sales_Trend[[#This Row],[Transaction_Date]])</f>
        <v>11</v>
      </c>
      <c r="E324" t="str">
        <f>"Q"&amp;ROUNDUP(Sales_Trend[[#This Row],[Month]]/3,0)</f>
        <v>Q4</v>
      </c>
      <c r="F324">
        <f>WEEKNUM(Sales_Trend[[#This Row],[Transaction_Date]])</f>
        <v>47</v>
      </c>
    </row>
    <row r="325" spans="1:6" x14ac:dyDescent="0.3">
      <c r="A325" s="2">
        <v>43059</v>
      </c>
      <c r="B325" s="3">
        <v>30286</v>
      </c>
      <c r="C325">
        <f>YEAR(Sales_Trend[[#This Row],[Transaction_Date]])</f>
        <v>2017</v>
      </c>
      <c r="D325">
        <f>MONTH(Sales_Trend[[#This Row],[Transaction_Date]])</f>
        <v>11</v>
      </c>
      <c r="E325" t="str">
        <f>"Q"&amp;ROUNDUP(Sales_Trend[[#This Row],[Month]]/3,0)</f>
        <v>Q4</v>
      </c>
      <c r="F325">
        <f>WEEKNUM(Sales_Trend[[#This Row],[Transaction_Date]])</f>
        <v>47</v>
      </c>
    </row>
    <row r="326" spans="1:6" x14ac:dyDescent="0.3">
      <c r="A326" s="2">
        <v>43060</v>
      </c>
      <c r="B326" s="3">
        <v>33011</v>
      </c>
      <c r="C326">
        <f>YEAR(Sales_Trend[[#This Row],[Transaction_Date]])</f>
        <v>2017</v>
      </c>
      <c r="D326">
        <f>MONTH(Sales_Trend[[#This Row],[Transaction_Date]])</f>
        <v>11</v>
      </c>
      <c r="E326" t="str">
        <f>"Q"&amp;ROUNDUP(Sales_Trend[[#This Row],[Month]]/3,0)</f>
        <v>Q4</v>
      </c>
      <c r="F326">
        <f>WEEKNUM(Sales_Trend[[#This Row],[Transaction_Date]])</f>
        <v>47</v>
      </c>
    </row>
    <row r="327" spans="1:6" x14ac:dyDescent="0.3">
      <c r="A327" s="2">
        <v>43061</v>
      </c>
      <c r="B327" s="3">
        <v>32557</v>
      </c>
      <c r="C327">
        <f>YEAR(Sales_Trend[[#This Row],[Transaction_Date]])</f>
        <v>2017</v>
      </c>
      <c r="D327">
        <f>MONTH(Sales_Trend[[#This Row],[Transaction_Date]])</f>
        <v>11</v>
      </c>
      <c r="E327" t="str">
        <f>"Q"&amp;ROUNDUP(Sales_Trend[[#This Row],[Month]]/3,0)</f>
        <v>Q4</v>
      </c>
      <c r="F327">
        <f>WEEKNUM(Sales_Trend[[#This Row],[Transaction_Date]])</f>
        <v>47</v>
      </c>
    </row>
    <row r="328" spans="1:6" x14ac:dyDescent="0.3">
      <c r="A328" s="2">
        <v>43062</v>
      </c>
      <c r="B328" s="3">
        <v>32613</v>
      </c>
      <c r="C328">
        <f>YEAR(Sales_Trend[[#This Row],[Transaction_Date]])</f>
        <v>2017</v>
      </c>
      <c r="D328">
        <f>MONTH(Sales_Trend[[#This Row],[Transaction_Date]])</f>
        <v>11</v>
      </c>
      <c r="E328" t="str">
        <f>"Q"&amp;ROUNDUP(Sales_Trend[[#This Row],[Month]]/3,0)</f>
        <v>Q4</v>
      </c>
      <c r="F328">
        <f>WEEKNUM(Sales_Trend[[#This Row],[Transaction_Date]])</f>
        <v>47</v>
      </c>
    </row>
    <row r="329" spans="1:6" x14ac:dyDescent="0.3">
      <c r="A329" s="2">
        <v>43063</v>
      </c>
      <c r="B329" s="3">
        <v>31786</v>
      </c>
      <c r="C329">
        <f>YEAR(Sales_Trend[[#This Row],[Transaction_Date]])</f>
        <v>2017</v>
      </c>
      <c r="D329">
        <f>MONTH(Sales_Trend[[#This Row],[Transaction_Date]])</f>
        <v>11</v>
      </c>
      <c r="E329" t="str">
        <f>"Q"&amp;ROUNDUP(Sales_Trend[[#This Row],[Month]]/3,0)</f>
        <v>Q4</v>
      </c>
      <c r="F329">
        <f>WEEKNUM(Sales_Trend[[#This Row],[Transaction_Date]])</f>
        <v>47</v>
      </c>
    </row>
    <row r="330" spans="1:6" x14ac:dyDescent="0.3">
      <c r="A330" s="2">
        <v>43064</v>
      </c>
      <c r="B330" s="3">
        <v>31741</v>
      </c>
      <c r="C330">
        <f>YEAR(Sales_Trend[[#This Row],[Transaction_Date]])</f>
        <v>2017</v>
      </c>
      <c r="D330">
        <f>MONTH(Sales_Trend[[#This Row],[Transaction_Date]])</f>
        <v>11</v>
      </c>
      <c r="E330" t="str">
        <f>"Q"&amp;ROUNDUP(Sales_Trend[[#This Row],[Month]]/3,0)</f>
        <v>Q4</v>
      </c>
      <c r="F330">
        <f>WEEKNUM(Sales_Trend[[#This Row],[Transaction_Date]])</f>
        <v>47</v>
      </c>
    </row>
    <row r="331" spans="1:6" x14ac:dyDescent="0.3">
      <c r="A331" s="2">
        <v>43065</v>
      </c>
      <c r="B331" s="3">
        <v>31473</v>
      </c>
      <c r="C331">
        <f>YEAR(Sales_Trend[[#This Row],[Transaction_Date]])</f>
        <v>2017</v>
      </c>
      <c r="D331">
        <f>MONTH(Sales_Trend[[#This Row],[Transaction_Date]])</f>
        <v>11</v>
      </c>
      <c r="E331" t="str">
        <f>"Q"&amp;ROUNDUP(Sales_Trend[[#This Row],[Month]]/3,0)</f>
        <v>Q4</v>
      </c>
      <c r="F331">
        <f>WEEKNUM(Sales_Trend[[#This Row],[Transaction_Date]])</f>
        <v>48</v>
      </c>
    </row>
    <row r="332" spans="1:6" x14ac:dyDescent="0.3">
      <c r="A332" s="2">
        <v>43066</v>
      </c>
      <c r="B332" s="3">
        <v>29873</v>
      </c>
      <c r="C332">
        <f>YEAR(Sales_Trend[[#This Row],[Transaction_Date]])</f>
        <v>2017</v>
      </c>
      <c r="D332">
        <f>MONTH(Sales_Trend[[#This Row],[Transaction_Date]])</f>
        <v>11</v>
      </c>
      <c r="E332" t="str">
        <f>"Q"&amp;ROUNDUP(Sales_Trend[[#This Row],[Month]]/3,0)</f>
        <v>Q4</v>
      </c>
      <c r="F332">
        <f>WEEKNUM(Sales_Trend[[#This Row],[Transaction_Date]])</f>
        <v>48</v>
      </c>
    </row>
    <row r="333" spans="1:6" x14ac:dyDescent="0.3">
      <c r="A333" s="2">
        <v>43067</v>
      </c>
      <c r="B333" s="3">
        <v>31938</v>
      </c>
      <c r="C333">
        <f>YEAR(Sales_Trend[[#This Row],[Transaction_Date]])</f>
        <v>2017</v>
      </c>
      <c r="D333">
        <f>MONTH(Sales_Trend[[#This Row],[Transaction_Date]])</f>
        <v>11</v>
      </c>
      <c r="E333" t="str">
        <f>"Q"&amp;ROUNDUP(Sales_Trend[[#This Row],[Month]]/3,0)</f>
        <v>Q4</v>
      </c>
      <c r="F333">
        <f>WEEKNUM(Sales_Trend[[#This Row],[Transaction_Date]])</f>
        <v>48</v>
      </c>
    </row>
    <row r="334" spans="1:6" x14ac:dyDescent="0.3">
      <c r="A334" s="2">
        <v>43068</v>
      </c>
      <c r="B334" s="3">
        <v>31461</v>
      </c>
      <c r="C334">
        <f>YEAR(Sales_Trend[[#This Row],[Transaction_Date]])</f>
        <v>2017</v>
      </c>
      <c r="D334">
        <f>MONTH(Sales_Trend[[#This Row],[Transaction_Date]])</f>
        <v>11</v>
      </c>
      <c r="E334" t="str">
        <f>"Q"&amp;ROUNDUP(Sales_Trend[[#This Row],[Month]]/3,0)</f>
        <v>Q4</v>
      </c>
      <c r="F334">
        <f>WEEKNUM(Sales_Trend[[#This Row],[Transaction_Date]])</f>
        <v>48</v>
      </c>
    </row>
    <row r="335" spans="1:6" x14ac:dyDescent="0.3">
      <c r="A335" s="2">
        <v>43069</v>
      </c>
      <c r="B335" s="3">
        <v>32760</v>
      </c>
      <c r="C335">
        <f>YEAR(Sales_Trend[[#This Row],[Transaction_Date]])</f>
        <v>2017</v>
      </c>
      <c r="D335">
        <f>MONTH(Sales_Trend[[#This Row],[Transaction_Date]])</f>
        <v>11</v>
      </c>
      <c r="E335" t="str">
        <f>"Q"&amp;ROUNDUP(Sales_Trend[[#This Row],[Month]]/3,0)</f>
        <v>Q4</v>
      </c>
      <c r="F335">
        <f>WEEKNUM(Sales_Trend[[#This Row],[Transaction_Date]])</f>
        <v>48</v>
      </c>
    </row>
    <row r="336" spans="1:6" x14ac:dyDescent="0.3">
      <c r="A336" s="2">
        <v>43070</v>
      </c>
      <c r="B336" s="3">
        <v>32253</v>
      </c>
      <c r="C336">
        <f>YEAR(Sales_Trend[[#This Row],[Transaction_Date]])</f>
        <v>2017</v>
      </c>
      <c r="D336">
        <f>MONTH(Sales_Trend[[#This Row],[Transaction_Date]])</f>
        <v>12</v>
      </c>
      <c r="E336" t="str">
        <f>"Q"&amp;ROUNDUP(Sales_Trend[[#This Row],[Month]]/3,0)</f>
        <v>Q4</v>
      </c>
      <c r="F336">
        <f>WEEKNUM(Sales_Trend[[#This Row],[Transaction_Date]])</f>
        <v>48</v>
      </c>
    </row>
    <row r="337" spans="1:6" x14ac:dyDescent="0.3">
      <c r="A337" s="2">
        <v>43071</v>
      </c>
      <c r="B337" s="3">
        <v>33092</v>
      </c>
      <c r="C337">
        <f>YEAR(Sales_Trend[[#This Row],[Transaction_Date]])</f>
        <v>2017</v>
      </c>
      <c r="D337">
        <f>MONTH(Sales_Trend[[#This Row],[Transaction_Date]])</f>
        <v>12</v>
      </c>
      <c r="E337" t="str">
        <f>"Q"&amp;ROUNDUP(Sales_Trend[[#This Row],[Month]]/3,0)</f>
        <v>Q4</v>
      </c>
      <c r="F337">
        <f>WEEKNUM(Sales_Trend[[#This Row],[Transaction_Date]])</f>
        <v>48</v>
      </c>
    </row>
    <row r="338" spans="1:6" x14ac:dyDescent="0.3">
      <c r="A338" s="2">
        <v>43072</v>
      </c>
      <c r="B338" s="3">
        <v>31855</v>
      </c>
      <c r="C338">
        <f>YEAR(Sales_Trend[[#This Row],[Transaction_Date]])</f>
        <v>2017</v>
      </c>
      <c r="D338">
        <f>MONTH(Sales_Trend[[#This Row],[Transaction_Date]])</f>
        <v>12</v>
      </c>
      <c r="E338" t="str">
        <f>"Q"&amp;ROUNDUP(Sales_Trend[[#This Row],[Month]]/3,0)</f>
        <v>Q4</v>
      </c>
      <c r="F338">
        <f>WEEKNUM(Sales_Trend[[#This Row],[Transaction_Date]])</f>
        <v>49</v>
      </c>
    </row>
    <row r="339" spans="1:6" x14ac:dyDescent="0.3">
      <c r="A339" s="2">
        <v>43073</v>
      </c>
      <c r="B339" s="3">
        <v>30100</v>
      </c>
      <c r="C339">
        <f>YEAR(Sales_Trend[[#This Row],[Transaction_Date]])</f>
        <v>2017</v>
      </c>
      <c r="D339">
        <f>MONTH(Sales_Trend[[#This Row],[Transaction_Date]])</f>
        <v>12</v>
      </c>
      <c r="E339" t="str">
        <f>"Q"&amp;ROUNDUP(Sales_Trend[[#This Row],[Month]]/3,0)</f>
        <v>Q4</v>
      </c>
      <c r="F339">
        <f>WEEKNUM(Sales_Trend[[#This Row],[Transaction_Date]])</f>
        <v>49</v>
      </c>
    </row>
    <row r="340" spans="1:6" x14ac:dyDescent="0.3">
      <c r="A340" s="2">
        <v>43074</v>
      </c>
      <c r="B340" s="3">
        <v>33601</v>
      </c>
      <c r="C340">
        <f>YEAR(Sales_Trend[[#This Row],[Transaction_Date]])</f>
        <v>2017</v>
      </c>
      <c r="D340">
        <f>MONTH(Sales_Trend[[#This Row],[Transaction_Date]])</f>
        <v>12</v>
      </c>
      <c r="E340" t="str">
        <f>"Q"&amp;ROUNDUP(Sales_Trend[[#This Row],[Month]]/3,0)</f>
        <v>Q4</v>
      </c>
      <c r="F340">
        <f>WEEKNUM(Sales_Trend[[#This Row],[Transaction_Date]])</f>
        <v>49</v>
      </c>
    </row>
    <row r="341" spans="1:6" x14ac:dyDescent="0.3">
      <c r="A341" s="2">
        <v>43075</v>
      </c>
      <c r="B341" s="3">
        <v>32610</v>
      </c>
      <c r="C341">
        <f>YEAR(Sales_Trend[[#This Row],[Transaction_Date]])</f>
        <v>2017</v>
      </c>
      <c r="D341">
        <f>MONTH(Sales_Trend[[#This Row],[Transaction_Date]])</f>
        <v>12</v>
      </c>
      <c r="E341" t="str">
        <f>"Q"&amp;ROUNDUP(Sales_Trend[[#This Row],[Month]]/3,0)</f>
        <v>Q4</v>
      </c>
      <c r="F341">
        <f>WEEKNUM(Sales_Trend[[#This Row],[Transaction_Date]])</f>
        <v>49</v>
      </c>
    </row>
    <row r="342" spans="1:6" x14ac:dyDescent="0.3">
      <c r="A342" s="2">
        <v>43076</v>
      </c>
      <c r="B342" s="3">
        <v>33020</v>
      </c>
      <c r="C342">
        <f>YEAR(Sales_Trend[[#This Row],[Transaction_Date]])</f>
        <v>2017</v>
      </c>
      <c r="D342">
        <f>MONTH(Sales_Trend[[#This Row],[Transaction_Date]])</f>
        <v>12</v>
      </c>
      <c r="E342" t="str">
        <f>"Q"&amp;ROUNDUP(Sales_Trend[[#This Row],[Month]]/3,0)</f>
        <v>Q4</v>
      </c>
      <c r="F342">
        <f>WEEKNUM(Sales_Trend[[#This Row],[Transaction_Date]])</f>
        <v>49</v>
      </c>
    </row>
    <row r="343" spans="1:6" x14ac:dyDescent="0.3">
      <c r="A343" s="2">
        <v>43077</v>
      </c>
      <c r="B343" s="3">
        <v>33432</v>
      </c>
      <c r="C343">
        <f>YEAR(Sales_Trend[[#This Row],[Transaction_Date]])</f>
        <v>2017</v>
      </c>
      <c r="D343">
        <f>MONTH(Sales_Trend[[#This Row],[Transaction_Date]])</f>
        <v>12</v>
      </c>
      <c r="E343" t="str">
        <f>"Q"&amp;ROUNDUP(Sales_Trend[[#This Row],[Month]]/3,0)</f>
        <v>Q4</v>
      </c>
      <c r="F343">
        <f>WEEKNUM(Sales_Trend[[#This Row],[Transaction_Date]])</f>
        <v>49</v>
      </c>
    </row>
    <row r="344" spans="1:6" x14ac:dyDescent="0.3">
      <c r="A344" s="2">
        <v>43078</v>
      </c>
      <c r="B344" s="3">
        <v>34227</v>
      </c>
      <c r="C344">
        <f>YEAR(Sales_Trend[[#This Row],[Transaction_Date]])</f>
        <v>2017</v>
      </c>
      <c r="D344">
        <f>MONTH(Sales_Trend[[#This Row],[Transaction_Date]])</f>
        <v>12</v>
      </c>
      <c r="E344" t="str">
        <f>"Q"&amp;ROUNDUP(Sales_Trend[[#This Row],[Month]]/3,0)</f>
        <v>Q4</v>
      </c>
      <c r="F344">
        <f>WEEKNUM(Sales_Trend[[#This Row],[Transaction_Date]])</f>
        <v>49</v>
      </c>
    </row>
    <row r="345" spans="1:6" x14ac:dyDescent="0.3">
      <c r="A345" s="2">
        <v>43079</v>
      </c>
      <c r="B345" s="3">
        <v>33156</v>
      </c>
      <c r="C345">
        <f>YEAR(Sales_Trend[[#This Row],[Transaction_Date]])</f>
        <v>2017</v>
      </c>
      <c r="D345">
        <f>MONTH(Sales_Trend[[#This Row],[Transaction_Date]])</f>
        <v>12</v>
      </c>
      <c r="E345" t="str">
        <f>"Q"&amp;ROUNDUP(Sales_Trend[[#This Row],[Month]]/3,0)</f>
        <v>Q4</v>
      </c>
      <c r="F345">
        <f>WEEKNUM(Sales_Trend[[#This Row],[Transaction_Date]])</f>
        <v>50</v>
      </c>
    </row>
    <row r="346" spans="1:6" x14ac:dyDescent="0.3">
      <c r="A346" s="2">
        <v>43080</v>
      </c>
      <c r="B346" s="3">
        <v>31682</v>
      </c>
      <c r="C346">
        <f>YEAR(Sales_Trend[[#This Row],[Transaction_Date]])</f>
        <v>2017</v>
      </c>
      <c r="D346">
        <f>MONTH(Sales_Trend[[#This Row],[Transaction_Date]])</f>
        <v>12</v>
      </c>
      <c r="E346" t="str">
        <f>"Q"&amp;ROUNDUP(Sales_Trend[[#This Row],[Month]]/3,0)</f>
        <v>Q4</v>
      </c>
      <c r="F346">
        <f>WEEKNUM(Sales_Trend[[#This Row],[Transaction_Date]])</f>
        <v>50</v>
      </c>
    </row>
    <row r="347" spans="1:6" x14ac:dyDescent="0.3">
      <c r="A347" s="2">
        <v>43081</v>
      </c>
      <c r="B347" s="3">
        <v>35709</v>
      </c>
      <c r="C347">
        <f>YEAR(Sales_Trend[[#This Row],[Transaction_Date]])</f>
        <v>2017</v>
      </c>
      <c r="D347">
        <f>MONTH(Sales_Trend[[#This Row],[Transaction_Date]])</f>
        <v>12</v>
      </c>
      <c r="E347" t="str">
        <f>"Q"&amp;ROUNDUP(Sales_Trend[[#This Row],[Month]]/3,0)</f>
        <v>Q4</v>
      </c>
      <c r="F347">
        <f>WEEKNUM(Sales_Trend[[#This Row],[Transaction_Date]])</f>
        <v>50</v>
      </c>
    </row>
    <row r="348" spans="1:6" x14ac:dyDescent="0.3">
      <c r="A348" s="2">
        <v>43082</v>
      </c>
      <c r="B348" s="3">
        <v>34923</v>
      </c>
      <c r="C348">
        <f>YEAR(Sales_Trend[[#This Row],[Transaction_Date]])</f>
        <v>2017</v>
      </c>
      <c r="D348">
        <f>MONTH(Sales_Trend[[#This Row],[Transaction_Date]])</f>
        <v>12</v>
      </c>
      <c r="E348" t="str">
        <f>"Q"&amp;ROUNDUP(Sales_Trend[[#This Row],[Month]]/3,0)</f>
        <v>Q4</v>
      </c>
      <c r="F348">
        <f>WEEKNUM(Sales_Trend[[#This Row],[Transaction_Date]])</f>
        <v>50</v>
      </c>
    </row>
    <row r="349" spans="1:6" x14ac:dyDescent="0.3">
      <c r="A349" s="2">
        <v>43083</v>
      </c>
      <c r="B349" s="3">
        <v>35890</v>
      </c>
      <c r="C349">
        <f>YEAR(Sales_Trend[[#This Row],[Transaction_Date]])</f>
        <v>2017</v>
      </c>
      <c r="D349">
        <f>MONTH(Sales_Trend[[#This Row],[Transaction_Date]])</f>
        <v>12</v>
      </c>
      <c r="E349" t="str">
        <f>"Q"&amp;ROUNDUP(Sales_Trend[[#This Row],[Month]]/3,0)</f>
        <v>Q4</v>
      </c>
      <c r="F349">
        <f>WEEKNUM(Sales_Trend[[#This Row],[Transaction_Date]])</f>
        <v>50</v>
      </c>
    </row>
    <row r="350" spans="1:6" x14ac:dyDescent="0.3">
      <c r="A350" s="2">
        <v>43084</v>
      </c>
      <c r="B350" s="3">
        <v>35673</v>
      </c>
      <c r="C350">
        <f>YEAR(Sales_Trend[[#This Row],[Transaction_Date]])</f>
        <v>2017</v>
      </c>
      <c r="D350">
        <f>MONTH(Sales_Trend[[#This Row],[Transaction_Date]])</f>
        <v>12</v>
      </c>
      <c r="E350" t="str">
        <f>"Q"&amp;ROUNDUP(Sales_Trend[[#This Row],[Month]]/3,0)</f>
        <v>Q4</v>
      </c>
      <c r="F350">
        <f>WEEKNUM(Sales_Trend[[#This Row],[Transaction_Date]])</f>
        <v>50</v>
      </c>
    </row>
    <row r="351" spans="1:6" x14ac:dyDescent="0.3">
      <c r="A351" s="2">
        <v>43085</v>
      </c>
      <c r="B351" s="3">
        <v>36401</v>
      </c>
      <c r="C351">
        <f>YEAR(Sales_Trend[[#This Row],[Transaction_Date]])</f>
        <v>2017</v>
      </c>
      <c r="D351">
        <f>MONTH(Sales_Trend[[#This Row],[Transaction_Date]])</f>
        <v>12</v>
      </c>
      <c r="E351" t="str">
        <f>"Q"&amp;ROUNDUP(Sales_Trend[[#This Row],[Month]]/3,0)</f>
        <v>Q4</v>
      </c>
      <c r="F351">
        <f>WEEKNUM(Sales_Trend[[#This Row],[Transaction_Date]])</f>
        <v>50</v>
      </c>
    </row>
    <row r="352" spans="1:6" x14ac:dyDescent="0.3">
      <c r="A352" s="2">
        <v>43086</v>
      </c>
      <c r="B352" s="3">
        <v>33801</v>
      </c>
      <c r="C352">
        <f>YEAR(Sales_Trend[[#This Row],[Transaction_Date]])</f>
        <v>2017</v>
      </c>
      <c r="D352">
        <f>MONTH(Sales_Trend[[#This Row],[Transaction_Date]])</f>
        <v>12</v>
      </c>
      <c r="E352" t="str">
        <f>"Q"&amp;ROUNDUP(Sales_Trend[[#This Row],[Month]]/3,0)</f>
        <v>Q4</v>
      </c>
      <c r="F352">
        <f>WEEKNUM(Sales_Trend[[#This Row],[Transaction_Date]])</f>
        <v>51</v>
      </c>
    </row>
    <row r="353" spans="1:6" x14ac:dyDescent="0.3">
      <c r="A353" s="2">
        <v>43087</v>
      </c>
      <c r="B353" s="3">
        <v>32553</v>
      </c>
      <c r="C353">
        <f>YEAR(Sales_Trend[[#This Row],[Transaction_Date]])</f>
        <v>2017</v>
      </c>
      <c r="D353">
        <f>MONTH(Sales_Trend[[#This Row],[Transaction_Date]])</f>
        <v>12</v>
      </c>
      <c r="E353" t="str">
        <f>"Q"&amp;ROUNDUP(Sales_Trend[[#This Row],[Month]]/3,0)</f>
        <v>Q4</v>
      </c>
      <c r="F353">
        <f>WEEKNUM(Sales_Trend[[#This Row],[Transaction_Date]])</f>
        <v>51</v>
      </c>
    </row>
    <row r="354" spans="1:6" x14ac:dyDescent="0.3">
      <c r="A354" s="2">
        <v>43088</v>
      </c>
      <c r="B354" s="3">
        <v>35822</v>
      </c>
      <c r="C354">
        <f>YEAR(Sales_Trend[[#This Row],[Transaction_Date]])</f>
        <v>2017</v>
      </c>
      <c r="D354">
        <f>MONTH(Sales_Trend[[#This Row],[Transaction_Date]])</f>
        <v>12</v>
      </c>
      <c r="E354" t="str">
        <f>"Q"&amp;ROUNDUP(Sales_Trend[[#This Row],[Month]]/3,0)</f>
        <v>Q4</v>
      </c>
      <c r="F354">
        <f>WEEKNUM(Sales_Trend[[#This Row],[Transaction_Date]])</f>
        <v>51</v>
      </c>
    </row>
    <row r="355" spans="1:6" x14ac:dyDescent="0.3">
      <c r="A355" s="2">
        <v>43089</v>
      </c>
      <c r="B355" s="3">
        <v>36202</v>
      </c>
      <c r="C355">
        <f>YEAR(Sales_Trend[[#This Row],[Transaction_Date]])</f>
        <v>2017</v>
      </c>
      <c r="D355">
        <f>MONTH(Sales_Trend[[#This Row],[Transaction_Date]])</f>
        <v>12</v>
      </c>
      <c r="E355" t="str">
        <f>"Q"&amp;ROUNDUP(Sales_Trend[[#This Row],[Month]]/3,0)</f>
        <v>Q4</v>
      </c>
      <c r="F355">
        <f>WEEKNUM(Sales_Trend[[#This Row],[Transaction_Date]])</f>
        <v>51</v>
      </c>
    </row>
    <row r="356" spans="1:6" x14ac:dyDescent="0.3">
      <c r="A356" s="2">
        <v>43090</v>
      </c>
      <c r="B356" s="3">
        <v>35119</v>
      </c>
      <c r="C356">
        <f>YEAR(Sales_Trend[[#This Row],[Transaction_Date]])</f>
        <v>2017</v>
      </c>
      <c r="D356">
        <f>MONTH(Sales_Trend[[#This Row],[Transaction_Date]])</f>
        <v>12</v>
      </c>
      <c r="E356" t="str">
        <f>"Q"&amp;ROUNDUP(Sales_Trend[[#This Row],[Month]]/3,0)</f>
        <v>Q4</v>
      </c>
      <c r="F356">
        <f>WEEKNUM(Sales_Trend[[#This Row],[Transaction_Date]])</f>
        <v>51</v>
      </c>
    </row>
    <row r="357" spans="1:6" x14ac:dyDescent="0.3">
      <c r="A357" s="2">
        <v>43091</v>
      </c>
      <c r="B357" s="3">
        <v>35204</v>
      </c>
      <c r="C357">
        <f>YEAR(Sales_Trend[[#This Row],[Transaction_Date]])</f>
        <v>2017</v>
      </c>
      <c r="D357">
        <f>MONTH(Sales_Trend[[#This Row],[Transaction_Date]])</f>
        <v>12</v>
      </c>
      <c r="E357" t="str">
        <f>"Q"&amp;ROUNDUP(Sales_Trend[[#This Row],[Month]]/3,0)</f>
        <v>Q4</v>
      </c>
      <c r="F357">
        <f>WEEKNUM(Sales_Trend[[#This Row],[Transaction_Date]])</f>
        <v>51</v>
      </c>
    </row>
    <row r="358" spans="1:6" x14ac:dyDescent="0.3">
      <c r="A358" s="2">
        <v>43092</v>
      </c>
      <c r="B358" s="3">
        <v>35903</v>
      </c>
      <c r="C358">
        <f>YEAR(Sales_Trend[[#This Row],[Transaction_Date]])</f>
        <v>2017</v>
      </c>
      <c r="D358">
        <f>MONTH(Sales_Trend[[#This Row],[Transaction_Date]])</f>
        <v>12</v>
      </c>
      <c r="E358" t="str">
        <f>"Q"&amp;ROUNDUP(Sales_Trend[[#This Row],[Month]]/3,0)</f>
        <v>Q4</v>
      </c>
      <c r="F358">
        <f>WEEKNUM(Sales_Trend[[#This Row],[Transaction_Date]])</f>
        <v>51</v>
      </c>
    </row>
    <row r="359" spans="1:6" x14ac:dyDescent="0.3">
      <c r="A359" s="2">
        <v>43093</v>
      </c>
      <c r="B359" s="3">
        <v>33684</v>
      </c>
      <c r="C359">
        <f>YEAR(Sales_Trend[[#This Row],[Transaction_Date]])</f>
        <v>2017</v>
      </c>
      <c r="D359">
        <f>MONTH(Sales_Trend[[#This Row],[Transaction_Date]])</f>
        <v>12</v>
      </c>
      <c r="E359" t="str">
        <f>"Q"&amp;ROUNDUP(Sales_Trend[[#This Row],[Month]]/3,0)</f>
        <v>Q4</v>
      </c>
      <c r="F359">
        <f>WEEKNUM(Sales_Trend[[#This Row],[Transaction_Date]])</f>
        <v>52</v>
      </c>
    </row>
    <row r="360" spans="1:6" x14ac:dyDescent="0.3">
      <c r="A360" s="2">
        <v>43094</v>
      </c>
      <c r="B360" s="3">
        <v>31637</v>
      </c>
      <c r="C360">
        <f>YEAR(Sales_Trend[[#This Row],[Transaction_Date]])</f>
        <v>2017</v>
      </c>
      <c r="D360">
        <f>MONTH(Sales_Trend[[#This Row],[Transaction_Date]])</f>
        <v>12</v>
      </c>
      <c r="E360" t="str">
        <f>"Q"&amp;ROUNDUP(Sales_Trend[[#This Row],[Month]]/3,0)</f>
        <v>Q4</v>
      </c>
      <c r="F360">
        <f>WEEKNUM(Sales_Trend[[#This Row],[Transaction_Date]])</f>
        <v>52</v>
      </c>
    </row>
    <row r="361" spans="1:6" x14ac:dyDescent="0.3">
      <c r="A361" s="2">
        <v>43095</v>
      </c>
      <c r="B361" s="3">
        <v>35548</v>
      </c>
      <c r="C361">
        <f>YEAR(Sales_Trend[[#This Row],[Transaction_Date]])</f>
        <v>2017</v>
      </c>
      <c r="D361">
        <f>MONTH(Sales_Trend[[#This Row],[Transaction_Date]])</f>
        <v>12</v>
      </c>
      <c r="E361" t="str">
        <f>"Q"&amp;ROUNDUP(Sales_Trend[[#This Row],[Month]]/3,0)</f>
        <v>Q4</v>
      </c>
      <c r="F361">
        <f>WEEKNUM(Sales_Trend[[#This Row],[Transaction_Date]])</f>
        <v>52</v>
      </c>
    </row>
    <row r="362" spans="1:6" x14ac:dyDescent="0.3">
      <c r="A362" s="2">
        <v>43096</v>
      </c>
      <c r="B362" s="3">
        <v>35432</v>
      </c>
      <c r="C362">
        <f>YEAR(Sales_Trend[[#This Row],[Transaction_Date]])</f>
        <v>2017</v>
      </c>
      <c r="D362">
        <f>MONTH(Sales_Trend[[#This Row],[Transaction_Date]])</f>
        <v>12</v>
      </c>
      <c r="E362" t="str">
        <f>"Q"&amp;ROUNDUP(Sales_Trend[[#This Row],[Month]]/3,0)</f>
        <v>Q4</v>
      </c>
      <c r="F362">
        <f>WEEKNUM(Sales_Trend[[#This Row],[Transaction_Date]])</f>
        <v>52</v>
      </c>
    </row>
    <row r="363" spans="1:6" x14ac:dyDescent="0.3">
      <c r="A363" s="2">
        <v>43097</v>
      </c>
      <c r="B363" s="3">
        <v>36224</v>
      </c>
      <c r="C363">
        <f>YEAR(Sales_Trend[[#This Row],[Transaction_Date]])</f>
        <v>2017</v>
      </c>
      <c r="D363">
        <f>MONTH(Sales_Trend[[#This Row],[Transaction_Date]])</f>
        <v>12</v>
      </c>
      <c r="E363" t="str">
        <f>"Q"&amp;ROUNDUP(Sales_Trend[[#This Row],[Month]]/3,0)</f>
        <v>Q4</v>
      </c>
      <c r="F363">
        <f>WEEKNUM(Sales_Trend[[#This Row],[Transaction_Date]])</f>
        <v>52</v>
      </c>
    </row>
    <row r="364" spans="1:6" x14ac:dyDescent="0.3">
      <c r="A364" s="2">
        <v>43098</v>
      </c>
      <c r="B364" s="3">
        <v>35761</v>
      </c>
      <c r="C364">
        <f>YEAR(Sales_Trend[[#This Row],[Transaction_Date]])</f>
        <v>2017</v>
      </c>
      <c r="D364">
        <f>MONTH(Sales_Trend[[#This Row],[Transaction_Date]])</f>
        <v>12</v>
      </c>
      <c r="E364" t="str">
        <f>"Q"&amp;ROUNDUP(Sales_Trend[[#This Row],[Month]]/3,0)</f>
        <v>Q4</v>
      </c>
      <c r="F364">
        <f>WEEKNUM(Sales_Trend[[#This Row],[Transaction_Date]])</f>
        <v>52</v>
      </c>
    </row>
    <row r="365" spans="1:6" x14ac:dyDescent="0.3">
      <c r="A365" s="2">
        <v>43099</v>
      </c>
      <c r="B365" s="3">
        <v>36627</v>
      </c>
      <c r="C365">
        <f>YEAR(Sales_Trend[[#This Row],[Transaction_Date]])</f>
        <v>2017</v>
      </c>
      <c r="D365">
        <f>MONTH(Sales_Trend[[#This Row],[Transaction_Date]])</f>
        <v>12</v>
      </c>
      <c r="E365" t="str">
        <f>"Q"&amp;ROUNDUP(Sales_Trend[[#This Row],[Month]]/3,0)</f>
        <v>Q4</v>
      </c>
      <c r="F365">
        <f>WEEKNUM(Sales_Trend[[#This Row],[Transaction_Date]])</f>
        <v>52</v>
      </c>
    </row>
    <row r="366" spans="1:6" x14ac:dyDescent="0.3">
      <c r="A366" s="2">
        <v>43100</v>
      </c>
      <c r="B366" s="3">
        <v>31304</v>
      </c>
      <c r="C366">
        <f>YEAR(Sales_Trend[[#This Row],[Transaction_Date]])</f>
        <v>2017</v>
      </c>
      <c r="D366">
        <f>MONTH(Sales_Trend[[#This Row],[Transaction_Date]])</f>
        <v>12</v>
      </c>
      <c r="E366" t="str">
        <f>"Q"&amp;ROUNDUP(Sales_Trend[[#This Row],[Month]]/3,0)</f>
        <v>Q4</v>
      </c>
      <c r="F366">
        <f>WEEKNUM(Sales_Trend[[#This Row],[Transaction_Date]])</f>
        <v>53</v>
      </c>
    </row>
    <row r="367" spans="1:6" x14ac:dyDescent="0.3">
      <c r="A367" s="2">
        <v>43101</v>
      </c>
      <c r="B367" s="3">
        <v>30439</v>
      </c>
      <c r="C367">
        <f>YEAR(Sales_Trend[[#This Row],[Transaction_Date]])</f>
        <v>2018</v>
      </c>
      <c r="D367">
        <f>MONTH(Sales_Trend[[#This Row],[Transaction_Date]])</f>
        <v>1</v>
      </c>
      <c r="E367" t="str">
        <f>"Q"&amp;ROUNDUP(Sales_Trend[[#This Row],[Month]]/3,0)</f>
        <v>Q1</v>
      </c>
      <c r="F367">
        <f>WEEKNUM(Sales_Trend[[#This Row],[Transaction_Date]])</f>
        <v>1</v>
      </c>
    </row>
    <row r="368" spans="1:6" x14ac:dyDescent="0.3">
      <c r="A368" s="2">
        <v>43102</v>
      </c>
      <c r="B368" s="3">
        <v>32925</v>
      </c>
      <c r="C368">
        <f>YEAR(Sales_Trend[[#This Row],[Transaction_Date]])</f>
        <v>2018</v>
      </c>
      <c r="D368">
        <f>MONTH(Sales_Trend[[#This Row],[Transaction_Date]])</f>
        <v>1</v>
      </c>
      <c r="E368" t="str">
        <f>"Q"&amp;ROUNDUP(Sales_Trend[[#This Row],[Month]]/3,0)</f>
        <v>Q1</v>
      </c>
      <c r="F368">
        <f>WEEKNUM(Sales_Trend[[#This Row],[Transaction_Date]])</f>
        <v>1</v>
      </c>
    </row>
    <row r="369" spans="1:6" x14ac:dyDescent="0.3">
      <c r="A369" s="2">
        <v>43103</v>
      </c>
      <c r="B369" s="3">
        <v>32511</v>
      </c>
      <c r="C369">
        <f>YEAR(Sales_Trend[[#This Row],[Transaction_Date]])</f>
        <v>2018</v>
      </c>
      <c r="D369">
        <f>MONTH(Sales_Trend[[#This Row],[Transaction_Date]])</f>
        <v>1</v>
      </c>
      <c r="E369" t="str">
        <f>"Q"&amp;ROUNDUP(Sales_Trend[[#This Row],[Month]]/3,0)</f>
        <v>Q1</v>
      </c>
      <c r="F369">
        <f>WEEKNUM(Sales_Trend[[#This Row],[Transaction_Date]])</f>
        <v>1</v>
      </c>
    </row>
    <row r="370" spans="1:6" x14ac:dyDescent="0.3">
      <c r="A370" s="2">
        <v>43104</v>
      </c>
      <c r="B370" s="3">
        <v>31597</v>
      </c>
      <c r="C370">
        <f>YEAR(Sales_Trend[[#This Row],[Transaction_Date]])</f>
        <v>2018</v>
      </c>
      <c r="D370">
        <f>MONTH(Sales_Trend[[#This Row],[Transaction_Date]])</f>
        <v>1</v>
      </c>
      <c r="E370" t="str">
        <f>"Q"&amp;ROUNDUP(Sales_Trend[[#This Row],[Month]]/3,0)</f>
        <v>Q1</v>
      </c>
      <c r="F370">
        <f>WEEKNUM(Sales_Trend[[#This Row],[Transaction_Date]])</f>
        <v>1</v>
      </c>
    </row>
    <row r="371" spans="1:6" x14ac:dyDescent="0.3">
      <c r="A371" s="2">
        <v>43105</v>
      </c>
      <c r="B371" s="3">
        <v>32081</v>
      </c>
      <c r="C371">
        <f>YEAR(Sales_Trend[[#This Row],[Transaction_Date]])</f>
        <v>2018</v>
      </c>
      <c r="D371">
        <f>MONTH(Sales_Trend[[#This Row],[Transaction_Date]])</f>
        <v>1</v>
      </c>
      <c r="E371" t="str">
        <f>"Q"&amp;ROUNDUP(Sales_Trend[[#This Row],[Month]]/3,0)</f>
        <v>Q1</v>
      </c>
      <c r="F371">
        <f>WEEKNUM(Sales_Trend[[#This Row],[Transaction_Date]])</f>
        <v>1</v>
      </c>
    </row>
    <row r="372" spans="1:6" x14ac:dyDescent="0.3">
      <c r="A372" s="2">
        <v>43106</v>
      </c>
      <c r="B372" s="3">
        <v>31982</v>
      </c>
      <c r="C372">
        <f>YEAR(Sales_Trend[[#This Row],[Transaction_Date]])</f>
        <v>2018</v>
      </c>
      <c r="D372">
        <f>MONTH(Sales_Trend[[#This Row],[Transaction_Date]])</f>
        <v>1</v>
      </c>
      <c r="E372" t="str">
        <f>"Q"&amp;ROUNDUP(Sales_Trend[[#This Row],[Month]]/3,0)</f>
        <v>Q1</v>
      </c>
      <c r="F372">
        <f>WEEKNUM(Sales_Trend[[#This Row],[Transaction_Date]])</f>
        <v>1</v>
      </c>
    </row>
    <row r="373" spans="1:6" x14ac:dyDescent="0.3">
      <c r="A373" s="2">
        <v>43107</v>
      </c>
      <c r="B373" s="3">
        <v>30113</v>
      </c>
      <c r="C373">
        <f>YEAR(Sales_Trend[[#This Row],[Transaction_Date]])</f>
        <v>2018</v>
      </c>
      <c r="D373">
        <f>MONTH(Sales_Trend[[#This Row],[Transaction_Date]])</f>
        <v>1</v>
      </c>
      <c r="E373" t="str">
        <f>"Q"&amp;ROUNDUP(Sales_Trend[[#This Row],[Month]]/3,0)</f>
        <v>Q1</v>
      </c>
      <c r="F373">
        <f>WEEKNUM(Sales_Trend[[#This Row],[Transaction_Date]])</f>
        <v>2</v>
      </c>
    </row>
    <row r="374" spans="1:6" x14ac:dyDescent="0.3">
      <c r="A374" s="2">
        <v>43108</v>
      </c>
      <c r="B374" s="3">
        <v>28147</v>
      </c>
      <c r="C374">
        <f>YEAR(Sales_Trend[[#This Row],[Transaction_Date]])</f>
        <v>2018</v>
      </c>
      <c r="D374">
        <f>MONTH(Sales_Trend[[#This Row],[Transaction_Date]])</f>
        <v>1</v>
      </c>
      <c r="E374" t="str">
        <f>"Q"&amp;ROUNDUP(Sales_Trend[[#This Row],[Month]]/3,0)</f>
        <v>Q1</v>
      </c>
      <c r="F374">
        <f>WEEKNUM(Sales_Trend[[#This Row],[Transaction_Date]])</f>
        <v>2</v>
      </c>
    </row>
    <row r="375" spans="1:6" x14ac:dyDescent="0.3">
      <c r="A375" s="2">
        <v>43109</v>
      </c>
      <c r="B375" s="3">
        <v>31963</v>
      </c>
      <c r="C375">
        <f>YEAR(Sales_Trend[[#This Row],[Transaction_Date]])</f>
        <v>2018</v>
      </c>
      <c r="D375">
        <f>MONTH(Sales_Trend[[#This Row],[Transaction_Date]])</f>
        <v>1</v>
      </c>
      <c r="E375" t="str">
        <f>"Q"&amp;ROUNDUP(Sales_Trend[[#This Row],[Month]]/3,0)</f>
        <v>Q1</v>
      </c>
      <c r="F375">
        <f>WEEKNUM(Sales_Trend[[#This Row],[Transaction_Date]])</f>
        <v>2</v>
      </c>
    </row>
    <row r="376" spans="1:6" x14ac:dyDescent="0.3">
      <c r="A376" s="2">
        <v>43110</v>
      </c>
      <c r="B376" s="3">
        <v>31953</v>
      </c>
      <c r="C376">
        <f>YEAR(Sales_Trend[[#This Row],[Transaction_Date]])</f>
        <v>2018</v>
      </c>
      <c r="D376">
        <f>MONTH(Sales_Trend[[#This Row],[Transaction_Date]])</f>
        <v>1</v>
      </c>
      <c r="E376" t="str">
        <f>"Q"&amp;ROUNDUP(Sales_Trend[[#This Row],[Month]]/3,0)</f>
        <v>Q1</v>
      </c>
      <c r="F376">
        <f>WEEKNUM(Sales_Trend[[#This Row],[Transaction_Date]])</f>
        <v>2</v>
      </c>
    </row>
    <row r="377" spans="1:6" x14ac:dyDescent="0.3">
      <c r="A377" s="2">
        <v>43111</v>
      </c>
      <c r="B377" s="3">
        <v>31859</v>
      </c>
      <c r="C377">
        <f>YEAR(Sales_Trend[[#This Row],[Transaction_Date]])</f>
        <v>2018</v>
      </c>
      <c r="D377">
        <f>MONTH(Sales_Trend[[#This Row],[Transaction_Date]])</f>
        <v>1</v>
      </c>
      <c r="E377" t="str">
        <f>"Q"&amp;ROUNDUP(Sales_Trend[[#This Row],[Month]]/3,0)</f>
        <v>Q1</v>
      </c>
      <c r="F377">
        <f>WEEKNUM(Sales_Trend[[#This Row],[Transaction_Date]])</f>
        <v>2</v>
      </c>
    </row>
    <row r="378" spans="1:6" x14ac:dyDescent="0.3">
      <c r="A378" s="2">
        <v>43112</v>
      </c>
      <c r="B378" s="3">
        <v>32648</v>
      </c>
      <c r="C378">
        <f>YEAR(Sales_Trend[[#This Row],[Transaction_Date]])</f>
        <v>2018</v>
      </c>
      <c r="D378">
        <f>MONTH(Sales_Trend[[#This Row],[Transaction_Date]])</f>
        <v>1</v>
      </c>
      <c r="E378" t="str">
        <f>"Q"&amp;ROUNDUP(Sales_Trend[[#This Row],[Month]]/3,0)</f>
        <v>Q1</v>
      </c>
      <c r="F378">
        <f>WEEKNUM(Sales_Trend[[#This Row],[Transaction_Date]])</f>
        <v>2</v>
      </c>
    </row>
    <row r="379" spans="1:6" x14ac:dyDescent="0.3">
      <c r="A379" s="2">
        <v>43113</v>
      </c>
      <c r="B379" s="3">
        <v>33269</v>
      </c>
      <c r="C379">
        <f>YEAR(Sales_Trend[[#This Row],[Transaction_Date]])</f>
        <v>2018</v>
      </c>
      <c r="D379">
        <f>MONTH(Sales_Trend[[#This Row],[Transaction_Date]])</f>
        <v>1</v>
      </c>
      <c r="E379" t="str">
        <f>"Q"&amp;ROUNDUP(Sales_Trend[[#This Row],[Month]]/3,0)</f>
        <v>Q1</v>
      </c>
      <c r="F379">
        <f>WEEKNUM(Sales_Trend[[#This Row],[Transaction_Date]])</f>
        <v>2</v>
      </c>
    </row>
    <row r="380" spans="1:6" x14ac:dyDescent="0.3">
      <c r="A380" s="2">
        <v>43114</v>
      </c>
      <c r="B380" s="3">
        <v>32370</v>
      </c>
      <c r="C380">
        <f>YEAR(Sales_Trend[[#This Row],[Transaction_Date]])</f>
        <v>2018</v>
      </c>
      <c r="D380">
        <f>MONTH(Sales_Trend[[#This Row],[Transaction_Date]])</f>
        <v>1</v>
      </c>
      <c r="E380" t="str">
        <f>"Q"&amp;ROUNDUP(Sales_Trend[[#This Row],[Month]]/3,0)</f>
        <v>Q1</v>
      </c>
      <c r="F380">
        <f>WEEKNUM(Sales_Trend[[#This Row],[Transaction_Date]])</f>
        <v>3</v>
      </c>
    </row>
    <row r="381" spans="1:6" x14ac:dyDescent="0.3">
      <c r="A381" s="2">
        <v>43115</v>
      </c>
      <c r="B381" s="3">
        <v>29834</v>
      </c>
      <c r="C381">
        <f>YEAR(Sales_Trend[[#This Row],[Transaction_Date]])</f>
        <v>2018</v>
      </c>
      <c r="D381">
        <f>MONTH(Sales_Trend[[#This Row],[Transaction_Date]])</f>
        <v>1</v>
      </c>
      <c r="E381" t="str">
        <f>"Q"&amp;ROUNDUP(Sales_Trend[[#This Row],[Month]]/3,0)</f>
        <v>Q1</v>
      </c>
      <c r="F381">
        <f>WEEKNUM(Sales_Trend[[#This Row],[Transaction_Date]])</f>
        <v>3</v>
      </c>
    </row>
    <row r="382" spans="1:6" x14ac:dyDescent="0.3">
      <c r="A382" s="2">
        <v>43116</v>
      </c>
      <c r="B382" s="3">
        <v>32847</v>
      </c>
      <c r="C382">
        <f>YEAR(Sales_Trend[[#This Row],[Transaction_Date]])</f>
        <v>2018</v>
      </c>
      <c r="D382">
        <f>MONTH(Sales_Trend[[#This Row],[Transaction_Date]])</f>
        <v>1</v>
      </c>
      <c r="E382" t="str">
        <f>"Q"&amp;ROUNDUP(Sales_Trend[[#This Row],[Month]]/3,0)</f>
        <v>Q1</v>
      </c>
      <c r="F382">
        <f>WEEKNUM(Sales_Trend[[#This Row],[Transaction_Date]])</f>
        <v>3</v>
      </c>
    </row>
    <row r="383" spans="1:6" x14ac:dyDescent="0.3">
      <c r="A383" s="2">
        <v>43117</v>
      </c>
      <c r="B383" s="3">
        <v>32362</v>
      </c>
      <c r="C383">
        <f>YEAR(Sales_Trend[[#This Row],[Transaction_Date]])</f>
        <v>2018</v>
      </c>
      <c r="D383">
        <f>MONTH(Sales_Trend[[#This Row],[Transaction_Date]])</f>
        <v>1</v>
      </c>
      <c r="E383" t="str">
        <f>"Q"&amp;ROUNDUP(Sales_Trend[[#This Row],[Month]]/3,0)</f>
        <v>Q1</v>
      </c>
      <c r="F383">
        <f>WEEKNUM(Sales_Trend[[#This Row],[Transaction_Date]])</f>
        <v>3</v>
      </c>
    </row>
    <row r="384" spans="1:6" x14ac:dyDescent="0.3">
      <c r="A384" s="2">
        <v>43118</v>
      </c>
      <c r="B384" s="3">
        <v>32711</v>
      </c>
      <c r="C384">
        <f>YEAR(Sales_Trend[[#This Row],[Transaction_Date]])</f>
        <v>2018</v>
      </c>
      <c r="D384">
        <f>MONTH(Sales_Trend[[#This Row],[Transaction_Date]])</f>
        <v>1</v>
      </c>
      <c r="E384" t="str">
        <f>"Q"&amp;ROUNDUP(Sales_Trend[[#This Row],[Month]]/3,0)</f>
        <v>Q1</v>
      </c>
      <c r="F384">
        <f>WEEKNUM(Sales_Trend[[#This Row],[Transaction_Date]])</f>
        <v>3</v>
      </c>
    </row>
    <row r="385" spans="1:6" x14ac:dyDescent="0.3">
      <c r="A385" s="2">
        <v>43119</v>
      </c>
      <c r="B385" s="3">
        <v>33057</v>
      </c>
      <c r="C385">
        <f>YEAR(Sales_Trend[[#This Row],[Transaction_Date]])</f>
        <v>2018</v>
      </c>
      <c r="D385">
        <f>MONTH(Sales_Trend[[#This Row],[Transaction_Date]])</f>
        <v>1</v>
      </c>
      <c r="E385" t="str">
        <f>"Q"&amp;ROUNDUP(Sales_Trend[[#This Row],[Month]]/3,0)</f>
        <v>Q1</v>
      </c>
      <c r="F385">
        <f>WEEKNUM(Sales_Trend[[#This Row],[Transaction_Date]])</f>
        <v>3</v>
      </c>
    </row>
    <row r="386" spans="1:6" x14ac:dyDescent="0.3">
      <c r="A386" s="2">
        <v>43120</v>
      </c>
      <c r="B386" s="3">
        <v>32464</v>
      </c>
      <c r="C386">
        <f>YEAR(Sales_Trend[[#This Row],[Transaction_Date]])</f>
        <v>2018</v>
      </c>
      <c r="D386">
        <f>MONTH(Sales_Trend[[#This Row],[Transaction_Date]])</f>
        <v>1</v>
      </c>
      <c r="E386" t="str">
        <f>"Q"&amp;ROUNDUP(Sales_Trend[[#This Row],[Month]]/3,0)</f>
        <v>Q1</v>
      </c>
      <c r="F386">
        <f>WEEKNUM(Sales_Trend[[#This Row],[Transaction_Date]])</f>
        <v>3</v>
      </c>
    </row>
    <row r="387" spans="1:6" x14ac:dyDescent="0.3">
      <c r="A387" s="2">
        <v>43121</v>
      </c>
      <c r="B387" s="3">
        <v>29995</v>
      </c>
      <c r="C387">
        <f>YEAR(Sales_Trend[[#This Row],[Transaction_Date]])</f>
        <v>2018</v>
      </c>
      <c r="D387">
        <f>MONTH(Sales_Trend[[#This Row],[Transaction_Date]])</f>
        <v>1</v>
      </c>
      <c r="E387" t="str">
        <f>"Q"&amp;ROUNDUP(Sales_Trend[[#This Row],[Month]]/3,0)</f>
        <v>Q1</v>
      </c>
      <c r="F387">
        <f>WEEKNUM(Sales_Trend[[#This Row],[Transaction_Date]])</f>
        <v>4</v>
      </c>
    </row>
    <row r="388" spans="1:6" x14ac:dyDescent="0.3">
      <c r="A388" s="2">
        <v>43122</v>
      </c>
      <c r="B388" s="3">
        <v>28752</v>
      </c>
      <c r="C388">
        <f>YEAR(Sales_Trend[[#This Row],[Transaction_Date]])</f>
        <v>2018</v>
      </c>
      <c r="D388">
        <f>MONTH(Sales_Trend[[#This Row],[Transaction_Date]])</f>
        <v>1</v>
      </c>
      <c r="E388" t="str">
        <f>"Q"&amp;ROUNDUP(Sales_Trend[[#This Row],[Month]]/3,0)</f>
        <v>Q1</v>
      </c>
      <c r="F388">
        <f>WEEKNUM(Sales_Trend[[#This Row],[Transaction_Date]])</f>
        <v>4</v>
      </c>
    </row>
    <row r="389" spans="1:6" x14ac:dyDescent="0.3">
      <c r="A389" s="2">
        <v>43123</v>
      </c>
      <c r="B389" s="3">
        <v>32230</v>
      </c>
      <c r="C389">
        <f>YEAR(Sales_Trend[[#This Row],[Transaction_Date]])</f>
        <v>2018</v>
      </c>
      <c r="D389">
        <f>MONTH(Sales_Trend[[#This Row],[Transaction_Date]])</f>
        <v>1</v>
      </c>
      <c r="E389" t="str">
        <f>"Q"&amp;ROUNDUP(Sales_Trend[[#This Row],[Month]]/3,0)</f>
        <v>Q1</v>
      </c>
      <c r="F389">
        <f>WEEKNUM(Sales_Trend[[#This Row],[Transaction_Date]])</f>
        <v>4</v>
      </c>
    </row>
    <row r="390" spans="1:6" x14ac:dyDescent="0.3">
      <c r="A390" s="2">
        <v>43124</v>
      </c>
      <c r="B390" s="3">
        <v>31245</v>
      </c>
      <c r="C390">
        <f>YEAR(Sales_Trend[[#This Row],[Transaction_Date]])</f>
        <v>2018</v>
      </c>
      <c r="D390">
        <f>MONTH(Sales_Trend[[#This Row],[Transaction_Date]])</f>
        <v>1</v>
      </c>
      <c r="E390" t="str">
        <f>"Q"&amp;ROUNDUP(Sales_Trend[[#This Row],[Month]]/3,0)</f>
        <v>Q1</v>
      </c>
      <c r="F390">
        <f>WEEKNUM(Sales_Trend[[#This Row],[Transaction_Date]])</f>
        <v>4</v>
      </c>
    </row>
    <row r="391" spans="1:6" x14ac:dyDescent="0.3">
      <c r="A391" s="2">
        <v>43125</v>
      </c>
      <c r="B391" s="3">
        <v>31515</v>
      </c>
      <c r="C391">
        <f>YEAR(Sales_Trend[[#This Row],[Transaction_Date]])</f>
        <v>2018</v>
      </c>
      <c r="D391">
        <f>MONTH(Sales_Trend[[#This Row],[Transaction_Date]])</f>
        <v>1</v>
      </c>
      <c r="E391" t="str">
        <f>"Q"&amp;ROUNDUP(Sales_Trend[[#This Row],[Month]]/3,0)</f>
        <v>Q1</v>
      </c>
      <c r="F391">
        <f>WEEKNUM(Sales_Trend[[#This Row],[Transaction_Date]])</f>
        <v>4</v>
      </c>
    </row>
    <row r="392" spans="1:6" x14ac:dyDescent="0.3">
      <c r="A392" s="2">
        <v>43126</v>
      </c>
      <c r="B392" s="3">
        <v>32462</v>
      </c>
      <c r="C392">
        <f>YEAR(Sales_Trend[[#This Row],[Transaction_Date]])</f>
        <v>2018</v>
      </c>
      <c r="D392">
        <f>MONTH(Sales_Trend[[#This Row],[Transaction_Date]])</f>
        <v>1</v>
      </c>
      <c r="E392" t="str">
        <f>"Q"&amp;ROUNDUP(Sales_Trend[[#This Row],[Month]]/3,0)</f>
        <v>Q1</v>
      </c>
      <c r="F392">
        <f>WEEKNUM(Sales_Trend[[#This Row],[Transaction_Date]])</f>
        <v>4</v>
      </c>
    </row>
    <row r="393" spans="1:6" x14ac:dyDescent="0.3">
      <c r="A393" s="2">
        <v>43127</v>
      </c>
      <c r="B393" s="3">
        <v>31730</v>
      </c>
      <c r="C393">
        <f>YEAR(Sales_Trend[[#This Row],[Transaction_Date]])</f>
        <v>2018</v>
      </c>
      <c r="D393">
        <f>MONTH(Sales_Trend[[#This Row],[Transaction_Date]])</f>
        <v>1</v>
      </c>
      <c r="E393" t="str">
        <f>"Q"&amp;ROUNDUP(Sales_Trend[[#This Row],[Month]]/3,0)</f>
        <v>Q1</v>
      </c>
      <c r="F393">
        <f>WEEKNUM(Sales_Trend[[#This Row],[Transaction_Date]])</f>
        <v>4</v>
      </c>
    </row>
    <row r="394" spans="1:6" x14ac:dyDescent="0.3">
      <c r="A394" s="2">
        <v>43128</v>
      </c>
      <c r="B394" s="3">
        <v>31078</v>
      </c>
      <c r="C394">
        <f>YEAR(Sales_Trend[[#This Row],[Transaction_Date]])</f>
        <v>2018</v>
      </c>
      <c r="D394">
        <f>MONTH(Sales_Trend[[#This Row],[Transaction_Date]])</f>
        <v>1</v>
      </c>
      <c r="E394" t="str">
        <f>"Q"&amp;ROUNDUP(Sales_Trend[[#This Row],[Month]]/3,0)</f>
        <v>Q1</v>
      </c>
      <c r="F394">
        <f>WEEKNUM(Sales_Trend[[#This Row],[Transaction_Date]])</f>
        <v>5</v>
      </c>
    </row>
    <row r="395" spans="1:6" x14ac:dyDescent="0.3">
      <c r="A395" s="2">
        <v>43129</v>
      </c>
      <c r="B395" s="3">
        <v>29636</v>
      </c>
      <c r="C395">
        <f>YEAR(Sales_Trend[[#This Row],[Transaction_Date]])</f>
        <v>2018</v>
      </c>
      <c r="D395">
        <f>MONTH(Sales_Trend[[#This Row],[Transaction_Date]])</f>
        <v>1</v>
      </c>
      <c r="E395" t="str">
        <f>"Q"&amp;ROUNDUP(Sales_Trend[[#This Row],[Month]]/3,0)</f>
        <v>Q1</v>
      </c>
      <c r="F395">
        <f>WEEKNUM(Sales_Trend[[#This Row],[Transaction_Date]])</f>
        <v>5</v>
      </c>
    </row>
    <row r="396" spans="1:6" x14ac:dyDescent="0.3">
      <c r="A396" s="2">
        <v>43130</v>
      </c>
      <c r="B396" s="3">
        <v>32472</v>
      </c>
      <c r="C396">
        <f>YEAR(Sales_Trend[[#This Row],[Transaction_Date]])</f>
        <v>2018</v>
      </c>
      <c r="D396">
        <f>MONTH(Sales_Trend[[#This Row],[Transaction_Date]])</f>
        <v>1</v>
      </c>
      <c r="E396" t="str">
        <f>"Q"&amp;ROUNDUP(Sales_Trend[[#This Row],[Month]]/3,0)</f>
        <v>Q1</v>
      </c>
      <c r="F396">
        <f>WEEKNUM(Sales_Trend[[#This Row],[Transaction_Date]])</f>
        <v>5</v>
      </c>
    </row>
    <row r="397" spans="1:6" x14ac:dyDescent="0.3">
      <c r="A397" s="2">
        <v>43131</v>
      </c>
      <c r="B397" s="3">
        <v>32200</v>
      </c>
      <c r="C397">
        <f>YEAR(Sales_Trend[[#This Row],[Transaction_Date]])</f>
        <v>2018</v>
      </c>
      <c r="D397">
        <f>MONTH(Sales_Trend[[#This Row],[Transaction_Date]])</f>
        <v>1</v>
      </c>
      <c r="E397" t="str">
        <f>"Q"&amp;ROUNDUP(Sales_Trend[[#This Row],[Month]]/3,0)</f>
        <v>Q1</v>
      </c>
      <c r="F397">
        <f>WEEKNUM(Sales_Trend[[#This Row],[Transaction_Date]])</f>
        <v>5</v>
      </c>
    </row>
    <row r="398" spans="1:6" x14ac:dyDescent="0.3">
      <c r="A398" s="2">
        <v>43132</v>
      </c>
      <c r="B398" s="3">
        <v>33331</v>
      </c>
      <c r="C398">
        <f>YEAR(Sales_Trend[[#This Row],[Transaction_Date]])</f>
        <v>2018</v>
      </c>
      <c r="D398">
        <f>MONTH(Sales_Trend[[#This Row],[Transaction_Date]])</f>
        <v>2</v>
      </c>
      <c r="E398" t="str">
        <f>"Q"&amp;ROUNDUP(Sales_Trend[[#This Row],[Month]]/3,0)</f>
        <v>Q1</v>
      </c>
      <c r="F398">
        <f>WEEKNUM(Sales_Trend[[#This Row],[Transaction_Date]])</f>
        <v>5</v>
      </c>
    </row>
    <row r="399" spans="1:6" x14ac:dyDescent="0.3">
      <c r="A399" s="2">
        <v>43133</v>
      </c>
      <c r="B399" s="3">
        <v>34208</v>
      </c>
      <c r="C399">
        <f>YEAR(Sales_Trend[[#This Row],[Transaction_Date]])</f>
        <v>2018</v>
      </c>
      <c r="D399">
        <f>MONTH(Sales_Trend[[#This Row],[Transaction_Date]])</f>
        <v>2</v>
      </c>
      <c r="E399" t="str">
        <f>"Q"&amp;ROUNDUP(Sales_Trend[[#This Row],[Month]]/3,0)</f>
        <v>Q1</v>
      </c>
      <c r="F399">
        <f>WEEKNUM(Sales_Trend[[#This Row],[Transaction_Date]])</f>
        <v>5</v>
      </c>
    </row>
    <row r="400" spans="1:6" x14ac:dyDescent="0.3">
      <c r="A400" s="2">
        <v>43134</v>
      </c>
      <c r="B400" s="3">
        <v>35079</v>
      </c>
      <c r="C400">
        <f>YEAR(Sales_Trend[[#This Row],[Transaction_Date]])</f>
        <v>2018</v>
      </c>
      <c r="D400">
        <f>MONTH(Sales_Trend[[#This Row],[Transaction_Date]])</f>
        <v>2</v>
      </c>
      <c r="E400" t="str">
        <f>"Q"&amp;ROUNDUP(Sales_Trend[[#This Row],[Month]]/3,0)</f>
        <v>Q1</v>
      </c>
      <c r="F400">
        <f>WEEKNUM(Sales_Trend[[#This Row],[Transaction_Date]])</f>
        <v>5</v>
      </c>
    </row>
    <row r="401" spans="1:6" x14ac:dyDescent="0.3">
      <c r="A401" s="2">
        <v>43135</v>
      </c>
      <c r="B401" s="3">
        <v>34182</v>
      </c>
      <c r="C401">
        <f>YEAR(Sales_Trend[[#This Row],[Transaction_Date]])</f>
        <v>2018</v>
      </c>
      <c r="D401">
        <f>MONTH(Sales_Trend[[#This Row],[Transaction_Date]])</f>
        <v>2</v>
      </c>
      <c r="E401" t="str">
        <f>"Q"&amp;ROUNDUP(Sales_Trend[[#This Row],[Month]]/3,0)</f>
        <v>Q1</v>
      </c>
      <c r="F401">
        <f>WEEKNUM(Sales_Trend[[#This Row],[Transaction_Date]])</f>
        <v>6</v>
      </c>
    </row>
    <row r="402" spans="1:6" x14ac:dyDescent="0.3">
      <c r="A402" s="2">
        <v>43136</v>
      </c>
      <c r="B402" s="3">
        <v>32400</v>
      </c>
      <c r="C402">
        <f>YEAR(Sales_Trend[[#This Row],[Transaction_Date]])</f>
        <v>2018</v>
      </c>
      <c r="D402">
        <f>MONTH(Sales_Trend[[#This Row],[Transaction_Date]])</f>
        <v>2</v>
      </c>
      <c r="E402" t="str">
        <f>"Q"&amp;ROUNDUP(Sales_Trend[[#This Row],[Month]]/3,0)</f>
        <v>Q1</v>
      </c>
      <c r="F402">
        <f>WEEKNUM(Sales_Trend[[#This Row],[Transaction_Date]])</f>
        <v>6</v>
      </c>
    </row>
    <row r="403" spans="1:6" x14ac:dyDescent="0.3">
      <c r="A403" s="2">
        <v>43137</v>
      </c>
      <c r="B403" s="3">
        <v>36256</v>
      </c>
      <c r="C403">
        <f>YEAR(Sales_Trend[[#This Row],[Transaction_Date]])</f>
        <v>2018</v>
      </c>
      <c r="D403">
        <f>MONTH(Sales_Trend[[#This Row],[Transaction_Date]])</f>
        <v>2</v>
      </c>
      <c r="E403" t="str">
        <f>"Q"&amp;ROUNDUP(Sales_Trend[[#This Row],[Month]]/3,0)</f>
        <v>Q1</v>
      </c>
      <c r="F403">
        <f>WEEKNUM(Sales_Trend[[#This Row],[Transaction_Date]])</f>
        <v>6</v>
      </c>
    </row>
    <row r="404" spans="1:6" x14ac:dyDescent="0.3">
      <c r="A404" s="2">
        <v>43138</v>
      </c>
      <c r="B404" s="3">
        <v>35857</v>
      </c>
      <c r="C404">
        <f>YEAR(Sales_Trend[[#This Row],[Transaction_Date]])</f>
        <v>2018</v>
      </c>
      <c r="D404">
        <f>MONTH(Sales_Trend[[#This Row],[Transaction_Date]])</f>
        <v>2</v>
      </c>
      <c r="E404" t="str">
        <f>"Q"&amp;ROUNDUP(Sales_Trend[[#This Row],[Month]]/3,0)</f>
        <v>Q1</v>
      </c>
      <c r="F404">
        <f>WEEKNUM(Sales_Trend[[#This Row],[Transaction_Date]])</f>
        <v>6</v>
      </c>
    </row>
    <row r="405" spans="1:6" x14ac:dyDescent="0.3">
      <c r="A405" s="2">
        <v>43139</v>
      </c>
      <c r="B405" s="3">
        <v>36002</v>
      </c>
      <c r="C405">
        <f>YEAR(Sales_Trend[[#This Row],[Transaction_Date]])</f>
        <v>2018</v>
      </c>
      <c r="D405">
        <f>MONTH(Sales_Trend[[#This Row],[Transaction_Date]])</f>
        <v>2</v>
      </c>
      <c r="E405" t="str">
        <f>"Q"&amp;ROUNDUP(Sales_Trend[[#This Row],[Month]]/3,0)</f>
        <v>Q1</v>
      </c>
      <c r="F405">
        <f>WEEKNUM(Sales_Trend[[#This Row],[Transaction_Date]])</f>
        <v>6</v>
      </c>
    </row>
    <row r="406" spans="1:6" x14ac:dyDescent="0.3">
      <c r="A406" s="2">
        <v>43140</v>
      </c>
      <c r="B406" s="3">
        <v>35659</v>
      </c>
      <c r="C406">
        <f>YEAR(Sales_Trend[[#This Row],[Transaction_Date]])</f>
        <v>2018</v>
      </c>
      <c r="D406">
        <f>MONTH(Sales_Trend[[#This Row],[Transaction_Date]])</f>
        <v>2</v>
      </c>
      <c r="E406" t="str">
        <f>"Q"&amp;ROUNDUP(Sales_Trend[[#This Row],[Month]]/3,0)</f>
        <v>Q1</v>
      </c>
      <c r="F406">
        <f>WEEKNUM(Sales_Trend[[#This Row],[Transaction_Date]])</f>
        <v>6</v>
      </c>
    </row>
    <row r="407" spans="1:6" x14ac:dyDescent="0.3">
      <c r="A407" s="2">
        <v>43141</v>
      </c>
      <c r="B407" s="3">
        <v>36358</v>
      </c>
      <c r="C407">
        <f>YEAR(Sales_Trend[[#This Row],[Transaction_Date]])</f>
        <v>2018</v>
      </c>
      <c r="D407">
        <f>MONTH(Sales_Trend[[#This Row],[Transaction_Date]])</f>
        <v>2</v>
      </c>
      <c r="E407" t="str">
        <f>"Q"&amp;ROUNDUP(Sales_Trend[[#This Row],[Month]]/3,0)</f>
        <v>Q1</v>
      </c>
      <c r="F407">
        <f>WEEKNUM(Sales_Trend[[#This Row],[Transaction_Date]])</f>
        <v>6</v>
      </c>
    </row>
    <row r="408" spans="1:6" x14ac:dyDescent="0.3">
      <c r="A408" s="2">
        <v>43142</v>
      </c>
      <c r="B408" s="3">
        <v>35170</v>
      </c>
      <c r="C408">
        <f>YEAR(Sales_Trend[[#This Row],[Transaction_Date]])</f>
        <v>2018</v>
      </c>
      <c r="D408">
        <f>MONTH(Sales_Trend[[#This Row],[Transaction_Date]])</f>
        <v>2</v>
      </c>
      <c r="E408" t="str">
        <f>"Q"&amp;ROUNDUP(Sales_Trend[[#This Row],[Month]]/3,0)</f>
        <v>Q1</v>
      </c>
      <c r="F408">
        <f>WEEKNUM(Sales_Trend[[#This Row],[Transaction_Date]])</f>
        <v>7</v>
      </c>
    </row>
    <row r="409" spans="1:6" x14ac:dyDescent="0.3">
      <c r="A409" s="2">
        <v>43143</v>
      </c>
      <c r="B409" s="3">
        <v>33503</v>
      </c>
      <c r="C409">
        <f>YEAR(Sales_Trend[[#This Row],[Transaction_Date]])</f>
        <v>2018</v>
      </c>
      <c r="D409">
        <f>MONTH(Sales_Trend[[#This Row],[Transaction_Date]])</f>
        <v>2</v>
      </c>
      <c r="E409" t="str">
        <f>"Q"&amp;ROUNDUP(Sales_Trend[[#This Row],[Month]]/3,0)</f>
        <v>Q1</v>
      </c>
      <c r="F409">
        <f>WEEKNUM(Sales_Trend[[#This Row],[Transaction_Date]])</f>
        <v>7</v>
      </c>
    </row>
    <row r="410" spans="1:6" x14ac:dyDescent="0.3">
      <c r="A410" s="2">
        <v>43144</v>
      </c>
      <c r="B410" s="3">
        <v>37538</v>
      </c>
      <c r="C410">
        <f>YEAR(Sales_Trend[[#This Row],[Transaction_Date]])</f>
        <v>2018</v>
      </c>
      <c r="D410">
        <f>MONTH(Sales_Trend[[#This Row],[Transaction_Date]])</f>
        <v>2</v>
      </c>
      <c r="E410" t="str">
        <f>"Q"&amp;ROUNDUP(Sales_Trend[[#This Row],[Month]]/3,0)</f>
        <v>Q1</v>
      </c>
      <c r="F410">
        <f>WEEKNUM(Sales_Trend[[#This Row],[Transaction_Date]])</f>
        <v>7</v>
      </c>
    </row>
    <row r="411" spans="1:6" x14ac:dyDescent="0.3">
      <c r="A411" s="2">
        <v>43145</v>
      </c>
      <c r="B411" s="3">
        <v>37351</v>
      </c>
      <c r="C411">
        <f>YEAR(Sales_Trend[[#This Row],[Transaction_Date]])</f>
        <v>2018</v>
      </c>
      <c r="D411">
        <f>MONTH(Sales_Trend[[#This Row],[Transaction_Date]])</f>
        <v>2</v>
      </c>
      <c r="E411" t="str">
        <f>"Q"&amp;ROUNDUP(Sales_Trend[[#This Row],[Month]]/3,0)</f>
        <v>Q1</v>
      </c>
      <c r="F411">
        <f>WEEKNUM(Sales_Trend[[#This Row],[Transaction_Date]])</f>
        <v>7</v>
      </c>
    </row>
    <row r="412" spans="1:6" x14ac:dyDescent="0.3">
      <c r="A412" s="2">
        <v>43146</v>
      </c>
      <c r="B412" s="3">
        <v>36923</v>
      </c>
      <c r="C412">
        <f>YEAR(Sales_Trend[[#This Row],[Transaction_Date]])</f>
        <v>2018</v>
      </c>
      <c r="D412">
        <f>MONTH(Sales_Trend[[#This Row],[Transaction_Date]])</f>
        <v>2</v>
      </c>
      <c r="E412" t="str">
        <f>"Q"&amp;ROUNDUP(Sales_Trend[[#This Row],[Month]]/3,0)</f>
        <v>Q1</v>
      </c>
      <c r="F412">
        <f>WEEKNUM(Sales_Trend[[#This Row],[Transaction_Date]])</f>
        <v>7</v>
      </c>
    </row>
    <row r="413" spans="1:6" x14ac:dyDescent="0.3">
      <c r="A413" s="2">
        <v>43147</v>
      </c>
      <c r="B413" s="3">
        <v>36227</v>
      </c>
      <c r="C413">
        <f>YEAR(Sales_Trend[[#This Row],[Transaction_Date]])</f>
        <v>2018</v>
      </c>
      <c r="D413">
        <f>MONTH(Sales_Trend[[#This Row],[Transaction_Date]])</f>
        <v>2</v>
      </c>
      <c r="E413" t="str">
        <f>"Q"&amp;ROUNDUP(Sales_Trend[[#This Row],[Month]]/3,0)</f>
        <v>Q1</v>
      </c>
      <c r="F413">
        <f>WEEKNUM(Sales_Trend[[#This Row],[Transaction_Date]])</f>
        <v>7</v>
      </c>
    </row>
    <row r="414" spans="1:6" x14ac:dyDescent="0.3">
      <c r="A414" s="2">
        <v>43148</v>
      </c>
      <c r="B414" s="3">
        <v>35222</v>
      </c>
      <c r="C414">
        <f>YEAR(Sales_Trend[[#This Row],[Transaction_Date]])</f>
        <v>2018</v>
      </c>
      <c r="D414">
        <f>MONTH(Sales_Trend[[#This Row],[Transaction_Date]])</f>
        <v>2</v>
      </c>
      <c r="E414" t="str">
        <f>"Q"&amp;ROUNDUP(Sales_Trend[[#This Row],[Month]]/3,0)</f>
        <v>Q1</v>
      </c>
      <c r="F414">
        <f>WEEKNUM(Sales_Trend[[#This Row],[Transaction_Date]])</f>
        <v>7</v>
      </c>
    </row>
    <row r="415" spans="1:6" x14ac:dyDescent="0.3">
      <c r="A415" s="2">
        <v>43149</v>
      </c>
      <c r="B415" s="3">
        <v>33424</v>
      </c>
      <c r="C415">
        <f>YEAR(Sales_Trend[[#This Row],[Transaction_Date]])</f>
        <v>2018</v>
      </c>
      <c r="D415">
        <f>MONTH(Sales_Trend[[#This Row],[Transaction_Date]])</f>
        <v>2</v>
      </c>
      <c r="E415" t="str">
        <f>"Q"&amp;ROUNDUP(Sales_Trend[[#This Row],[Month]]/3,0)</f>
        <v>Q1</v>
      </c>
      <c r="F415">
        <f>WEEKNUM(Sales_Trend[[#This Row],[Transaction_Date]])</f>
        <v>8</v>
      </c>
    </row>
    <row r="416" spans="1:6" x14ac:dyDescent="0.3">
      <c r="A416" s="2">
        <v>43150</v>
      </c>
      <c r="B416" s="3">
        <v>31308</v>
      </c>
      <c r="C416">
        <f>YEAR(Sales_Trend[[#This Row],[Transaction_Date]])</f>
        <v>2018</v>
      </c>
      <c r="D416">
        <f>MONTH(Sales_Trend[[#This Row],[Transaction_Date]])</f>
        <v>2</v>
      </c>
      <c r="E416" t="str">
        <f>"Q"&amp;ROUNDUP(Sales_Trend[[#This Row],[Month]]/3,0)</f>
        <v>Q1</v>
      </c>
      <c r="F416">
        <f>WEEKNUM(Sales_Trend[[#This Row],[Transaction_Date]])</f>
        <v>8</v>
      </c>
    </row>
    <row r="417" spans="1:6" x14ac:dyDescent="0.3">
      <c r="A417" s="2">
        <v>43151</v>
      </c>
      <c r="B417" s="3">
        <v>33944</v>
      </c>
      <c r="C417">
        <f>YEAR(Sales_Trend[[#This Row],[Transaction_Date]])</f>
        <v>2018</v>
      </c>
      <c r="D417">
        <f>MONTH(Sales_Trend[[#This Row],[Transaction_Date]])</f>
        <v>2</v>
      </c>
      <c r="E417" t="str">
        <f>"Q"&amp;ROUNDUP(Sales_Trend[[#This Row],[Month]]/3,0)</f>
        <v>Q1</v>
      </c>
      <c r="F417">
        <f>WEEKNUM(Sales_Trend[[#This Row],[Transaction_Date]])</f>
        <v>8</v>
      </c>
    </row>
    <row r="418" spans="1:6" x14ac:dyDescent="0.3">
      <c r="A418" s="2">
        <v>43152</v>
      </c>
      <c r="B418" s="3">
        <v>34787</v>
      </c>
      <c r="C418">
        <f>YEAR(Sales_Trend[[#This Row],[Transaction_Date]])</f>
        <v>2018</v>
      </c>
      <c r="D418">
        <f>MONTH(Sales_Trend[[#This Row],[Transaction_Date]])</f>
        <v>2</v>
      </c>
      <c r="E418" t="str">
        <f>"Q"&amp;ROUNDUP(Sales_Trend[[#This Row],[Month]]/3,0)</f>
        <v>Q1</v>
      </c>
      <c r="F418">
        <f>WEEKNUM(Sales_Trend[[#This Row],[Transaction_Date]])</f>
        <v>8</v>
      </c>
    </row>
    <row r="419" spans="1:6" x14ac:dyDescent="0.3">
      <c r="A419" s="2">
        <v>43153</v>
      </c>
      <c r="B419" s="3">
        <v>34621</v>
      </c>
      <c r="C419">
        <f>YEAR(Sales_Trend[[#This Row],[Transaction_Date]])</f>
        <v>2018</v>
      </c>
      <c r="D419">
        <f>MONTH(Sales_Trend[[#This Row],[Transaction_Date]])</f>
        <v>2</v>
      </c>
      <c r="E419" t="str">
        <f>"Q"&amp;ROUNDUP(Sales_Trend[[#This Row],[Month]]/3,0)</f>
        <v>Q1</v>
      </c>
      <c r="F419">
        <f>WEEKNUM(Sales_Trend[[#This Row],[Transaction_Date]])</f>
        <v>8</v>
      </c>
    </row>
    <row r="420" spans="1:6" x14ac:dyDescent="0.3">
      <c r="A420" s="2">
        <v>43154</v>
      </c>
      <c r="B420" s="3">
        <v>34764</v>
      </c>
      <c r="C420">
        <f>YEAR(Sales_Trend[[#This Row],[Transaction_Date]])</f>
        <v>2018</v>
      </c>
      <c r="D420">
        <f>MONTH(Sales_Trend[[#This Row],[Transaction_Date]])</f>
        <v>2</v>
      </c>
      <c r="E420" t="str">
        <f>"Q"&amp;ROUNDUP(Sales_Trend[[#This Row],[Month]]/3,0)</f>
        <v>Q1</v>
      </c>
      <c r="F420">
        <f>WEEKNUM(Sales_Trend[[#This Row],[Transaction_Date]])</f>
        <v>8</v>
      </c>
    </row>
    <row r="421" spans="1:6" x14ac:dyDescent="0.3">
      <c r="A421" s="2">
        <v>43155</v>
      </c>
      <c r="B421" s="3">
        <v>35291</v>
      </c>
      <c r="C421">
        <f>YEAR(Sales_Trend[[#This Row],[Transaction_Date]])</f>
        <v>2018</v>
      </c>
      <c r="D421">
        <f>MONTH(Sales_Trend[[#This Row],[Transaction_Date]])</f>
        <v>2</v>
      </c>
      <c r="E421" t="str">
        <f>"Q"&amp;ROUNDUP(Sales_Trend[[#This Row],[Month]]/3,0)</f>
        <v>Q1</v>
      </c>
      <c r="F421">
        <f>WEEKNUM(Sales_Trend[[#This Row],[Transaction_Date]])</f>
        <v>8</v>
      </c>
    </row>
    <row r="422" spans="1:6" x14ac:dyDescent="0.3">
      <c r="A422" s="2">
        <v>43156</v>
      </c>
      <c r="B422" s="3">
        <v>33894</v>
      </c>
      <c r="C422">
        <f>YEAR(Sales_Trend[[#This Row],[Transaction_Date]])</f>
        <v>2018</v>
      </c>
      <c r="D422">
        <f>MONTH(Sales_Trend[[#This Row],[Transaction_Date]])</f>
        <v>2</v>
      </c>
      <c r="E422" t="str">
        <f>"Q"&amp;ROUNDUP(Sales_Trend[[#This Row],[Month]]/3,0)</f>
        <v>Q1</v>
      </c>
      <c r="F422">
        <f>WEEKNUM(Sales_Trend[[#This Row],[Transaction_Date]])</f>
        <v>9</v>
      </c>
    </row>
    <row r="423" spans="1:6" x14ac:dyDescent="0.3">
      <c r="A423" s="2">
        <v>43157</v>
      </c>
      <c r="B423" s="3">
        <v>31331</v>
      </c>
      <c r="C423">
        <f>YEAR(Sales_Trend[[#This Row],[Transaction_Date]])</f>
        <v>2018</v>
      </c>
      <c r="D423">
        <f>MONTH(Sales_Trend[[#This Row],[Transaction_Date]])</f>
        <v>2</v>
      </c>
      <c r="E423" t="str">
        <f>"Q"&amp;ROUNDUP(Sales_Trend[[#This Row],[Month]]/3,0)</f>
        <v>Q1</v>
      </c>
      <c r="F423">
        <f>WEEKNUM(Sales_Trend[[#This Row],[Transaction_Date]])</f>
        <v>9</v>
      </c>
    </row>
    <row r="424" spans="1:6" x14ac:dyDescent="0.3">
      <c r="A424" s="2">
        <v>43158</v>
      </c>
      <c r="B424" s="3">
        <v>34749</v>
      </c>
      <c r="C424">
        <f>YEAR(Sales_Trend[[#This Row],[Transaction_Date]])</f>
        <v>2018</v>
      </c>
      <c r="D424">
        <f>MONTH(Sales_Trend[[#This Row],[Transaction_Date]])</f>
        <v>2</v>
      </c>
      <c r="E424" t="str">
        <f>"Q"&amp;ROUNDUP(Sales_Trend[[#This Row],[Month]]/3,0)</f>
        <v>Q1</v>
      </c>
      <c r="F424">
        <f>WEEKNUM(Sales_Trend[[#This Row],[Transaction_Date]])</f>
        <v>9</v>
      </c>
    </row>
    <row r="425" spans="1:6" x14ac:dyDescent="0.3">
      <c r="A425" s="2">
        <v>43159</v>
      </c>
      <c r="B425" s="3">
        <v>35734</v>
      </c>
      <c r="C425">
        <f>YEAR(Sales_Trend[[#This Row],[Transaction_Date]])</f>
        <v>2018</v>
      </c>
      <c r="D425">
        <f>MONTH(Sales_Trend[[#This Row],[Transaction_Date]])</f>
        <v>2</v>
      </c>
      <c r="E425" t="str">
        <f>"Q"&amp;ROUNDUP(Sales_Trend[[#This Row],[Month]]/3,0)</f>
        <v>Q1</v>
      </c>
      <c r="F425">
        <f>WEEKNUM(Sales_Trend[[#This Row],[Transaction_Date]])</f>
        <v>9</v>
      </c>
    </row>
    <row r="426" spans="1:6" x14ac:dyDescent="0.3">
      <c r="A426" s="2">
        <v>43160</v>
      </c>
      <c r="B426" s="3">
        <v>35319</v>
      </c>
      <c r="C426">
        <f>YEAR(Sales_Trend[[#This Row],[Transaction_Date]])</f>
        <v>2018</v>
      </c>
      <c r="D426">
        <f>MONTH(Sales_Trend[[#This Row],[Transaction_Date]])</f>
        <v>3</v>
      </c>
      <c r="E426" t="str">
        <f>"Q"&amp;ROUNDUP(Sales_Trend[[#This Row],[Month]]/3,0)</f>
        <v>Q1</v>
      </c>
      <c r="F426">
        <f>WEEKNUM(Sales_Trend[[#This Row],[Transaction_Date]])</f>
        <v>9</v>
      </c>
    </row>
    <row r="427" spans="1:6" x14ac:dyDescent="0.3">
      <c r="A427" s="2">
        <v>43161</v>
      </c>
      <c r="B427" s="3">
        <v>36105</v>
      </c>
      <c r="C427">
        <f>YEAR(Sales_Trend[[#This Row],[Transaction_Date]])</f>
        <v>2018</v>
      </c>
      <c r="D427">
        <f>MONTH(Sales_Trend[[#This Row],[Transaction_Date]])</f>
        <v>3</v>
      </c>
      <c r="E427" t="str">
        <f>"Q"&amp;ROUNDUP(Sales_Trend[[#This Row],[Month]]/3,0)</f>
        <v>Q1</v>
      </c>
      <c r="F427">
        <f>WEEKNUM(Sales_Trend[[#This Row],[Transaction_Date]])</f>
        <v>9</v>
      </c>
    </row>
    <row r="428" spans="1:6" x14ac:dyDescent="0.3">
      <c r="A428" s="2">
        <v>43162</v>
      </c>
      <c r="B428" s="3">
        <v>35608</v>
      </c>
      <c r="C428">
        <f>YEAR(Sales_Trend[[#This Row],[Transaction_Date]])</f>
        <v>2018</v>
      </c>
      <c r="D428">
        <f>MONTH(Sales_Trend[[#This Row],[Transaction_Date]])</f>
        <v>3</v>
      </c>
      <c r="E428" t="str">
        <f>"Q"&amp;ROUNDUP(Sales_Trend[[#This Row],[Month]]/3,0)</f>
        <v>Q1</v>
      </c>
      <c r="F428">
        <f>WEEKNUM(Sales_Trend[[#This Row],[Transaction_Date]])</f>
        <v>9</v>
      </c>
    </row>
    <row r="429" spans="1:6" x14ac:dyDescent="0.3">
      <c r="A429" s="2">
        <v>43163</v>
      </c>
      <c r="B429" s="3">
        <v>33301</v>
      </c>
      <c r="C429">
        <f>YEAR(Sales_Trend[[#This Row],[Transaction_Date]])</f>
        <v>2018</v>
      </c>
      <c r="D429">
        <f>MONTH(Sales_Trend[[#This Row],[Transaction_Date]])</f>
        <v>3</v>
      </c>
      <c r="E429" t="str">
        <f>"Q"&amp;ROUNDUP(Sales_Trend[[#This Row],[Month]]/3,0)</f>
        <v>Q1</v>
      </c>
      <c r="F429">
        <f>WEEKNUM(Sales_Trend[[#This Row],[Transaction_Date]])</f>
        <v>10</v>
      </c>
    </row>
    <row r="430" spans="1:6" x14ac:dyDescent="0.3">
      <c r="A430" s="2">
        <v>43164</v>
      </c>
      <c r="B430" s="3">
        <v>31966</v>
      </c>
      <c r="C430">
        <f>YEAR(Sales_Trend[[#This Row],[Transaction_Date]])</f>
        <v>2018</v>
      </c>
      <c r="D430">
        <f>MONTH(Sales_Trend[[#This Row],[Transaction_Date]])</f>
        <v>3</v>
      </c>
      <c r="E430" t="str">
        <f>"Q"&amp;ROUNDUP(Sales_Trend[[#This Row],[Month]]/3,0)</f>
        <v>Q1</v>
      </c>
      <c r="F430">
        <f>WEEKNUM(Sales_Trend[[#This Row],[Transaction_Date]])</f>
        <v>10</v>
      </c>
    </row>
    <row r="431" spans="1:6" x14ac:dyDescent="0.3">
      <c r="A431" s="2">
        <v>43165</v>
      </c>
      <c r="B431" s="3">
        <v>36183</v>
      </c>
      <c r="C431">
        <f>YEAR(Sales_Trend[[#This Row],[Transaction_Date]])</f>
        <v>2018</v>
      </c>
      <c r="D431">
        <f>MONTH(Sales_Trend[[#This Row],[Transaction_Date]])</f>
        <v>3</v>
      </c>
      <c r="E431" t="str">
        <f>"Q"&amp;ROUNDUP(Sales_Trend[[#This Row],[Month]]/3,0)</f>
        <v>Q1</v>
      </c>
      <c r="F431">
        <f>WEEKNUM(Sales_Trend[[#This Row],[Transaction_Date]])</f>
        <v>10</v>
      </c>
    </row>
    <row r="432" spans="1:6" x14ac:dyDescent="0.3">
      <c r="A432" s="2">
        <v>43166</v>
      </c>
      <c r="B432" s="3">
        <v>35611</v>
      </c>
      <c r="C432">
        <f>YEAR(Sales_Trend[[#This Row],[Transaction_Date]])</f>
        <v>2018</v>
      </c>
      <c r="D432">
        <f>MONTH(Sales_Trend[[#This Row],[Transaction_Date]])</f>
        <v>3</v>
      </c>
      <c r="E432" t="str">
        <f>"Q"&amp;ROUNDUP(Sales_Trend[[#This Row],[Month]]/3,0)</f>
        <v>Q1</v>
      </c>
      <c r="F432">
        <f>WEEKNUM(Sales_Trend[[#This Row],[Transaction_Date]])</f>
        <v>10</v>
      </c>
    </row>
    <row r="433" spans="1:6" x14ac:dyDescent="0.3">
      <c r="A433" s="2">
        <v>43167</v>
      </c>
      <c r="B433" s="3">
        <v>35267</v>
      </c>
      <c r="C433">
        <f>YEAR(Sales_Trend[[#This Row],[Transaction_Date]])</f>
        <v>2018</v>
      </c>
      <c r="D433">
        <f>MONTH(Sales_Trend[[#This Row],[Transaction_Date]])</f>
        <v>3</v>
      </c>
      <c r="E433" t="str">
        <f>"Q"&amp;ROUNDUP(Sales_Trend[[#This Row],[Month]]/3,0)</f>
        <v>Q1</v>
      </c>
      <c r="F433">
        <f>WEEKNUM(Sales_Trend[[#This Row],[Transaction_Date]])</f>
        <v>10</v>
      </c>
    </row>
    <row r="434" spans="1:6" x14ac:dyDescent="0.3">
      <c r="A434" s="2">
        <v>43168</v>
      </c>
      <c r="B434" s="3">
        <v>35597</v>
      </c>
      <c r="C434">
        <f>YEAR(Sales_Trend[[#This Row],[Transaction_Date]])</f>
        <v>2018</v>
      </c>
      <c r="D434">
        <f>MONTH(Sales_Trend[[#This Row],[Transaction_Date]])</f>
        <v>3</v>
      </c>
      <c r="E434" t="str">
        <f>"Q"&amp;ROUNDUP(Sales_Trend[[#This Row],[Month]]/3,0)</f>
        <v>Q1</v>
      </c>
      <c r="F434">
        <f>WEEKNUM(Sales_Trend[[#This Row],[Transaction_Date]])</f>
        <v>10</v>
      </c>
    </row>
    <row r="435" spans="1:6" x14ac:dyDescent="0.3">
      <c r="A435" s="2">
        <v>43169</v>
      </c>
      <c r="B435" s="3">
        <v>35452</v>
      </c>
      <c r="C435">
        <f>YEAR(Sales_Trend[[#This Row],[Transaction_Date]])</f>
        <v>2018</v>
      </c>
      <c r="D435">
        <f>MONTH(Sales_Trend[[#This Row],[Transaction_Date]])</f>
        <v>3</v>
      </c>
      <c r="E435" t="str">
        <f>"Q"&amp;ROUNDUP(Sales_Trend[[#This Row],[Month]]/3,0)</f>
        <v>Q1</v>
      </c>
      <c r="F435">
        <f>WEEKNUM(Sales_Trend[[#This Row],[Transaction_Date]])</f>
        <v>10</v>
      </c>
    </row>
    <row r="436" spans="1:6" x14ac:dyDescent="0.3">
      <c r="A436" s="2">
        <v>43170</v>
      </c>
      <c r="B436" s="3">
        <v>33840</v>
      </c>
      <c r="C436">
        <f>YEAR(Sales_Trend[[#This Row],[Transaction_Date]])</f>
        <v>2018</v>
      </c>
      <c r="D436">
        <f>MONTH(Sales_Trend[[#This Row],[Transaction_Date]])</f>
        <v>3</v>
      </c>
      <c r="E436" t="str">
        <f>"Q"&amp;ROUNDUP(Sales_Trend[[#This Row],[Month]]/3,0)</f>
        <v>Q1</v>
      </c>
      <c r="F436">
        <f>WEEKNUM(Sales_Trend[[#This Row],[Transaction_Date]])</f>
        <v>11</v>
      </c>
    </row>
    <row r="437" spans="1:6" x14ac:dyDescent="0.3">
      <c r="A437" s="2">
        <v>43171</v>
      </c>
      <c r="B437" s="3">
        <v>31707</v>
      </c>
      <c r="C437">
        <f>YEAR(Sales_Trend[[#This Row],[Transaction_Date]])</f>
        <v>2018</v>
      </c>
      <c r="D437">
        <f>MONTH(Sales_Trend[[#This Row],[Transaction_Date]])</f>
        <v>3</v>
      </c>
      <c r="E437" t="str">
        <f>"Q"&amp;ROUNDUP(Sales_Trend[[#This Row],[Month]]/3,0)</f>
        <v>Q1</v>
      </c>
      <c r="F437">
        <f>WEEKNUM(Sales_Trend[[#This Row],[Transaction_Date]])</f>
        <v>11</v>
      </c>
    </row>
    <row r="438" spans="1:6" x14ac:dyDescent="0.3">
      <c r="A438" s="2">
        <v>43172</v>
      </c>
      <c r="B438" s="3">
        <v>35217</v>
      </c>
      <c r="C438">
        <f>YEAR(Sales_Trend[[#This Row],[Transaction_Date]])</f>
        <v>2018</v>
      </c>
      <c r="D438">
        <f>MONTH(Sales_Trend[[#This Row],[Transaction_Date]])</f>
        <v>3</v>
      </c>
      <c r="E438" t="str">
        <f>"Q"&amp;ROUNDUP(Sales_Trend[[#This Row],[Month]]/3,0)</f>
        <v>Q1</v>
      </c>
      <c r="F438">
        <f>WEEKNUM(Sales_Trend[[#This Row],[Transaction_Date]])</f>
        <v>11</v>
      </c>
    </row>
    <row r="439" spans="1:6" x14ac:dyDescent="0.3">
      <c r="A439" s="2">
        <v>43173</v>
      </c>
      <c r="B439" s="3">
        <v>34375</v>
      </c>
      <c r="C439">
        <f>YEAR(Sales_Trend[[#This Row],[Transaction_Date]])</f>
        <v>2018</v>
      </c>
      <c r="D439">
        <f>MONTH(Sales_Trend[[#This Row],[Transaction_Date]])</f>
        <v>3</v>
      </c>
      <c r="E439" t="str">
        <f>"Q"&amp;ROUNDUP(Sales_Trend[[#This Row],[Month]]/3,0)</f>
        <v>Q1</v>
      </c>
      <c r="F439">
        <f>WEEKNUM(Sales_Trend[[#This Row],[Transaction_Date]])</f>
        <v>11</v>
      </c>
    </row>
    <row r="440" spans="1:6" x14ac:dyDescent="0.3">
      <c r="A440" s="2">
        <v>43174</v>
      </c>
      <c r="B440" s="3">
        <v>35036</v>
      </c>
      <c r="C440">
        <f>YEAR(Sales_Trend[[#This Row],[Transaction_Date]])</f>
        <v>2018</v>
      </c>
      <c r="D440">
        <f>MONTH(Sales_Trend[[#This Row],[Transaction_Date]])</f>
        <v>3</v>
      </c>
      <c r="E440" t="str">
        <f>"Q"&amp;ROUNDUP(Sales_Trend[[#This Row],[Month]]/3,0)</f>
        <v>Q1</v>
      </c>
      <c r="F440">
        <f>WEEKNUM(Sales_Trend[[#This Row],[Transaction_Date]])</f>
        <v>11</v>
      </c>
    </row>
    <row r="441" spans="1:6" x14ac:dyDescent="0.3">
      <c r="A441" s="2">
        <v>43175</v>
      </c>
      <c r="B441" s="3">
        <v>34458</v>
      </c>
      <c r="C441">
        <f>YEAR(Sales_Trend[[#This Row],[Transaction_Date]])</f>
        <v>2018</v>
      </c>
      <c r="D441">
        <f>MONTH(Sales_Trend[[#This Row],[Transaction_Date]])</f>
        <v>3</v>
      </c>
      <c r="E441" t="str">
        <f>"Q"&amp;ROUNDUP(Sales_Trend[[#This Row],[Month]]/3,0)</f>
        <v>Q1</v>
      </c>
      <c r="F441">
        <f>WEEKNUM(Sales_Trend[[#This Row],[Transaction_Date]])</f>
        <v>11</v>
      </c>
    </row>
    <row r="442" spans="1:6" x14ac:dyDescent="0.3">
      <c r="A442" s="2">
        <v>43176</v>
      </c>
      <c r="B442" s="3">
        <v>35231</v>
      </c>
      <c r="C442">
        <f>YEAR(Sales_Trend[[#This Row],[Transaction_Date]])</f>
        <v>2018</v>
      </c>
      <c r="D442">
        <f>MONTH(Sales_Trend[[#This Row],[Transaction_Date]])</f>
        <v>3</v>
      </c>
      <c r="E442" t="str">
        <f>"Q"&amp;ROUNDUP(Sales_Trend[[#This Row],[Month]]/3,0)</f>
        <v>Q1</v>
      </c>
      <c r="F442">
        <f>WEEKNUM(Sales_Trend[[#This Row],[Transaction_Date]])</f>
        <v>11</v>
      </c>
    </row>
    <row r="443" spans="1:6" x14ac:dyDescent="0.3">
      <c r="A443" s="2">
        <v>43177</v>
      </c>
      <c r="B443" s="3">
        <v>33787</v>
      </c>
      <c r="C443">
        <f>YEAR(Sales_Trend[[#This Row],[Transaction_Date]])</f>
        <v>2018</v>
      </c>
      <c r="D443">
        <f>MONTH(Sales_Trend[[#This Row],[Transaction_Date]])</f>
        <v>3</v>
      </c>
      <c r="E443" t="str">
        <f>"Q"&amp;ROUNDUP(Sales_Trend[[#This Row],[Month]]/3,0)</f>
        <v>Q1</v>
      </c>
      <c r="F443">
        <f>WEEKNUM(Sales_Trend[[#This Row],[Transaction_Date]])</f>
        <v>12</v>
      </c>
    </row>
    <row r="444" spans="1:6" x14ac:dyDescent="0.3">
      <c r="A444" s="2">
        <v>43178</v>
      </c>
      <c r="B444" s="3">
        <v>33102</v>
      </c>
      <c r="C444">
        <f>YEAR(Sales_Trend[[#This Row],[Transaction_Date]])</f>
        <v>2018</v>
      </c>
      <c r="D444">
        <f>MONTH(Sales_Trend[[#This Row],[Transaction_Date]])</f>
        <v>3</v>
      </c>
      <c r="E444" t="str">
        <f>"Q"&amp;ROUNDUP(Sales_Trend[[#This Row],[Month]]/3,0)</f>
        <v>Q1</v>
      </c>
      <c r="F444">
        <f>WEEKNUM(Sales_Trend[[#This Row],[Transaction_Date]])</f>
        <v>12</v>
      </c>
    </row>
    <row r="445" spans="1:6" x14ac:dyDescent="0.3">
      <c r="A445" s="2">
        <v>43179</v>
      </c>
      <c r="B445" s="3">
        <v>37092</v>
      </c>
      <c r="C445">
        <f>YEAR(Sales_Trend[[#This Row],[Transaction_Date]])</f>
        <v>2018</v>
      </c>
      <c r="D445">
        <f>MONTH(Sales_Trend[[#This Row],[Transaction_Date]])</f>
        <v>3</v>
      </c>
      <c r="E445" t="str">
        <f>"Q"&amp;ROUNDUP(Sales_Trend[[#This Row],[Month]]/3,0)</f>
        <v>Q1</v>
      </c>
      <c r="F445">
        <f>WEEKNUM(Sales_Trend[[#This Row],[Transaction_Date]])</f>
        <v>12</v>
      </c>
    </row>
    <row r="446" spans="1:6" x14ac:dyDescent="0.3">
      <c r="A446" s="2">
        <v>43180</v>
      </c>
      <c r="B446" s="3">
        <v>36904</v>
      </c>
      <c r="C446">
        <f>YEAR(Sales_Trend[[#This Row],[Transaction_Date]])</f>
        <v>2018</v>
      </c>
      <c r="D446">
        <f>MONTH(Sales_Trend[[#This Row],[Transaction_Date]])</f>
        <v>3</v>
      </c>
      <c r="E446" t="str">
        <f>"Q"&amp;ROUNDUP(Sales_Trend[[#This Row],[Month]]/3,0)</f>
        <v>Q1</v>
      </c>
      <c r="F446">
        <f>WEEKNUM(Sales_Trend[[#This Row],[Transaction_Date]])</f>
        <v>12</v>
      </c>
    </row>
    <row r="447" spans="1:6" x14ac:dyDescent="0.3">
      <c r="A447" s="2">
        <v>43181</v>
      </c>
      <c r="B447" s="3">
        <v>36887</v>
      </c>
      <c r="C447">
        <f>YEAR(Sales_Trend[[#This Row],[Transaction_Date]])</f>
        <v>2018</v>
      </c>
      <c r="D447">
        <f>MONTH(Sales_Trend[[#This Row],[Transaction_Date]])</f>
        <v>3</v>
      </c>
      <c r="E447" t="str">
        <f>"Q"&amp;ROUNDUP(Sales_Trend[[#This Row],[Month]]/3,0)</f>
        <v>Q1</v>
      </c>
      <c r="F447">
        <f>WEEKNUM(Sales_Trend[[#This Row],[Transaction_Date]])</f>
        <v>12</v>
      </c>
    </row>
    <row r="448" spans="1:6" x14ac:dyDescent="0.3">
      <c r="A448" s="2">
        <v>43182</v>
      </c>
      <c r="B448" s="3">
        <v>36740</v>
      </c>
      <c r="C448">
        <f>YEAR(Sales_Trend[[#This Row],[Transaction_Date]])</f>
        <v>2018</v>
      </c>
      <c r="D448">
        <f>MONTH(Sales_Trend[[#This Row],[Transaction_Date]])</f>
        <v>3</v>
      </c>
      <c r="E448" t="str">
        <f>"Q"&amp;ROUNDUP(Sales_Trend[[#This Row],[Month]]/3,0)</f>
        <v>Q1</v>
      </c>
      <c r="F448">
        <f>WEEKNUM(Sales_Trend[[#This Row],[Transaction_Date]])</f>
        <v>12</v>
      </c>
    </row>
    <row r="449" spans="1:6" x14ac:dyDescent="0.3">
      <c r="A449" s="2">
        <v>43183</v>
      </c>
      <c r="B449" s="3">
        <v>37189</v>
      </c>
      <c r="C449">
        <f>YEAR(Sales_Trend[[#This Row],[Transaction_Date]])</f>
        <v>2018</v>
      </c>
      <c r="D449">
        <f>MONTH(Sales_Trend[[#This Row],[Transaction_Date]])</f>
        <v>3</v>
      </c>
      <c r="E449" t="str">
        <f>"Q"&amp;ROUNDUP(Sales_Trend[[#This Row],[Month]]/3,0)</f>
        <v>Q1</v>
      </c>
      <c r="F449">
        <f>WEEKNUM(Sales_Trend[[#This Row],[Transaction_Date]])</f>
        <v>12</v>
      </c>
    </row>
    <row r="450" spans="1:6" x14ac:dyDescent="0.3">
      <c r="A450" s="2">
        <v>43184</v>
      </c>
      <c r="B450" s="3">
        <v>36123</v>
      </c>
      <c r="C450">
        <f>YEAR(Sales_Trend[[#This Row],[Transaction_Date]])</f>
        <v>2018</v>
      </c>
      <c r="D450">
        <f>MONTH(Sales_Trend[[#This Row],[Transaction_Date]])</f>
        <v>3</v>
      </c>
      <c r="E450" t="str">
        <f>"Q"&amp;ROUNDUP(Sales_Trend[[#This Row],[Month]]/3,0)</f>
        <v>Q1</v>
      </c>
      <c r="F450">
        <f>WEEKNUM(Sales_Trend[[#This Row],[Transaction_Date]])</f>
        <v>13</v>
      </c>
    </row>
    <row r="451" spans="1:6" x14ac:dyDescent="0.3">
      <c r="A451" s="2">
        <v>43185</v>
      </c>
      <c r="B451" s="3">
        <v>33203</v>
      </c>
      <c r="C451">
        <f>YEAR(Sales_Trend[[#This Row],[Transaction_Date]])</f>
        <v>2018</v>
      </c>
      <c r="D451">
        <f>MONTH(Sales_Trend[[#This Row],[Transaction_Date]])</f>
        <v>3</v>
      </c>
      <c r="E451" t="str">
        <f>"Q"&amp;ROUNDUP(Sales_Trend[[#This Row],[Month]]/3,0)</f>
        <v>Q1</v>
      </c>
      <c r="F451">
        <f>WEEKNUM(Sales_Trend[[#This Row],[Transaction_Date]])</f>
        <v>13</v>
      </c>
    </row>
    <row r="452" spans="1:6" x14ac:dyDescent="0.3">
      <c r="A452" s="2">
        <v>43186</v>
      </c>
      <c r="B452" s="3">
        <v>36616</v>
      </c>
      <c r="C452">
        <f>YEAR(Sales_Trend[[#This Row],[Transaction_Date]])</f>
        <v>2018</v>
      </c>
      <c r="D452">
        <f>MONTH(Sales_Trend[[#This Row],[Transaction_Date]])</f>
        <v>3</v>
      </c>
      <c r="E452" t="str">
        <f>"Q"&amp;ROUNDUP(Sales_Trend[[#This Row],[Month]]/3,0)</f>
        <v>Q1</v>
      </c>
      <c r="F452">
        <f>WEEKNUM(Sales_Trend[[#This Row],[Transaction_Date]])</f>
        <v>13</v>
      </c>
    </row>
    <row r="453" spans="1:6" x14ac:dyDescent="0.3">
      <c r="A453" s="2">
        <v>43187</v>
      </c>
      <c r="B453" s="3">
        <v>36260</v>
      </c>
      <c r="C453">
        <f>YEAR(Sales_Trend[[#This Row],[Transaction_Date]])</f>
        <v>2018</v>
      </c>
      <c r="D453">
        <f>MONTH(Sales_Trend[[#This Row],[Transaction_Date]])</f>
        <v>3</v>
      </c>
      <c r="E453" t="str">
        <f>"Q"&amp;ROUNDUP(Sales_Trend[[#This Row],[Month]]/3,0)</f>
        <v>Q1</v>
      </c>
      <c r="F453">
        <f>WEEKNUM(Sales_Trend[[#This Row],[Transaction_Date]])</f>
        <v>13</v>
      </c>
    </row>
    <row r="454" spans="1:6" x14ac:dyDescent="0.3">
      <c r="A454" s="2">
        <v>43188</v>
      </c>
      <c r="B454" s="3">
        <v>35585</v>
      </c>
      <c r="C454">
        <f>YEAR(Sales_Trend[[#This Row],[Transaction_Date]])</f>
        <v>2018</v>
      </c>
      <c r="D454">
        <f>MONTH(Sales_Trend[[#This Row],[Transaction_Date]])</f>
        <v>3</v>
      </c>
      <c r="E454" t="str">
        <f>"Q"&amp;ROUNDUP(Sales_Trend[[#This Row],[Month]]/3,0)</f>
        <v>Q1</v>
      </c>
      <c r="F454">
        <f>WEEKNUM(Sales_Trend[[#This Row],[Transaction_Date]])</f>
        <v>13</v>
      </c>
    </row>
    <row r="455" spans="1:6" x14ac:dyDescent="0.3">
      <c r="A455" s="2">
        <v>43189</v>
      </c>
      <c r="B455" s="3">
        <v>34442</v>
      </c>
      <c r="C455">
        <f>YEAR(Sales_Trend[[#This Row],[Transaction_Date]])</f>
        <v>2018</v>
      </c>
      <c r="D455">
        <f>MONTH(Sales_Trend[[#This Row],[Transaction_Date]])</f>
        <v>3</v>
      </c>
      <c r="E455" t="str">
        <f>"Q"&amp;ROUNDUP(Sales_Trend[[#This Row],[Month]]/3,0)</f>
        <v>Q1</v>
      </c>
      <c r="F455">
        <f>WEEKNUM(Sales_Trend[[#This Row],[Transaction_Date]])</f>
        <v>13</v>
      </c>
    </row>
    <row r="456" spans="1:6" x14ac:dyDescent="0.3">
      <c r="A456" s="2">
        <v>43190</v>
      </c>
      <c r="B456" s="3">
        <v>33600</v>
      </c>
      <c r="C456">
        <f>YEAR(Sales_Trend[[#This Row],[Transaction_Date]])</f>
        <v>2018</v>
      </c>
      <c r="D456">
        <f>MONTH(Sales_Trend[[#This Row],[Transaction_Date]])</f>
        <v>3</v>
      </c>
      <c r="E456" t="str">
        <f>"Q"&amp;ROUNDUP(Sales_Trend[[#This Row],[Month]]/3,0)</f>
        <v>Q1</v>
      </c>
      <c r="F456">
        <f>WEEKNUM(Sales_Trend[[#This Row],[Transaction_Date]])</f>
        <v>13</v>
      </c>
    </row>
    <row r="457" spans="1:6" x14ac:dyDescent="0.3">
      <c r="A457" s="2">
        <v>43191</v>
      </c>
      <c r="B457" s="3">
        <v>31318</v>
      </c>
      <c r="C457">
        <f>YEAR(Sales_Trend[[#This Row],[Transaction_Date]])</f>
        <v>2018</v>
      </c>
      <c r="D457">
        <f>MONTH(Sales_Trend[[#This Row],[Transaction_Date]])</f>
        <v>4</v>
      </c>
      <c r="E457" t="str">
        <f>"Q"&amp;ROUNDUP(Sales_Trend[[#This Row],[Month]]/3,0)</f>
        <v>Q2</v>
      </c>
      <c r="F457">
        <f>WEEKNUM(Sales_Trend[[#This Row],[Transaction_Date]])</f>
        <v>14</v>
      </c>
    </row>
    <row r="458" spans="1:6" x14ac:dyDescent="0.3">
      <c r="A458" s="2">
        <v>43192</v>
      </c>
      <c r="B458" s="3">
        <v>30505</v>
      </c>
      <c r="C458">
        <f>YEAR(Sales_Trend[[#This Row],[Transaction_Date]])</f>
        <v>2018</v>
      </c>
      <c r="D458">
        <f>MONTH(Sales_Trend[[#This Row],[Transaction_Date]])</f>
        <v>4</v>
      </c>
      <c r="E458" t="str">
        <f>"Q"&amp;ROUNDUP(Sales_Trend[[#This Row],[Month]]/3,0)</f>
        <v>Q2</v>
      </c>
      <c r="F458">
        <f>WEEKNUM(Sales_Trend[[#This Row],[Transaction_Date]])</f>
        <v>14</v>
      </c>
    </row>
    <row r="459" spans="1:6" x14ac:dyDescent="0.3">
      <c r="A459" s="2">
        <v>43193</v>
      </c>
      <c r="B459" s="3">
        <v>33442</v>
      </c>
      <c r="C459">
        <f>YEAR(Sales_Trend[[#This Row],[Transaction_Date]])</f>
        <v>2018</v>
      </c>
      <c r="D459">
        <f>MONTH(Sales_Trend[[#This Row],[Transaction_Date]])</f>
        <v>4</v>
      </c>
      <c r="E459" t="str">
        <f>"Q"&amp;ROUNDUP(Sales_Trend[[#This Row],[Month]]/3,0)</f>
        <v>Q2</v>
      </c>
      <c r="F459">
        <f>WEEKNUM(Sales_Trend[[#This Row],[Transaction_Date]])</f>
        <v>14</v>
      </c>
    </row>
    <row r="460" spans="1:6" x14ac:dyDescent="0.3">
      <c r="A460" s="2">
        <v>43194</v>
      </c>
      <c r="B460" s="3">
        <v>34209</v>
      </c>
      <c r="C460">
        <f>YEAR(Sales_Trend[[#This Row],[Transaction_Date]])</f>
        <v>2018</v>
      </c>
      <c r="D460">
        <f>MONTH(Sales_Trend[[#This Row],[Transaction_Date]])</f>
        <v>4</v>
      </c>
      <c r="E460" t="str">
        <f>"Q"&amp;ROUNDUP(Sales_Trend[[#This Row],[Month]]/3,0)</f>
        <v>Q2</v>
      </c>
      <c r="F460">
        <f>WEEKNUM(Sales_Trend[[#This Row],[Transaction_Date]])</f>
        <v>14</v>
      </c>
    </row>
    <row r="461" spans="1:6" x14ac:dyDescent="0.3">
      <c r="A461" s="2">
        <v>43195</v>
      </c>
      <c r="B461" s="3">
        <v>35212</v>
      </c>
      <c r="C461">
        <f>YEAR(Sales_Trend[[#This Row],[Transaction_Date]])</f>
        <v>2018</v>
      </c>
      <c r="D461">
        <f>MONTH(Sales_Trend[[#This Row],[Transaction_Date]])</f>
        <v>4</v>
      </c>
      <c r="E461" t="str">
        <f>"Q"&amp;ROUNDUP(Sales_Trend[[#This Row],[Month]]/3,0)</f>
        <v>Q2</v>
      </c>
      <c r="F461">
        <f>WEEKNUM(Sales_Trend[[#This Row],[Transaction_Date]])</f>
        <v>14</v>
      </c>
    </row>
    <row r="462" spans="1:6" x14ac:dyDescent="0.3">
      <c r="A462" s="2">
        <v>43196</v>
      </c>
      <c r="B462" s="3">
        <v>34532</v>
      </c>
      <c r="C462">
        <f>YEAR(Sales_Trend[[#This Row],[Transaction_Date]])</f>
        <v>2018</v>
      </c>
      <c r="D462">
        <f>MONTH(Sales_Trend[[#This Row],[Transaction_Date]])</f>
        <v>4</v>
      </c>
      <c r="E462" t="str">
        <f>"Q"&amp;ROUNDUP(Sales_Trend[[#This Row],[Month]]/3,0)</f>
        <v>Q2</v>
      </c>
      <c r="F462">
        <f>WEEKNUM(Sales_Trend[[#This Row],[Transaction_Date]])</f>
        <v>14</v>
      </c>
    </row>
    <row r="463" spans="1:6" x14ac:dyDescent="0.3">
      <c r="A463" s="2">
        <v>43197</v>
      </c>
      <c r="B463" s="3">
        <v>34025</v>
      </c>
      <c r="C463">
        <f>YEAR(Sales_Trend[[#This Row],[Transaction_Date]])</f>
        <v>2018</v>
      </c>
      <c r="D463">
        <f>MONTH(Sales_Trend[[#This Row],[Transaction_Date]])</f>
        <v>4</v>
      </c>
      <c r="E463" t="str">
        <f>"Q"&amp;ROUNDUP(Sales_Trend[[#This Row],[Month]]/3,0)</f>
        <v>Q2</v>
      </c>
      <c r="F463">
        <f>WEEKNUM(Sales_Trend[[#This Row],[Transaction_Date]])</f>
        <v>14</v>
      </c>
    </row>
    <row r="464" spans="1:6" x14ac:dyDescent="0.3">
      <c r="A464" s="2">
        <v>43198</v>
      </c>
      <c r="B464" s="3">
        <v>32162</v>
      </c>
      <c r="C464">
        <f>YEAR(Sales_Trend[[#This Row],[Transaction_Date]])</f>
        <v>2018</v>
      </c>
      <c r="D464">
        <f>MONTH(Sales_Trend[[#This Row],[Transaction_Date]])</f>
        <v>4</v>
      </c>
      <c r="E464" t="str">
        <f>"Q"&amp;ROUNDUP(Sales_Trend[[#This Row],[Month]]/3,0)</f>
        <v>Q2</v>
      </c>
      <c r="F464">
        <f>WEEKNUM(Sales_Trend[[#This Row],[Transaction_Date]])</f>
        <v>15</v>
      </c>
    </row>
    <row r="465" spans="1:6" x14ac:dyDescent="0.3">
      <c r="A465" s="2">
        <v>43199</v>
      </c>
      <c r="B465" s="3">
        <v>30677</v>
      </c>
      <c r="C465">
        <f>YEAR(Sales_Trend[[#This Row],[Transaction_Date]])</f>
        <v>2018</v>
      </c>
      <c r="D465">
        <f>MONTH(Sales_Trend[[#This Row],[Transaction_Date]])</f>
        <v>4</v>
      </c>
      <c r="E465" t="str">
        <f>"Q"&amp;ROUNDUP(Sales_Trend[[#This Row],[Month]]/3,0)</f>
        <v>Q2</v>
      </c>
      <c r="F465">
        <f>WEEKNUM(Sales_Trend[[#This Row],[Transaction_Date]])</f>
        <v>15</v>
      </c>
    </row>
    <row r="466" spans="1:6" x14ac:dyDescent="0.3">
      <c r="A466" s="2">
        <v>43200</v>
      </c>
      <c r="B466" s="3">
        <v>34049</v>
      </c>
      <c r="C466">
        <f>YEAR(Sales_Trend[[#This Row],[Transaction_Date]])</f>
        <v>2018</v>
      </c>
      <c r="D466">
        <f>MONTH(Sales_Trend[[#This Row],[Transaction_Date]])</f>
        <v>4</v>
      </c>
      <c r="E466" t="str">
        <f>"Q"&amp;ROUNDUP(Sales_Trend[[#This Row],[Month]]/3,0)</f>
        <v>Q2</v>
      </c>
      <c r="F466">
        <f>WEEKNUM(Sales_Trend[[#This Row],[Transaction_Date]])</f>
        <v>15</v>
      </c>
    </row>
    <row r="467" spans="1:6" x14ac:dyDescent="0.3">
      <c r="A467" s="2">
        <v>43201</v>
      </c>
      <c r="B467" s="3">
        <v>34064</v>
      </c>
      <c r="C467">
        <f>YEAR(Sales_Trend[[#This Row],[Transaction_Date]])</f>
        <v>2018</v>
      </c>
      <c r="D467">
        <f>MONTH(Sales_Trend[[#This Row],[Transaction_Date]])</f>
        <v>4</v>
      </c>
      <c r="E467" t="str">
        <f>"Q"&amp;ROUNDUP(Sales_Trend[[#This Row],[Month]]/3,0)</f>
        <v>Q2</v>
      </c>
      <c r="F467">
        <f>WEEKNUM(Sales_Trend[[#This Row],[Transaction_Date]])</f>
        <v>15</v>
      </c>
    </row>
    <row r="468" spans="1:6" x14ac:dyDescent="0.3">
      <c r="A468" s="2">
        <v>43202</v>
      </c>
      <c r="B468" s="3">
        <v>34050</v>
      </c>
      <c r="C468">
        <f>YEAR(Sales_Trend[[#This Row],[Transaction_Date]])</f>
        <v>2018</v>
      </c>
      <c r="D468">
        <f>MONTH(Sales_Trend[[#This Row],[Transaction_Date]])</f>
        <v>4</v>
      </c>
      <c r="E468" t="str">
        <f>"Q"&amp;ROUNDUP(Sales_Trend[[#This Row],[Month]]/3,0)</f>
        <v>Q2</v>
      </c>
      <c r="F468">
        <f>WEEKNUM(Sales_Trend[[#This Row],[Transaction_Date]])</f>
        <v>15</v>
      </c>
    </row>
    <row r="469" spans="1:6" x14ac:dyDescent="0.3">
      <c r="A469" s="2">
        <v>43203</v>
      </c>
      <c r="B469" s="3">
        <v>33402</v>
      </c>
      <c r="C469">
        <f>YEAR(Sales_Trend[[#This Row],[Transaction_Date]])</f>
        <v>2018</v>
      </c>
      <c r="D469">
        <f>MONTH(Sales_Trend[[#This Row],[Transaction_Date]])</f>
        <v>4</v>
      </c>
      <c r="E469" t="str">
        <f>"Q"&amp;ROUNDUP(Sales_Trend[[#This Row],[Month]]/3,0)</f>
        <v>Q2</v>
      </c>
      <c r="F469">
        <f>WEEKNUM(Sales_Trend[[#This Row],[Transaction_Date]])</f>
        <v>15</v>
      </c>
    </row>
    <row r="470" spans="1:6" x14ac:dyDescent="0.3">
      <c r="A470" s="2">
        <v>43204</v>
      </c>
      <c r="B470" s="3">
        <v>32554</v>
      </c>
      <c r="C470">
        <f>YEAR(Sales_Trend[[#This Row],[Transaction_Date]])</f>
        <v>2018</v>
      </c>
      <c r="D470">
        <f>MONTH(Sales_Trend[[#This Row],[Transaction_Date]])</f>
        <v>4</v>
      </c>
      <c r="E470" t="str">
        <f>"Q"&amp;ROUNDUP(Sales_Trend[[#This Row],[Month]]/3,0)</f>
        <v>Q2</v>
      </c>
      <c r="F470">
        <f>WEEKNUM(Sales_Trend[[#This Row],[Transaction_Date]])</f>
        <v>15</v>
      </c>
    </row>
    <row r="471" spans="1:6" x14ac:dyDescent="0.3">
      <c r="A471" s="2">
        <v>43205</v>
      </c>
      <c r="B471" s="3">
        <v>31347</v>
      </c>
      <c r="C471">
        <f>YEAR(Sales_Trend[[#This Row],[Transaction_Date]])</f>
        <v>2018</v>
      </c>
      <c r="D471">
        <f>MONTH(Sales_Trend[[#This Row],[Transaction_Date]])</f>
        <v>4</v>
      </c>
      <c r="E471" t="str">
        <f>"Q"&amp;ROUNDUP(Sales_Trend[[#This Row],[Month]]/3,0)</f>
        <v>Q2</v>
      </c>
      <c r="F471">
        <f>WEEKNUM(Sales_Trend[[#This Row],[Transaction_Date]])</f>
        <v>16</v>
      </c>
    </row>
    <row r="472" spans="1:6" x14ac:dyDescent="0.3">
      <c r="A472" s="2">
        <v>43206</v>
      </c>
      <c r="B472" s="3">
        <v>30346</v>
      </c>
      <c r="C472">
        <f>YEAR(Sales_Trend[[#This Row],[Transaction_Date]])</f>
        <v>2018</v>
      </c>
      <c r="D472">
        <f>MONTH(Sales_Trend[[#This Row],[Transaction_Date]])</f>
        <v>4</v>
      </c>
      <c r="E472" t="str">
        <f>"Q"&amp;ROUNDUP(Sales_Trend[[#This Row],[Month]]/3,0)</f>
        <v>Q2</v>
      </c>
      <c r="F472">
        <f>WEEKNUM(Sales_Trend[[#This Row],[Transaction_Date]])</f>
        <v>16</v>
      </c>
    </row>
    <row r="473" spans="1:6" x14ac:dyDescent="0.3">
      <c r="A473" s="2">
        <v>43207</v>
      </c>
      <c r="B473" s="3">
        <v>33688</v>
      </c>
      <c r="C473">
        <f>YEAR(Sales_Trend[[#This Row],[Transaction_Date]])</f>
        <v>2018</v>
      </c>
      <c r="D473">
        <f>MONTH(Sales_Trend[[#This Row],[Transaction_Date]])</f>
        <v>4</v>
      </c>
      <c r="E473" t="str">
        <f>"Q"&amp;ROUNDUP(Sales_Trend[[#This Row],[Month]]/3,0)</f>
        <v>Q2</v>
      </c>
      <c r="F473">
        <f>WEEKNUM(Sales_Trend[[#This Row],[Transaction_Date]])</f>
        <v>16</v>
      </c>
    </row>
    <row r="474" spans="1:6" x14ac:dyDescent="0.3">
      <c r="A474" s="2">
        <v>43208</v>
      </c>
      <c r="B474" s="3">
        <v>33286</v>
      </c>
      <c r="C474">
        <f>YEAR(Sales_Trend[[#This Row],[Transaction_Date]])</f>
        <v>2018</v>
      </c>
      <c r="D474">
        <f>MONTH(Sales_Trend[[#This Row],[Transaction_Date]])</f>
        <v>4</v>
      </c>
      <c r="E474" t="str">
        <f>"Q"&amp;ROUNDUP(Sales_Trend[[#This Row],[Month]]/3,0)</f>
        <v>Q2</v>
      </c>
      <c r="F474">
        <f>WEEKNUM(Sales_Trend[[#This Row],[Transaction_Date]])</f>
        <v>16</v>
      </c>
    </row>
    <row r="475" spans="1:6" x14ac:dyDescent="0.3">
      <c r="A475" s="2">
        <v>43209</v>
      </c>
      <c r="B475" s="3">
        <v>33213</v>
      </c>
      <c r="C475">
        <f>YEAR(Sales_Trend[[#This Row],[Transaction_Date]])</f>
        <v>2018</v>
      </c>
      <c r="D475">
        <f>MONTH(Sales_Trend[[#This Row],[Transaction_Date]])</f>
        <v>4</v>
      </c>
      <c r="E475" t="str">
        <f>"Q"&amp;ROUNDUP(Sales_Trend[[#This Row],[Month]]/3,0)</f>
        <v>Q2</v>
      </c>
      <c r="F475">
        <f>WEEKNUM(Sales_Trend[[#This Row],[Transaction_Date]])</f>
        <v>16</v>
      </c>
    </row>
    <row r="476" spans="1:6" x14ac:dyDescent="0.3">
      <c r="A476" s="2">
        <v>43210</v>
      </c>
      <c r="B476" s="3">
        <v>33454</v>
      </c>
      <c r="C476">
        <f>YEAR(Sales_Trend[[#This Row],[Transaction_Date]])</f>
        <v>2018</v>
      </c>
      <c r="D476">
        <f>MONTH(Sales_Trend[[#This Row],[Transaction_Date]])</f>
        <v>4</v>
      </c>
      <c r="E476" t="str">
        <f>"Q"&amp;ROUNDUP(Sales_Trend[[#This Row],[Month]]/3,0)</f>
        <v>Q2</v>
      </c>
      <c r="F476">
        <f>WEEKNUM(Sales_Trend[[#This Row],[Transaction_Date]])</f>
        <v>16</v>
      </c>
    </row>
    <row r="477" spans="1:6" x14ac:dyDescent="0.3">
      <c r="A477" s="2">
        <v>43211</v>
      </c>
      <c r="B477" s="3">
        <v>33465</v>
      </c>
      <c r="C477">
        <f>YEAR(Sales_Trend[[#This Row],[Transaction_Date]])</f>
        <v>2018</v>
      </c>
      <c r="D477">
        <f>MONTH(Sales_Trend[[#This Row],[Transaction_Date]])</f>
        <v>4</v>
      </c>
      <c r="E477" t="str">
        <f>"Q"&amp;ROUNDUP(Sales_Trend[[#This Row],[Month]]/3,0)</f>
        <v>Q2</v>
      </c>
      <c r="F477">
        <f>WEEKNUM(Sales_Trend[[#This Row],[Transaction_Date]])</f>
        <v>16</v>
      </c>
    </row>
    <row r="478" spans="1:6" x14ac:dyDescent="0.3">
      <c r="A478" s="2">
        <v>43212</v>
      </c>
      <c r="B478" s="3">
        <v>31372</v>
      </c>
      <c r="C478">
        <f>YEAR(Sales_Trend[[#This Row],[Transaction_Date]])</f>
        <v>2018</v>
      </c>
      <c r="D478">
        <f>MONTH(Sales_Trend[[#This Row],[Transaction_Date]])</f>
        <v>4</v>
      </c>
      <c r="E478" t="str">
        <f>"Q"&amp;ROUNDUP(Sales_Trend[[#This Row],[Month]]/3,0)</f>
        <v>Q2</v>
      </c>
      <c r="F478">
        <f>WEEKNUM(Sales_Trend[[#This Row],[Transaction_Date]])</f>
        <v>17</v>
      </c>
    </row>
    <row r="479" spans="1:6" x14ac:dyDescent="0.3">
      <c r="A479" s="2">
        <v>43213</v>
      </c>
      <c r="B479" s="3">
        <v>30364</v>
      </c>
      <c r="C479">
        <f>YEAR(Sales_Trend[[#This Row],[Transaction_Date]])</f>
        <v>2018</v>
      </c>
      <c r="D479">
        <f>MONTH(Sales_Trend[[#This Row],[Transaction_Date]])</f>
        <v>4</v>
      </c>
      <c r="E479" t="str">
        <f>"Q"&amp;ROUNDUP(Sales_Trend[[#This Row],[Month]]/3,0)</f>
        <v>Q2</v>
      </c>
      <c r="F479">
        <f>WEEKNUM(Sales_Trend[[#This Row],[Transaction_Date]])</f>
        <v>17</v>
      </c>
    </row>
    <row r="480" spans="1:6" x14ac:dyDescent="0.3">
      <c r="A480" s="2">
        <v>43214</v>
      </c>
      <c r="B480" s="3">
        <v>34257</v>
      </c>
      <c r="C480">
        <f>YEAR(Sales_Trend[[#This Row],[Transaction_Date]])</f>
        <v>2018</v>
      </c>
      <c r="D480">
        <f>MONTH(Sales_Trend[[#This Row],[Transaction_Date]])</f>
        <v>4</v>
      </c>
      <c r="E480" t="str">
        <f>"Q"&amp;ROUNDUP(Sales_Trend[[#This Row],[Month]]/3,0)</f>
        <v>Q2</v>
      </c>
      <c r="F480">
        <f>WEEKNUM(Sales_Trend[[#This Row],[Transaction_Date]])</f>
        <v>17</v>
      </c>
    </row>
    <row r="481" spans="1:6" x14ac:dyDescent="0.3">
      <c r="A481" s="2">
        <v>43215</v>
      </c>
      <c r="B481" s="3">
        <v>33978</v>
      </c>
      <c r="C481">
        <f>YEAR(Sales_Trend[[#This Row],[Transaction_Date]])</f>
        <v>2018</v>
      </c>
      <c r="D481">
        <f>MONTH(Sales_Trend[[#This Row],[Transaction_Date]])</f>
        <v>4</v>
      </c>
      <c r="E481" t="str">
        <f>"Q"&amp;ROUNDUP(Sales_Trend[[#This Row],[Month]]/3,0)</f>
        <v>Q2</v>
      </c>
      <c r="F481">
        <f>WEEKNUM(Sales_Trend[[#This Row],[Transaction_Date]])</f>
        <v>17</v>
      </c>
    </row>
    <row r="482" spans="1:6" x14ac:dyDescent="0.3">
      <c r="A482" s="2">
        <v>43216</v>
      </c>
      <c r="B482" s="3">
        <v>33531</v>
      </c>
      <c r="C482">
        <f>YEAR(Sales_Trend[[#This Row],[Transaction_Date]])</f>
        <v>2018</v>
      </c>
      <c r="D482">
        <f>MONTH(Sales_Trend[[#This Row],[Transaction_Date]])</f>
        <v>4</v>
      </c>
      <c r="E482" t="str">
        <f>"Q"&amp;ROUNDUP(Sales_Trend[[#This Row],[Month]]/3,0)</f>
        <v>Q2</v>
      </c>
      <c r="F482">
        <f>WEEKNUM(Sales_Trend[[#This Row],[Transaction_Date]])</f>
        <v>17</v>
      </c>
    </row>
    <row r="483" spans="1:6" x14ac:dyDescent="0.3">
      <c r="A483" s="2">
        <v>43217</v>
      </c>
      <c r="B483" s="3">
        <v>34096</v>
      </c>
      <c r="C483">
        <f>YEAR(Sales_Trend[[#This Row],[Transaction_Date]])</f>
        <v>2018</v>
      </c>
      <c r="D483">
        <f>MONTH(Sales_Trend[[#This Row],[Transaction_Date]])</f>
        <v>4</v>
      </c>
      <c r="E483" t="str">
        <f>"Q"&amp;ROUNDUP(Sales_Trend[[#This Row],[Month]]/3,0)</f>
        <v>Q2</v>
      </c>
      <c r="F483">
        <f>WEEKNUM(Sales_Trend[[#This Row],[Transaction_Date]])</f>
        <v>17</v>
      </c>
    </row>
    <row r="484" spans="1:6" x14ac:dyDescent="0.3">
      <c r="A484" s="2">
        <v>43218</v>
      </c>
      <c r="B484" s="3">
        <v>34110</v>
      </c>
      <c r="C484">
        <f>YEAR(Sales_Trend[[#This Row],[Transaction_Date]])</f>
        <v>2018</v>
      </c>
      <c r="D484">
        <f>MONTH(Sales_Trend[[#This Row],[Transaction_Date]])</f>
        <v>4</v>
      </c>
      <c r="E484" t="str">
        <f>"Q"&amp;ROUNDUP(Sales_Trend[[#This Row],[Month]]/3,0)</f>
        <v>Q2</v>
      </c>
      <c r="F484">
        <f>WEEKNUM(Sales_Trend[[#This Row],[Transaction_Date]])</f>
        <v>17</v>
      </c>
    </row>
    <row r="485" spans="1:6" x14ac:dyDescent="0.3">
      <c r="A485" s="2">
        <v>43219</v>
      </c>
      <c r="B485" s="3">
        <v>33259</v>
      </c>
      <c r="C485">
        <f>YEAR(Sales_Trend[[#This Row],[Transaction_Date]])</f>
        <v>2018</v>
      </c>
      <c r="D485">
        <f>MONTH(Sales_Trend[[#This Row],[Transaction_Date]])</f>
        <v>4</v>
      </c>
      <c r="E485" t="str">
        <f>"Q"&amp;ROUNDUP(Sales_Trend[[#This Row],[Month]]/3,0)</f>
        <v>Q2</v>
      </c>
      <c r="F485">
        <f>WEEKNUM(Sales_Trend[[#This Row],[Transaction_Date]])</f>
        <v>18</v>
      </c>
    </row>
    <row r="486" spans="1:6" x14ac:dyDescent="0.3">
      <c r="A486" s="2">
        <v>43220</v>
      </c>
      <c r="B486" s="3">
        <v>31369</v>
      </c>
      <c r="C486">
        <f>YEAR(Sales_Trend[[#This Row],[Transaction_Date]])</f>
        <v>2018</v>
      </c>
      <c r="D486">
        <f>MONTH(Sales_Trend[[#This Row],[Transaction_Date]])</f>
        <v>4</v>
      </c>
      <c r="E486" t="str">
        <f>"Q"&amp;ROUNDUP(Sales_Trend[[#This Row],[Month]]/3,0)</f>
        <v>Q2</v>
      </c>
      <c r="F486">
        <f>WEEKNUM(Sales_Trend[[#This Row],[Transaction_Date]])</f>
        <v>18</v>
      </c>
    </row>
    <row r="487" spans="1:6" x14ac:dyDescent="0.3">
      <c r="A487" s="2">
        <v>43221</v>
      </c>
      <c r="B487" s="3">
        <v>34553</v>
      </c>
      <c r="C487">
        <f>YEAR(Sales_Trend[[#This Row],[Transaction_Date]])</f>
        <v>2018</v>
      </c>
      <c r="D487">
        <f>MONTH(Sales_Trend[[#This Row],[Transaction_Date]])</f>
        <v>5</v>
      </c>
      <c r="E487" t="str">
        <f>"Q"&amp;ROUNDUP(Sales_Trend[[#This Row],[Month]]/3,0)</f>
        <v>Q2</v>
      </c>
      <c r="F487">
        <f>WEEKNUM(Sales_Trend[[#This Row],[Transaction_Date]])</f>
        <v>18</v>
      </c>
    </row>
    <row r="488" spans="1:6" x14ac:dyDescent="0.3">
      <c r="A488" s="2">
        <v>43222</v>
      </c>
      <c r="B488" s="3">
        <v>34175</v>
      </c>
      <c r="C488">
        <f>YEAR(Sales_Trend[[#This Row],[Transaction_Date]])</f>
        <v>2018</v>
      </c>
      <c r="D488">
        <f>MONTH(Sales_Trend[[#This Row],[Transaction_Date]])</f>
        <v>5</v>
      </c>
      <c r="E488" t="str">
        <f>"Q"&amp;ROUNDUP(Sales_Trend[[#This Row],[Month]]/3,0)</f>
        <v>Q2</v>
      </c>
      <c r="F488">
        <f>WEEKNUM(Sales_Trend[[#This Row],[Transaction_Date]])</f>
        <v>18</v>
      </c>
    </row>
    <row r="489" spans="1:6" x14ac:dyDescent="0.3">
      <c r="A489" s="2">
        <v>43223</v>
      </c>
      <c r="B489" s="3">
        <v>34168</v>
      </c>
      <c r="C489">
        <f>YEAR(Sales_Trend[[#This Row],[Transaction_Date]])</f>
        <v>2018</v>
      </c>
      <c r="D489">
        <f>MONTH(Sales_Trend[[#This Row],[Transaction_Date]])</f>
        <v>5</v>
      </c>
      <c r="E489" t="str">
        <f>"Q"&amp;ROUNDUP(Sales_Trend[[#This Row],[Month]]/3,0)</f>
        <v>Q2</v>
      </c>
      <c r="F489">
        <f>WEEKNUM(Sales_Trend[[#This Row],[Transaction_Date]])</f>
        <v>18</v>
      </c>
    </row>
    <row r="490" spans="1:6" x14ac:dyDescent="0.3">
      <c r="A490" s="2">
        <v>43224</v>
      </c>
      <c r="B490" s="3">
        <v>33702</v>
      </c>
      <c r="C490">
        <f>YEAR(Sales_Trend[[#This Row],[Transaction_Date]])</f>
        <v>2018</v>
      </c>
      <c r="D490">
        <f>MONTH(Sales_Trend[[#This Row],[Transaction_Date]])</f>
        <v>5</v>
      </c>
      <c r="E490" t="str">
        <f>"Q"&amp;ROUNDUP(Sales_Trend[[#This Row],[Month]]/3,0)</f>
        <v>Q2</v>
      </c>
      <c r="F490">
        <f>WEEKNUM(Sales_Trend[[#This Row],[Transaction_Date]])</f>
        <v>18</v>
      </c>
    </row>
    <row r="491" spans="1:6" x14ac:dyDescent="0.3">
      <c r="A491" s="2">
        <v>43225</v>
      </c>
      <c r="B491" s="3">
        <v>34513</v>
      </c>
      <c r="C491">
        <f>YEAR(Sales_Trend[[#This Row],[Transaction_Date]])</f>
        <v>2018</v>
      </c>
      <c r="D491">
        <f>MONTH(Sales_Trend[[#This Row],[Transaction_Date]])</f>
        <v>5</v>
      </c>
      <c r="E491" t="str">
        <f>"Q"&amp;ROUNDUP(Sales_Trend[[#This Row],[Month]]/3,0)</f>
        <v>Q2</v>
      </c>
      <c r="F491">
        <f>WEEKNUM(Sales_Trend[[#This Row],[Transaction_Date]])</f>
        <v>18</v>
      </c>
    </row>
    <row r="492" spans="1:6" x14ac:dyDescent="0.3">
      <c r="A492" s="2">
        <v>43226</v>
      </c>
      <c r="B492" s="3">
        <v>32689</v>
      </c>
      <c r="C492">
        <f>YEAR(Sales_Trend[[#This Row],[Transaction_Date]])</f>
        <v>2018</v>
      </c>
      <c r="D492">
        <f>MONTH(Sales_Trend[[#This Row],[Transaction_Date]])</f>
        <v>5</v>
      </c>
      <c r="E492" t="str">
        <f>"Q"&amp;ROUNDUP(Sales_Trend[[#This Row],[Month]]/3,0)</f>
        <v>Q2</v>
      </c>
      <c r="F492">
        <f>WEEKNUM(Sales_Trend[[#This Row],[Transaction_Date]])</f>
        <v>19</v>
      </c>
    </row>
    <row r="493" spans="1:6" x14ac:dyDescent="0.3">
      <c r="A493" s="2">
        <v>43227</v>
      </c>
      <c r="B493" s="3">
        <v>31539</v>
      </c>
      <c r="C493">
        <f>YEAR(Sales_Trend[[#This Row],[Transaction_Date]])</f>
        <v>2018</v>
      </c>
      <c r="D493">
        <f>MONTH(Sales_Trend[[#This Row],[Transaction_Date]])</f>
        <v>5</v>
      </c>
      <c r="E493" t="str">
        <f>"Q"&amp;ROUNDUP(Sales_Trend[[#This Row],[Month]]/3,0)</f>
        <v>Q2</v>
      </c>
      <c r="F493">
        <f>WEEKNUM(Sales_Trend[[#This Row],[Transaction_Date]])</f>
        <v>19</v>
      </c>
    </row>
    <row r="494" spans="1:6" x14ac:dyDescent="0.3">
      <c r="A494" s="2">
        <v>43228</v>
      </c>
      <c r="B494" s="3">
        <v>34254</v>
      </c>
      <c r="C494">
        <f>YEAR(Sales_Trend[[#This Row],[Transaction_Date]])</f>
        <v>2018</v>
      </c>
      <c r="D494">
        <f>MONTH(Sales_Trend[[#This Row],[Transaction_Date]])</f>
        <v>5</v>
      </c>
      <c r="E494" t="str">
        <f>"Q"&amp;ROUNDUP(Sales_Trend[[#This Row],[Month]]/3,0)</f>
        <v>Q2</v>
      </c>
      <c r="F494">
        <f>WEEKNUM(Sales_Trend[[#This Row],[Transaction_Date]])</f>
        <v>19</v>
      </c>
    </row>
    <row r="495" spans="1:6" x14ac:dyDescent="0.3">
      <c r="A495" s="2">
        <v>43229</v>
      </c>
      <c r="B495" s="3">
        <v>33659</v>
      </c>
      <c r="C495">
        <f>YEAR(Sales_Trend[[#This Row],[Transaction_Date]])</f>
        <v>2018</v>
      </c>
      <c r="D495">
        <f>MONTH(Sales_Trend[[#This Row],[Transaction_Date]])</f>
        <v>5</v>
      </c>
      <c r="E495" t="str">
        <f>"Q"&amp;ROUNDUP(Sales_Trend[[#This Row],[Month]]/3,0)</f>
        <v>Q2</v>
      </c>
      <c r="F495">
        <f>WEEKNUM(Sales_Trend[[#This Row],[Transaction_Date]])</f>
        <v>19</v>
      </c>
    </row>
    <row r="496" spans="1:6" x14ac:dyDescent="0.3">
      <c r="A496" s="2">
        <v>43230</v>
      </c>
      <c r="B496" s="3">
        <v>34121</v>
      </c>
      <c r="C496">
        <f>YEAR(Sales_Trend[[#This Row],[Transaction_Date]])</f>
        <v>2018</v>
      </c>
      <c r="D496">
        <f>MONTH(Sales_Trend[[#This Row],[Transaction_Date]])</f>
        <v>5</v>
      </c>
      <c r="E496" t="str">
        <f>"Q"&amp;ROUNDUP(Sales_Trend[[#This Row],[Month]]/3,0)</f>
        <v>Q2</v>
      </c>
      <c r="F496">
        <f>WEEKNUM(Sales_Trend[[#This Row],[Transaction_Date]])</f>
        <v>19</v>
      </c>
    </row>
    <row r="497" spans="1:6" x14ac:dyDescent="0.3">
      <c r="A497" s="2">
        <v>43231</v>
      </c>
      <c r="B497" s="3">
        <v>34487</v>
      </c>
      <c r="C497">
        <f>YEAR(Sales_Trend[[#This Row],[Transaction_Date]])</f>
        <v>2018</v>
      </c>
      <c r="D497">
        <f>MONTH(Sales_Trend[[#This Row],[Transaction_Date]])</f>
        <v>5</v>
      </c>
      <c r="E497" t="str">
        <f>"Q"&amp;ROUNDUP(Sales_Trend[[#This Row],[Month]]/3,0)</f>
        <v>Q2</v>
      </c>
      <c r="F497">
        <f>WEEKNUM(Sales_Trend[[#This Row],[Transaction_Date]])</f>
        <v>19</v>
      </c>
    </row>
    <row r="498" spans="1:6" x14ac:dyDescent="0.3">
      <c r="A498" s="2">
        <v>43232</v>
      </c>
      <c r="B498" s="3">
        <v>34910</v>
      </c>
      <c r="C498">
        <f>YEAR(Sales_Trend[[#This Row],[Transaction_Date]])</f>
        <v>2018</v>
      </c>
      <c r="D498">
        <f>MONTH(Sales_Trend[[#This Row],[Transaction_Date]])</f>
        <v>5</v>
      </c>
      <c r="E498" t="str">
        <f>"Q"&amp;ROUNDUP(Sales_Trend[[#This Row],[Month]]/3,0)</f>
        <v>Q2</v>
      </c>
      <c r="F498">
        <f>WEEKNUM(Sales_Trend[[#This Row],[Transaction_Date]])</f>
        <v>19</v>
      </c>
    </row>
    <row r="499" spans="1:6" x14ac:dyDescent="0.3">
      <c r="A499" s="2">
        <v>43233</v>
      </c>
      <c r="B499" s="3">
        <v>34142</v>
      </c>
      <c r="C499">
        <f>YEAR(Sales_Trend[[#This Row],[Transaction_Date]])</f>
        <v>2018</v>
      </c>
      <c r="D499">
        <f>MONTH(Sales_Trend[[#This Row],[Transaction_Date]])</f>
        <v>5</v>
      </c>
      <c r="E499" t="str">
        <f>"Q"&amp;ROUNDUP(Sales_Trend[[#This Row],[Month]]/3,0)</f>
        <v>Q2</v>
      </c>
      <c r="F499">
        <f>WEEKNUM(Sales_Trend[[#This Row],[Transaction_Date]])</f>
        <v>20</v>
      </c>
    </row>
    <row r="500" spans="1:6" x14ac:dyDescent="0.3">
      <c r="A500" s="2">
        <v>43234</v>
      </c>
      <c r="B500" s="3">
        <v>32815</v>
      </c>
      <c r="C500">
        <f>YEAR(Sales_Trend[[#This Row],[Transaction_Date]])</f>
        <v>2018</v>
      </c>
      <c r="D500">
        <f>MONTH(Sales_Trend[[#This Row],[Transaction_Date]])</f>
        <v>5</v>
      </c>
      <c r="E500" t="str">
        <f>"Q"&amp;ROUNDUP(Sales_Trend[[#This Row],[Month]]/3,0)</f>
        <v>Q2</v>
      </c>
      <c r="F500">
        <f>WEEKNUM(Sales_Trend[[#This Row],[Transaction_Date]])</f>
        <v>20</v>
      </c>
    </row>
    <row r="501" spans="1:6" x14ac:dyDescent="0.3">
      <c r="A501" s="2">
        <v>43235</v>
      </c>
      <c r="B501" s="3">
        <v>35731</v>
      </c>
      <c r="C501">
        <f>YEAR(Sales_Trend[[#This Row],[Transaction_Date]])</f>
        <v>2018</v>
      </c>
      <c r="D501">
        <f>MONTH(Sales_Trend[[#This Row],[Transaction_Date]])</f>
        <v>5</v>
      </c>
      <c r="E501" t="str">
        <f>"Q"&amp;ROUNDUP(Sales_Trend[[#This Row],[Month]]/3,0)</f>
        <v>Q2</v>
      </c>
      <c r="F501">
        <f>WEEKNUM(Sales_Trend[[#This Row],[Transaction_Date]])</f>
        <v>20</v>
      </c>
    </row>
    <row r="502" spans="1:6" x14ac:dyDescent="0.3">
      <c r="A502" s="2">
        <v>43236</v>
      </c>
      <c r="B502" s="3">
        <v>36300</v>
      </c>
      <c r="C502">
        <f>YEAR(Sales_Trend[[#This Row],[Transaction_Date]])</f>
        <v>2018</v>
      </c>
      <c r="D502">
        <f>MONTH(Sales_Trend[[#This Row],[Transaction_Date]])</f>
        <v>5</v>
      </c>
      <c r="E502" t="str">
        <f>"Q"&amp;ROUNDUP(Sales_Trend[[#This Row],[Month]]/3,0)</f>
        <v>Q2</v>
      </c>
      <c r="F502">
        <f>WEEKNUM(Sales_Trend[[#This Row],[Transaction_Date]])</f>
        <v>20</v>
      </c>
    </row>
    <row r="503" spans="1:6" x14ac:dyDescent="0.3">
      <c r="A503" s="2">
        <v>43237</v>
      </c>
      <c r="B503" s="3">
        <v>36382</v>
      </c>
      <c r="C503">
        <f>YEAR(Sales_Trend[[#This Row],[Transaction_Date]])</f>
        <v>2018</v>
      </c>
      <c r="D503">
        <f>MONTH(Sales_Trend[[#This Row],[Transaction_Date]])</f>
        <v>5</v>
      </c>
      <c r="E503" t="str">
        <f>"Q"&amp;ROUNDUP(Sales_Trend[[#This Row],[Month]]/3,0)</f>
        <v>Q2</v>
      </c>
      <c r="F503">
        <f>WEEKNUM(Sales_Trend[[#This Row],[Transaction_Date]])</f>
        <v>20</v>
      </c>
    </row>
    <row r="504" spans="1:6" x14ac:dyDescent="0.3">
      <c r="A504" s="2">
        <v>43238</v>
      </c>
      <c r="B504" s="3">
        <v>35755</v>
      </c>
      <c r="C504">
        <f>YEAR(Sales_Trend[[#This Row],[Transaction_Date]])</f>
        <v>2018</v>
      </c>
      <c r="D504">
        <f>MONTH(Sales_Trend[[#This Row],[Transaction_Date]])</f>
        <v>5</v>
      </c>
      <c r="E504" t="str">
        <f>"Q"&amp;ROUNDUP(Sales_Trend[[#This Row],[Month]]/3,0)</f>
        <v>Q2</v>
      </c>
      <c r="F504">
        <f>WEEKNUM(Sales_Trend[[#This Row],[Transaction_Date]])</f>
        <v>20</v>
      </c>
    </row>
    <row r="505" spans="1:6" x14ac:dyDescent="0.3">
      <c r="A505" s="2">
        <v>43239</v>
      </c>
      <c r="B505" s="3">
        <v>34829</v>
      </c>
      <c r="C505">
        <f>YEAR(Sales_Trend[[#This Row],[Transaction_Date]])</f>
        <v>2018</v>
      </c>
      <c r="D505">
        <f>MONTH(Sales_Trend[[#This Row],[Transaction_Date]])</f>
        <v>5</v>
      </c>
      <c r="E505" t="str">
        <f>"Q"&amp;ROUNDUP(Sales_Trend[[#This Row],[Month]]/3,0)</f>
        <v>Q2</v>
      </c>
      <c r="F505">
        <f>WEEKNUM(Sales_Trend[[#This Row],[Transaction_Date]])</f>
        <v>20</v>
      </c>
    </row>
    <row r="506" spans="1:6" x14ac:dyDescent="0.3">
      <c r="A506" s="2">
        <v>43240</v>
      </c>
      <c r="B506" s="3">
        <v>32719</v>
      </c>
      <c r="C506">
        <f>YEAR(Sales_Trend[[#This Row],[Transaction_Date]])</f>
        <v>2018</v>
      </c>
      <c r="D506">
        <f>MONTH(Sales_Trend[[#This Row],[Transaction_Date]])</f>
        <v>5</v>
      </c>
      <c r="E506" t="str">
        <f>"Q"&amp;ROUNDUP(Sales_Trend[[#This Row],[Month]]/3,0)</f>
        <v>Q2</v>
      </c>
      <c r="F506">
        <f>WEEKNUM(Sales_Trend[[#This Row],[Transaction_Date]])</f>
        <v>21</v>
      </c>
    </row>
    <row r="507" spans="1:6" x14ac:dyDescent="0.3">
      <c r="A507" s="2">
        <v>43241</v>
      </c>
      <c r="B507" s="3">
        <v>31475</v>
      </c>
      <c r="C507">
        <f>YEAR(Sales_Trend[[#This Row],[Transaction_Date]])</f>
        <v>2018</v>
      </c>
      <c r="D507">
        <f>MONTH(Sales_Trend[[#This Row],[Transaction_Date]])</f>
        <v>5</v>
      </c>
      <c r="E507" t="str">
        <f>"Q"&amp;ROUNDUP(Sales_Trend[[#This Row],[Month]]/3,0)</f>
        <v>Q2</v>
      </c>
      <c r="F507">
        <f>WEEKNUM(Sales_Trend[[#This Row],[Transaction_Date]])</f>
        <v>21</v>
      </c>
    </row>
    <row r="508" spans="1:6" x14ac:dyDescent="0.3">
      <c r="A508" s="2">
        <v>43242</v>
      </c>
      <c r="B508" s="3">
        <v>33995</v>
      </c>
      <c r="C508">
        <f>YEAR(Sales_Trend[[#This Row],[Transaction_Date]])</f>
        <v>2018</v>
      </c>
      <c r="D508">
        <f>MONTH(Sales_Trend[[#This Row],[Transaction_Date]])</f>
        <v>5</v>
      </c>
      <c r="E508" t="str">
        <f>"Q"&amp;ROUNDUP(Sales_Trend[[#This Row],[Month]]/3,0)</f>
        <v>Q2</v>
      </c>
      <c r="F508">
        <f>WEEKNUM(Sales_Trend[[#This Row],[Transaction_Date]])</f>
        <v>21</v>
      </c>
    </row>
    <row r="509" spans="1:6" x14ac:dyDescent="0.3">
      <c r="A509" s="2">
        <v>43243</v>
      </c>
      <c r="B509" s="3">
        <v>33259</v>
      </c>
      <c r="C509">
        <f>YEAR(Sales_Trend[[#This Row],[Transaction_Date]])</f>
        <v>2018</v>
      </c>
      <c r="D509">
        <f>MONTH(Sales_Trend[[#This Row],[Transaction_Date]])</f>
        <v>5</v>
      </c>
      <c r="E509" t="str">
        <f>"Q"&amp;ROUNDUP(Sales_Trend[[#This Row],[Month]]/3,0)</f>
        <v>Q2</v>
      </c>
      <c r="F509">
        <f>WEEKNUM(Sales_Trend[[#This Row],[Transaction_Date]])</f>
        <v>21</v>
      </c>
    </row>
    <row r="510" spans="1:6" x14ac:dyDescent="0.3">
      <c r="A510" s="2">
        <v>43244</v>
      </c>
      <c r="B510" s="3">
        <v>33552</v>
      </c>
      <c r="C510">
        <f>YEAR(Sales_Trend[[#This Row],[Transaction_Date]])</f>
        <v>2018</v>
      </c>
      <c r="D510">
        <f>MONTH(Sales_Trend[[#This Row],[Transaction_Date]])</f>
        <v>5</v>
      </c>
      <c r="E510" t="str">
        <f>"Q"&amp;ROUNDUP(Sales_Trend[[#This Row],[Month]]/3,0)</f>
        <v>Q2</v>
      </c>
      <c r="F510">
        <f>WEEKNUM(Sales_Trend[[#This Row],[Transaction_Date]])</f>
        <v>21</v>
      </c>
    </row>
    <row r="511" spans="1:6" x14ac:dyDescent="0.3">
      <c r="A511" s="2">
        <v>43245</v>
      </c>
      <c r="B511" s="3">
        <v>33909</v>
      </c>
      <c r="C511">
        <f>YEAR(Sales_Trend[[#This Row],[Transaction_Date]])</f>
        <v>2018</v>
      </c>
      <c r="D511">
        <f>MONTH(Sales_Trend[[#This Row],[Transaction_Date]])</f>
        <v>5</v>
      </c>
      <c r="E511" t="str">
        <f>"Q"&amp;ROUNDUP(Sales_Trend[[#This Row],[Month]]/3,0)</f>
        <v>Q2</v>
      </c>
      <c r="F511">
        <f>WEEKNUM(Sales_Trend[[#This Row],[Transaction_Date]])</f>
        <v>21</v>
      </c>
    </row>
    <row r="512" spans="1:6" x14ac:dyDescent="0.3">
      <c r="A512" s="2">
        <v>43246</v>
      </c>
      <c r="B512" s="3">
        <v>34625</v>
      </c>
      <c r="C512">
        <f>YEAR(Sales_Trend[[#This Row],[Transaction_Date]])</f>
        <v>2018</v>
      </c>
      <c r="D512">
        <f>MONTH(Sales_Trend[[#This Row],[Transaction_Date]])</f>
        <v>5</v>
      </c>
      <c r="E512" t="str">
        <f>"Q"&amp;ROUNDUP(Sales_Trend[[#This Row],[Month]]/3,0)</f>
        <v>Q2</v>
      </c>
      <c r="F512">
        <f>WEEKNUM(Sales_Trend[[#This Row],[Transaction_Date]])</f>
        <v>21</v>
      </c>
    </row>
    <row r="513" spans="1:6" x14ac:dyDescent="0.3">
      <c r="A513" s="2">
        <v>43247</v>
      </c>
      <c r="B513" s="3">
        <v>32190</v>
      </c>
      <c r="C513">
        <f>YEAR(Sales_Trend[[#This Row],[Transaction_Date]])</f>
        <v>2018</v>
      </c>
      <c r="D513">
        <f>MONTH(Sales_Trend[[#This Row],[Transaction_Date]])</f>
        <v>5</v>
      </c>
      <c r="E513" t="str">
        <f>"Q"&amp;ROUNDUP(Sales_Trend[[#This Row],[Month]]/3,0)</f>
        <v>Q2</v>
      </c>
      <c r="F513">
        <f>WEEKNUM(Sales_Trend[[#This Row],[Transaction_Date]])</f>
        <v>22</v>
      </c>
    </row>
    <row r="514" spans="1:6" x14ac:dyDescent="0.3">
      <c r="A514" s="2">
        <v>43248</v>
      </c>
      <c r="B514" s="3">
        <v>30424</v>
      </c>
      <c r="C514">
        <f>YEAR(Sales_Trend[[#This Row],[Transaction_Date]])</f>
        <v>2018</v>
      </c>
      <c r="D514">
        <f>MONTH(Sales_Trend[[#This Row],[Transaction_Date]])</f>
        <v>5</v>
      </c>
      <c r="E514" t="str">
        <f>"Q"&amp;ROUNDUP(Sales_Trend[[#This Row],[Month]]/3,0)</f>
        <v>Q2</v>
      </c>
      <c r="F514">
        <f>WEEKNUM(Sales_Trend[[#This Row],[Transaction_Date]])</f>
        <v>22</v>
      </c>
    </row>
    <row r="515" spans="1:6" x14ac:dyDescent="0.3">
      <c r="A515" s="2">
        <v>43249</v>
      </c>
      <c r="B515" s="3">
        <v>34304</v>
      </c>
      <c r="C515">
        <f>YEAR(Sales_Trend[[#This Row],[Transaction_Date]])</f>
        <v>2018</v>
      </c>
      <c r="D515">
        <f>MONTH(Sales_Trend[[#This Row],[Transaction_Date]])</f>
        <v>5</v>
      </c>
      <c r="E515" t="str">
        <f>"Q"&amp;ROUNDUP(Sales_Trend[[#This Row],[Month]]/3,0)</f>
        <v>Q2</v>
      </c>
      <c r="F515">
        <f>WEEKNUM(Sales_Trend[[#This Row],[Transaction_Date]])</f>
        <v>22</v>
      </c>
    </row>
    <row r="516" spans="1:6" x14ac:dyDescent="0.3">
      <c r="A516" s="2">
        <v>43250</v>
      </c>
      <c r="B516" s="3">
        <v>33492</v>
      </c>
      <c r="C516">
        <f>YEAR(Sales_Trend[[#This Row],[Transaction_Date]])</f>
        <v>2018</v>
      </c>
      <c r="D516">
        <f>MONTH(Sales_Trend[[#This Row],[Transaction_Date]])</f>
        <v>5</v>
      </c>
      <c r="E516" t="str">
        <f>"Q"&amp;ROUNDUP(Sales_Trend[[#This Row],[Month]]/3,0)</f>
        <v>Q2</v>
      </c>
      <c r="F516">
        <f>WEEKNUM(Sales_Trend[[#This Row],[Transaction_Date]])</f>
        <v>22</v>
      </c>
    </row>
    <row r="517" spans="1:6" x14ac:dyDescent="0.3">
      <c r="A517" s="2">
        <v>43251</v>
      </c>
      <c r="B517" s="3">
        <v>33593</v>
      </c>
      <c r="C517">
        <f>YEAR(Sales_Trend[[#This Row],[Transaction_Date]])</f>
        <v>2018</v>
      </c>
      <c r="D517">
        <f>MONTH(Sales_Trend[[#This Row],[Transaction_Date]])</f>
        <v>5</v>
      </c>
      <c r="E517" t="str">
        <f>"Q"&amp;ROUNDUP(Sales_Trend[[#This Row],[Month]]/3,0)</f>
        <v>Q2</v>
      </c>
      <c r="F517">
        <f>WEEKNUM(Sales_Trend[[#This Row],[Transaction_Date]])</f>
        <v>22</v>
      </c>
    </row>
    <row r="518" spans="1:6" x14ac:dyDescent="0.3">
      <c r="A518" s="2">
        <v>43252</v>
      </c>
      <c r="B518" s="3">
        <v>32992</v>
      </c>
      <c r="C518">
        <f>YEAR(Sales_Trend[[#This Row],[Transaction_Date]])</f>
        <v>2018</v>
      </c>
      <c r="D518">
        <f>MONTH(Sales_Trend[[#This Row],[Transaction_Date]])</f>
        <v>6</v>
      </c>
      <c r="E518" t="str">
        <f>"Q"&amp;ROUNDUP(Sales_Trend[[#This Row],[Month]]/3,0)</f>
        <v>Q2</v>
      </c>
      <c r="F518">
        <f>WEEKNUM(Sales_Trend[[#This Row],[Transaction_Date]])</f>
        <v>22</v>
      </c>
    </row>
    <row r="519" spans="1:6" x14ac:dyDescent="0.3">
      <c r="A519" s="2">
        <v>43253</v>
      </c>
      <c r="B519" s="3">
        <v>32239</v>
      </c>
      <c r="C519">
        <f>YEAR(Sales_Trend[[#This Row],[Transaction_Date]])</f>
        <v>2018</v>
      </c>
      <c r="D519">
        <f>MONTH(Sales_Trend[[#This Row],[Transaction_Date]])</f>
        <v>6</v>
      </c>
      <c r="E519" t="str">
        <f>"Q"&amp;ROUNDUP(Sales_Trend[[#This Row],[Month]]/3,0)</f>
        <v>Q2</v>
      </c>
      <c r="F519">
        <f>WEEKNUM(Sales_Trend[[#This Row],[Transaction_Date]])</f>
        <v>22</v>
      </c>
    </row>
    <row r="520" spans="1:6" x14ac:dyDescent="0.3">
      <c r="A520" s="2">
        <v>43254</v>
      </c>
      <c r="B520" s="3">
        <v>29749</v>
      </c>
      <c r="C520">
        <f>YEAR(Sales_Trend[[#This Row],[Transaction_Date]])</f>
        <v>2018</v>
      </c>
      <c r="D520">
        <f>MONTH(Sales_Trend[[#This Row],[Transaction_Date]])</f>
        <v>6</v>
      </c>
      <c r="E520" t="str">
        <f>"Q"&amp;ROUNDUP(Sales_Trend[[#This Row],[Month]]/3,0)</f>
        <v>Q2</v>
      </c>
      <c r="F520">
        <f>WEEKNUM(Sales_Trend[[#This Row],[Transaction_Date]])</f>
        <v>23</v>
      </c>
    </row>
    <row r="521" spans="1:6" x14ac:dyDescent="0.3">
      <c r="A521" s="2">
        <v>43255</v>
      </c>
      <c r="B521" s="3">
        <v>28262</v>
      </c>
      <c r="C521">
        <f>YEAR(Sales_Trend[[#This Row],[Transaction_Date]])</f>
        <v>2018</v>
      </c>
      <c r="D521">
        <f>MONTH(Sales_Trend[[#This Row],[Transaction_Date]])</f>
        <v>6</v>
      </c>
      <c r="E521" t="str">
        <f>"Q"&amp;ROUNDUP(Sales_Trend[[#This Row],[Month]]/3,0)</f>
        <v>Q2</v>
      </c>
      <c r="F521">
        <f>WEEKNUM(Sales_Trend[[#This Row],[Transaction_Date]])</f>
        <v>23</v>
      </c>
    </row>
    <row r="522" spans="1:6" x14ac:dyDescent="0.3">
      <c r="A522" s="2">
        <v>43256</v>
      </c>
      <c r="B522" s="3">
        <v>32371</v>
      </c>
      <c r="C522">
        <f>YEAR(Sales_Trend[[#This Row],[Transaction_Date]])</f>
        <v>2018</v>
      </c>
      <c r="D522">
        <f>MONTH(Sales_Trend[[#This Row],[Transaction_Date]])</f>
        <v>6</v>
      </c>
      <c r="E522" t="str">
        <f>"Q"&amp;ROUNDUP(Sales_Trend[[#This Row],[Month]]/3,0)</f>
        <v>Q2</v>
      </c>
      <c r="F522">
        <f>WEEKNUM(Sales_Trend[[#This Row],[Transaction_Date]])</f>
        <v>23</v>
      </c>
    </row>
    <row r="523" spans="1:6" x14ac:dyDescent="0.3">
      <c r="A523" s="2">
        <v>43257</v>
      </c>
      <c r="B523" s="3">
        <v>33188</v>
      </c>
      <c r="C523">
        <f>YEAR(Sales_Trend[[#This Row],[Transaction_Date]])</f>
        <v>2018</v>
      </c>
      <c r="D523">
        <f>MONTH(Sales_Trend[[#This Row],[Transaction_Date]])</f>
        <v>6</v>
      </c>
      <c r="E523" t="str">
        <f>"Q"&amp;ROUNDUP(Sales_Trend[[#This Row],[Month]]/3,0)</f>
        <v>Q2</v>
      </c>
      <c r="F523">
        <f>WEEKNUM(Sales_Trend[[#This Row],[Transaction_Date]])</f>
        <v>23</v>
      </c>
    </row>
    <row r="524" spans="1:6" x14ac:dyDescent="0.3">
      <c r="A524" s="2">
        <v>43258</v>
      </c>
      <c r="B524" s="3">
        <v>32254</v>
      </c>
      <c r="C524">
        <f>YEAR(Sales_Trend[[#This Row],[Transaction_Date]])</f>
        <v>2018</v>
      </c>
      <c r="D524">
        <f>MONTH(Sales_Trend[[#This Row],[Transaction_Date]])</f>
        <v>6</v>
      </c>
      <c r="E524" t="str">
        <f>"Q"&amp;ROUNDUP(Sales_Trend[[#This Row],[Month]]/3,0)</f>
        <v>Q2</v>
      </c>
      <c r="F524">
        <f>WEEKNUM(Sales_Trend[[#This Row],[Transaction_Date]])</f>
        <v>23</v>
      </c>
    </row>
    <row r="525" spans="1:6" x14ac:dyDescent="0.3">
      <c r="A525" s="2">
        <v>43259</v>
      </c>
      <c r="B525" s="3">
        <v>33410</v>
      </c>
      <c r="C525">
        <f>YEAR(Sales_Trend[[#This Row],[Transaction_Date]])</f>
        <v>2018</v>
      </c>
      <c r="D525">
        <f>MONTH(Sales_Trend[[#This Row],[Transaction_Date]])</f>
        <v>6</v>
      </c>
      <c r="E525" t="str">
        <f>"Q"&amp;ROUNDUP(Sales_Trend[[#This Row],[Month]]/3,0)</f>
        <v>Q2</v>
      </c>
      <c r="F525">
        <f>WEEKNUM(Sales_Trend[[#This Row],[Transaction_Date]])</f>
        <v>23</v>
      </c>
    </row>
    <row r="526" spans="1:6" x14ac:dyDescent="0.3">
      <c r="A526" s="2">
        <v>43260</v>
      </c>
      <c r="B526" s="3">
        <v>33092</v>
      </c>
      <c r="C526">
        <f>YEAR(Sales_Trend[[#This Row],[Transaction_Date]])</f>
        <v>2018</v>
      </c>
      <c r="D526">
        <f>MONTH(Sales_Trend[[#This Row],[Transaction_Date]])</f>
        <v>6</v>
      </c>
      <c r="E526" t="str">
        <f>"Q"&amp;ROUNDUP(Sales_Trend[[#This Row],[Month]]/3,0)</f>
        <v>Q2</v>
      </c>
      <c r="F526">
        <f>WEEKNUM(Sales_Trend[[#This Row],[Transaction_Date]])</f>
        <v>23</v>
      </c>
    </row>
    <row r="527" spans="1:6" x14ac:dyDescent="0.3">
      <c r="A527" s="2">
        <v>43261</v>
      </c>
      <c r="B527" s="3">
        <v>31140</v>
      </c>
      <c r="C527">
        <f>YEAR(Sales_Trend[[#This Row],[Transaction_Date]])</f>
        <v>2018</v>
      </c>
      <c r="D527">
        <f>MONTH(Sales_Trend[[#This Row],[Transaction_Date]])</f>
        <v>6</v>
      </c>
      <c r="E527" t="str">
        <f>"Q"&amp;ROUNDUP(Sales_Trend[[#This Row],[Month]]/3,0)</f>
        <v>Q2</v>
      </c>
      <c r="F527">
        <f>WEEKNUM(Sales_Trend[[#This Row],[Transaction_Date]])</f>
        <v>24</v>
      </c>
    </row>
    <row r="528" spans="1:6" x14ac:dyDescent="0.3">
      <c r="A528" s="2">
        <v>43262</v>
      </c>
      <c r="B528" s="3">
        <v>29784</v>
      </c>
      <c r="C528">
        <f>YEAR(Sales_Trend[[#This Row],[Transaction_Date]])</f>
        <v>2018</v>
      </c>
      <c r="D528">
        <f>MONTH(Sales_Trend[[#This Row],[Transaction_Date]])</f>
        <v>6</v>
      </c>
      <c r="E528" t="str">
        <f>"Q"&amp;ROUNDUP(Sales_Trend[[#This Row],[Month]]/3,0)</f>
        <v>Q2</v>
      </c>
      <c r="F528">
        <f>WEEKNUM(Sales_Trend[[#This Row],[Transaction_Date]])</f>
        <v>24</v>
      </c>
    </row>
    <row r="529" spans="1:6" x14ac:dyDescent="0.3">
      <c r="A529" s="2">
        <v>43263</v>
      </c>
      <c r="B529" s="3">
        <v>33700</v>
      </c>
      <c r="C529">
        <f>YEAR(Sales_Trend[[#This Row],[Transaction_Date]])</f>
        <v>2018</v>
      </c>
      <c r="D529">
        <f>MONTH(Sales_Trend[[#This Row],[Transaction_Date]])</f>
        <v>6</v>
      </c>
      <c r="E529" t="str">
        <f>"Q"&amp;ROUNDUP(Sales_Trend[[#This Row],[Month]]/3,0)</f>
        <v>Q2</v>
      </c>
      <c r="F529">
        <f>WEEKNUM(Sales_Trend[[#This Row],[Transaction_Date]])</f>
        <v>24</v>
      </c>
    </row>
    <row r="530" spans="1:6" x14ac:dyDescent="0.3">
      <c r="A530" s="2">
        <v>43264</v>
      </c>
      <c r="B530" s="3">
        <v>33066</v>
      </c>
      <c r="C530">
        <f>YEAR(Sales_Trend[[#This Row],[Transaction_Date]])</f>
        <v>2018</v>
      </c>
      <c r="D530">
        <f>MONTH(Sales_Trend[[#This Row],[Transaction_Date]])</f>
        <v>6</v>
      </c>
      <c r="E530" t="str">
        <f>"Q"&amp;ROUNDUP(Sales_Trend[[#This Row],[Month]]/3,0)</f>
        <v>Q2</v>
      </c>
      <c r="F530">
        <f>WEEKNUM(Sales_Trend[[#This Row],[Transaction_Date]])</f>
        <v>24</v>
      </c>
    </row>
    <row r="531" spans="1:6" x14ac:dyDescent="0.3">
      <c r="A531" s="2">
        <v>43265</v>
      </c>
      <c r="B531" s="3">
        <v>33936</v>
      </c>
      <c r="C531">
        <f>YEAR(Sales_Trend[[#This Row],[Transaction_Date]])</f>
        <v>2018</v>
      </c>
      <c r="D531">
        <f>MONTH(Sales_Trend[[#This Row],[Transaction_Date]])</f>
        <v>6</v>
      </c>
      <c r="E531" t="str">
        <f>"Q"&amp;ROUNDUP(Sales_Trend[[#This Row],[Month]]/3,0)</f>
        <v>Q2</v>
      </c>
      <c r="F531">
        <f>WEEKNUM(Sales_Trend[[#This Row],[Transaction_Date]])</f>
        <v>24</v>
      </c>
    </row>
    <row r="532" spans="1:6" x14ac:dyDescent="0.3">
      <c r="A532" s="2">
        <v>43266</v>
      </c>
      <c r="B532" s="3">
        <v>32930</v>
      </c>
      <c r="C532">
        <f>YEAR(Sales_Trend[[#This Row],[Transaction_Date]])</f>
        <v>2018</v>
      </c>
      <c r="D532">
        <f>MONTH(Sales_Trend[[#This Row],[Transaction_Date]])</f>
        <v>6</v>
      </c>
      <c r="E532" t="str">
        <f>"Q"&amp;ROUNDUP(Sales_Trend[[#This Row],[Month]]/3,0)</f>
        <v>Q2</v>
      </c>
      <c r="F532">
        <f>WEEKNUM(Sales_Trend[[#This Row],[Transaction_Date]])</f>
        <v>24</v>
      </c>
    </row>
    <row r="533" spans="1:6" x14ac:dyDescent="0.3">
      <c r="A533" s="2">
        <v>43267</v>
      </c>
      <c r="B533" s="3">
        <v>32644</v>
      </c>
      <c r="C533">
        <f>YEAR(Sales_Trend[[#This Row],[Transaction_Date]])</f>
        <v>2018</v>
      </c>
      <c r="D533">
        <f>MONTH(Sales_Trend[[#This Row],[Transaction_Date]])</f>
        <v>6</v>
      </c>
      <c r="E533" t="str">
        <f>"Q"&amp;ROUNDUP(Sales_Trend[[#This Row],[Month]]/3,0)</f>
        <v>Q2</v>
      </c>
      <c r="F533">
        <f>WEEKNUM(Sales_Trend[[#This Row],[Transaction_Date]])</f>
        <v>24</v>
      </c>
    </row>
    <row r="534" spans="1:6" x14ac:dyDescent="0.3">
      <c r="A534" s="2">
        <v>43268</v>
      </c>
      <c r="B534" s="3">
        <v>30612</v>
      </c>
      <c r="C534">
        <f>YEAR(Sales_Trend[[#This Row],[Transaction_Date]])</f>
        <v>2018</v>
      </c>
      <c r="D534">
        <f>MONTH(Sales_Trend[[#This Row],[Transaction_Date]])</f>
        <v>6</v>
      </c>
      <c r="E534" t="str">
        <f>"Q"&amp;ROUNDUP(Sales_Trend[[#This Row],[Month]]/3,0)</f>
        <v>Q2</v>
      </c>
      <c r="F534">
        <f>WEEKNUM(Sales_Trend[[#This Row],[Transaction_Date]])</f>
        <v>25</v>
      </c>
    </row>
    <row r="535" spans="1:6" x14ac:dyDescent="0.3">
      <c r="A535" s="2">
        <v>43269</v>
      </c>
      <c r="B535" s="3">
        <v>28543</v>
      </c>
      <c r="C535">
        <f>YEAR(Sales_Trend[[#This Row],[Transaction_Date]])</f>
        <v>2018</v>
      </c>
      <c r="D535">
        <f>MONTH(Sales_Trend[[#This Row],[Transaction_Date]])</f>
        <v>6</v>
      </c>
      <c r="E535" t="str">
        <f>"Q"&amp;ROUNDUP(Sales_Trend[[#This Row],[Month]]/3,0)</f>
        <v>Q2</v>
      </c>
      <c r="F535">
        <f>WEEKNUM(Sales_Trend[[#This Row],[Transaction_Date]])</f>
        <v>25</v>
      </c>
    </row>
    <row r="536" spans="1:6" x14ac:dyDescent="0.3">
      <c r="A536" s="2">
        <v>43270</v>
      </c>
      <c r="B536" s="3">
        <v>30991</v>
      </c>
      <c r="C536">
        <f>YEAR(Sales_Trend[[#This Row],[Transaction_Date]])</f>
        <v>2018</v>
      </c>
      <c r="D536">
        <f>MONTH(Sales_Trend[[#This Row],[Transaction_Date]])</f>
        <v>6</v>
      </c>
      <c r="E536" t="str">
        <f>"Q"&amp;ROUNDUP(Sales_Trend[[#This Row],[Month]]/3,0)</f>
        <v>Q2</v>
      </c>
      <c r="F536">
        <f>WEEKNUM(Sales_Trend[[#This Row],[Transaction_Date]])</f>
        <v>25</v>
      </c>
    </row>
    <row r="537" spans="1:6" x14ac:dyDescent="0.3">
      <c r="A537" s="2">
        <v>43271</v>
      </c>
      <c r="B537" s="3">
        <v>31587</v>
      </c>
      <c r="C537">
        <f>YEAR(Sales_Trend[[#This Row],[Transaction_Date]])</f>
        <v>2018</v>
      </c>
      <c r="D537">
        <f>MONTH(Sales_Trend[[#This Row],[Transaction_Date]])</f>
        <v>6</v>
      </c>
      <c r="E537" t="str">
        <f>"Q"&amp;ROUNDUP(Sales_Trend[[#This Row],[Month]]/3,0)</f>
        <v>Q2</v>
      </c>
      <c r="F537">
        <f>WEEKNUM(Sales_Trend[[#This Row],[Transaction_Date]])</f>
        <v>25</v>
      </c>
    </row>
    <row r="538" spans="1:6" x14ac:dyDescent="0.3">
      <c r="A538" s="2">
        <v>43272</v>
      </c>
      <c r="B538" s="3">
        <v>30743</v>
      </c>
      <c r="C538">
        <f>YEAR(Sales_Trend[[#This Row],[Transaction_Date]])</f>
        <v>2018</v>
      </c>
      <c r="D538">
        <f>MONTH(Sales_Trend[[#This Row],[Transaction_Date]])</f>
        <v>6</v>
      </c>
      <c r="E538" t="str">
        <f>"Q"&amp;ROUNDUP(Sales_Trend[[#This Row],[Month]]/3,0)</f>
        <v>Q2</v>
      </c>
      <c r="F538">
        <f>WEEKNUM(Sales_Trend[[#This Row],[Transaction_Date]])</f>
        <v>25</v>
      </c>
    </row>
    <row r="539" spans="1:6" x14ac:dyDescent="0.3">
      <c r="A539" s="2">
        <v>43273</v>
      </c>
      <c r="B539" s="3">
        <v>31146</v>
      </c>
      <c r="C539">
        <f>YEAR(Sales_Trend[[#This Row],[Transaction_Date]])</f>
        <v>2018</v>
      </c>
      <c r="D539">
        <f>MONTH(Sales_Trend[[#This Row],[Transaction_Date]])</f>
        <v>6</v>
      </c>
      <c r="E539" t="str">
        <f>"Q"&amp;ROUNDUP(Sales_Trend[[#This Row],[Month]]/3,0)</f>
        <v>Q2</v>
      </c>
      <c r="F539">
        <f>WEEKNUM(Sales_Trend[[#This Row],[Transaction_Date]])</f>
        <v>25</v>
      </c>
    </row>
    <row r="540" spans="1:6" x14ac:dyDescent="0.3">
      <c r="A540" s="2">
        <v>43274</v>
      </c>
      <c r="B540" s="3">
        <v>30559</v>
      </c>
      <c r="C540">
        <f>YEAR(Sales_Trend[[#This Row],[Transaction_Date]])</f>
        <v>2018</v>
      </c>
      <c r="D540">
        <f>MONTH(Sales_Trend[[#This Row],[Transaction_Date]])</f>
        <v>6</v>
      </c>
      <c r="E540" t="str">
        <f>"Q"&amp;ROUNDUP(Sales_Trend[[#This Row],[Month]]/3,0)</f>
        <v>Q2</v>
      </c>
      <c r="F540">
        <f>WEEKNUM(Sales_Trend[[#This Row],[Transaction_Date]])</f>
        <v>25</v>
      </c>
    </row>
    <row r="541" spans="1:6" x14ac:dyDescent="0.3">
      <c r="A541" s="2">
        <v>43275</v>
      </c>
      <c r="B541" s="3">
        <v>28103</v>
      </c>
      <c r="C541">
        <f>YEAR(Sales_Trend[[#This Row],[Transaction_Date]])</f>
        <v>2018</v>
      </c>
      <c r="D541">
        <f>MONTH(Sales_Trend[[#This Row],[Transaction_Date]])</f>
        <v>6</v>
      </c>
      <c r="E541" t="str">
        <f>"Q"&amp;ROUNDUP(Sales_Trend[[#This Row],[Month]]/3,0)</f>
        <v>Q2</v>
      </c>
      <c r="F541">
        <f>WEEKNUM(Sales_Trend[[#This Row],[Transaction_Date]])</f>
        <v>26</v>
      </c>
    </row>
    <row r="542" spans="1:6" x14ac:dyDescent="0.3">
      <c r="A542" s="2">
        <v>43276</v>
      </c>
      <c r="B542" s="3">
        <v>27465</v>
      </c>
      <c r="C542">
        <f>YEAR(Sales_Trend[[#This Row],[Transaction_Date]])</f>
        <v>2018</v>
      </c>
      <c r="D542">
        <f>MONTH(Sales_Trend[[#This Row],[Transaction_Date]])</f>
        <v>6</v>
      </c>
      <c r="E542" t="str">
        <f>"Q"&amp;ROUNDUP(Sales_Trend[[#This Row],[Month]]/3,0)</f>
        <v>Q2</v>
      </c>
      <c r="F542">
        <f>WEEKNUM(Sales_Trend[[#This Row],[Transaction_Date]])</f>
        <v>26</v>
      </c>
    </row>
    <row r="543" spans="1:6" x14ac:dyDescent="0.3">
      <c r="A543" s="2">
        <v>43277</v>
      </c>
      <c r="B543" s="3">
        <v>29690</v>
      </c>
      <c r="C543">
        <f>YEAR(Sales_Trend[[#This Row],[Transaction_Date]])</f>
        <v>2018</v>
      </c>
      <c r="D543">
        <f>MONTH(Sales_Trend[[#This Row],[Transaction_Date]])</f>
        <v>6</v>
      </c>
      <c r="E543" t="str">
        <f>"Q"&amp;ROUNDUP(Sales_Trend[[#This Row],[Month]]/3,0)</f>
        <v>Q2</v>
      </c>
      <c r="F543">
        <f>WEEKNUM(Sales_Trend[[#This Row],[Transaction_Date]])</f>
        <v>26</v>
      </c>
    </row>
    <row r="544" spans="1:6" x14ac:dyDescent="0.3">
      <c r="A544" s="2">
        <v>43278</v>
      </c>
      <c r="B544" s="3">
        <v>29344</v>
      </c>
      <c r="C544">
        <f>YEAR(Sales_Trend[[#This Row],[Transaction_Date]])</f>
        <v>2018</v>
      </c>
      <c r="D544">
        <f>MONTH(Sales_Trend[[#This Row],[Transaction_Date]])</f>
        <v>6</v>
      </c>
      <c r="E544" t="str">
        <f>"Q"&amp;ROUNDUP(Sales_Trend[[#This Row],[Month]]/3,0)</f>
        <v>Q2</v>
      </c>
      <c r="F544">
        <f>WEEKNUM(Sales_Trend[[#This Row],[Transaction_Date]])</f>
        <v>26</v>
      </c>
    </row>
    <row r="545" spans="1:6" x14ac:dyDescent="0.3">
      <c r="A545" s="2">
        <v>43279</v>
      </c>
      <c r="B545" s="3">
        <v>30134</v>
      </c>
      <c r="C545">
        <f>YEAR(Sales_Trend[[#This Row],[Transaction_Date]])</f>
        <v>2018</v>
      </c>
      <c r="D545">
        <f>MONTH(Sales_Trend[[#This Row],[Transaction_Date]])</f>
        <v>6</v>
      </c>
      <c r="E545" t="str">
        <f>"Q"&amp;ROUNDUP(Sales_Trend[[#This Row],[Month]]/3,0)</f>
        <v>Q2</v>
      </c>
      <c r="F545">
        <f>WEEKNUM(Sales_Trend[[#This Row],[Transaction_Date]])</f>
        <v>26</v>
      </c>
    </row>
    <row r="546" spans="1:6" x14ac:dyDescent="0.3">
      <c r="A546" s="2">
        <v>43280</v>
      </c>
      <c r="B546" s="3">
        <v>31078</v>
      </c>
      <c r="C546">
        <f>YEAR(Sales_Trend[[#This Row],[Transaction_Date]])</f>
        <v>2018</v>
      </c>
      <c r="D546">
        <f>MONTH(Sales_Trend[[#This Row],[Transaction_Date]])</f>
        <v>6</v>
      </c>
      <c r="E546" t="str">
        <f>"Q"&amp;ROUNDUP(Sales_Trend[[#This Row],[Month]]/3,0)</f>
        <v>Q2</v>
      </c>
      <c r="F546">
        <f>WEEKNUM(Sales_Trend[[#This Row],[Transaction_Date]])</f>
        <v>26</v>
      </c>
    </row>
    <row r="547" spans="1:6" x14ac:dyDescent="0.3">
      <c r="A547" s="2">
        <v>43281</v>
      </c>
      <c r="B547" s="3">
        <v>31496</v>
      </c>
      <c r="C547">
        <f>YEAR(Sales_Trend[[#This Row],[Transaction_Date]])</f>
        <v>2018</v>
      </c>
      <c r="D547">
        <f>MONTH(Sales_Trend[[#This Row],[Transaction_Date]])</f>
        <v>6</v>
      </c>
      <c r="E547" t="str">
        <f>"Q"&amp;ROUNDUP(Sales_Trend[[#This Row],[Month]]/3,0)</f>
        <v>Q2</v>
      </c>
      <c r="F547">
        <f>WEEKNUM(Sales_Trend[[#This Row],[Transaction_Date]])</f>
        <v>26</v>
      </c>
    </row>
    <row r="548" spans="1:6" x14ac:dyDescent="0.3">
      <c r="A548" s="2">
        <v>43282</v>
      </c>
      <c r="B548" s="3">
        <v>29020</v>
      </c>
      <c r="C548">
        <f>YEAR(Sales_Trend[[#This Row],[Transaction_Date]])</f>
        <v>2018</v>
      </c>
      <c r="D548">
        <f>MONTH(Sales_Trend[[#This Row],[Transaction_Date]])</f>
        <v>7</v>
      </c>
      <c r="E548" t="str">
        <f>"Q"&amp;ROUNDUP(Sales_Trend[[#This Row],[Month]]/3,0)</f>
        <v>Q3</v>
      </c>
      <c r="F548">
        <f>WEEKNUM(Sales_Trend[[#This Row],[Transaction_Date]])</f>
        <v>27</v>
      </c>
    </row>
    <row r="549" spans="1:6" x14ac:dyDescent="0.3">
      <c r="A549" s="2">
        <v>43283</v>
      </c>
      <c r="B549" s="3">
        <v>27125</v>
      </c>
      <c r="C549">
        <f>YEAR(Sales_Trend[[#This Row],[Transaction_Date]])</f>
        <v>2018</v>
      </c>
      <c r="D549">
        <f>MONTH(Sales_Trend[[#This Row],[Transaction_Date]])</f>
        <v>7</v>
      </c>
      <c r="E549" t="str">
        <f>"Q"&amp;ROUNDUP(Sales_Trend[[#This Row],[Month]]/3,0)</f>
        <v>Q3</v>
      </c>
      <c r="F549">
        <f>WEEKNUM(Sales_Trend[[#This Row],[Transaction_Date]])</f>
        <v>27</v>
      </c>
    </row>
    <row r="550" spans="1:6" x14ac:dyDescent="0.3">
      <c r="A550" s="2">
        <v>43284</v>
      </c>
      <c r="B550" s="3">
        <v>30509</v>
      </c>
      <c r="C550">
        <f>YEAR(Sales_Trend[[#This Row],[Transaction_Date]])</f>
        <v>2018</v>
      </c>
      <c r="D550">
        <f>MONTH(Sales_Trend[[#This Row],[Transaction_Date]])</f>
        <v>7</v>
      </c>
      <c r="E550" t="str">
        <f>"Q"&amp;ROUNDUP(Sales_Trend[[#This Row],[Month]]/3,0)</f>
        <v>Q3</v>
      </c>
      <c r="F550">
        <f>WEEKNUM(Sales_Trend[[#This Row],[Transaction_Date]])</f>
        <v>27</v>
      </c>
    </row>
    <row r="551" spans="1:6" x14ac:dyDescent="0.3">
      <c r="A551" s="2">
        <v>43285</v>
      </c>
      <c r="B551" s="3">
        <v>30347</v>
      </c>
      <c r="C551">
        <f>YEAR(Sales_Trend[[#This Row],[Transaction_Date]])</f>
        <v>2018</v>
      </c>
      <c r="D551">
        <f>MONTH(Sales_Trend[[#This Row],[Transaction_Date]])</f>
        <v>7</v>
      </c>
      <c r="E551" t="str">
        <f>"Q"&amp;ROUNDUP(Sales_Trend[[#This Row],[Month]]/3,0)</f>
        <v>Q3</v>
      </c>
      <c r="F551">
        <f>WEEKNUM(Sales_Trend[[#This Row],[Transaction_Date]])</f>
        <v>27</v>
      </c>
    </row>
    <row r="552" spans="1:6" x14ac:dyDescent="0.3">
      <c r="A552" s="2">
        <v>43286</v>
      </c>
      <c r="B552" s="3">
        <v>30738</v>
      </c>
      <c r="C552">
        <f>YEAR(Sales_Trend[[#This Row],[Transaction_Date]])</f>
        <v>2018</v>
      </c>
      <c r="D552">
        <f>MONTH(Sales_Trend[[#This Row],[Transaction_Date]])</f>
        <v>7</v>
      </c>
      <c r="E552" t="str">
        <f>"Q"&amp;ROUNDUP(Sales_Trend[[#This Row],[Month]]/3,0)</f>
        <v>Q3</v>
      </c>
      <c r="F552">
        <f>WEEKNUM(Sales_Trend[[#This Row],[Transaction_Date]])</f>
        <v>27</v>
      </c>
    </row>
    <row r="553" spans="1:6" x14ac:dyDescent="0.3">
      <c r="A553" s="2">
        <v>43287</v>
      </c>
      <c r="B553" s="3">
        <v>31325</v>
      </c>
      <c r="C553">
        <f>YEAR(Sales_Trend[[#This Row],[Transaction_Date]])</f>
        <v>2018</v>
      </c>
      <c r="D553">
        <f>MONTH(Sales_Trend[[#This Row],[Transaction_Date]])</f>
        <v>7</v>
      </c>
      <c r="E553" t="str">
        <f>"Q"&amp;ROUNDUP(Sales_Trend[[#This Row],[Month]]/3,0)</f>
        <v>Q3</v>
      </c>
      <c r="F553">
        <f>WEEKNUM(Sales_Trend[[#This Row],[Transaction_Date]])</f>
        <v>27</v>
      </c>
    </row>
    <row r="554" spans="1:6" x14ac:dyDescent="0.3">
      <c r="A554" s="2">
        <v>43288</v>
      </c>
      <c r="B554" s="3">
        <v>31836</v>
      </c>
      <c r="C554">
        <f>YEAR(Sales_Trend[[#This Row],[Transaction_Date]])</f>
        <v>2018</v>
      </c>
      <c r="D554">
        <f>MONTH(Sales_Trend[[#This Row],[Transaction_Date]])</f>
        <v>7</v>
      </c>
      <c r="E554" t="str">
        <f>"Q"&amp;ROUNDUP(Sales_Trend[[#This Row],[Month]]/3,0)</f>
        <v>Q3</v>
      </c>
      <c r="F554">
        <f>WEEKNUM(Sales_Trend[[#This Row],[Transaction_Date]])</f>
        <v>27</v>
      </c>
    </row>
    <row r="555" spans="1:6" x14ac:dyDescent="0.3">
      <c r="A555" s="2">
        <v>43289</v>
      </c>
      <c r="B555" s="3">
        <v>29465</v>
      </c>
      <c r="C555">
        <f>YEAR(Sales_Trend[[#This Row],[Transaction_Date]])</f>
        <v>2018</v>
      </c>
      <c r="D555">
        <f>MONTH(Sales_Trend[[#This Row],[Transaction_Date]])</f>
        <v>7</v>
      </c>
      <c r="E555" t="str">
        <f>"Q"&amp;ROUNDUP(Sales_Trend[[#This Row],[Month]]/3,0)</f>
        <v>Q3</v>
      </c>
      <c r="F555">
        <f>WEEKNUM(Sales_Trend[[#This Row],[Transaction_Date]])</f>
        <v>28</v>
      </c>
    </row>
    <row r="556" spans="1:6" x14ac:dyDescent="0.3">
      <c r="A556" s="2">
        <v>43290</v>
      </c>
      <c r="B556" s="3">
        <v>28798</v>
      </c>
      <c r="C556">
        <f>YEAR(Sales_Trend[[#This Row],[Transaction_Date]])</f>
        <v>2018</v>
      </c>
      <c r="D556">
        <f>MONTH(Sales_Trend[[#This Row],[Transaction_Date]])</f>
        <v>7</v>
      </c>
      <c r="E556" t="str">
        <f>"Q"&amp;ROUNDUP(Sales_Trend[[#This Row],[Month]]/3,0)</f>
        <v>Q3</v>
      </c>
      <c r="F556">
        <f>WEEKNUM(Sales_Trend[[#This Row],[Transaction_Date]])</f>
        <v>28</v>
      </c>
    </row>
    <row r="557" spans="1:6" x14ac:dyDescent="0.3">
      <c r="A557" s="2">
        <v>43291</v>
      </c>
      <c r="B557" s="3">
        <v>31248</v>
      </c>
      <c r="C557">
        <f>YEAR(Sales_Trend[[#This Row],[Transaction_Date]])</f>
        <v>2018</v>
      </c>
      <c r="D557">
        <f>MONTH(Sales_Trend[[#This Row],[Transaction_Date]])</f>
        <v>7</v>
      </c>
      <c r="E557" t="str">
        <f>"Q"&amp;ROUNDUP(Sales_Trend[[#This Row],[Month]]/3,0)</f>
        <v>Q3</v>
      </c>
      <c r="F557">
        <f>WEEKNUM(Sales_Trend[[#This Row],[Transaction_Date]])</f>
        <v>28</v>
      </c>
    </row>
    <row r="558" spans="1:6" x14ac:dyDescent="0.3">
      <c r="A558" s="2">
        <v>43292</v>
      </c>
      <c r="B558" s="3">
        <v>32198</v>
      </c>
      <c r="C558">
        <f>YEAR(Sales_Trend[[#This Row],[Transaction_Date]])</f>
        <v>2018</v>
      </c>
      <c r="D558">
        <f>MONTH(Sales_Trend[[#This Row],[Transaction_Date]])</f>
        <v>7</v>
      </c>
      <c r="E558" t="str">
        <f>"Q"&amp;ROUNDUP(Sales_Trend[[#This Row],[Month]]/3,0)</f>
        <v>Q3</v>
      </c>
      <c r="F558">
        <f>WEEKNUM(Sales_Trend[[#This Row],[Transaction_Date]])</f>
        <v>28</v>
      </c>
    </row>
    <row r="559" spans="1:6" x14ac:dyDescent="0.3">
      <c r="A559" s="2">
        <v>43293</v>
      </c>
      <c r="B559" s="3">
        <v>31845</v>
      </c>
      <c r="C559">
        <f>YEAR(Sales_Trend[[#This Row],[Transaction_Date]])</f>
        <v>2018</v>
      </c>
      <c r="D559">
        <f>MONTH(Sales_Trend[[#This Row],[Transaction_Date]])</f>
        <v>7</v>
      </c>
      <c r="E559" t="str">
        <f>"Q"&amp;ROUNDUP(Sales_Trend[[#This Row],[Month]]/3,0)</f>
        <v>Q3</v>
      </c>
      <c r="F559">
        <f>WEEKNUM(Sales_Trend[[#This Row],[Transaction_Date]])</f>
        <v>28</v>
      </c>
    </row>
    <row r="560" spans="1:6" x14ac:dyDescent="0.3">
      <c r="A560" s="2">
        <v>43294</v>
      </c>
      <c r="B560" s="3">
        <v>31829</v>
      </c>
      <c r="C560">
        <f>YEAR(Sales_Trend[[#This Row],[Transaction_Date]])</f>
        <v>2018</v>
      </c>
      <c r="D560">
        <f>MONTH(Sales_Trend[[#This Row],[Transaction_Date]])</f>
        <v>7</v>
      </c>
      <c r="E560" t="str">
        <f>"Q"&amp;ROUNDUP(Sales_Trend[[#This Row],[Month]]/3,0)</f>
        <v>Q3</v>
      </c>
      <c r="F560">
        <f>WEEKNUM(Sales_Trend[[#This Row],[Transaction_Date]])</f>
        <v>28</v>
      </c>
    </row>
    <row r="561" spans="1:6" x14ac:dyDescent="0.3">
      <c r="A561" s="2">
        <v>43295</v>
      </c>
      <c r="B561" s="3">
        <v>32407</v>
      </c>
      <c r="C561">
        <f>YEAR(Sales_Trend[[#This Row],[Transaction_Date]])</f>
        <v>2018</v>
      </c>
      <c r="D561">
        <f>MONTH(Sales_Trend[[#This Row],[Transaction_Date]])</f>
        <v>7</v>
      </c>
      <c r="E561" t="str">
        <f>"Q"&amp;ROUNDUP(Sales_Trend[[#This Row],[Month]]/3,0)</f>
        <v>Q3</v>
      </c>
      <c r="F561">
        <f>WEEKNUM(Sales_Trend[[#This Row],[Transaction_Date]])</f>
        <v>28</v>
      </c>
    </row>
    <row r="562" spans="1:6" x14ac:dyDescent="0.3">
      <c r="A562" s="2">
        <v>43296</v>
      </c>
      <c r="B562" s="3">
        <v>30715</v>
      </c>
      <c r="C562">
        <f>YEAR(Sales_Trend[[#This Row],[Transaction_Date]])</f>
        <v>2018</v>
      </c>
      <c r="D562">
        <f>MONTH(Sales_Trend[[#This Row],[Transaction_Date]])</f>
        <v>7</v>
      </c>
      <c r="E562" t="str">
        <f>"Q"&amp;ROUNDUP(Sales_Trend[[#This Row],[Month]]/3,0)</f>
        <v>Q3</v>
      </c>
      <c r="F562">
        <f>WEEKNUM(Sales_Trend[[#This Row],[Transaction_Date]])</f>
        <v>29</v>
      </c>
    </row>
    <row r="563" spans="1:6" x14ac:dyDescent="0.3">
      <c r="A563" s="2">
        <v>43297</v>
      </c>
      <c r="B563" s="3">
        <v>28483</v>
      </c>
      <c r="C563">
        <f>YEAR(Sales_Trend[[#This Row],[Transaction_Date]])</f>
        <v>2018</v>
      </c>
      <c r="D563">
        <f>MONTH(Sales_Trend[[#This Row],[Transaction_Date]])</f>
        <v>7</v>
      </c>
      <c r="E563" t="str">
        <f>"Q"&amp;ROUNDUP(Sales_Trend[[#This Row],[Month]]/3,0)</f>
        <v>Q3</v>
      </c>
      <c r="F563">
        <f>WEEKNUM(Sales_Trend[[#This Row],[Transaction_Date]])</f>
        <v>29</v>
      </c>
    </row>
    <row r="564" spans="1:6" x14ac:dyDescent="0.3">
      <c r="A564" s="2">
        <v>43298</v>
      </c>
      <c r="B564" s="3">
        <v>30867</v>
      </c>
      <c r="C564">
        <f>YEAR(Sales_Trend[[#This Row],[Transaction_Date]])</f>
        <v>2018</v>
      </c>
      <c r="D564">
        <f>MONTH(Sales_Trend[[#This Row],[Transaction_Date]])</f>
        <v>7</v>
      </c>
      <c r="E564" t="str">
        <f>"Q"&amp;ROUNDUP(Sales_Trend[[#This Row],[Month]]/3,0)</f>
        <v>Q3</v>
      </c>
      <c r="F564">
        <f>WEEKNUM(Sales_Trend[[#This Row],[Transaction_Date]])</f>
        <v>29</v>
      </c>
    </row>
    <row r="565" spans="1:6" x14ac:dyDescent="0.3">
      <c r="A565" s="2">
        <v>43299</v>
      </c>
      <c r="B565" s="3">
        <v>30974</v>
      </c>
      <c r="C565">
        <f>YEAR(Sales_Trend[[#This Row],[Transaction_Date]])</f>
        <v>2018</v>
      </c>
      <c r="D565">
        <f>MONTH(Sales_Trend[[#This Row],[Transaction_Date]])</f>
        <v>7</v>
      </c>
      <c r="E565" t="str">
        <f>"Q"&amp;ROUNDUP(Sales_Trend[[#This Row],[Month]]/3,0)</f>
        <v>Q3</v>
      </c>
      <c r="F565">
        <f>WEEKNUM(Sales_Trend[[#This Row],[Transaction_Date]])</f>
        <v>29</v>
      </c>
    </row>
    <row r="566" spans="1:6" x14ac:dyDescent="0.3">
      <c r="A566" s="2">
        <v>43300</v>
      </c>
      <c r="B566" s="3">
        <v>31950</v>
      </c>
      <c r="C566">
        <f>YEAR(Sales_Trend[[#This Row],[Transaction_Date]])</f>
        <v>2018</v>
      </c>
      <c r="D566">
        <f>MONTH(Sales_Trend[[#This Row],[Transaction_Date]])</f>
        <v>7</v>
      </c>
      <c r="E566" t="str">
        <f>"Q"&amp;ROUNDUP(Sales_Trend[[#This Row],[Month]]/3,0)</f>
        <v>Q3</v>
      </c>
      <c r="F566">
        <f>WEEKNUM(Sales_Trend[[#This Row],[Transaction_Date]])</f>
        <v>29</v>
      </c>
    </row>
    <row r="567" spans="1:6" x14ac:dyDescent="0.3">
      <c r="A567" s="2">
        <v>43301</v>
      </c>
      <c r="B567" s="3">
        <v>31486</v>
      </c>
      <c r="C567">
        <f>YEAR(Sales_Trend[[#This Row],[Transaction_Date]])</f>
        <v>2018</v>
      </c>
      <c r="D567">
        <f>MONTH(Sales_Trend[[#This Row],[Transaction_Date]])</f>
        <v>7</v>
      </c>
      <c r="E567" t="str">
        <f>"Q"&amp;ROUNDUP(Sales_Trend[[#This Row],[Month]]/3,0)</f>
        <v>Q3</v>
      </c>
      <c r="F567">
        <f>WEEKNUM(Sales_Trend[[#This Row],[Transaction_Date]])</f>
        <v>29</v>
      </c>
    </row>
    <row r="568" spans="1:6" x14ac:dyDescent="0.3">
      <c r="A568" s="2">
        <v>43302</v>
      </c>
      <c r="B568" s="3">
        <v>31847</v>
      </c>
      <c r="C568">
        <f>YEAR(Sales_Trend[[#This Row],[Transaction_Date]])</f>
        <v>2018</v>
      </c>
      <c r="D568">
        <f>MONTH(Sales_Trend[[#This Row],[Transaction_Date]])</f>
        <v>7</v>
      </c>
      <c r="E568" t="str">
        <f>"Q"&amp;ROUNDUP(Sales_Trend[[#This Row],[Month]]/3,0)</f>
        <v>Q3</v>
      </c>
      <c r="F568">
        <f>WEEKNUM(Sales_Trend[[#This Row],[Transaction_Date]])</f>
        <v>29</v>
      </c>
    </row>
    <row r="569" spans="1:6" x14ac:dyDescent="0.3">
      <c r="A569" s="2">
        <v>43303</v>
      </c>
      <c r="B569" s="3">
        <v>30955</v>
      </c>
      <c r="C569">
        <f>YEAR(Sales_Trend[[#This Row],[Transaction_Date]])</f>
        <v>2018</v>
      </c>
      <c r="D569">
        <f>MONTH(Sales_Trend[[#This Row],[Transaction_Date]])</f>
        <v>7</v>
      </c>
      <c r="E569" t="str">
        <f>"Q"&amp;ROUNDUP(Sales_Trend[[#This Row],[Month]]/3,0)</f>
        <v>Q3</v>
      </c>
      <c r="F569">
        <f>WEEKNUM(Sales_Trend[[#This Row],[Transaction_Date]])</f>
        <v>30</v>
      </c>
    </row>
    <row r="570" spans="1:6" x14ac:dyDescent="0.3">
      <c r="A570" s="2">
        <v>43304</v>
      </c>
      <c r="B570" s="3">
        <v>29150</v>
      </c>
      <c r="C570">
        <f>YEAR(Sales_Trend[[#This Row],[Transaction_Date]])</f>
        <v>2018</v>
      </c>
      <c r="D570">
        <f>MONTH(Sales_Trend[[#This Row],[Transaction_Date]])</f>
        <v>7</v>
      </c>
      <c r="E570" t="str">
        <f>"Q"&amp;ROUNDUP(Sales_Trend[[#This Row],[Month]]/3,0)</f>
        <v>Q3</v>
      </c>
      <c r="F570">
        <f>WEEKNUM(Sales_Trend[[#This Row],[Transaction_Date]])</f>
        <v>30</v>
      </c>
    </row>
    <row r="571" spans="1:6" x14ac:dyDescent="0.3">
      <c r="A571" s="2">
        <v>43305</v>
      </c>
      <c r="B571" s="3">
        <v>33166</v>
      </c>
      <c r="C571">
        <f>YEAR(Sales_Trend[[#This Row],[Transaction_Date]])</f>
        <v>2018</v>
      </c>
      <c r="D571">
        <f>MONTH(Sales_Trend[[#This Row],[Transaction_Date]])</f>
        <v>7</v>
      </c>
      <c r="E571" t="str">
        <f>"Q"&amp;ROUNDUP(Sales_Trend[[#This Row],[Month]]/3,0)</f>
        <v>Q3</v>
      </c>
      <c r="F571">
        <f>WEEKNUM(Sales_Trend[[#This Row],[Transaction_Date]])</f>
        <v>30</v>
      </c>
    </row>
    <row r="572" spans="1:6" x14ac:dyDescent="0.3">
      <c r="A572" s="2">
        <v>43306</v>
      </c>
      <c r="B572" s="3">
        <v>32136</v>
      </c>
      <c r="C572">
        <f>YEAR(Sales_Trend[[#This Row],[Transaction_Date]])</f>
        <v>2018</v>
      </c>
      <c r="D572">
        <f>MONTH(Sales_Trend[[#This Row],[Transaction_Date]])</f>
        <v>7</v>
      </c>
      <c r="E572" t="str">
        <f>"Q"&amp;ROUNDUP(Sales_Trend[[#This Row],[Month]]/3,0)</f>
        <v>Q3</v>
      </c>
      <c r="F572">
        <f>WEEKNUM(Sales_Trend[[#This Row],[Transaction_Date]])</f>
        <v>30</v>
      </c>
    </row>
    <row r="573" spans="1:6" x14ac:dyDescent="0.3">
      <c r="A573" s="2">
        <v>43307</v>
      </c>
      <c r="B573" s="3">
        <v>33264</v>
      </c>
      <c r="C573">
        <f>YEAR(Sales_Trend[[#This Row],[Transaction_Date]])</f>
        <v>2018</v>
      </c>
      <c r="D573">
        <f>MONTH(Sales_Trend[[#This Row],[Transaction_Date]])</f>
        <v>7</v>
      </c>
      <c r="E573" t="str">
        <f>"Q"&amp;ROUNDUP(Sales_Trend[[#This Row],[Month]]/3,0)</f>
        <v>Q3</v>
      </c>
      <c r="F573">
        <f>WEEKNUM(Sales_Trend[[#This Row],[Transaction_Date]])</f>
        <v>30</v>
      </c>
    </row>
    <row r="574" spans="1:6" x14ac:dyDescent="0.3">
      <c r="A574" s="2">
        <v>43308</v>
      </c>
      <c r="B574" s="3">
        <v>33358</v>
      </c>
      <c r="C574">
        <f>YEAR(Sales_Trend[[#This Row],[Transaction_Date]])</f>
        <v>2018</v>
      </c>
      <c r="D574">
        <f>MONTH(Sales_Trend[[#This Row],[Transaction_Date]])</f>
        <v>7</v>
      </c>
      <c r="E574" t="str">
        <f>"Q"&amp;ROUNDUP(Sales_Trend[[#This Row],[Month]]/3,0)</f>
        <v>Q3</v>
      </c>
      <c r="F574">
        <f>WEEKNUM(Sales_Trend[[#This Row],[Transaction_Date]])</f>
        <v>30</v>
      </c>
    </row>
    <row r="575" spans="1:6" x14ac:dyDescent="0.3">
      <c r="A575" s="2">
        <v>43309</v>
      </c>
      <c r="B575" s="3">
        <v>34088</v>
      </c>
      <c r="C575">
        <f>YEAR(Sales_Trend[[#This Row],[Transaction_Date]])</f>
        <v>2018</v>
      </c>
      <c r="D575">
        <f>MONTH(Sales_Trend[[#This Row],[Transaction_Date]])</f>
        <v>7</v>
      </c>
      <c r="E575" t="str">
        <f>"Q"&amp;ROUNDUP(Sales_Trend[[#This Row],[Month]]/3,0)</f>
        <v>Q3</v>
      </c>
      <c r="F575">
        <f>WEEKNUM(Sales_Trend[[#This Row],[Transaction_Date]])</f>
        <v>30</v>
      </c>
    </row>
    <row r="576" spans="1:6" x14ac:dyDescent="0.3">
      <c r="A576" s="2">
        <v>43310</v>
      </c>
      <c r="B576" s="3">
        <v>33135</v>
      </c>
      <c r="C576">
        <f>YEAR(Sales_Trend[[#This Row],[Transaction_Date]])</f>
        <v>2018</v>
      </c>
      <c r="D576">
        <f>MONTH(Sales_Trend[[#This Row],[Transaction_Date]])</f>
        <v>7</v>
      </c>
      <c r="E576" t="str">
        <f>"Q"&amp;ROUNDUP(Sales_Trend[[#This Row],[Month]]/3,0)</f>
        <v>Q3</v>
      </c>
      <c r="F576">
        <f>WEEKNUM(Sales_Trend[[#This Row],[Transaction_Date]])</f>
        <v>31</v>
      </c>
    </row>
    <row r="577" spans="1:6" x14ac:dyDescent="0.3">
      <c r="A577" s="2">
        <v>43311</v>
      </c>
      <c r="B577" s="3">
        <v>30526</v>
      </c>
      <c r="C577">
        <f>YEAR(Sales_Trend[[#This Row],[Transaction_Date]])</f>
        <v>2018</v>
      </c>
      <c r="D577">
        <f>MONTH(Sales_Trend[[#This Row],[Transaction_Date]])</f>
        <v>7</v>
      </c>
      <c r="E577" t="str">
        <f>"Q"&amp;ROUNDUP(Sales_Trend[[#This Row],[Month]]/3,0)</f>
        <v>Q3</v>
      </c>
      <c r="F577">
        <f>WEEKNUM(Sales_Trend[[#This Row],[Transaction_Date]])</f>
        <v>31</v>
      </c>
    </row>
    <row r="578" spans="1:6" x14ac:dyDescent="0.3">
      <c r="A578" s="2">
        <v>43312</v>
      </c>
      <c r="B578" s="3">
        <v>33269</v>
      </c>
      <c r="C578">
        <f>YEAR(Sales_Trend[[#This Row],[Transaction_Date]])</f>
        <v>2018</v>
      </c>
      <c r="D578">
        <f>MONTH(Sales_Trend[[#This Row],[Transaction_Date]])</f>
        <v>7</v>
      </c>
      <c r="E578" t="str">
        <f>"Q"&amp;ROUNDUP(Sales_Trend[[#This Row],[Month]]/3,0)</f>
        <v>Q3</v>
      </c>
      <c r="F578">
        <f>WEEKNUM(Sales_Trend[[#This Row],[Transaction_Date]])</f>
        <v>31</v>
      </c>
    </row>
    <row r="579" spans="1:6" x14ac:dyDescent="0.3">
      <c r="A579" s="2">
        <v>43313</v>
      </c>
      <c r="B579" s="3">
        <v>32707</v>
      </c>
      <c r="C579">
        <f>YEAR(Sales_Trend[[#This Row],[Transaction_Date]])</f>
        <v>2018</v>
      </c>
      <c r="D579">
        <f>MONTH(Sales_Trend[[#This Row],[Transaction_Date]])</f>
        <v>8</v>
      </c>
      <c r="E579" t="str">
        <f>"Q"&amp;ROUNDUP(Sales_Trend[[#This Row],[Month]]/3,0)</f>
        <v>Q3</v>
      </c>
      <c r="F579">
        <f>WEEKNUM(Sales_Trend[[#This Row],[Transaction_Date]])</f>
        <v>31</v>
      </c>
    </row>
    <row r="580" spans="1:6" x14ac:dyDescent="0.3">
      <c r="A580" s="2">
        <v>43314</v>
      </c>
      <c r="B580" s="3">
        <v>32279</v>
      </c>
      <c r="C580">
        <f>YEAR(Sales_Trend[[#This Row],[Transaction_Date]])</f>
        <v>2018</v>
      </c>
      <c r="D580">
        <f>MONTH(Sales_Trend[[#This Row],[Transaction_Date]])</f>
        <v>8</v>
      </c>
      <c r="E580" t="str">
        <f>"Q"&amp;ROUNDUP(Sales_Trend[[#This Row],[Month]]/3,0)</f>
        <v>Q3</v>
      </c>
      <c r="F580">
        <f>WEEKNUM(Sales_Trend[[#This Row],[Transaction_Date]])</f>
        <v>31</v>
      </c>
    </row>
    <row r="581" spans="1:6" x14ac:dyDescent="0.3">
      <c r="A581" s="2">
        <v>43315</v>
      </c>
      <c r="B581" s="3">
        <v>31443</v>
      </c>
      <c r="C581">
        <f>YEAR(Sales_Trend[[#This Row],[Transaction_Date]])</f>
        <v>2018</v>
      </c>
      <c r="D581">
        <f>MONTH(Sales_Trend[[#This Row],[Transaction_Date]])</f>
        <v>8</v>
      </c>
      <c r="E581" t="str">
        <f>"Q"&amp;ROUNDUP(Sales_Trend[[#This Row],[Month]]/3,0)</f>
        <v>Q3</v>
      </c>
      <c r="F581">
        <f>WEEKNUM(Sales_Trend[[#This Row],[Transaction_Date]])</f>
        <v>31</v>
      </c>
    </row>
    <row r="582" spans="1:6" x14ac:dyDescent="0.3">
      <c r="A582" s="2">
        <v>43316</v>
      </c>
      <c r="B582" s="3">
        <v>30556</v>
      </c>
      <c r="C582">
        <f>YEAR(Sales_Trend[[#This Row],[Transaction_Date]])</f>
        <v>2018</v>
      </c>
      <c r="D582">
        <f>MONTH(Sales_Trend[[#This Row],[Transaction_Date]])</f>
        <v>8</v>
      </c>
      <c r="E582" t="str">
        <f>"Q"&amp;ROUNDUP(Sales_Trend[[#This Row],[Month]]/3,0)</f>
        <v>Q3</v>
      </c>
      <c r="F582">
        <f>WEEKNUM(Sales_Trend[[#This Row],[Transaction_Date]])</f>
        <v>31</v>
      </c>
    </row>
    <row r="583" spans="1:6" x14ac:dyDescent="0.3">
      <c r="A583" s="2">
        <v>43317</v>
      </c>
      <c r="B583" s="3">
        <v>28357</v>
      </c>
      <c r="C583">
        <f>YEAR(Sales_Trend[[#This Row],[Transaction_Date]])</f>
        <v>2018</v>
      </c>
      <c r="D583">
        <f>MONTH(Sales_Trend[[#This Row],[Transaction_Date]])</f>
        <v>8</v>
      </c>
      <c r="E583" t="str">
        <f>"Q"&amp;ROUNDUP(Sales_Trend[[#This Row],[Month]]/3,0)</f>
        <v>Q3</v>
      </c>
      <c r="F583">
        <f>WEEKNUM(Sales_Trend[[#This Row],[Transaction_Date]])</f>
        <v>32</v>
      </c>
    </row>
    <row r="584" spans="1:6" x14ac:dyDescent="0.3">
      <c r="A584" s="2">
        <v>43318</v>
      </c>
      <c r="B584" s="3">
        <v>26371</v>
      </c>
      <c r="C584">
        <f>YEAR(Sales_Trend[[#This Row],[Transaction_Date]])</f>
        <v>2018</v>
      </c>
      <c r="D584">
        <f>MONTH(Sales_Trend[[#This Row],[Transaction_Date]])</f>
        <v>8</v>
      </c>
      <c r="E584" t="str">
        <f>"Q"&amp;ROUNDUP(Sales_Trend[[#This Row],[Month]]/3,0)</f>
        <v>Q3</v>
      </c>
      <c r="F584">
        <f>WEEKNUM(Sales_Trend[[#This Row],[Transaction_Date]])</f>
        <v>32</v>
      </c>
    </row>
    <row r="585" spans="1:6" x14ac:dyDescent="0.3">
      <c r="A585" s="2">
        <v>43319</v>
      </c>
      <c r="B585" s="3">
        <v>29878</v>
      </c>
      <c r="C585">
        <f>YEAR(Sales_Trend[[#This Row],[Transaction_Date]])</f>
        <v>2018</v>
      </c>
      <c r="D585">
        <f>MONTH(Sales_Trend[[#This Row],[Transaction_Date]])</f>
        <v>8</v>
      </c>
      <c r="E585" t="str">
        <f>"Q"&amp;ROUNDUP(Sales_Trend[[#This Row],[Month]]/3,0)</f>
        <v>Q3</v>
      </c>
      <c r="F585">
        <f>WEEKNUM(Sales_Trend[[#This Row],[Transaction_Date]])</f>
        <v>32</v>
      </c>
    </row>
    <row r="586" spans="1:6" x14ac:dyDescent="0.3">
      <c r="A586" s="2">
        <v>43320</v>
      </c>
      <c r="B586" s="3">
        <v>29687</v>
      </c>
      <c r="C586">
        <f>YEAR(Sales_Trend[[#This Row],[Transaction_Date]])</f>
        <v>2018</v>
      </c>
      <c r="D586">
        <f>MONTH(Sales_Trend[[#This Row],[Transaction_Date]])</f>
        <v>8</v>
      </c>
      <c r="E586" t="str">
        <f>"Q"&amp;ROUNDUP(Sales_Trend[[#This Row],[Month]]/3,0)</f>
        <v>Q3</v>
      </c>
      <c r="F586">
        <f>WEEKNUM(Sales_Trend[[#This Row],[Transaction_Date]])</f>
        <v>32</v>
      </c>
    </row>
    <row r="587" spans="1:6" x14ac:dyDescent="0.3">
      <c r="A587" s="2">
        <v>43321</v>
      </c>
      <c r="B587" s="3">
        <v>29626</v>
      </c>
      <c r="C587">
        <f>YEAR(Sales_Trend[[#This Row],[Transaction_Date]])</f>
        <v>2018</v>
      </c>
      <c r="D587">
        <f>MONTH(Sales_Trend[[#This Row],[Transaction_Date]])</f>
        <v>8</v>
      </c>
      <c r="E587" t="str">
        <f>"Q"&amp;ROUNDUP(Sales_Trend[[#This Row],[Month]]/3,0)</f>
        <v>Q3</v>
      </c>
      <c r="F587">
        <f>WEEKNUM(Sales_Trend[[#This Row],[Transaction_Date]])</f>
        <v>32</v>
      </c>
    </row>
    <row r="588" spans="1:6" x14ac:dyDescent="0.3">
      <c r="A588" s="2">
        <v>43322</v>
      </c>
      <c r="B588" s="3">
        <v>29273</v>
      </c>
      <c r="C588">
        <f>YEAR(Sales_Trend[[#This Row],[Transaction_Date]])</f>
        <v>2018</v>
      </c>
      <c r="D588">
        <f>MONTH(Sales_Trend[[#This Row],[Transaction_Date]])</f>
        <v>8</v>
      </c>
      <c r="E588" t="str">
        <f>"Q"&amp;ROUNDUP(Sales_Trend[[#This Row],[Month]]/3,0)</f>
        <v>Q3</v>
      </c>
      <c r="F588">
        <f>WEEKNUM(Sales_Trend[[#This Row],[Transaction_Date]])</f>
        <v>32</v>
      </c>
    </row>
    <row r="589" spans="1:6" x14ac:dyDescent="0.3">
      <c r="A589" s="2">
        <v>43323</v>
      </c>
      <c r="B589" s="3">
        <v>28932</v>
      </c>
      <c r="C589">
        <f>YEAR(Sales_Trend[[#This Row],[Transaction_Date]])</f>
        <v>2018</v>
      </c>
      <c r="D589">
        <f>MONTH(Sales_Trend[[#This Row],[Transaction_Date]])</f>
        <v>8</v>
      </c>
      <c r="E589" t="str">
        <f>"Q"&amp;ROUNDUP(Sales_Trend[[#This Row],[Month]]/3,0)</f>
        <v>Q3</v>
      </c>
      <c r="F589">
        <f>WEEKNUM(Sales_Trend[[#This Row],[Transaction_Date]])</f>
        <v>32</v>
      </c>
    </row>
    <row r="590" spans="1:6" x14ac:dyDescent="0.3">
      <c r="A590" s="2">
        <v>43324</v>
      </c>
      <c r="B590" s="3">
        <v>27161</v>
      </c>
      <c r="C590">
        <f>YEAR(Sales_Trend[[#This Row],[Transaction_Date]])</f>
        <v>2018</v>
      </c>
      <c r="D590">
        <f>MONTH(Sales_Trend[[#This Row],[Transaction_Date]])</f>
        <v>8</v>
      </c>
      <c r="E590" t="str">
        <f>"Q"&amp;ROUNDUP(Sales_Trend[[#This Row],[Month]]/3,0)</f>
        <v>Q3</v>
      </c>
      <c r="F590">
        <f>WEEKNUM(Sales_Trend[[#This Row],[Transaction_Date]])</f>
        <v>33</v>
      </c>
    </row>
    <row r="591" spans="1:6" x14ac:dyDescent="0.3">
      <c r="A591" s="2">
        <v>43325</v>
      </c>
      <c r="B591" s="3">
        <v>26697</v>
      </c>
      <c r="C591">
        <f>YEAR(Sales_Trend[[#This Row],[Transaction_Date]])</f>
        <v>2018</v>
      </c>
      <c r="D591">
        <f>MONTH(Sales_Trend[[#This Row],[Transaction_Date]])</f>
        <v>8</v>
      </c>
      <c r="E591" t="str">
        <f>"Q"&amp;ROUNDUP(Sales_Trend[[#This Row],[Month]]/3,0)</f>
        <v>Q3</v>
      </c>
      <c r="F591">
        <f>WEEKNUM(Sales_Trend[[#This Row],[Transaction_Date]])</f>
        <v>33</v>
      </c>
    </row>
    <row r="592" spans="1:6" x14ac:dyDescent="0.3">
      <c r="A592" s="2">
        <v>43326</v>
      </c>
      <c r="B592" s="3">
        <v>30381</v>
      </c>
      <c r="C592">
        <f>YEAR(Sales_Trend[[#This Row],[Transaction_Date]])</f>
        <v>2018</v>
      </c>
      <c r="D592">
        <f>MONTH(Sales_Trend[[#This Row],[Transaction_Date]])</f>
        <v>8</v>
      </c>
      <c r="E592" t="str">
        <f>"Q"&amp;ROUNDUP(Sales_Trend[[#This Row],[Month]]/3,0)</f>
        <v>Q3</v>
      </c>
      <c r="F592">
        <f>WEEKNUM(Sales_Trend[[#This Row],[Transaction_Date]])</f>
        <v>33</v>
      </c>
    </row>
    <row r="593" spans="1:6" x14ac:dyDescent="0.3">
      <c r="A593" s="2">
        <v>43327</v>
      </c>
      <c r="B593" s="3">
        <v>30474</v>
      </c>
      <c r="C593">
        <f>YEAR(Sales_Trend[[#This Row],[Transaction_Date]])</f>
        <v>2018</v>
      </c>
      <c r="D593">
        <f>MONTH(Sales_Trend[[#This Row],[Transaction_Date]])</f>
        <v>8</v>
      </c>
      <c r="E593" t="str">
        <f>"Q"&amp;ROUNDUP(Sales_Trend[[#This Row],[Month]]/3,0)</f>
        <v>Q3</v>
      </c>
      <c r="F593">
        <f>WEEKNUM(Sales_Trend[[#This Row],[Transaction_Date]])</f>
        <v>33</v>
      </c>
    </row>
    <row r="594" spans="1:6" x14ac:dyDescent="0.3">
      <c r="A594" s="2">
        <v>43328</v>
      </c>
      <c r="B594" s="3">
        <v>30025</v>
      </c>
      <c r="C594">
        <f>YEAR(Sales_Trend[[#This Row],[Transaction_Date]])</f>
        <v>2018</v>
      </c>
      <c r="D594">
        <f>MONTH(Sales_Trend[[#This Row],[Transaction_Date]])</f>
        <v>8</v>
      </c>
      <c r="E594" t="str">
        <f>"Q"&amp;ROUNDUP(Sales_Trend[[#This Row],[Month]]/3,0)</f>
        <v>Q3</v>
      </c>
      <c r="F594">
        <f>WEEKNUM(Sales_Trend[[#This Row],[Transaction_Date]])</f>
        <v>33</v>
      </c>
    </row>
    <row r="595" spans="1:6" x14ac:dyDescent="0.3">
      <c r="A595" s="2">
        <v>43329</v>
      </c>
      <c r="B595" s="3">
        <v>30821</v>
      </c>
      <c r="C595">
        <f>YEAR(Sales_Trend[[#This Row],[Transaction_Date]])</f>
        <v>2018</v>
      </c>
      <c r="D595">
        <f>MONTH(Sales_Trend[[#This Row],[Transaction_Date]])</f>
        <v>8</v>
      </c>
      <c r="E595" t="str">
        <f>"Q"&amp;ROUNDUP(Sales_Trend[[#This Row],[Month]]/3,0)</f>
        <v>Q3</v>
      </c>
      <c r="F595">
        <f>WEEKNUM(Sales_Trend[[#This Row],[Transaction_Date]])</f>
        <v>33</v>
      </c>
    </row>
    <row r="596" spans="1:6" x14ac:dyDescent="0.3">
      <c r="A596" s="2">
        <v>43330</v>
      </c>
      <c r="B596" s="3">
        <v>30878</v>
      </c>
      <c r="C596">
        <f>YEAR(Sales_Trend[[#This Row],[Transaction_Date]])</f>
        <v>2018</v>
      </c>
      <c r="D596">
        <f>MONTH(Sales_Trend[[#This Row],[Transaction_Date]])</f>
        <v>8</v>
      </c>
      <c r="E596" t="str">
        <f>"Q"&amp;ROUNDUP(Sales_Trend[[#This Row],[Month]]/3,0)</f>
        <v>Q3</v>
      </c>
      <c r="F596">
        <f>WEEKNUM(Sales_Trend[[#This Row],[Transaction_Date]])</f>
        <v>33</v>
      </c>
    </row>
    <row r="597" spans="1:6" x14ac:dyDescent="0.3">
      <c r="A597" s="2">
        <v>43331</v>
      </c>
      <c r="B597" s="3">
        <v>29712</v>
      </c>
      <c r="C597">
        <f>YEAR(Sales_Trend[[#This Row],[Transaction_Date]])</f>
        <v>2018</v>
      </c>
      <c r="D597">
        <f>MONTH(Sales_Trend[[#This Row],[Transaction_Date]])</f>
        <v>8</v>
      </c>
      <c r="E597" t="str">
        <f>"Q"&amp;ROUNDUP(Sales_Trend[[#This Row],[Month]]/3,0)</f>
        <v>Q3</v>
      </c>
      <c r="F597">
        <f>WEEKNUM(Sales_Trend[[#This Row],[Transaction_Date]])</f>
        <v>34</v>
      </c>
    </row>
    <row r="598" spans="1:6" x14ac:dyDescent="0.3">
      <c r="A598" s="2">
        <v>43332</v>
      </c>
      <c r="B598" s="3">
        <v>28308</v>
      </c>
      <c r="C598">
        <f>YEAR(Sales_Trend[[#This Row],[Transaction_Date]])</f>
        <v>2018</v>
      </c>
      <c r="D598">
        <f>MONTH(Sales_Trend[[#This Row],[Transaction_Date]])</f>
        <v>8</v>
      </c>
      <c r="E598" t="str">
        <f>"Q"&amp;ROUNDUP(Sales_Trend[[#This Row],[Month]]/3,0)</f>
        <v>Q3</v>
      </c>
      <c r="F598">
        <f>WEEKNUM(Sales_Trend[[#This Row],[Transaction_Date]])</f>
        <v>34</v>
      </c>
    </row>
    <row r="599" spans="1:6" x14ac:dyDescent="0.3">
      <c r="A599" s="2">
        <v>43333</v>
      </c>
      <c r="B599" s="3">
        <v>32080</v>
      </c>
      <c r="C599">
        <f>YEAR(Sales_Trend[[#This Row],[Transaction_Date]])</f>
        <v>2018</v>
      </c>
      <c r="D599">
        <f>MONTH(Sales_Trend[[#This Row],[Transaction_Date]])</f>
        <v>8</v>
      </c>
      <c r="E599" t="str">
        <f>"Q"&amp;ROUNDUP(Sales_Trend[[#This Row],[Month]]/3,0)</f>
        <v>Q3</v>
      </c>
      <c r="F599">
        <f>WEEKNUM(Sales_Trend[[#This Row],[Transaction_Date]])</f>
        <v>34</v>
      </c>
    </row>
    <row r="600" spans="1:6" x14ac:dyDescent="0.3">
      <c r="A600" s="2">
        <v>43334</v>
      </c>
      <c r="B600" s="3">
        <v>31829</v>
      </c>
      <c r="C600">
        <f>YEAR(Sales_Trend[[#This Row],[Transaction_Date]])</f>
        <v>2018</v>
      </c>
      <c r="D600">
        <f>MONTH(Sales_Trend[[#This Row],[Transaction_Date]])</f>
        <v>8</v>
      </c>
      <c r="E600" t="str">
        <f>"Q"&amp;ROUNDUP(Sales_Trend[[#This Row],[Month]]/3,0)</f>
        <v>Q3</v>
      </c>
      <c r="F600">
        <f>WEEKNUM(Sales_Trend[[#This Row],[Transaction_Date]])</f>
        <v>34</v>
      </c>
    </row>
    <row r="601" spans="1:6" x14ac:dyDescent="0.3">
      <c r="A601" s="2">
        <v>43335</v>
      </c>
      <c r="B601" s="3">
        <v>30880</v>
      </c>
      <c r="C601">
        <f>YEAR(Sales_Trend[[#This Row],[Transaction_Date]])</f>
        <v>2018</v>
      </c>
      <c r="D601">
        <f>MONTH(Sales_Trend[[#This Row],[Transaction_Date]])</f>
        <v>8</v>
      </c>
      <c r="E601" t="str">
        <f>"Q"&amp;ROUNDUP(Sales_Trend[[#This Row],[Month]]/3,0)</f>
        <v>Q3</v>
      </c>
      <c r="F601">
        <f>WEEKNUM(Sales_Trend[[#This Row],[Transaction_Date]])</f>
        <v>34</v>
      </c>
    </row>
    <row r="602" spans="1:6" x14ac:dyDescent="0.3">
      <c r="A602" s="2">
        <v>43336</v>
      </c>
      <c r="B602" s="3">
        <v>31328</v>
      </c>
      <c r="C602">
        <f>YEAR(Sales_Trend[[#This Row],[Transaction_Date]])</f>
        <v>2018</v>
      </c>
      <c r="D602">
        <f>MONTH(Sales_Trend[[#This Row],[Transaction_Date]])</f>
        <v>8</v>
      </c>
      <c r="E602" t="str">
        <f>"Q"&amp;ROUNDUP(Sales_Trend[[#This Row],[Month]]/3,0)</f>
        <v>Q3</v>
      </c>
      <c r="F602">
        <f>WEEKNUM(Sales_Trend[[#This Row],[Transaction_Date]])</f>
        <v>34</v>
      </c>
    </row>
    <row r="603" spans="1:6" x14ac:dyDescent="0.3">
      <c r="A603" s="2">
        <v>43337</v>
      </c>
      <c r="B603" s="3">
        <v>31870</v>
      </c>
      <c r="C603">
        <f>YEAR(Sales_Trend[[#This Row],[Transaction_Date]])</f>
        <v>2018</v>
      </c>
      <c r="D603">
        <f>MONTH(Sales_Trend[[#This Row],[Transaction_Date]])</f>
        <v>8</v>
      </c>
      <c r="E603" t="str">
        <f>"Q"&amp;ROUNDUP(Sales_Trend[[#This Row],[Month]]/3,0)</f>
        <v>Q3</v>
      </c>
      <c r="F603">
        <f>WEEKNUM(Sales_Trend[[#This Row],[Transaction_Date]])</f>
        <v>34</v>
      </c>
    </row>
    <row r="604" spans="1:6" x14ac:dyDescent="0.3">
      <c r="A604" s="2">
        <v>43338</v>
      </c>
      <c r="B604" s="3">
        <v>31279</v>
      </c>
      <c r="C604">
        <f>YEAR(Sales_Trend[[#This Row],[Transaction_Date]])</f>
        <v>2018</v>
      </c>
      <c r="D604">
        <f>MONTH(Sales_Trend[[#This Row],[Transaction_Date]])</f>
        <v>8</v>
      </c>
      <c r="E604" t="str">
        <f>"Q"&amp;ROUNDUP(Sales_Trend[[#This Row],[Month]]/3,0)</f>
        <v>Q3</v>
      </c>
      <c r="F604">
        <f>WEEKNUM(Sales_Trend[[#This Row],[Transaction_Date]])</f>
        <v>35</v>
      </c>
    </row>
    <row r="605" spans="1:6" x14ac:dyDescent="0.3">
      <c r="A605" s="2">
        <v>43339</v>
      </c>
      <c r="B605" s="3">
        <v>29885</v>
      </c>
      <c r="C605">
        <f>YEAR(Sales_Trend[[#This Row],[Transaction_Date]])</f>
        <v>2018</v>
      </c>
      <c r="D605">
        <f>MONTH(Sales_Trend[[#This Row],[Transaction_Date]])</f>
        <v>8</v>
      </c>
      <c r="E605" t="str">
        <f>"Q"&amp;ROUNDUP(Sales_Trend[[#This Row],[Month]]/3,0)</f>
        <v>Q3</v>
      </c>
      <c r="F605">
        <f>WEEKNUM(Sales_Trend[[#This Row],[Transaction_Date]])</f>
        <v>35</v>
      </c>
    </row>
    <row r="606" spans="1:6" x14ac:dyDescent="0.3">
      <c r="A606" s="2">
        <v>43340</v>
      </c>
      <c r="B606" s="3">
        <v>33434</v>
      </c>
      <c r="C606">
        <f>YEAR(Sales_Trend[[#This Row],[Transaction_Date]])</f>
        <v>2018</v>
      </c>
      <c r="D606">
        <f>MONTH(Sales_Trend[[#This Row],[Transaction_Date]])</f>
        <v>8</v>
      </c>
      <c r="E606" t="str">
        <f>"Q"&amp;ROUNDUP(Sales_Trend[[#This Row],[Month]]/3,0)</f>
        <v>Q3</v>
      </c>
      <c r="F606">
        <f>WEEKNUM(Sales_Trend[[#This Row],[Transaction_Date]])</f>
        <v>35</v>
      </c>
    </row>
    <row r="607" spans="1:6" x14ac:dyDescent="0.3">
      <c r="A607" s="2">
        <v>43341</v>
      </c>
      <c r="B607" s="3">
        <v>32499</v>
      </c>
      <c r="C607">
        <f>YEAR(Sales_Trend[[#This Row],[Transaction_Date]])</f>
        <v>2018</v>
      </c>
      <c r="D607">
        <f>MONTH(Sales_Trend[[#This Row],[Transaction_Date]])</f>
        <v>8</v>
      </c>
      <c r="E607" t="str">
        <f>"Q"&amp;ROUNDUP(Sales_Trend[[#This Row],[Month]]/3,0)</f>
        <v>Q3</v>
      </c>
      <c r="F607">
        <f>WEEKNUM(Sales_Trend[[#This Row],[Transaction_Date]])</f>
        <v>35</v>
      </c>
    </row>
    <row r="608" spans="1:6" x14ac:dyDescent="0.3">
      <c r="A608" s="2">
        <v>43342</v>
      </c>
      <c r="B608" s="3">
        <v>33173</v>
      </c>
      <c r="C608">
        <f>YEAR(Sales_Trend[[#This Row],[Transaction_Date]])</f>
        <v>2018</v>
      </c>
      <c r="D608">
        <f>MONTH(Sales_Trend[[#This Row],[Transaction_Date]])</f>
        <v>8</v>
      </c>
      <c r="E608" t="str">
        <f>"Q"&amp;ROUNDUP(Sales_Trend[[#This Row],[Month]]/3,0)</f>
        <v>Q3</v>
      </c>
      <c r="F608">
        <f>WEEKNUM(Sales_Trend[[#This Row],[Transaction_Date]])</f>
        <v>35</v>
      </c>
    </row>
    <row r="609" spans="1:6" x14ac:dyDescent="0.3">
      <c r="A609" s="2">
        <v>43343</v>
      </c>
      <c r="B609" s="3">
        <v>33571</v>
      </c>
      <c r="C609">
        <f>YEAR(Sales_Trend[[#This Row],[Transaction_Date]])</f>
        <v>2018</v>
      </c>
      <c r="D609">
        <f>MONTH(Sales_Trend[[#This Row],[Transaction_Date]])</f>
        <v>8</v>
      </c>
      <c r="E609" t="str">
        <f>"Q"&amp;ROUNDUP(Sales_Trend[[#This Row],[Month]]/3,0)</f>
        <v>Q3</v>
      </c>
      <c r="F609">
        <f>WEEKNUM(Sales_Trend[[#This Row],[Transaction_Date]])</f>
        <v>35</v>
      </c>
    </row>
    <row r="610" spans="1:6" x14ac:dyDescent="0.3">
      <c r="A610" s="2">
        <v>43344</v>
      </c>
      <c r="B610" s="3">
        <v>33403</v>
      </c>
      <c r="C610">
        <f>YEAR(Sales_Trend[[#This Row],[Transaction_Date]])</f>
        <v>2018</v>
      </c>
      <c r="D610">
        <f>MONTH(Sales_Trend[[#This Row],[Transaction_Date]])</f>
        <v>9</v>
      </c>
      <c r="E610" t="str">
        <f>"Q"&amp;ROUNDUP(Sales_Trend[[#This Row],[Month]]/3,0)</f>
        <v>Q3</v>
      </c>
      <c r="F610">
        <f>WEEKNUM(Sales_Trend[[#This Row],[Transaction_Date]])</f>
        <v>35</v>
      </c>
    </row>
    <row r="611" spans="1:6" x14ac:dyDescent="0.3">
      <c r="A611" s="2">
        <v>43345</v>
      </c>
      <c r="B611" s="3">
        <v>30972</v>
      </c>
      <c r="C611">
        <f>YEAR(Sales_Trend[[#This Row],[Transaction_Date]])</f>
        <v>2018</v>
      </c>
      <c r="D611">
        <f>MONTH(Sales_Trend[[#This Row],[Transaction_Date]])</f>
        <v>9</v>
      </c>
      <c r="E611" t="str">
        <f>"Q"&amp;ROUNDUP(Sales_Trend[[#This Row],[Month]]/3,0)</f>
        <v>Q3</v>
      </c>
      <c r="F611">
        <f>WEEKNUM(Sales_Trend[[#This Row],[Transaction_Date]])</f>
        <v>36</v>
      </c>
    </row>
    <row r="612" spans="1:6" x14ac:dyDescent="0.3">
      <c r="A612" s="2">
        <v>43346</v>
      </c>
      <c r="B612" s="3">
        <v>29793</v>
      </c>
      <c r="C612">
        <f>YEAR(Sales_Trend[[#This Row],[Transaction_Date]])</f>
        <v>2018</v>
      </c>
      <c r="D612">
        <f>MONTH(Sales_Trend[[#This Row],[Transaction_Date]])</f>
        <v>9</v>
      </c>
      <c r="E612" t="str">
        <f>"Q"&amp;ROUNDUP(Sales_Trend[[#This Row],[Month]]/3,0)</f>
        <v>Q3</v>
      </c>
      <c r="F612">
        <f>WEEKNUM(Sales_Trend[[#This Row],[Transaction_Date]])</f>
        <v>36</v>
      </c>
    </row>
    <row r="613" spans="1:6" x14ac:dyDescent="0.3">
      <c r="A613" s="2">
        <v>43347</v>
      </c>
      <c r="B613" s="3">
        <v>32944</v>
      </c>
      <c r="C613">
        <f>YEAR(Sales_Trend[[#This Row],[Transaction_Date]])</f>
        <v>2018</v>
      </c>
      <c r="D613">
        <f>MONTH(Sales_Trend[[#This Row],[Transaction_Date]])</f>
        <v>9</v>
      </c>
      <c r="E613" t="str">
        <f>"Q"&amp;ROUNDUP(Sales_Trend[[#This Row],[Month]]/3,0)</f>
        <v>Q3</v>
      </c>
      <c r="F613">
        <f>WEEKNUM(Sales_Trend[[#This Row],[Transaction_Date]])</f>
        <v>36</v>
      </c>
    </row>
    <row r="614" spans="1:6" x14ac:dyDescent="0.3">
      <c r="A614" s="2">
        <v>43348</v>
      </c>
      <c r="B614" s="3">
        <v>34094</v>
      </c>
      <c r="C614">
        <f>YEAR(Sales_Trend[[#This Row],[Transaction_Date]])</f>
        <v>2018</v>
      </c>
      <c r="D614">
        <f>MONTH(Sales_Trend[[#This Row],[Transaction_Date]])</f>
        <v>9</v>
      </c>
      <c r="E614" t="str">
        <f>"Q"&amp;ROUNDUP(Sales_Trend[[#This Row],[Month]]/3,0)</f>
        <v>Q3</v>
      </c>
      <c r="F614">
        <f>WEEKNUM(Sales_Trend[[#This Row],[Transaction_Date]])</f>
        <v>36</v>
      </c>
    </row>
    <row r="615" spans="1:6" x14ac:dyDescent="0.3">
      <c r="A615" s="2">
        <v>43349</v>
      </c>
      <c r="B615" s="3">
        <v>34052</v>
      </c>
      <c r="C615">
        <f>YEAR(Sales_Trend[[#This Row],[Transaction_Date]])</f>
        <v>2018</v>
      </c>
      <c r="D615">
        <f>MONTH(Sales_Trend[[#This Row],[Transaction_Date]])</f>
        <v>9</v>
      </c>
      <c r="E615" t="str">
        <f>"Q"&amp;ROUNDUP(Sales_Trend[[#This Row],[Month]]/3,0)</f>
        <v>Q3</v>
      </c>
      <c r="F615">
        <f>WEEKNUM(Sales_Trend[[#This Row],[Transaction_Date]])</f>
        <v>36</v>
      </c>
    </row>
    <row r="616" spans="1:6" x14ac:dyDescent="0.3">
      <c r="A616" s="2">
        <v>43350</v>
      </c>
      <c r="B616" s="3">
        <v>32977</v>
      </c>
      <c r="C616">
        <f>YEAR(Sales_Trend[[#This Row],[Transaction_Date]])</f>
        <v>2018</v>
      </c>
      <c r="D616">
        <f>MONTH(Sales_Trend[[#This Row],[Transaction_Date]])</f>
        <v>9</v>
      </c>
      <c r="E616" t="str">
        <f>"Q"&amp;ROUNDUP(Sales_Trend[[#This Row],[Month]]/3,0)</f>
        <v>Q3</v>
      </c>
      <c r="F616">
        <f>WEEKNUM(Sales_Trend[[#This Row],[Transaction_Date]])</f>
        <v>36</v>
      </c>
    </row>
    <row r="617" spans="1:6" x14ac:dyDescent="0.3">
      <c r="A617" s="2">
        <v>43351</v>
      </c>
      <c r="B617" s="3">
        <v>32626</v>
      </c>
      <c r="C617">
        <f>YEAR(Sales_Trend[[#This Row],[Transaction_Date]])</f>
        <v>2018</v>
      </c>
      <c r="D617">
        <f>MONTH(Sales_Trend[[#This Row],[Transaction_Date]])</f>
        <v>9</v>
      </c>
      <c r="E617" t="str">
        <f>"Q"&amp;ROUNDUP(Sales_Trend[[#This Row],[Month]]/3,0)</f>
        <v>Q3</v>
      </c>
      <c r="F617">
        <f>WEEKNUM(Sales_Trend[[#This Row],[Transaction_Date]])</f>
        <v>36</v>
      </c>
    </row>
    <row r="618" spans="1:6" x14ac:dyDescent="0.3">
      <c r="A618" s="2">
        <v>43352</v>
      </c>
      <c r="B618" s="3">
        <v>31220</v>
      </c>
      <c r="C618">
        <f>YEAR(Sales_Trend[[#This Row],[Transaction_Date]])</f>
        <v>2018</v>
      </c>
      <c r="D618">
        <f>MONTH(Sales_Trend[[#This Row],[Transaction_Date]])</f>
        <v>9</v>
      </c>
      <c r="E618" t="str">
        <f>"Q"&amp;ROUNDUP(Sales_Trend[[#This Row],[Month]]/3,0)</f>
        <v>Q3</v>
      </c>
      <c r="F618">
        <f>WEEKNUM(Sales_Trend[[#This Row],[Transaction_Date]])</f>
        <v>37</v>
      </c>
    </row>
    <row r="619" spans="1:6" x14ac:dyDescent="0.3">
      <c r="A619" s="2">
        <v>43353</v>
      </c>
      <c r="B619" s="3">
        <v>30580</v>
      </c>
      <c r="C619">
        <f>YEAR(Sales_Trend[[#This Row],[Transaction_Date]])</f>
        <v>2018</v>
      </c>
      <c r="D619">
        <f>MONTH(Sales_Trend[[#This Row],[Transaction_Date]])</f>
        <v>9</v>
      </c>
      <c r="E619" t="str">
        <f>"Q"&amp;ROUNDUP(Sales_Trend[[#This Row],[Month]]/3,0)</f>
        <v>Q3</v>
      </c>
      <c r="F619">
        <f>WEEKNUM(Sales_Trend[[#This Row],[Transaction_Date]])</f>
        <v>37</v>
      </c>
    </row>
    <row r="620" spans="1:6" x14ac:dyDescent="0.3">
      <c r="A620" s="2">
        <v>43354</v>
      </c>
      <c r="B620" s="3">
        <v>34185</v>
      </c>
      <c r="C620">
        <f>YEAR(Sales_Trend[[#This Row],[Transaction_Date]])</f>
        <v>2018</v>
      </c>
      <c r="D620">
        <f>MONTH(Sales_Trend[[#This Row],[Transaction_Date]])</f>
        <v>9</v>
      </c>
      <c r="E620" t="str">
        <f>"Q"&amp;ROUNDUP(Sales_Trend[[#This Row],[Month]]/3,0)</f>
        <v>Q3</v>
      </c>
      <c r="F620">
        <f>WEEKNUM(Sales_Trend[[#This Row],[Transaction_Date]])</f>
        <v>37</v>
      </c>
    </row>
    <row r="621" spans="1:6" x14ac:dyDescent="0.3">
      <c r="A621" s="2">
        <v>43355</v>
      </c>
      <c r="B621" s="3">
        <v>33218</v>
      </c>
      <c r="C621">
        <f>YEAR(Sales_Trend[[#This Row],[Transaction_Date]])</f>
        <v>2018</v>
      </c>
      <c r="D621">
        <f>MONTH(Sales_Trend[[#This Row],[Transaction_Date]])</f>
        <v>9</v>
      </c>
      <c r="E621" t="str">
        <f>"Q"&amp;ROUNDUP(Sales_Trend[[#This Row],[Month]]/3,0)</f>
        <v>Q3</v>
      </c>
      <c r="F621">
        <f>WEEKNUM(Sales_Trend[[#This Row],[Transaction_Date]])</f>
        <v>37</v>
      </c>
    </row>
    <row r="622" spans="1:6" x14ac:dyDescent="0.3">
      <c r="A622" s="2">
        <v>43356</v>
      </c>
      <c r="B622" s="3">
        <v>33097</v>
      </c>
      <c r="C622">
        <f>YEAR(Sales_Trend[[#This Row],[Transaction_Date]])</f>
        <v>2018</v>
      </c>
      <c r="D622">
        <f>MONTH(Sales_Trend[[#This Row],[Transaction_Date]])</f>
        <v>9</v>
      </c>
      <c r="E622" t="str">
        <f>"Q"&amp;ROUNDUP(Sales_Trend[[#This Row],[Month]]/3,0)</f>
        <v>Q3</v>
      </c>
      <c r="F622">
        <f>WEEKNUM(Sales_Trend[[#This Row],[Transaction_Date]])</f>
        <v>37</v>
      </c>
    </row>
    <row r="623" spans="1:6" x14ac:dyDescent="0.3">
      <c r="A623" s="2">
        <v>43357</v>
      </c>
      <c r="B623" s="3">
        <v>32810</v>
      </c>
      <c r="C623">
        <f>YEAR(Sales_Trend[[#This Row],[Transaction_Date]])</f>
        <v>2018</v>
      </c>
      <c r="D623">
        <f>MONTH(Sales_Trend[[#This Row],[Transaction_Date]])</f>
        <v>9</v>
      </c>
      <c r="E623" t="str">
        <f>"Q"&amp;ROUNDUP(Sales_Trend[[#This Row],[Month]]/3,0)</f>
        <v>Q3</v>
      </c>
      <c r="F623">
        <f>WEEKNUM(Sales_Trend[[#This Row],[Transaction_Date]])</f>
        <v>37</v>
      </c>
    </row>
    <row r="624" spans="1:6" x14ac:dyDescent="0.3">
      <c r="A624" s="2">
        <v>43358</v>
      </c>
      <c r="B624" s="3">
        <v>33785</v>
      </c>
      <c r="C624">
        <f>YEAR(Sales_Trend[[#This Row],[Transaction_Date]])</f>
        <v>2018</v>
      </c>
      <c r="D624">
        <f>MONTH(Sales_Trend[[#This Row],[Transaction_Date]])</f>
        <v>9</v>
      </c>
      <c r="E624" t="str">
        <f>"Q"&amp;ROUNDUP(Sales_Trend[[#This Row],[Month]]/3,0)</f>
        <v>Q3</v>
      </c>
      <c r="F624">
        <f>WEEKNUM(Sales_Trend[[#This Row],[Transaction_Date]])</f>
        <v>37</v>
      </c>
    </row>
    <row r="625" spans="1:6" x14ac:dyDescent="0.3">
      <c r="A625" s="2">
        <v>43359</v>
      </c>
      <c r="B625" s="3">
        <v>32896</v>
      </c>
      <c r="C625">
        <f>YEAR(Sales_Trend[[#This Row],[Transaction_Date]])</f>
        <v>2018</v>
      </c>
      <c r="D625">
        <f>MONTH(Sales_Trend[[#This Row],[Transaction_Date]])</f>
        <v>9</v>
      </c>
      <c r="E625" t="str">
        <f>"Q"&amp;ROUNDUP(Sales_Trend[[#This Row],[Month]]/3,0)</f>
        <v>Q3</v>
      </c>
      <c r="F625">
        <f>WEEKNUM(Sales_Trend[[#This Row],[Transaction_Date]])</f>
        <v>38</v>
      </c>
    </row>
    <row r="626" spans="1:6" x14ac:dyDescent="0.3">
      <c r="A626" s="2">
        <v>43360</v>
      </c>
      <c r="B626" s="3">
        <v>30914</v>
      </c>
      <c r="C626">
        <f>YEAR(Sales_Trend[[#This Row],[Transaction_Date]])</f>
        <v>2018</v>
      </c>
      <c r="D626">
        <f>MONTH(Sales_Trend[[#This Row],[Transaction_Date]])</f>
        <v>9</v>
      </c>
      <c r="E626" t="str">
        <f>"Q"&amp;ROUNDUP(Sales_Trend[[#This Row],[Month]]/3,0)</f>
        <v>Q3</v>
      </c>
      <c r="F626">
        <f>WEEKNUM(Sales_Trend[[#This Row],[Transaction_Date]])</f>
        <v>38</v>
      </c>
    </row>
    <row r="627" spans="1:6" x14ac:dyDescent="0.3">
      <c r="A627" s="2">
        <v>43361</v>
      </c>
      <c r="B627" s="3">
        <v>35093</v>
      </c>
      <c r="C627">
        <f>YEAR(Sales_Trend[[#This Row],[Transaction_Date]])</f>
        <v>2018</v>
      </c>
      <c r="D627">
        <f>MONTH(Sales_Trend[[#This Row],[Transaction_Date]])</f>
        <v>9</v>
      </c>
      <c r="E627" t="str">
        <f>"Q"&amp;ROUNDUP(Sales_Trend[[#This Row],[Month]]/3,0)</f>
        <v>Q3</v>
      </c>
      <c r="F627">
        <f>WEEKNUM(Sales_Trend[[#This Row],[Transaction_Date]])</f>
        <v>38</v>
      </c>
    </row>
    <row r="628" spans="1:6" x14ac:dyDescent="0.3">
      <c r="A628" s="2">
        <v>43362</v>
      </c>
      <c r="B628" s="3">
        <v>34921</v>
      </c>
      <c r="C628">
        <f>YEAR(Sales_Trend[[#This Row],[Transaction_Date]])</f>
        <v>2018</v>
      </c>
      <c r="D628">
        <f>MONTH(Sales_Trend[[#This Row],[Transaction_Date]])</f>
        <v>9</v>
      </c>
      <c r="E628" t="str">
        <f>"Q"&amp;ROUNDUP(Sales_Trend[[#This Row],[Month]]/3,0)</f>
        <v>Q3</v>
      </c>
      <c r="F628">
        <f>WEEKNUM(Sales_Trend[[#This Row],[Transaction_Date]])</f>
        <v>38</v>
      </c>
    </row>
    <row r="629" spans="1:6" x14ac:dyDescent="0.3">
      <c r="A629" s="2">
        <v>43363</v>
      </c>
      <c r="B629" s="3">
        <v>34542</v>
      </c>
      <c r="C629">
        <f>YEAR(Sales_Trend[[#This Row],[Transaction_Date]])</f>
        <v>2018</v>
      </c>
      <c r="D629">
        <f>MONTH(Sales_Trend[[#This Row],[Transaction_Date]])</f>
        <v>9</v>
      </c>
      <c r="E629" t="str">
        <f>"Q"&amp;ROUNDUP(Sales_Trend[[#This Row],[Month]]/3,0)</f>
        <v>Q3</v>
      </c>
      <c r="F629">
        <f>WEEKNUM(Sales_Trend[[#This Row],[Transaction_Date]])</f>
        <v>38</v>
      </c>
    </row>
    <row r="630" spans="1:6" x14ac:dyDescent="0.3">
      <c r="A630" s="2">
        <v>43364</v>
      </c>
      <c r="B630" s="3">
        <v>34680</v>
      </c>
      <c r="C630">
        <f>YEAR(Sales_Trend[[#This Row],[Transaction_Date]])</f>
        <v>2018</v>
      </c>
      <c r="D630">
        <f>MONTH(Sales_Trend[[#This Row],[Transaction_Date]])</f>
        <v>9</v>
      </c>
      <c r="E630" t="str">
        <f>"Q"&amp;ROUNDUP(Sales_Trend[[#This Row],[Month]]/3,0)</f>
        <v>Q3</v>
      </c>
      <c r="F630">
        <f>WEEKNUM(Sales_Trend[[#This Row],[Transaction_Date]])</f>
        <v>38</v>
      </c>
    </row>
    <row r="631" spans="1:6" x14ac:dyDescent="0.3">
      <c r="A631" s="2">
        <v>43365</v>
      </c>
      <c r="B631" s="3">
        <v>33842</v>
      </c>
      <c r="C631">
        <f>YEAR(Sales_Trend[[#This Row],[Transaction_Date]])</f>
        <v>2018</v>
      </c>
      <c r="D631">
        <f>MONTH(Sales_Trend[[#This Row],[Transaction_Date]])</f>
        <v>9</v>
      </c>
      <c r="E631" t="str">
        <f>"Q"&amp;ROUNDUP(Sales_Trend[[#This Row],[Month]]/3,0)</f>
        <v>Q3</v>
      </c>
      <c r="F631">
        <f>WEEKNUM(Sales_Trend[[#This Row],[Transaction_Date]])</f>
        <v>38</v>
      </c>
    </row>
    <row r="632" spans="1:6" x14ac:dyDescent="0.3">
      <c r="A632" s="2">
        <v>43366</v>
      </c>
      <c r="B632" s="3">
        <v>32279</v>
      </c>
      <c r="C632">
        <f>YEAR(Sales_Trend[[#This Row],[Transaction_Date]])</f>
        <v>2018</v>
      </c>
      <c r="D632">
        <f>MONTH(Sales_Trend[[#This Row],[Transaction_Date]])</f>
        <v>9</v>
      </c>
      <c r="E632" t="str">
        <f>"Q"&amp;ROUNDUP(Sales_Trend[[#This Row],[Month]]/3,0)</f>
        <v>Q3</v>
      </c>
      <c r="F632">
        <f>WEEKNUM(Sales_Trend[[#This Row],[Transaction_Date]])</f>
        <v>39</v>
      </c>
    </row>
    <row r="633" spans="1:6" x14ac:dyDescent="0.3">
      <c r="A633" s="2">
        <v>43367</v>
      </c>
      <c r="B633" s="3">
        <v>29942</v>
      </c>
      <c r="C633">
        <f>YEAR(Sales_Trend[[#This Row],[Transaction_Date]])</f>
        <v>2018</v>
      </c>
      <c r="D633">
        <f>MONTH(Sales_Trend[[#This Row],[Transaction_Date]])</f>
        <v>9</v>
      </c>
      <c r="E633" t="str">
        <f>"Q"&amp;ROUNDUP(Sales_Trend[[#This Row],[Month]]/3,0)</f>
        <v>Q3</v>
      </c>
      <c r="F633">
        <f>WEEKNUM(Sales_Trend[[#This Row],[Transaction_Date]])</f>
        <v>39</v>
      </c>
    </row>
    <row r="634" spans="1:6" x14ac:dyDescent="0.3">
      <c r="A634" s="2">
        <v>43368</v>
      </c>
      <c r="B634" s="3">
        <v>33907</v>
      </c>
      <c r="C634">
        <f>YEAR(Sales_Trend[[#This Row],[Transaction_Date]])</f>
        <v>2018</v>
      </c>
      <c r="D634">
        <f>MONTH(Sales_Trend[[#This Row],[Transaction_Date]])</f>
        <v>9</v>
      </c>
      <c r="E634" t="str">
        <f>"Q"&amp;ROUNDUP(Sales_Trend[[#This Row],[Month]]/3,0)</f>
        <v>Q3</v>
      </c>
      <c r="F634">
        <f>WEEKNUM(Sales_Trend[[#This Row],[Transaction_Date]])</f>
        <v>39</v>
      </c>
    </row>
    <row r="635" spans="1:6" x14ac:dyDescent="0.3">
      <c r="A635" s="2">
        <v>43369</v>
      </c>
      <c r="B635" s="3">
        <v>32860</v>
      </c>
      <c r="C635">
        <f>YEAR(Sales_Trend[[#This Row],[Transaction_Date]])</f>
        <v>2018</v>
      </c>
      <c r="D635">
        <f>MONTH(Sales_Trend[[#This Row],[Transaction_Date]])</f>
        <v>9</v>
      </c>
      <c r="E635" t="str">
        <f>"Q"&amp;ROUNDUP(Sales_Trend[[#This Row],[Month]]/3,0)</f>
        <v>Q3</v>
      </c>
      <c r="F635">
        <f>WEEKNUM(Sales_Trend[[#This Row],[Transaction_Date]])</f>
        <v>39</v>
      </c>
    </row>
    <row r="636" spans="1:6" x14ac:dyDescent="0.3">
      <c r="A636" s="2">
        <v>43370</v>
      </c>
      <c r="B636" s="3">
        <v>32399</v>
      </c>
      <c r="C636">
        <f>YEAR(Sales_Trend[[#This Row],[Transaction_Date]])</f>
        <v>2018</v>
      </c>
      <c r="D636">
        <f>MONTH(Sales_Trend[[#This Row],[Transaction_Date]])</f>
        <v>9</v>
      </c>
      <c r="E636" t="str">
        <f>"Q"&amp;ROUNDUP(Sales_Trend[[#This Row],[Month]]/3,0)</f>
        <v>Q3</v>
      </c>
      <c r="F636">
        <f>WEEKNUM(Sales_Trend[[#This Row],[Transaction_Date]])</f>
        <v>39</v>
      </c>
    </row>
    <row r="637" spans="1:6" x14ac:dyDescent="0.3">
      <c r="A637" s="2">
        <v>43371</v>
      </c>
      <c r="B637" s="3">
        <v>32041</v>
      </c>
      <c r="C637">
        <f>YEAR(Sales_Trend[[#This Row],[Transaction_Date]])</f>
        <v>2018</v>
      </c>
      <c r="D637">
        <f>MONTH(Sales_Trend[[#This Row],[Transaction_Date]])</f>
        <v>9</v>
      </c>
      <c r="E637" t="str">
        <f>"Q"&amp;ROUNDUP(Sales_Trend[[#This Row],[Month]]/3,0)</f>
        <v>Q3</v>
      </c>
      <c r="F637">
        <f>WEEKNUM(Sales_Trend[[#This Row],[Transaction_Date]])</f>
        <v>39</v>
      </c>
    </row>
    <row r="638" spans="1:6" x14ac:dyDescent="0.3">
      <c r="A638" s="2">
        <v>43372</v>
      </c>
      <c r="B638" s="3">
        <v>31169</v>
      </c>
      <c r="C638">
        <f>YEAR(Sales_Trend[[#This Row],[Transaction_Date]])</f>
        <v>2018</v>
      </c>
      <c r="D638">
        <f>MONTH(Sales_Trend[[#This Row],[Transaction_Date]])</f>
        <v>9</v>
      </c>
      <c r="E638" t="str">
        <f>"Q"&amp;ROUNDUP(Sales_Trend[[#This Row],[Month]]/3,0)</f>
        <v>Q3</v>
      </c>
      <c r="F638">
        <f>WEEKNUM(Sales_Trend[[#This Row],[Transaction_Date]])</f>
        <v>39</v>
      </c>
    </row>
    <row r="639" spans="1:6" x14ac:dyDescent="0.3">
      <c r="A639" s="2">
        <v>43373</v>
      </c>
      <c r="B639" s="3">
        <v>30072</v>
      </c>
      <c r="C639">
        <f>YEAR(Sales_Trend[[#This Row],[Transaction_Date]])</f>
        <v>2018</v>
      </c>
      <c r="D639">
        <f>MONTH(Sales_Trend[[#This Row],[Transaction_Date]])</f>
        <v>9</v>
      </c>
      <c r="E639" t="str">
        <f>"Q"&amp;ROUNDUP(Sales_Trend[[#This Row],[Month]]/3,0)</f>
        <v>Q3</v>
      </c>
      <c r="F639">
        <f>WEEKNUM(Sales_Trend[[#This Row],[Transaction_Date]])</f>
        <v>40</v>
      </c>
    </row>
    <row r="640" spans="1:6" x14ac:dyDescent="0.3">
      <c r="A640" s="2">
        <v>43374</v>
      </c>
      <c r="B640" s="3">
        <v>28255</v>
      </c>
      <c r="C640">
        <f>YEAR(Sales_Trend[[#This Row],[Transaction_Date]])</f>
        <v>2018</v>
      </c>
      <c r="D640">
        <f>MONTH(Sales_Trend[[#This Row],[Transaction_Date]])</f>
        <v>10</v>
      </c>
      <c r="E640" t="str">
        <f>"Q"&amp;ROUNDUP(Sales_Trend[[#This Row],[Month]]/3,0)</f>
        <v>Q4</v>
      </c>
      <c r="F640">
        <f>WEEKNUM(Sales_Trend[[#This Row],[Transaction_Date]])</f>
        <v>40</v>
      </c>
    </row>
    <row r="641" spans="1:6" x14ac:dyDescent="0.3">
      <c r="A641" s="2">
        <v>43375</v>
      </c>
      <c r="B641" s="3">
        <v>30761</v>
      </c>
      <c r="C641">
        <f>YEAR(Sales_Trend[[#This Row],[Transaction_Date]])</f>
        <v>2018</v>
      </c>
      <c r="D641">
        <f>MONTH(Sales_Trend[[#This Row],[Transaction_Date]])</f>
        <v>10</v>
      </c>
      <c r="E641" t="str">
        <f>"Q"&amp;ROUNDUP(Sales_Trend[[#This Row],[Month]]/3,0)</f>
        <v>Q4</v>
      </c>
      <c r="F641">
        <f>WEEKNUM(Sales_Trend[[#This Row],[Transaction_Date]])</f>
        <v>40</v>
      </c>
    </row>
    <row r="642" spans="1:6" x14ac:dyDescent="0.3">
      <c r="A642" s="2">
        <v>43376</v>
      </c>
      <c r="B642" s="3">
        <v>30369</v>
      </c>
      <c r="C642">
        <f>YEAR(Sales_Trend[[#This Row],[Transaction_Date]])</f>
        <v>2018</v>
      </c>
      <c r="D642">
        <f>MONTH(Sales_Trend[[#This Row],[Transaction_Date]])</f>
        <v>10</v>
      </c>
      <c r="E642" t="str">
        <f>"Q"&amp;ROUNDUP(Sales_Trend[[#This Row],[Month]]/3,0)</f>
        <v>Q4</v>
      </c>
      <c r="F642">
        <f>WEEKNUM(Sales_Trend[[#This Row],[Transaction_Date]])</f>
        <v>40</v>
      </c>
    </row>
    <row r="643" spans="1:6" x14ac:dyDescent="0.3">
      <c r="A643" s="2">
        <v>43377</v>
      </c>
      <c r="B643" s="3">
        <v>29612</v>
      </c>
      <c r="C643">
        <f>YEAR(Sales_Trend[[#This Row],[Transaction_Date]])</f>
        <v>2018</v>
      </c>
      <c r="D643">
        <f>MONTH(Sales_Trend[[#This Row],[Transaction_Date]])</f>
        <v>10</v>
      </c>
      <c r="E643" t="str">
        <f>"Q"&amp;ROUNDUP(Sales_Trend[[#This Row],[Month]]/3,0)</f>
        <v>Q4</v>
      </c>
      <c r="F643">
        <f>WEEKNUM(Sales_Trend[[#This Row],[Transaction_Date]])</f>
        <v>40</v>
      </c>
    </row>
    <row r="644" spans="1:6" x14ac:dyDescent="0.3">
      <c r="A644" s="2">
        <v>43378</v>
      </c>
      <c r="B644" s="3">
        <v>30295</v>
      </c>
      <c r="C644">
        <f>YEAR(Sales_Trend[[#This Row],[Transaction_Date]])</f>
        <v>2018</v>
      </c>
      <c r="D644">
        <f>MONTH(Sales_Trend[[#This Row],[Transaction_Date]])</f>
        <v>10</v>
      </c>
      <c r="E644" t="str">
        <f>"Q"&amp;ROUNDUP(Sales_Trend[[#This Row],[Month]]/3,0)</f>
        <v>Q4</v>
      </c>
      <c r="F644">
        <f>WEEKNUM(Sales_Trend[[#This Row],[Transaction_Date]])</f>
        <v>40</v>
      </c>
    </row>
    <row r="645" spans="1:6" x14ac:dyDescent="0.3">
      <c r="A645" s="2">
        <v>43379</v>
      </c>
      <c r="B645" s="3">
        <v>31507</v>
      </c>
      <c r="C645">
        <f>YEAR(Sales_Trend[[#This Row],[Transaction_Date]])</f>
        <v>2018</v>
      </c>
      <c r="D645">
        <f>MONTH(Sales_Trend[[#This Row],[Transaction_Date]])</f>
        <v>10</v>
      </c>
      <c r="E645" t="str">
        <f>"Q"&amp;ROUNDUP(Sales_Trend[[#This Row],[Month]]/3,0)</f>
        <v>Q4</v>
      </c>
      <c r="F645">
        <f>WEEKNUM(Sales_Trend[[#This Row],[Transaction_Date]])</f>
        <v>40</v>
      </c>
    </row>
    <row r="646" spans="1:6" x14ac:dyDescent="0.3">
      <c r="A646" s="2">
        <v>43380</v>
      </c>
      <c r="B646" s="3">
        <v>29131</v>
      </c>
      <c r="C646">
        <f>YEAR(Sales_Trend[[#This Row],[Transaction_Date]])</f>
        <v>2018</v>
      </c>
      <c r="D646">
        <f>MONTH(Sales_Trend[[#This Row],[Transaction_Date]])</f>
        <v>10</v>
      </c>
      <c r="E646" t="str">
        <f>"Q"&amp;ROUNDUP(Sales_Trend[[#This Row],[Month]]/3,0)</f>
        <v>Q4</v>
      </c>
      <c r="F646">
        <f>WEEKNUM(Sales_Trend[[#This Row],[Transaction_Date]])</f>
        <v>41</v>
      </c>
    </row>
    <row r="647" spans="1:6" x14ac:dyDescent="0.3">
      <c r="A647" s="2">
        <v>43381</v>
      </c>
      <c r="B647" s="3">
        <v>27079</v>
      </c>
      <c r="C647">
        <f>YEAR(Sales_Trend[[#This Row],[Transaction_Date]])</f>
        <v>2018</v>
      </c>
      <c r="D647">
        <f>MONTH(Sales_Trend[[#This Row],[Transaction_Date]])</f>
        <v>10</v>
      </c>
      <c r="E647" t="str">
        <f>"Q"&amp;ROUNDUP(Sales_Trend[[#This Row],[Month]]/3,0)</f>
        <v>Q4</v>
      </c>
      <c r="F647">
        <f>WEEKNUM(Sales_Trend[[#This Row],[Transaction_Date]])</f>
        <v>41</v>
      </c>
    </row>
    <row r="648" spans="1:6" x14ac:dyDescent="0.3">
      <c r="A648" s="2">
        <v>43382</v>
      </c>
      <c r="B648" s="3">
        <v>28904</v>
      </c>
      <c r="C648">
        <f>YEAR(Sales_Trend[[#This Row],[Transaction_Date]])</f>
        <v>2018</v>
      </c>
      <c r="D648">
        <f>MONTH(Sales_Trend[[#This Row],[Transaction_Date]])</f>
        <v>10</v>
      </c>
      <c r="E648" t="str">
        <f>"Q"&amp;ROUNDUP(Sales_Trend[[#This Row],[Month]]/3,0)</f>
        <v>Q4</v>
      </c>
      <c r="F648">
        <f>WEEKNUM(Sales_Trend[[#This Row],[Transaction_Date]])</f>
        <v>41</v>
      </c>
    </row>
    <row r="649" spans="1:6" x14ac:dyDescent="0.3">
      <c r="A649" s="2">
        <v>43383</v>
      </c>
      <c r="B649" s="3">
        <v>29902</v>
      </c>
      <c r="C649">
        <f>YEAR(Sales_Trend[[#This Row],[Transaction_Date]])</f>
        <v>2018</v>
      </c>
      <c r="D649">
        <f>MONTH(Sales_Trend[[#This Row],[Transaction_Date]])</f>
        <v>10</v>
      </c>
      <c r="E649" t="str">
        <f>"Q"&amp;ROUNDUP(Sales_Trend[[#This Row],[Month]]/3,0)</f>
        <v>Q4</v>
      </c>
      <c r="F649">
        <f>WEEKNUM(Sales_Trend[[#This Row],[Transaction_Date]])</f>
        <v>41</v>
      </c>
    </row>
    <row r="650" spans="1:6" x14ac:dyDescent="0.3">
      <c r="A650" s="2">
        <v>43384</v>
      </c>
      <c r="B650" s="3">
        <v>30652</v>
      </c>
      <c r="C650">
        <f>YEAR(Sales_Trend[[#This Row],[Transaction_Date]])</f>
        <v>2018</v>
      </c>
      <c r="D650">
        <f>MONTH(Sales_Trend[[#This Row],[Transaction_Date]])</f>
        <v>10</v>
      </c>
      <c r="E650" t="str">
        <f>"Q"&amp;ROUNDUP(Sales_Trend[[#This Row],[Month]]/3,0)</f>
        <v>Q4</v>
      </c>
      <c r="F650">
        <f>WEEKNUM(Sales_Trend[[#This Row],[Transaction_Date]])</f>
        <v>41</v>
      </c>
    </row>
    <row r="651" spans="1:6" x14ac:dyDescent="0.3">
      <c r="A651" s="2">
        <v>43385</v>
      </c>
      <c r="B651" s="3">
        <v>31024</v>
      </c>
      <c r="C651">
        <f>YEAR(Sales_Trend[[#This Row],[Transaction_Date]])</f>
        <v>2018</v>
      </c>
      <c r="D651">
        <f>MONTH(Sales_Trend[[#This Row],[Transaction_Date]])</f>
        <v>10</v>
      </c>
      <c r="E651" t="str">
        <f>"Q"&amp;ROUNDUP(Sales_Trend[[#This Row],[Month]]/3,0)</f>
        <v>Q4</v>
      </c>
      <c r="F651">
        <f>WEEKNUM(Sales_Trend[[#This Row],[Transaction_Date]])</f>
        <v>41</v>
      </c>
    </row>
    <row r="652" spans="1:6" x14ac:dyDescent="0.3">
      <c r="A652" s="2">
        <v>43386</v>
      </c>
      <c r="B652" s="3">
        <v>31495</v>
      </c>
      <c r="C652">
        <f>YEAR(Sales_Trend[[#This Row],[Transaction_Date]])</f>
        <v>2018</v>
      </c>
      <c r="D652">
        <f>MONTH(Sales_Trend[[#This Row],[Transaction_Date]])</f>
        <v>10</v>
      </c>
      <c r="E652" t="str">
        <f>"Q"&amp;ROUNDUP(Sales_Trend[[#This Row],[Month]]/3,0)</f>
        <v>Q4</v>
      </c>
      <c r="F652">
        <f>WEEKNUM(Sales_Trend[[#This Row],[Transaction_Date]])</f>
        <v>41</v>
      </c>
    </row>
    <row r="653" spans="1:6" x14ac:dyDescent="0.3">
      <c r="A653" s="2">
        <v>43387</v>
      </c>
      <c r="B653" s="3">
        <v>30685</v>
      </c>
      <c r="C653">
        <f>YEAR(Sales_Trend[[#This Row],[Transaction_Date]])</f>
        <v>2018</v>
      </c>
      <c r="D653">
        <f>MONTH(Sales_Trend[[#This Row],[Transaction_Date]])</f>
        <v>10</v>
      </c>
      <c r="E653" t="str">
        <f>"Q"&amp;ROUNDUP(Sales_Trend[[#This Row],[Month]]/3,0)</f>
        <v>Q4</v>
      </c>
      <c r="F653">
        <f>WEEKNUM(Sales_Trend[[#This Row],[Transaction_Date]])</f>
        <v>42</v>
      </c>
    </row>
    <row r="654" spans="1:6" x14ac:dyDescent="0.3">
      <c r="A654" s="2">
        <v>43388</v>
      </c>
      <c r="B654" s="3">
        <v>29090</v>
      </c>
      <c r="C654">
        <f>YEAR(Sales_Trend[[#This Row],[Transaction_Date]])</f>
        <v>2018</v>
      </c>
      <c r="D654">
        <f>MONTH(Sales_Trend[[#This Row],[Transaction_Date]])</f>
        <v>10</v>
      </c>
      <c r="E654" t="str">
        <f>"Q"&amp;ROUNDUP(Sales_Trend[[#This Row],[Month]]/3,0)</f>
        <v>Q4</v>
      </c>
      <c r="F654">
        <f>WEEKNUM(Sales_Trend[[#This Row],[Transaction_Date]])</f>
        <v>42</v>
      </c>
    </row>
    <row r="655" spans="1:6" x14ac:dyDescent="0.3">
      <c r="A655" s="2">
        <v>43389</v>
      </c>
      <c r="B655" s="3">
        <v>33081</v>
      </c>
      <c r="C655">
        <f>YEAR(Sales_Trend[[#This Row],[Transaction_Date]])</f>
        <v>2018</v>
      </c>
      <c r="D655">
        <f>MONTH(Sales_Trend[[#This Row],[Transaction_Date]])</f>
        <v>10</v>
      </c>
      <c r="E655" t="str">
        <f>"Q"&amp;ROUNDUP(Sales_Trend[[#This Row],[Month]]/3,0)</f>
        <v>Q4</v>
      </c>
      <c r="F655">
        <f>WEEKNUM(Sales_Trend[[#This Row],[Transaction_Date]])</f>
        <v>42</v>
      </c>
    </row>
    <row r="656" spans="1:6" x14ac:dyDescent="0.3">
      <c r="A656" s="2">
        <v>43390</v>
      </c>
      <c r="B656" s="3">
        <v>33870</v>
      </c>
      <c r="C656">
        <f>YEAR(Sales_Trend[[#This Row],[Transaction_Date]])</f>
        <v>2018</v>
      </c>
      <c r="D656">
        <f>MONTH(Sales_Trend[[#This Row],[Transaction_Date]])</f>
        <v>10</v>
      </c>
      <c r="E656" t="str">
        <f>"Q"&amp;ROUNDUP(Sales_Trend[[#This Row],[Month]]/3,0)</f>
        <v>Q4</v>
      </c>
      <c r="F656">
        <f>WEEKNUM(Sales_Trend[[#This Row],[Transaction_Date]])</f>
        <v>42</v>
      </c>
    </row>
    <row r="657" spans="1:6" x14ac:dyDescent="0.3">
      <c r="A657" s="2">
        <v>43391</v>
      </c>
      <c r="B657" s="3">
        <v>33497</v>
      </c>
      <c r="C657">
        <f>YEAR(Sales_Trend[[#This Row],[Transaction_Date]])</f>
        <v>2018</v>
      </c>
      <c r="D657">
        <f>MONTH(Sales_Trend[[#This Row],[Transaction_Date]])</f>
        <v>10</v>
      </c>
      <c r="E657" t="str">
        <f>"Q"&amp;ROUNDUP(Sales_Trend[[#This Row],[Month]]/3,0)</f>
        <v>Q4</v>
      </c>
      <c r="F657">
        <f>WEEKNUM(Sales_Trend[[#This Row],[Transaction_Date]])</f>
        <v>42</v>
      </c>
    </row>
    <row r="658" spans="1:6" x14ac:dyDescent="0.3">
      <c r="A658" s="2">
        <v>43392</v>
      </c>
      <c r="B658" s="3">
        <v>33403</v>
      </c>
      <c r="C658">
        <f>YEAR(Sales_Trend[[#This Row],[Transaction_Date]])</f>
        <v>2018</v>
      </c>
      <c r="D658">
        <f>MONTH(Sales_Trend[[#This Row],[Transaction_Date]])</f>
        <v>10</v>
      </c>
      <c r="E658" t="str">
        <f>"Q"&amp;ROUNDUP(Sales_Trend[[#This Row],[Month]]/3,0)</f>
        <v>Q4</v>
      </c>
      <c r="F658">
        <f>WEEKNUM(Sales_Trend[[#This Row],[Transaction_Date]])</f>
        <v>42</v>
      </c>
    </row>
    <row r="659" spans="1:6" x14ac:dyDescent="0.3">
      <c r="A659" s="2">
        <v>43393</v>
      </c>
      <c r="B659" s="3">
        <v>32899</v>
      </c>
      <c r="C659">
        <f>YEAR(Sales_Trend[[#This Row],[Transaction_Date]])</f>
        <v>2018</v>
      </c>
      <c r="D659">
        <f>MONTH(Sales_Trend[[#This Row],[Transaction_Date]])</f>
        <v>10</v>
      </c>
      <c r="E659" t="str">
        <f>"Q"&amp;ROUNDUP(Sales_Trend[[#This Row],[Month]]/3,0)</f>
        <v>Q4</v>
      </c>
      <c r="F659">
        <f>WEEKNUM(Sales_Trend[[#This Row],[Transaction_Date]])</f>
        <v>42</v>
      </c>
    </row>
    <row r="660" spans="1:6" x14ac:dyDescent="0.3">
      <c r="A660" s="2">
        <v>43394</v>
      </c>
      <c r="B660" s="3">
        <v>30443</v>
      </c>
      <c r="C660">
        <f>YEAR(Sales_Trend[[#This Row],[Transaction_Date]])</f>
        <v>2018</v>
      </c>
      <c r="D660">
        <f>MONTH(Sales_Trend[[#This Row],[Transaction_Date]])</f>
        <v>10</v>
      </c>
      <c r="E660" t="str">
        <f>"Q"&amp;ROUNDUP(Sales_Trend[[#This Row],[Month]]/3,0)</f>
        <v>Q4</v>
      </c>
      <c r="F660">
        <f>WEEKNUM(Sales_Trend[[#This Row],[Transaction_Date]])</f>
        <v>43</v>
      </c>
    </row>
    <row r="661" spans="1:6" x14ac:dyDescent="0.3">
      <c r="A661" s="2">
        <v>43395</v>
      </c>
      <c r="B661" s="3">
        <v>29650</v>
      </c>
      <c r="C661">
        <f>YEAR(Sales_Trend[[#This Row],[Transaction_Date]])</f>
        <v>2018</v>
      </c>
      <c r="D661">
        <f>MONTH(Sales_Trend[[#This Row],[Transaction_Date]])</f>
        <v>10</v>
      </c>
      <c r="E661" t="str">
        <f>"Q"&amp;ROUNDUP(Sales_Trend[[#This Row],[Month]]/3,0)</f>
        <v>Q4</v>
      </c>
      <c r="F661">
        <f>WEEKNUM(Sales_Trend[[#This Row],[Transaction_Date]])</f>
        <v>43</v>
      </c>
    </row>
    <row r="662" spans="1:6" x14ac:dyDescent="0.3">
      <c r="A662" s="2">
        <v>43396</v>
      </c>
      <c r="B662" s="3">
        <v>32447</v>
      </c>
      <c r="C662">
        <f>YEAR(Sales_Trend[[#This Row],[Transaction_Date]])</f>
        <v>2018</v>
      </c>
      <c r="D662">
        <f>MONTH(Sales_Trend[[#This Row],[Transaction_Date]])</f>
        <v>10</v>
      </c>
      <c r="E662" t="str">
        <f>"Q"&amp;ROUNDUP(Sales_Trend[[#This Row],[Month]]/3,0)</f>
        <v>Q4</v>
      </c>
      <c r="F662">
        <f>WEEKNUM(Sales_Trend[[#This Row],[Transaction_Date]])</f>
        <v>43</v>
      </c>
    </row>
    <row r="663" spans="1:6" x14ac:dyDescent="0.3">
      <c r="A663" s="2">
        <v>43397</v>
      </c>
      <c r="B663" s="3">
        <v>31760</v>
      </c>
      <c r="C663">
        <f>YEAR(Sales_Trend[[#This Row],[Transaction_Date]])</f>
        <v>2018</v>
      </c>
      <c r="D663">
        <f>MONTH(Sales_Trend[[#This Row],[Transaction_Date]])</f>
        <v>10</v>
      </c>
      <c r="E663" t="str">
        <f>"Q"&amp;ROUNDUP(Sales_Trend[[#This Row],[Month]]/3,0)</f>
        <v>Q4</v>
      </c>
      <c r="F663">
        <f>WEEKNUM(Sales_Trend[[#This Row],[Transaction_Date]])</f>
        <v>43</v>
      </c>
    </row>
    <row r="664" spans="1:6" x14ac:dyDescent="0.3">
      <c r="A664" s="2">
        <v>43398</v>
      </c>
      <c r="B664" s="3">
        <v>31381</v>
      </c>
      <c r="C664">
        <f>YEAR(Sales_Trend[[#This Row],[Transaction_Date]])</f>
        <v>2018</v>
      </c>
      <c r="D664">
        <f>MONTH(Sales_Trend[[#This Row],[Transaction_Date]])</f>
        <v>10</v>
      </c>
      <c r="E664" t="str">
        <f>"Q"&amp;ROUNDUP(Sales_Trend[[#This Row],[Month]]/3,0)</f>
        <v>Q4</v>
      </c>
      <c r="F664">
        <f>WEEKNUM(Sales_Trend[[#This Row],[Transaction_Date]])</f>
        <v>43</v>
      </c>
    </row>
    <row r="665" spans="1:6" x14ac:dyDescent="0.3">
      <c r="A665" s="2">
        <v>43399</v>
      </c>
      <c r="B665" s="3">
        <v>30449</v>
      </c>
      <c r="C665">
        <f>YEAR(Sales_Trend[[#This Row],[Transaction_Date]])</f>
        <v>2018</v>
      </c>
      <c r="D665">
        <f>MONTH(Sales_Trend[[#This Row],[Transaction_Date]])</f>
        <v>10</v>
      </c>
      <c r="E665" t="str">
        <f>"Q"&amp;ROUNDUP(Sales_Trend[[#This Row],[Month]]/3,0)</f>
        <v>Q4</v>
      </c>
      <c r="F665">
        <f>WEEKNUM(Sales_Trend[[#This Row],[Transaction_Date]])</f>
        <v>43</v>
      </c>
    </row>
    <row r="666" spans="1:6" x14ac:dyDescent="0.3">
      <c r="A666" s="2">
        <v>43400</v>
      </c>
      <c r="B666" s="3">
        <v>31222</v>
      </c>
      <c r="C666">
        <f>YEAR(Sales_Trend[[#This Row],[Transaction_Date]])</f>
        <v>2018</v>
      </c>
      <c r="D666">
        <f>MONTH(Sales_Trend[[#This Row],[Transaction_Date]])</f>
        <v>10</v>
      </c>
      <c r="E666" t="str">
        <f>"Q"&amp;ROUNDUP(Sales_Trend[[#This Row],[Month]]/3,0)</f>
        <v>Q4</v>
      </c>
      <c r="F666">
        <f>WEEKNUM(Sales_Trend[[#This Row],[Transaction_Date]])</f>
        <v>43</v>
      </c>
    </row>
    <row r="667" spans="1:6" x14ac:dyDescent="0.3">
      <c r="A667" s="2">
        <v>43401</v>
      </c>
      <c r="B667" s="3">
        <v>30241</v>
      </c>
      <c r="C667">
        <f>YEAR(Sales_Trend[[#This Row],[Transaction_Date]])</f>
        <v>2018</v>
      </c>
      <c r="D667">
        <f>MONTH(Sales_Trend[[#This Row],[Transaction_Date]])</f>
        <v>10</v>
      </c>
      <c r="E667" t="str">
        <f>"Q"&amp;ROUNDUP(Sales_Trend[[#This Row],[Month]]/3,0)</f>
        <v>Q4</v>
      </c>
      <c r="F667">
        <f>WEEKNUM(Sales_Trend[[#This Row],[Transaction_Date]])</f>
        <v>44</v>
      </c>
    </row>
    <row r="668" spans="1:6" x14ac:dyDescent="0.3">
      <c r="A668" s="2">
        <v>43402</v>
      </c>
      <c r="B668" s="3">
        <v>27836</v>
      </c>
      <c r="C668">
        <f>YEAR(Sales_Trend[[#This Row],[Transaction_Date]])</f>
        <v>2018</v>
      </c>
      <c r="D668">
        <f>MONTH(Sales_Trend[[#This Row],[Transaction_Date]])</f>
        <v>10</v>
      </c>
      <c r="E668" t="str">
        <f>"Q"&amp;ROUNDUP(Sales_Trend[[#This Row],[Month]]/3,0)</f>
        <v>Q4</v>
      </c>
      <c r="F668">
        <f>WEEKNUM(Sales_Trend[[#This Row],[Transaction_Date]])</f>
        <v>44</v>
      </c>
    </row>
    <row r="669" spans="1:6" x14ac:dyDescent="0.3">
      <c r="A669" s="2">
        <v>43403</v>
      </c>
      <c r="B669" s="3">
        <v>31860</v>
      </c>
      <c r="C669">
        <f>YEAR(Sales_Trend[[#This Row],[Transaction_Date]])</f>
        <v>2018</v>
      </c>
      <c r="D669">
        <f>MONTH(Sales_Trend[[#This Row],[Transaction_Date]])</f>
        <v>10</v>
      </c>
      <c r="E669" t="str">
        <f>"Q"&amp;ROUNDUP(Sales_Trend[[#This Row],[Month]]/3,0)</f>
        <v>Q4</v>
      </c>
      <c r="F669">
        <f>WEEKNUM(Sales_Trend[[#This Row],[Transaction_Date]])</f>
        <v>44</v>
      </c>
    </row>
    <row r="670" spans="1:6" x14ac:dyDescent="0.3">
      <c r="A670" s="2">
        <v>43404</v>
      </c>
      <c r="B670" s="3">
        <v>31559</v>
      </c>
      <c r="C670">
        <f>YEAR(Sales_Trend[[#This Row],[Transaction_Date]])</f>
        <v>2018</v>
      </c>
      <c r="D670">
        <f>MONTH(Sales_Trend[[#This Row],[Transaction_Date]])</f>
        <v>10</v>
      </c>
      <c r="E670" t="str">
        <f>"Q"&amp;ROUNDUP(Sales_Trend[[#This Row],[Month]]/3,0)</f>
        <v>Q4</v>
      </c>
      <c r="F670">
        <f>WEEKNUM(Sales_Trend[[#This Row],[Transaction_Date]])</f>
        <v>44</v>
      </c>
    </row>
    <row r="671" spans="1:6" x14ac:dyDescent="0.3">
      <c r="A671" s="2">
        <v>43405</v>
      </c>
      <c r="B671" s="3">
        <v>31573</v>
      </c>
      <c r="C671">
        <f>YEAR(Sales_Trend[[#This Row],[Transaction_Date]])</f>
        <v>2018</v>
      </c>
      <c r="D671">
        <f>MONTH(Sales_Trend[[#This Row],[Transaction_Date]])</f>
        <v>11</v>
      </c>
      <c r="E671" t="str">
        <f>"Q"&amp;ROUNDUP(Sales_Trend[[#This Row],[Month]]/3,0)</f>
        <v>Q4</v>
      </c>
      <c r="F671">
        <f>WEEKNUM(Sales_Trend[[#This Row],[Transaction_Date]])</f>
        <v>44</v>
      </c>
    </row>
    <row r="672" spans="1:6" x14ac:dyDescent="0.3">
      <c r="A672" s="2">
        <v>43406</v>
      </c>
      <c r="B672" s="3">
        <v>31122</v>
      </c>
      <c r="C672">
        <f>YEAR(Sales_Trend[[#This Row],[Transaction_Date]])</f>
        <v>2018</v>
      </c>
      <c r="D672">
        <f>MONTH(Sales_Trend[[#This Row],[Transaction_Date]])</f>
        <v>11</v>
      </c>
      <c r="E672" t="str">
        <f>"Q"&amp;ROUNDUP(Sales_Trend[[#This Row],[Month]]/3,0)</f>
        <v>Q4</v>
      </c>
      <c r="F672">
        <f>WEEKNUM(Sales_Trend[[#This Row],[Transaction_Date]])</f>
        <v>44</v>
      </c>
    </row>
    <row r="673" spans="1:6" x14ac:dyDescent="0.3">
      <c r="A673" s="2">
        <v>43407</v>
      </c>
      <c r="B673" s="3">
        <v>31122</v>
      </c>
      <c r="C673">
        <f>YEAR(Sales_Trend[[#This Row],[Transaction_Date]])</f>
        <v>2018</v>
      </c>
      <c r="D673">
        <f>MONTH(Sales_Trend[[#This Row],[Transaction_Date]])</f>
        <v>11</v>
      </c>
      <c r="E673" t="str">
        <f>"Q"&amp;ROUNDUP(Sales_Trend[[#This Row],[Month]]/3,0)</f>
        <v>Q4</v>
      </c>
      <c r="F673">
        <f>WEEKNUM(Sales_Trend[[#This Row],[Transaction_Date]])</f>
        <v>44</v>
      </c>
    </row>
    <row r="674" spans="1:6" x14ac:dyDescent="0.3">
      <c r="A674" s="2">
        <v>43408</v>
      </c>
      <c r="B674" s="3">
        <v>29598</v>
      </c>
      <c r="C674">
        <f>YEAR(Sales_Trend[[#This Row],[Transaction_Date]])</f>
        <v>2018</v>
      </c>
      <c r="D674">
        <f>MONTH(Sales_Trend[[#This Row],[Transaction_Date]])</f>
        <v>11</v>
      </c>
      <c r="E674" t="str">
        <f>"Q"&amp;ROUNDUP(Sales_Trend[[#This Row],[Month]]/3,0)</f>
        <v>Q4</v>
      </c>
      <c r="F674">
        <f>WEEKNUM(Sales_Trend[[#This Row],[Transaction_Date]])</f>
        <v>45</v>
      </c>
    </row>
    <row r="675" spans="1:6" x14ac:dyDescent="0.3">
      <c r="A675" s="2">
        <v>43409</v>
      </c>
      <c r="B675" s="3">
        <v>28267</v>
      </c>
      <c r="C675">
        <f>YEAR(Sales_Trend[[#This Row],[Transaction_Date]])</f>
        <v>2018</v>
      </c>
      <c r="D675">
        <f>MONTH(Sales_Trend[[#This Row],[Transaction_Date]])</f>
        <v>11</v>
      </c>
      <c r="E675" t="str">
        <f>"Q"&amp;ROUNDUP(Sales_Trend[[#This Row],[Month]]/3,0)</f>
        <v>Q4</v>
      </c>
      <c r="F675">
        <f>WEEKNUM(Sales_Trend[[#This Row],[Transaction_Date]])</f>
        <v>45</v>
      </c>
    </row>
    <row r="676" spans="1:6" x14ac:dyDescent="0.3">
      <c r="A676" s="2">
        <v>43410</v>
      </c>
      <c r="B676" s="3">
        <v>31218</v>
      </c>
      <c r="C676">
        <f>YEAR(Sales_Trend[[#This Row],[Transaction_Date]])</f>
        <v>2018</v>
      </c>
      <c r="D676">
        <f>MONTH(Sales_Trend[[#This Row],[Transaction_Date]])</f>
        <v>11</v>
      </c>
      <c r="E676" t="str">
        <f>"Q"&amp;ROUNDUP(Sales_Trend[[#This Row],[Month]]/3,0)</f>
        <v>Q4</v>
      </c>
      <c r="F676">
        <f>WEEKNUM(Sales_Trend[[#This Row],[Transaction_Date]])</f>
        <v>45</v>
      </c>
    </row>
    <row r="677" spans="1:6" x14ac:dyDescent="0.3">
      <c r="A677" s="2">
        <v>43411</v>
      </c>
      <c r="B677" s="3">
        <v>31982</v>
      </c>
      <c r="C677">
        <f>YEAR(Sales_Trend[[#This Row],[Transaction_Date]])</f>
        <v>2018</v>
      </c>
      <c r="D677">
        <f>MONTH(Sales_Trend[[#This Row],[Transaction_Date]])</f>
        <v>11</v>
      </c>
      <c r="E677" t="str">
        <f>"Q"&amp;ROUNDUP(Sales_Trend[[#This Row],[Month]]/3,0)</f>
        <v>Q4</v>
      </c>
      <c r="F677">
        <f>WEEKNUM(Sales_Trend[[#This Row],[Transaction_Date]])</f>
        <v>45</v>
      </c>
    </row>
    <row r="678" spans="1:6" x14ac:dyDescent="0.3">
      <c r="A678" s="2">
        <v>43412</v>
      </c>
      <c r="B678" s="3">
        <v>32666</v>
      </c>
      <c r="C678">
        <f>YEAR(Sales_Trend[[#This Row],[Transaction_Date]])</f>
        <v>2018</v>
      </c>
      <c r="D678">
        <f>MONTH(Sales_Trend[[#This Row],[Transaction_Date]])</f>
        <v>11</v>
      </c>
      <c r="E678" t="str">
        <f>"Q"&amp;ROUNDUP(Sales_Trend[[#This Row],[Month]]/3,0)</f>
        <v>Q4</v>
      </c>
      <c r="F678">
        <f>WEEKNUM(Sales_Trend[[#This Row],[Transaction_Date]])</f>
        <v>45</v>
      </c>
    </row>
    <row r="679" spans="1:6" x14ac:dyDescent="0.3">
      <c r="A679" s="2">
        <v>43413</v>
      </c>
      <c r="B679" s="3">
        <v>33034</v>
      </c>
      <c r="C679">
        <f>YEAR(Sales_Trend[[#This Row],[Transaction_Date]])</f>
        <v>2018</v>
      </c>
      <c r="D679">
        <f>MONTH(Sales_Trend[[#This Row],[Transaction_Date]])</f>
        <v>11</v>
      </c>
      <c r="E679" t="str">
        <f>"Q"&amp;ROUNDUP(Sales_Trend[[#This Row],[Month]]/3,0)</f>
        <v>Q4</v>
      </c>
      <c r="F679">
        <f>WEEKNUM(Sales_Trend[[#This Row],[Transaction_Date]])</f>
        <v>45</v>
      </c>
    </row>
    <row r="680" spans="1:6" x14ac:dyDescent="0.3">
      <c r="A680" s="2">
        <v>43414</v>
      </c>
      <c r="B680" s="3">
        <v>32549</v>
      </c>
      <c r="C680">
        <f>YEAR(Sales_Trend[[#This Row],[Transaction_Date]])</f>
        <v>2018</v>
      </c>
      <c r="D680">
        <f>MONTH(Sales_Trend[[#This Row],[Transaction_Date]])</f>
        <v>11</v>
      </c>
      <c r="E680" t="str">
        <f>"Q"&amp;ROUNDUP(Sales_Trend[[#This Row],[Month]]/3,0)</f>
        <v>Q4</v>
      </c>
      <c r="F680">
        <f>WEEKNUM(Sales_Trend[[#This Row],[Transaction_Date]])</f>
        <v>45</v>
      </c>
    </row>
    <row r="681" spans="1:6" x14ac:dyDescent="0.3">
      <c r="A681" s="2">
        <v>43415</v>
      </c>
      <c r="B681" s="3">
        <v>30556</v>
      </c>
      <c r="C681">
        <f>YEAR(Sales_Trend[[#This Row],[Transaction_Date]])</f>
        <v>2018</v>
      </c>
      <c r="D681">
        <f>MONTH(Sales_Trend[[#This Row],[Transaction_Date]])</f>
        <v>11</v>
      </c>
      <c r="E681" t="str">
        <f>"Q"&amp;ROUNDUP(Sales_Trend[[#This Row],[Month]]/3,0)</f>
        <v>Q4</v>
      </c>
      <c r="F681">
        <f>WEEKNUM(Sales_Trend[[#This Row],[Transaction_Date]])</f>
        <v>46</v>
      </c>
    </row>
    <row r="682" spans="1:6" x14ac:dyDescent="0.3">
      <c r="A682" s="2">
        <v>43416</v>
      </c>
      <c r="B682" s="3">
        <v>28385</v>
      </c>
      <c r="C682">
        <f>YEAR(Sales_Trend[[#This Row],[Transaction_Date]])</f>
        <v>2018</v>
      </c>
      <c r="D682">
        <f>MONTH(Sales_Trend[[#This Row],[Transaction_Date]])</f>
        <v>11</v>
      </c>
      <c r="E682" t="str">
        <f>"Q"&amp;ROUNDUP(Sales_Trend[[#This Row],[Month]]/3,0)</f>
        <v>Q4</v>
      </c>
      <c r="F682">
        <f>WEEKNUM(Sales_Trend[[#This Row],[Transaction_Date]])</f>
        <v>46</v>
      </c>
    </row>
    <row r="683" spans="1:6" x14ac:dyDescent="0.3">
      <c r="A683" s="2">
        <v>43417</v>
      </c>
      <c r="B683" s="3">
        <v>32120</v>
      </c>
      <c r="C683">
        <f>YEAR(Sales_Trend[[#This Row],[Transaction_Date]])</f>
        <v>2018</v>
      </c>
      <c r="D683">
        <f>MONTH(Sales_Trend[[#This Row],[Transaction_Date]])</f>
        <v>11</v>
      </c>
      <c r="E683" t="str">
        <f>"Q"&amp;ROUNDUP(Sales_Trend[[#This Row],[Month]]/3,0)</f>
        <v>Q4</v>
      </c>
      <c r="F683">
        <f>WEEKNUM(Sales_Trend[[#This Row],[Transaction_Date]])</f>
        <v>46</v>
      </c>
    </row>
    <row r="684" spans="1:6" x14ac:dyDescent="0.3">
      <c r="A684" s="2">
        <v>43418</v>
      </c>
      <c r="B684" s="3">
        <v>33115</v>
      </c>
      <c r="C684">
        <f>YEAR(Sales_Trend[[#This Row],[Transaction_Date]])</f>
        <v>2018</v>
      </c>
      <c r="D684">
        <f>MONTH(Sales_Trend[[#This Row],[Transaction_Date]])</f>
        <v>11</v>
      </c>
      <c r="E684" t="str">
        <f>"Q"&amp;ROUNDUP(Sales_Trend[[#This Row],[Month]]/3,0)</f>
        <v>Q4</v>
      </c>
      <c r="F684">
        <f>WEEKNUM(Sales_Trend[[#This Row],[Transaction_Date]])</f>
        <v>46</v>
      </c>
    </row>
    <row r="685" spans="1:6" x14ac:dyDescent="0.3">
      <c r="A685" s="2">
        <v>43419</v>
      </c>
      <c r="B685" s="3">
        <v>33787</v>
      </c>
      <c r="C685">
        <f>YEAR(Sales_Trend[[#This Row],[Transaction_Date]])</f>
        <v>2018</v>
      </c>
      <c r="D685">
        <f>MONTH(Sales_Trend[[#This Row],[Transaction_Date]])</f>
        <v>11</v>
      </c>
      <c r="E685" t="str">
        <f>"Q"&amp;ROUNDUP(Sales_Trend[[#This Row],[Month]]/3,0)</f>
        <v>Q4</v>
      </c>
      <c r="F685">
        <f>WEEKNUM(Sales_Trend[[#This Row],[Transaction_Date]])</f>
        <v>46</v>
      </c>
    </row>
    <row r="686" spans="1:6" x14ac:dyDescent="0.3">
      <c r="A686" s="2">
        <v>43420</v>
      </c>
      <c r="B686" s="3">
        <v>34355</v>
      </c>
      <c r="C686">
        <f>YEAR(Sales_Trend[[#This Row],[Transaction_Date]])</f>
        <v>2018</v>
      </c>
      <c r="D686">
        <f>MONTH(Sales_Trend[[#This Row],[Transaction_Date]])</f>
        <v>11</v>
      </c>
      <c r="E686" t="str">
        <f>"Q"&amp;ROUNDUP(Sales_Trend[[#This Row],[Month]]/3,0)</f>
        <v>Q4</v>
      </c>
      <c r="F686">
        <f>WEEKNUM(Sales_Trend[[#This Row],[Transaction_Date]])</f>
        <v>46</v>
      </c>
    </row>
    <row r="687" spans="1:6" x14ac:dyDescent="0.3">
      <c r="A687" s="2">
        <v>43421</v>
      </c>
      <c r="B687" s="3">
        <v>34300</v>
      </c>
      <c r="C687">
        <f>YEAR(Sales_Trend[[#This Row],[Transaction_Date]])</f>
        <v>2018</v>
      </c>
      <c r="D687">
        <f>MONTH(Sales_Trend[[#This Row],[Transaction_Date]])</f>
        <v>11</v>
      </c>
      <c r="E687" t="str">
        <f>"Q"&amp;ROUNDUP(Sales_Trend[[#This Row],[Month]]/3,0)</f>
        <v>Q4</v>
      </c>
      <c r="F687">
        <f>WEEKNUM(Sales_Trend[[#This Row],[Transaction_Date]])</f>
        <v>46</v>
      </c>
    </row>
    <row r="688" spans="1:6" x14ac:dyDescent="0.3">
      <c r="A688" s="2">
        <v>43422</v>
      </c>
      <c r="B688" s="3">
        <v>32609</v>
      </c>
      <c r="C688">
        <f>YEAR(Sales_Trend[[#This Row],[Transaction_Date]])</f>
        <v>2018</v>
      </c>
      <c r="D688">
        <f>MONTH(Sales_Trend[[#This Row],[Transaction_Date]])</f>
        <v>11</v>
      </c>
      <c r="E688" t="str">
        <f>"Q"&amp;ROUNDUP(Sales_Trend[[#This Row],[Month]]/3,0)</f>
        <v>Q4</v>
      </c>
      <c r="F688">
        <f>WEEKNUM(Sales_Trend[[#This Row],[Transaction_Date]])</f>
        <v>47</v>
      </c>
    </row>
    <row r="689" spans="1:6" x14ac:dyDescent="0.3">
      <c r="A689" s="2">
        <v>43423</v>
      </c>
      <c r="B689" s="3">
        <v>30074</v>
      </c>
      <c r="C689">
        <f>YEAR(Sales_Trend[[#This Row],[Transaction_Date]])</f>
        <v>2018</v>
      </c>
      <c r="D689">
        <f>MONTH(Sales_Trend[[#This Row],[Transaction_Date]])</f>
        <v>11</v>
      </c>
      <c r="E689" t="str">
        <f>"Q"&amp;ROUNDUP(Sales_Trend[[#This Row],[Month]]/3,0)</f>
        <v>Q4</v>
      </c>
      <c r="F689">
        <f>WEEKNUM(Sales_Trend[[#This Row],[Transaction_Date]])</f>
        <v>47</v>
      </c>
    </row>
    <row r="690" spans="1:6" x14ac:dyDescent="0.3">
      <c r="A690" s="2">
        <v>43424</v>
      </c>
      <c r="B690" s="3">
        <v>32718</v>
      </c>
      <c r="C690">
        <f>YEAR(Sales_Trend[[#This Row],[Transaction_Date]])</f>
        <v>2018</v>
      </c>
      <c r="D690">
        <f>MONTH(Sales_Trend[[#This Row],[Transaction_Date]])</f>
        <v>11</v>
      </c>
      <c r="E690" t="str">
        <f>"Q"&amp;ROUNDUP(Sales_Trend[[#This Row],[Month]]/3,0)</f>
        <v>Q4</v>
      </c>
      <c r="F690">
        <f>WEEKNUM(Sales_Trend[[#This Row],[Transaction_Date]])</f>
        <v>47</v>
      </c>
    </row>
    <row r="691" spans="1:6" x14ac:dyDescent="0.3">
      <c r="A691" s="2">
        <v>43425</v>
      </c>
      <c r="B691" s="3">
        <v>32893</v>
      </c>
      <c r="C691">
        <f>YEAR(Sales_Trend[[#This Row],[Transaction_Date]])</f>
        <v>2018</v>
      </c>
      <c r="D691">
        <f>MONTH(Sales_Trend[[#This Row],[Transaction_Date]])</f>
        <v>11</v>
      </c>
      <c r="E691" t="str">
        <f>"Q"&amp;ROUNDUP(Sales_Trend[[#This Row],[Month]]/3,0)</f>
        <v>Q4</v>
      </c>
      <c r="F691">
        <f>WEEKNUM(Sales_Trend[[#This Row],[Transaction_Date]])</f>
        <v>47</v>
      </c>
    </row>
    <row r="692" spans="1:6" x14ac:dyDescent="0.3">
      <c r="A692" s="2">
        <v>43426</v>
      </c>
      <c r="B692" s="3">
        <v>32463</v>
      </c>
      <c r="C692">
        <f>YEAR(Sales_Trend[[#This Row],[Transaction_Date]])</f>
        <v>2018</v>
      </c>
      <c r="D692">
        <f>MONTH(Sales_Trend[[#This Row],[Transaction_Date]])</f>
        <v>11</v>
      </c>
      <c r="E692" t="str">
        <f>"Q"&amp;ROUNDUP(Sales_Trend[[#This Row],[Month]]/3,0)</f>
        <v>Q4</v>
      </c>
      <c r="F692">
        <f>WEEKNUM(Sales_Trend[[#This Row],[Transaction_Date]])</f>
        <v>47</v>
      </c>
    </row>
    <row r="693" spans="1:6" x14ac:dyDescent="0.3">
      <c r="A693" s="2">
        <v>43427</v>
      </c>
      <c r="B693" s="3">
        <v>33159</v>
      </c>
      <c r="C693">
        <f>YEAR(Sales_Trend[[#This Row],[Transaction_Date]])</f>
        <v>2018</v>
      </c>
      <c r="D693">
        <f>MONTH(Sales_Trend[[#This Row],[Transaction_Date]])</f>
        <v>11</v>
      </c>
      <c r="E693" t="str">
        <f>"Q"&amp;ROUNDUP(Sales_Trend[[#This Row],[Month]]/3,0)</f>
        <v>Q4</v>
      </c>
      <c r="F693">
        <f>WEEKNUM(Sales_Trend[[#This Row],[Transaction_Date]])</f>
        <v>47</v>
      </c>
    </row>
    <row r="694" spans="1:6" x14ac:dyDescent="0.3">
      <c r="A694" s="2">
        <v>43428</v>
      </c>
      <c r="B694" s="3">
        <v>32808</v>
      </c>
      <c r="C694">
        <f>YEAR(Sales_Trend[[#This Row],[Transaction_Date]])</f>
        <v>2018</v>
      </c>
      <c r="D694">
        <f>MONTH(Sales_Trend[[#This Row],[Transaction_Date]])</f>
        <v>11</v>
      </c>
      <c r="E694" t="str">
        <f>"Q"&amp;ROUNDUP(Sales_Trend[[#This Row],[Month]]/3,0)</f>
        <v>Q4</v>
      </c>
      <c r="F694">
        <f>WEEKNUM(Sales_Trend[[#This Row],[Transaction_Date]])</f>
        <v>47</v>
      </c>
    </row>
    <row r="695" spans="1:6" x14ac:dyDescent="0.3">
      <c r="A695" s="2">
        <v>43429</v>
      </c>
      <c r="B695" s="3">
        <v>31410</v>
      </c>
      <c r="C695">
        <f>YEAR(Sales_Trend[[#This Row],[Transaction_Date]])</f>
        <v>2018</v>
      </c>
      <c r="D695">
        <f>MONTH(Sales_Trend[[#This Row],[Transaction_Date]])</f>
        <v>11</v>
      </c>
      <c r="E695" t="str">
        <f>"Q"&amp;ROUNDUP(Sales_Trend[[#This Row],[Month]]/3,0)</f>
        <v>Q4</v>
      </c>
      <c r="F695">
        <f>WEEKNUM(Sales_Trend[[#This Row],[Transaction_Date]])</f>
        <v>48</v>
      </c>
    </row>
    <row r="696" spans="1:6" x14ac:dyDescent="0.3">
      <c r="A696" s="2">
        <v>43430</v>
      </c>
      <c r="B696" s="3">
        <v>29145</v>
      </c>
      <c r="C696">
        <f>YEAR(Sales_Trend[[#This Row],[Transaction_Date]])</f>
        <v>2018</v>
      </c>
      <c r="D696">
        <f>MONTH(Sales_Trend[[#This Row],[Transaction_Date]])</f>
        <v>11</v>
      </c>
      <c r="E696" t="str">
        <f>"Q"&amp;ROUNDUP(Sales_Trend[[#This Row],[Month]]/3,0)</f>
        <v>Q4</v>
      </c>
      <c r="F696">
        <f>WEEKNUM(Sales_Trend[[#This Row],[Transaction_Date]])</f>
        <v>48</v>
      </c>
    </row>
    <row r="697" spans="1:6" x14ac:dyDescent="0.3">
      <c r="A697" s="2">
        <v>43431</v>
      </c>
      <c r="B697" s="3">
        <v>32301</v>
      </c>
      <c r="C697">
        <f>YEAR(Sales_Trend[[#This Row],[Transaction_Date]])</f>
        <v>2018</v>
      </c>
      <c r="D697">
        <f>MONTH(Sales_Trend[[#This Row],[Transaction_Date]])</f>
        <v>11</v>
      </c>
      <c r="E697" t="str">
        <f>"Q"&amp;ROUNDUP(Sales_Trend[[#This Row],[Month]]/3,0)</f>
        <v>Q4</v>
      </c>
      <c r="F697">
        <f>WEEKNUM(Sales_Trend[[#This Row],[Transaction_Date]])</f>
        <v>48</v>
      </c>
    </row>
    <row r="698" spans="1:6" x14ac:dyDescent="0.3">
      <c r="A698" s="2">
        <v>43432</v>
      </c>
      <c r="B698" s="3">
        <v>33035</v>
      </c>
      <c r="C698">
        <f>YEAR(Sales_Trend[[#This Row],[Transaction_Date]])</f>
        <v>2018</v>
      </c>
      <c r="D698">
        <f>MONTH(Sales_Trend[[#This Row],[Transaction_Date]])</f>
        <v>11</v>
      </c>
      <c r="E698" t="str">
        <f>"Q"&amp;ROUNDUP(Sales_Trend[[#This Row],[Month]]/3,0)</f>
        <v>Q4</v>
      </c>
      <c r="F698">
        <f>WEEKNUM(Sales_Trend[[#This Row],[Transaction_Date]])</f>
        <v>48</v>
      </c>
    </row>
    <row r="699" spans="1:6" x14ac:dyDescent="0.3">
      <c r="A699" s="2">
        <v>43433</v>
      </c>
      <c r="B699" s="3">
        <v>32294</v>
      </c>
      <c r="C699">
        <f>YEAR(Sales_Trend[[#This Row],[Transaction_Date]])</f>
        <v>2018</v>
      </c>
      <c r="D699">
        <f>MONTH(Sales_Trend[[#This Row],[Transaction_Date]])</f>
        <v>11</v>
      </c>
      <c r="E699" t="str">
        <f>"Q"&amp;ROUNDUP(Sales_Trend[[#This Row],[Month]]/3,0)</f>
        <v>Q4</v>
      </c>
      <c r="F699">
        <f>WEEKNUM(Sales_Trend[[#This Row],[Transaction_Date]])</f>
        <v>48</v>
      </c>
    </row>
    <row r="700" spans="1:6" x14ac:dyDescent="0.3">
      <c r="A700" s="2">
        <v>43434</v>
      </c>
      <c r="B700" s="3">
        <v>31697</v>
      </c>
      <c r="C700">
        <f>YEAR(Sales_Trend[[#This Row],[Transaction_Date]])</f>
        <v>2018</v>
      </c>
      <c r="D700">
        <f>MONTH(Sales_Trend[[#This Row],[Transaction_Date]])</f>
        <v>11</v>
      </c>
      <c r="E700" t="str">
        <f>"Q"&amp;ROUNDUP(Sales_Trend[[#This Row],[Month]]/3,0)</f>
        <v>Q4</v>
      </c>
      <c r="F700">
        <f>WEEKNUM(Sales_Trend[[#This Row],[Transaction_Date]])</f>
        <v>48</v>
      </c>
    </row>
    <row r="701" spans="1:6" x14ac:dyDescent="0.3">
      <c r="A701" s="2">
        <v>43435</v>
      </c>
      <c r="B701" s="3">
        <v>31703</v>
      </c>
      <c r="C701">
        <f>YEAR(Sales_Trend[[#This Row],[Transaction_Date]])</f>
        <v>2018</v>
      </c>
      <c r="D701">
        <f>MONTH(Sales_Trend[[#This Row],[Transaction_Date]])</f>
        <v>12</v>
      </c>
      <c r="E701" t="str">
        <f>"Q"&amp;ROUNDUP(Sales_Trend[[#This Row],[Month]]/3,0)</f>
        <v>Q4</v>
      </c>
      <c r="F701">
        <f>WEEKNUM(Sales_Trend[[#This Row],[Transaction_Date]])</f>
        <v>48</v>
      </c>
    </row>
    <row r="702" spans="1:6" x14ac:dyDescent="0.3">
      <c r="A702" s="2">
        <v>43436</v>
      </c>
      <c r="B702" s="3">
        <v>29331</v>
      </c>
      <c r="C702">
        <f>YEAR(Sales_Trend[[#This Row],[Transaction_Date]])</f>
        <v>2018</v>
      </c>
      <c r="D702">
        <f>MONTH(Sales_Trend[[#This Row],[Transaction_Date]])</f>
        <v>12</v>
      </c>
      <c r="E702" t="str">
        <f>"Q"&amp;ROUNDUP(Sales_Trend[[#This Row],[Month]]/3,0)</f>
        <v>Q4</v>
      </c>
      <c r="F702">
        <f>WEEKNUM(Sales_Trend[[#This Row],[Transaction_Date]])</f>
        <v>49</v>
      </c>
    </row>
    <row r="703" spans="1:6" x14ac:dyDescent="0.3">
      <c r="A703" s="2">
        <v>43437</v>
      </c>
      <c r="B703" s="3">
        <v>28692</v>
      </c>
      <c r="C703">
        <f>YEAR(Sales_Trend[[#This Row],[Transaction_Date]])</f>
        <v>2018</v>
      </c>
      <c r="D703">
        <f>MONTH(Sales_Trend[[#This Row],[Transaction_Date]])</f>
        <v>12</v>
      </c>
      <c r="E703" t="str">
        <f>"Q"&amp;ROUNDUP(Sales_Trend[[#This Row],[Month]]/3,0)</f>
        <v>Q4</v>
      </c>
      <c r="F703">
        <f>WEEKNUM(Sales_Trend[[#This Row],[Transaction_Date]])</f>
        <v>49</v>
      </c>
    </row>
    <row r="704" spans="1:6" x14ac:dyDescent="0.3">
      <c r="A704" s="2">
        <v>43438</v>
      </c>
      <c r="B704" s="3">
        <v>31656</v>
      </c>
      <c r="C704">
        <f>YEAR(Sales_Trend[[#This Row],[Transaction_Date]])</f>
        <v>2018</v>
      </c>
      <c r="D704">
        <f>MONTH(Sales_Trend[[#This Row],[Transaction_Date]])</f>
        <v>12</v>
      </c>
      <c r="E704" t="str">
        <f>"Q"&amp;ROUNDUP(Sales_Trend[[#This Row],[Month]]/3,0)</f>
        <v>Q4</v>
      </c>
      <c r="F704">
        <f>WEEKNUM(Sales_Trend[[#This Row],[Transaction_Date]])</f>
        <v>49</v>
      </c>
    </row>
    <row r="705" spans="1:6" x14ac:dyDescent="0.3">
      <c r="A705" s="2">
        <v>43439</v>
      </c>
      <c r="B705" s="3">
        <v>30772</v>
      </c>
      <c r="C705">
        <f>YEAR(Sales_Trend[[#This Row],[Transaction_Date]])</f>
        <v>2018</v>
      </c>
      <c r="D705">
        <f>MONTH(Sales_Trend[[#This Row],[Transaction_Date]])</f>
        <v>12</v>
      </c>
      <c r="E705" t="str">
        <f>"Q"&amp;ROUNDUP(Sales_Trend[[#This Row],[Month]]/3,0)</f>
        <v>Q4</v>
      </c>
      <c r="F705">
        <f>WEEKNUM(Sales_Trend[[#This Row],[Transaction_Date]])</f>
        <v>49</v>
      </c>
    </row>
    <row r="706" spans="1:6" x14ac:dyDescent="0.3">
      <c r="A706" s="2">
        <v>43440</v>
      </c>
      <c r="B706" s="3">
        <v>31116</v>
      </c>
      <c r="C706">
        <f>YEAR(Sales_Trend[[#This Row],[Transaction_Date]])</f>
        <v>2018</v>
      </c>
      <c r="D706">
        <f>MONTH(Sales_Trend[[#This Row],[Transaction_Date]])</f>
        <v>12</v>
      </c>
      <c r="E706" t="str">
        <f>"Q"&amp;ROUNDUP(Sales_Trend[[#This Row],[Month]]/3,0)</f>
        <v>Q4</v>
      </c>
      <c r="F706">
        <f>WEEKNUM(Sales_Trend[[#This Row],[Transaction_Date]])</f>
        <v>49</v>
      </c>
    </row>
    <row r="707" spans="1:6" x14ac:dyDescent="0.3">
      <c r="A707" s="2">
        <v>43441</v>
      </c>
      <c r="B707" s="3">
        <v>31462</v>
      </c>
      <c r="C707">
        <f>YEAR(Sales_Trend[[#This Row],[Transaction_Date]])</f>
        <v>2018</v>
      </c>
      <c r="D707">
        <f>MONTH(Sales_Trend[[#This Row],[Transaction_Date]])</f>
        <v>12</v>
      </c>
      <c r="E707" t="str">
        <f>"Q"&amp;ROUNDUP(Sales_Trend[[#This Row],[Month]]/3,0)</f>
        <v>Q4</v>
      </c>
      <c r="F707">
        <f>WEEKNUM(Sales_Trend[[#This Row],[Transaction_Date]])</f>
        <v>49</v>
      </c>
    </row>
    <row r="708" spans="1:6" x14ac:dyDescent="0.3">
      <c r="A708" s="2">
        <v>43442</v>
      </c>
      <c r="B708" s="3">
        <v>31708</v>
      </c>
      <c r="C708">
        <f>YEAR(Sales_Trend[[#This Row],[Transaction_Date]])</f>
        <v>2018</v>
      </c>
      <c r="D708">
        <f>MONTH(Sales_Trend[[#This Row],[Transaction_Date]])</f>
        <v>12</v>
      </c>
      <c r="E708" t="str">
        <f>"Q"&amp;ROUNDUP(Sales_Trend[[#This Row],[Month]]/3,0)</f>
        <v>Q4</v>
      </c>
      <c r="F708">
        <f>WEEKNUM(Sales_Trend[[#This Row],[Transaction_Date]])</f>
        <v>49</v>
      </c>
    </row>
    <row r="709" spans="1:6" x14ac:dyDescent="0.3">
      <c r="A709" s="2">
        <v>43443</v>
      </c>
      <c r="B709" s="3">
        <v>29777</v>
      </c>
      <c r="C709">
        <f>YEAR(Sales_Trend[[#This Row],[Transaction_Date]])</f>
        <v>2018</v>
      </c>
      <c r="D709">
        <f>MONTH(Sales_Trend[[#This Row],[Transaction_Date]])</f>
        <v>12</v>
      </c>
      <c r="E709" t="str">
        <f>"Q"&amp;ROUNDUP(Sales_Trend[[#This Row],[Month]]/3,0)</f>
        <v>Q4</v>
      </c>
      <c r="F709">
        <f>WEEKNUM(Sales_Trend[[#This Row],[Transaction_Date]])</f>
        <v>50</v>
      </c>
    </row>
    <row r="710" spans="1:6" x14ac:dyDescent="0.3">
      <c r="A710" s="2">
        <v>43444</v>
      </c>
      <c r="B710" s="3">
        <v>27288</v>
      </c>
      <c r="C710">
        <f>YEAR(Sales_Trend[[#This Row],[Transaction_Date]])</f>
        <v>2018</v>
      </c>
      <c r="D710">
        <f>MONTH(Sales_Trend[[#This Row],[Transaction_Date]])</f>
        <v>12</v>
      </c>
      <c r="E710" t="str">
        <f>"Q"&amp;ROUNDUP(Sales_Trend[[#This Row],[Month]]/3,0)</f>
        <v>Q4</v>
      </c>
      <c r="F710">
        <f>WEEKNUM(Sales_Trend[[#This Row],[Transaction_Date]])</f>
        <v>50</v>
      </c>
    </row>
    <row r="711" spans="1:6" x14ac:dyDescent="0.3">
      <c r="A711" s="2">
        <v>43445</v>
      </c>
      <c r="B711" s="3">
        <v>29187</v>
      </c>
      <c r="C711">
        <f>YEAR(Sales_Trend[[#This Row],[Transaction_Date]])</f>
        <v>2018</v>
      </c>
      <c r="D711">
        <f>MONTH(Sales_Trend[[#This Row],[Transaction_Date]])</f>
        <v>12</v>
      </c>
      <c r="E711" t="str">
        <f>"Q"&amp;ROUNDUP(Sales_Trend[[#This Row],[Month]]/3,0)</f>
        <v>Q4</v>
      </c>
      <c r="F711">
        <f>WEEKNUM(Sales_Trend[[#This Row],[Transaction_Date]])</f>
        <v>50</v>
      </c>
    </row>
    <row r="712" spans="1:6" x14ac:dyDescent="0.3">
      <c r="A712" s="2">
        <v>43446</v>
      </c>
      <c r="B712" s="3">
        <v>29070</v>
      </c>
      <c r="C712">
        <f>YEAR(Sales_Trend[[#This Row],[Transaction_Date]])</f>
        <v>2018</v>
      </c>
      <c r="D712">
        <f>MONTH(Sales_Trend[[#This Row],[Transaction_Date]])</f>
        <v>12</v>
      </c>
      <c r="E712" t="str">
        <f>"Q"&amp;ROUNDUP(Sales_Trend[[#This Row],[Month]]/3,0)</f>
        <v>Q4</v>
      </c>
      <c r="F712">
        <f>WEEKNUM(Sales_Trend[[#This Row],[Transaction_Date]])</f>
        <v>50</v>
      </c>
    </row>
    <row r="713" spans="1:6" x14ac:dyDescent="0.3">
      <c r="A713" s="2">
        <v>43447</v>
      </c>
      <c r="B713" s="3">
        <v>29007</v>
      </c>
      <c r="C713">
        <f>YEAR(Sales_Trend[[#This Row],[Transaction_Date]])</f>
        <v>2018</v>
      </c>
      <c r="D713">
        <f>MONTH(Sales_Trend[[#This Row],[Transaction_Date]])</f>
        <v>12</v>
      </c>
      <c r="E713" t="str">
        <f>"Q"&amp;ROUNDUP(Sales_Trend[[#This Row],[Month]]/3,0)</f>
        <v>Q4</v>
      </c>
      <c r="F713">
        <f>WEEKNUM(Sales_Trend[[#This Row],[Transaction_Date]])</f>
        <v>50</v>
      </c>
    </row>
    <row r="714" spans="1:6" x14ac:dyDescent="0.3">
      <c r="A714" s="2">
        <v>43448</v>
      </c>
      <c r="B714" s="3">
        <v>28237</v>
      </c>
      <c r="C714">
        <f>YEAR(Sales_Trend[[#This Row],[Transaction_Date]])</f>
        <v>2018</v>
      </c>
      <c r="D714">
        <f>MONTH(Sales_Trend[[#This Row],[Transaction_Date]])</f>
        <v>12</v>
      </c>
      <c r="E714" t="str">
        <f>"Q"&amp;ROUNDUP(Sales_Trend[[#This Row],[Month]]/3,0)</f>
        <v>Q4</v>
      </c>
      <c r="F714">
        <f>WEEKNUM(Sales_Trend[[#This Row],[Transaction_Date]])</f>
        <v>50</v>
      </c>
    </row>
    <row r="715" spans="1:6" x14ac:dyDescent="0.3">
      <c r="A715" s="2">
        <v>43449</v>
      </c>
      <c r="B715" s="3">
        <v>28761</v>
      </c>
      <c r="C715">
        <f>YEAR(Sales_Trend[[#This Row],[Transaction_Date]])</f>
        <v>2018</v>
      </c>
      <c r="D715">
        <f>MONTH(Sales_Trend[[#This Row],[Transaction_Date]])</f>
        <v>12</v>
      </c>
      <c r="E715" t="str">
        <f>"Q"&amp;ROUNDUP(Sales_Trend[[#This Row],[Month]]/3,0)</f>
        <v>Q4</v>
      </c>
      <c r="F715">
        <f>WEEKNUM(Sales_Trend[[#This Row],[Transaction_Date]])</f>
        <v>50</v>
      </c>
    </row>
    <row r="716" spans="1:6" x14ac:dyDescent="0.3">
      <c r="A716" s="2">
        <v>43450</v>
      </c>
      <c r="B716" s="3">
        <v>28298</v>
      </c>
      <c r="C716">
        <f>YEAR(Sales_Trend[[#This Row],[Transaction_Date]])</f>
        <v>2018</v>
      </c>
      <c r="D716">
        <f>MONTH(Sales_Trend[[#This Row],[Transaction_Date]])</f>
        <v>12</v>
      </c>
      <c r="E716" t="str">
        <f>"Q"&amp;ROUNDUP(Sales_Trend[[#This Row],[Month]]/3,0)</f>
        <v>Q4</v>
      </c>
      <c r="F716">
        <f>WEEKNUM(Sales_Trend[[#This Row],[Transaction_Date]])</f>
        <v>51</v>
      </c>
    </row>
    <row r="717" spans="1:6" x14ac:dyDescent="0.3">
      <c r="A717" s="2">
        <v>43451</v>
      </c>
      <c r="B717" s="3">
        <v>26132</v>
      </c>
      <c r="C717">
        <f>YEAR(Sales_Trend[[#This Row],[Transaction_Date]])</f>
        <v>2018</v>
      </c>
      <c r="D717">
        <f>MONTH(Sales_Trend[[#This Row],[Transaction_Date]])</f>
        <v>12</v>
      </c>
      <c r="E717" t="str">
        <f>"Q"&amp;ROUNDUP(Sales_Trend[[#This Row],[Month]]/3,0)</f>
        <v>Q4</v>
      </c>
      <c r="F717">
        <f>WEEKNUM(Sales_Trend[[#This Row],[Transaction_Date]])</f>
        <v>51</v>
      </c>
    </row>
    <row r="718" spans="1:6" x14ac:dyDescent="0.3">
      <c r="A718" s="2">
        <v>43452</v>
      </c>
      <c r="B718" s="3">
        <v>28937</v>
      </c>
      <c r="C718">
        <f>YEAR(Sales_Trend[[#This Row],[Transaction_Date]])</f>
        <v>2018</v>
      </c>
      <c r="D718">
        <f>MONTH(Sales_Trend[[#This Row],[Transaction_Date]])</f>
        <v>12</v>
      </c>
      <c r="E718" t="str">
        <f>"Q"&amp;ROUNDUP(Sales_Trend[[#This Row],[Month]]/3,0)</f>
        <v>Q4</v>
      </c>
      <c r="F718">
        <f>WEEKNUM(Sales_Trend[[#This Row],[Transaction_Date]])</f>
        <v>51</v>
      </c>
    </row>
    <row r="719" spans="1:6" x14ac:dyDescent="0.3">
      <c r="A719" s="2">
        <v>43453</v>
      </c>
      <c r="B719" s="3">
        <v>29574</v>
      </c>
      <c r="C719">
        <f>YEAR(Sales_Trend[[#This Row],[Transaction_Date]])</f>
        <v>2018</v>
      </c>
      <c r="D719">
        <f>MONTH(Sales_Trend[[#This Row],[Transaction_Date]])</f>
        <v>12</v>
      </c>
      <c r="E719" t="str">
        <f>"Q"&amp;ROUNDUP(Sales_Trend[[#This Row],[Month]]/3,0)</f>
        <v>Q4</v>
      </c>
      <c r="F719">
        <f>WEEKNUM(Sales_Trend[[#This Row],[Transaction_Date]])</f>
        <v>51</v>
      </c>
    </row>
    <row r="720" spans="1:6" x14ac:dyDescent="0.3">
      <c r="A720" s="2">
        <v>43454</v>
      </c>
      <c r="B720" s="3">
        <v>30198</v>
      </c>
      <c r="C720">
        <f>YEAR(Sales_Trend[[#This Row],[Transaction_Date]])</f>
        <v>2018</v>
      </c>
      <c r="D720">
        <f>MONTH(Sales_Trend[[#This Row],[Transaction_Date]])</f>
        <v>12</v>
      </c>
      <c r="E720" t="str">
        <f>"Q"&amp;ROUNDUP(Sales_Trend[[#This Row],[Month]]/3,0)</f>
        <v>Q4</v>
      </c>
      <c r="F720">
        <f>WEEKNUM(Sales_Trend[[#This Row],[Transaction_Date]])</f>
        <v>51</v>
      </c>
    </row>
    <row r="721" spans="1:6" x14ac:dyDescent="0.3">
      <c r="A721" s="2">
        <v>43455</v>
      </c>
      <c r="B721" s="3">
        <v>29206</v>
      </c>
      <c r="C721">
        <f>YEAR(Sales_Trend[[#This Row],[Transaction_Date]])</f>
        <v>2018</v>
      </c>
      <c r="D721">
        <f>MONTH(Sales_Trend[[#This Row],[Transaction_Date]])</f>
        <v>12</v>
      </c>
      <c r="E721" t="str">
        <f>"Q"&amp;ROUNDUP(Sales_Trend[[#This Row],[Month]]/3,0)</f>
        <v>Q4</v>
      </c>
      <c r="F721">
        <f>WEEKNUM(Sales_Trend[[#This Row],[Transaction_Date]])</f>
        <v>51</v>
      </c>
    </row>
    <row r="722" spans="1:6" x14ac:dyDescent="0.3">
      <c r="A722" s="2">
        <v>43456</v>
      </c>
      <c r="B722" s="3">
        <v>29585</v>
      </c>
      <c r="C722">
        <f>YEAR(Sales_Trend[[#This Row],[Transaction_Date]])</f>
        <v>2018</v>
      </c>
      <c r="D722">
        <f>MONTH(Sales_Trend[[#This Row],[Transaction_Date]])</f>
        <v>12</v>
      </c>
      <c r="E722" t="str">
        <f>"Q"&amp;ROUNDUP(Sales_Trend[[#This Row],[Month]]/3,0)</f>
        <v>Q4</v>
      </c>
      <c r="F722">
        <f>WEEKNUM(Sales_Trend[[#This Row],[Transaction_Date]])</f>
        <v>51</v>
      </c>
    </row>
    <row r="723" spans="1:6" x14ac:dyDescent="0.3">
      <c r="A723" s="2">
        <v>43457</v>
      </c>
      <c r="B723" s="3">
        <v>28169</v>
      </c>
      <c r="C723">
        <f>YEAR(Sales_Trend[[#This Row],[Transaction_Date]])</f>
        <v>2018</v>
      </c>
      <c r="D723">
        <f>MONTH(Sales_Trend[[#This Row],[Transaction_Date]])</f>
        <v>12</v>
      </c>
      <c r="E723" t="str">
        <f>"Q"&amp;ROUNDUP(Sales_Trend[[#This Row],[Month]]/3,0)</f>
        <v>Q4</v>
      </c>
      <c r="F723">
        <f>WEEKNUM(Sales_Trend[[#This Row],[Transaction_Date]])</f>
        <v>52</v>
      </c>
    </row>
    <row r="724" spans="1:6" x14ac:dyDescent="0.3">
      <c r="A724" s="2">
        <v>43458</v>
      </c>
      <c r="B724" s="3">
        <v>27071</v>
      </c>
      <c r="C724">
        <f>YEAR(Sales_Trend[[#This Row],[Transaction_Date]])</f>
        <v>2018</v>
      </c>
      <c r="D724">
        <f>MONTH(Sales_Trend[[#This Row],[Transaction_Date]])</f>
        <v>12</v>
      </c>
      <c r="E724" t="str">
        <f>"Q"&amp;ROUNDUP(Sales_Trend[[#This Row],[Month]]/3,0)</f>
        <v>Q4</v>
      </c>
      <c r="F724">
        <f>WEEKNUM(Sales_Trend[[#This Row],[Transaction_Date]])</f>
        <v>52</v>
      </c>
    </row>
    <row r="725" spans="1:6" x14ac:dyDescent="0.3">
      <c r="A725" s="2">
        <v>43459</v>
      </c>
      <c r="B725" s="3">
        <v>29827</v>
      </c>
      <c r="C725">
        <f>YEAR(Sales_Trend[[#This Row],[Transaction_Date]])</f>
        <v>2018</v>
      </c>
      <c r="D725">
        <f>MONTH(Sales_Trend[[#This Row],[Transaction_Date]])</f>
        <v>12</v>
      </c>
      <c r="E725" t="str">
        <f>"Q"&amp;ROUNDUP(Sales_Trend[[#This Row],[Month]]/3,0)</f>
        <v>Q4</v>
      </c>
      <c r="F725">
        <f>WEEKNUM(Sales_Trend[[#This Row],[Transaction_Date]])</f>
        <v>52</v>
      </c>
    </row>
    <row r="726" spans="1:6" x14ac:dyDescent="0.3">
      <c r="A726" s="2">
        <v>43460</v>
      </c>
      <c r="B726" s="3">
        <v>30070</v>
      </c>
      <c r="C726">
        <f>YEAR(Sales_Trend[[#This Row],[Transaction_Date]])</f>
        <v>2018</v>
      </c>
      <c r="D726">
        <f>MONTH(Sales_Trend[[#This Row],[Transaction_Date]])</f>
        <v>12</v>
      </c>
      <c r="E726" t="str">
        <f>"Q"&amp;ROUNDUP(Sales_Trend[[#This Row],[Month]]/3,0)</f>
        <v>Q4</v>
      </c>
      <c r="F726">
        <f>WEEKNUM(Sales_Trend[[#This Row],[Transaction_Date]])</f>
        <v>52</v>
      </c>
    </row>
    <row r="727" spans="1:6" x14ac:dyDescent="0.3">
      <c r="A727" s="2">
        <v>43461</v>
      </c>
      <c r="B727" s="3">
        <v>30407</v>
      </c>
      <c r="C727">
        <f>YEAR(Sales_Trend[[#This Row],[Transaction_Date]])</f>
        <v>2018</v>
      </c>
      <c r="D727">
        <f>MONTH(Sales_Trend[[#This Row],[Transaction_Date]])</f>
        <v>12</v>
      </c>
      <c r="E727" t="str">
        <f>"Q"&amp;ROUNDUP(Sales_Trend[[#This Row],[Month]]/3,0)</f>
        <v>Q4</v>
      </c>
      <c r="F727">
        <f>WEEKNUM(Sales_Trend[[#This Row],[Transaction_Date]])</f>
        <v>52</v>
      </c>
    </row>
    <row r="728" spans="1:6" x14ac:dyDescent="0.3">
      <c r="A728" s="2">
        <v>43462</v>
      </c>
      <c r="B728" s="3">
        <v>30358</v>
      </c>
      <c r="C728">
        <f>YEAR(Sales_Trend[[#This Row],[Transaction_Date]])</f>
        <v>2018</v>
      </c>
      <c r="D728">
        <f>MONTH(Sales_Trend[[#This Row],[Transaction_Date]])</f>
        <v>12</v>
      </c>
      <c r="E728" t="str">
        <f>"Q"&amp;ROUNDUP(Sales_Trend[[#This Row],[Month]]/3,0)</f>
        <v>Q4</v>
      </c>
      <c r="F728">
        <f>WEEKNUM(Sales_Trend[[#This Row],[Transaction_Date]])</f>
        <v>52</v>
      </c>
    </row>
    <row r="729" spans="1:6" x14ac:dyDescent="0.3">
      <c r="A729" s="2">
        <v>43463</v>
      </c>
      <c r="B729" s="3">
        <v>30205</v>
      </c>
      <c r="C729">
        <f>YEAR(Sales_Trend[[#This Row],[Transaction_Date]])</f>
        <v>2018</v>
      </c>
      <c r="D729">
        <f>MONTH(Sales_Trend[[#This Row],[Transaction_Date]])</f>
        <v>12</v>
      </c>
      <c r="E729" t="str">
        <f>"Q"&amp;ROUNDUP(Sales_Trend[[#This Row],[Month]]/3,0)</f>
        <v>Q4</v>
      </c>
      <c r="F729">
        <f>WEEKNUM(Sales_Trend[[#This Row],[Transaction_Date]])</f>
        <v>52</v>
      </c>
    </row>
    <row r="730" spans="1:6" x14ac:dyDescent="0.3">
      <c r="A730" s="2">
        <v>43464</v>
      </c>
      <c r="B730" s="3">
        <v>28735</v>
      </c>
      <c r="C730">
        <f>YEAR(Sales_Trend[[#This Row],[Transaction_Date]])</f>
        <v>2018</v>
      </c>
      <c r="D730">
        <f>MONTH(Sales_Trend[[#This Row],[Transaction_Date]])</f>
        <v>12</v>
      </c>
      <c r="E730" t="str">
        <f>"Q"&amp;ROUNDUP(Sales_Trend[[#This Row],[Month]]/3,0)</f>
        <v>Q4</v>
      </c>
      <c r="F730">
        <f>WEEKNUM(Sales_Trend[[#This Row],[Transaction_Date]])</f>
        <v>53</v>
      </c>
    </row>
    <row r="731" spans="1:6" x14ac:dyDescent="0.3">
      <c r="A731" s="2">
        <v>43465</v>
      </c>
      <c r="B731" s="3">
        <v>27923</v>
      </c>
      <c r="C731">
        <f>YEAR(Sales_Trend[[#This Row],[Transaction_Date]])</f>
        <v>2018</v>
      </c>
      <c r="D731">
        <f>MONTH(Sales_Trend[[#This Row],[Transaction_Date]])</f>
        <v>12</v>
      </c>
      <c r="E731" t="str">
        <f>"Q"&amp;ROUNDUP(Sales_Trend[[#This Row],[Month]]/3,0)</f>
        <v>Q4</v>
      </c>
      <c r="F731">
        <f>WEEKNUM(Sales_Trend[[#This Row],[Transaction_Date]])</f>
        <v>53</v>
      </c>
    </row>
    <row r="732" spans="1:6" x14ac:dyDescent="0.3">
      <c r="A732" s="2">
        <v>43466</v>
      </c>
      <c r="B732" s="3">
        <v>32064.35</v>
      </c>
      <c r="C732">
        <f>YEAR(Sales_Trend[[#This Row],[Transaction_Date]])</f>
        <v>2019</v>
      </c>
      <c r="D732">
        <f>MONTH(Sales_Trend[[#This Row],[Transaction_Date]])</f>
        <v>1</v>
      </c>
      <c r="E732" t="str">
        <f>"Q"&amp;ROUNDUP(Sales_Trend[[#This Row],[Month]]/3,0)</f>
        <v>Q1</v>
      </c>
      <c r="F732">
        <f>WEEKNUM(Sales_Trend[[#This Row],[Transaction_Date]])</f>
        <v>1</v>
      </c>
    </row>
    <row r="733" spans="1:6" x14ac:dyDescent="0.3">
      <c r="A733" s="2">
        <v>43467</v>
      </c>
      <c r="B733" s="3">
        <v>34495.35</v>
      </c>
      <c r="C733">
        <f>YEAR(Sales_Trend[[#This Row],[Transaction_Date]])</f>
        <v>2019</v>
      </c>
      <c r="D733">
        <f>MONTH(Sales_Trend[[#This Row],[Transaction_Date]])</f>
        <v>1</v>
      </c>
      <c r="E733" t="str">
        <f>"Q"&amp;ROUNDUP(Sales_Trend[[#This Row],[Month]]/3,0)</f>
        <v>Q1</v>
      </c>
      <c r="F733">
        <f>WEEKNUM(Sales_Trend[[#This Row],[Transaction_Date]])</f>
        <v>1</v>
      </c>
    </row>
    <row r="734" spans="1:6" x14ac:dyDescent="0.3">
      <c r="A734" s="2">
        <v>43468</v>
      </c>
      <c r="B734" s="3">
        <v>34133.15</v>
      </c>
      <c r="C734">
        <f>YEAR(Sales_Trend[[#This Row],[Transaction_Date]])</f>
        <v>2019</v>
      </c>
      <c r="D734">
        <f>MONTH(Sales_Trend[[#This Row],[Transaction_Date]])</f>
        <v>1</v>
      </c>
      <c r="E734" t="str">
        <f>"Q"&amp;ROUNDUP(Sales_Trend[[#This Row],[Month]]/3,0)</f>
        <v>Q1</v>
      </c>
      <c r="F734">
        <f>WEEKNUM(Sales_Trend[[#This Row],[Transaction_Date]])</f>
        <v>1</v>
      </c>
    </row>
    <row r="735" spans="1:6" x14ac:dyDescent="0.3">
      <c r="A735" s="2">
        <v>43469</v>
      </c>
      <c r="B735" s="3">
        <v>33217.550000000003</v>
      </c>
      <c r="C735">
        <f>YEAR(Sales_Trend[[#This Row],[Transaction_Date]])</f>
        <v>2019</v>
      </c>
      <c r="D735">
        <f>MONTH(Sales_Trend[[#This Row],[Transaction_Date]])</f>
        <v>1</v>
      </c>
      <c r="E735" t="str">
        <f>"Q"&amp;ROUNDUP(Sales_Trend[[#This Row],[Month]]/3,0)</f>
        <v>Q1</v>
      </c>
      <c r="F735">
        <f>WEEKNUM(Sales_Trend[[#This Row],[Transaction_Date]])</f>
        <v>1</v>
      </c>
    </row>
    <row r="736" spans="1:6" x14ac:dyDescent="0.3">
      <c r="A736" s="2">
        <v>43470</v>
      </c>
      <c r="B736" s="3">
        <v>33690.300000000003</v>
      </c>
      <c r="C736">
        <f>YEAR(Sales_Trend[[#This Row],[Transaction_Date]])</f>
        <v>2019</v>
      </c>
      <c r="D736">
        <f>MONTH(Sales_Trend[[#This Row],[Transaction_Date]])</f>
        <v>1</v>
      </c>
      <c r="E736" t="str">
        <f>"Q"&amp;ROUNDUP(Sales_Trend[[#This Row],[Month]]/3,0)</f>
        <v>Q1</v>
      </c>
      <c r="F736">
        <f>WEEKNUM(Sales_Trend[[#This Row],[Transaction_Date]])</f>
        <v>1</v>
      </c>
    </row>
    <row r="737" spans="1:6" x14ac:dyDescent="0.3">
      <c r="A737" s="2">
        <v>43471</v>
      </c>
      <c r="B737" s="3">
        <v>33624.9</v>
      </c>
      <c r="C737">
        <f>YEAR(Sales_Trend[[#This Row],[Transaction_Date]])</f>
        <v>2019</v>
      </c>
      <c r="D737">
        <f>MONTH(Sales_Trend[[#This Row],[Transaction_Date]])</f>
        <v>1</v>
      </c>
      <c r="E737" t="str">
        <f>"Q"&amp;ROUNDUP(Sales_Trend[[#This Row],[Month]]/3,0)</f>
        <v>Q1</v>
      </c>
      <c r="F737">
        <f>WEEKNUM(Sales_Trend[[#This Row],[Transaction_Date]])</f>
        <v>2</v>
      </c>
    </row>
    <row r="738" spans="1:6" x14ac:dyDescent="0.3">
      <c r="A738" s="2">
        <v>43472</v>
      </c>
      <c r="B738" s="3">
        <v>31675.35</v>
      </c>
      <c r="C738">
        <f>YEAR(Sales_Trend[[#This Row],[Transaction_Date]])</f>
        <v>2019</v>
      </c>
      <c r="D738">
        <f>MONTH(Sales_Trend[[#This Row],[Transaction_Date]])</f>
        <v>1</v>
      </c>
      <c r="E738" t="str">
        <f>"Q"&amp;ROUNDUP(Sales_Trend[[#This Row],[Month]]/3,0)</f>
        <v>Q1</v>
      </c>
      <c r="F738">
        <f>WEEKNUM(Sales_Trend[[#This Row],[Transaction_Date]])</f>
        <v>2</v>
      </c>
    </row>
    <row r="739" spans="1:6" x14ac:dyDescent="0.3">
      <c r="A739" s="2">
        <v>43473</v>
      </c>
      <c r="B739" s="3">
        <v>29573.95</v>
      </c>
      <c r="C739">
        <f>YEAR(Sales_Trend[[#This Row],[Transaction_Date]])</f>
        <v>2019</v>
      </c>
      <c r="D739">
        <f>MONTH(Sales_Trend[[#This Row],[Transaction_Date]])</f>
        <v>1</v>
      </c>
      <c r="E739" t="str">
        <f>"Q"&amp;ROUNDUP(Sales_Trend[[#This Row],[Month]]/3,0)</f>
        <v>Q1</v>
      </c>
      <c r="F739">
        <f>WEEKNUM(Sales_Trend[[#This Row],[Transaction_Date]])</f>
        <v>2</v>
      </c>
    </row>
    <row r="740" spans="1:6" x14ac:dyDescent="0.3">
      <c r="A740" s="2">
        <v>43474</v>
      </c>
      <c r="B740" s="3">
        <v>33560.85</v>
      </c>
      <c r="C740">
        <f>YEAR(Sales_Trend[[#This Row],[Transaction_Date]])</f>
        <v>2019</v>
      </c>
      <c r="D740">
        <f>MONTH(Sales_Trend[[#This Row],[Transaction_Date]])</f>
        <v>1</v>
      </c>
      <c r="E740" t="str">
        <f>"Q"&amp;ROUNDUP(Sales_Trend[[#This Row],[Month]]/3,0)</f>
        <v>Q1</v>
      </c>
      <c r="F740">
        <f>WEEKNUM(Sales_Trend[[#This Row],[Transaction_Date]])</f>
        <v>2</v>
      </c>
    </row>
    <row r="741" spans="1:6" x14ac:dyDescent="0.3">
      <c r="A741" s="2">
        <v>43475</v>
      </c>
      <c r="B741" s="3">
        <v>33558.050000000003</v>
      </c>
      <c r="C741">
        <f>YEAR(Sales_Trend[[#This Row],[Transaction_Date]])</f>
        <v>2019</v>
      </c>
      <c r="D741">
        <f>MONTH(Sales_Trend[[#This Row],[Transaction_Date]])</f>
        <v>1</v>
      </c>
      <c r="E741" t="str">
        <f>"Q"&amp;ROUNDUP(Sales_Trend[[#This Row],[Month]]/3,0)</f>
        <v>Q1</v>
      </c>
      <c r="F741">
        <f>WEEKNUM(Sales_Trend[[#This Row],[Transaction_Date]])</f>
        <v>2</v>
      </c>
    </row>
    <row r="742" spans="1:6" x14ac:dyDescent="0.3">
      <c r="A742" s="2">
        <v>43476</v>
      </c>
      <c r="B742" s="3">
        <v>33454.400000000001</v>
      </c>
      <c r="C742">
        <f>YEAR(Sales_Trend[[#This Row],[Transaction_Date]])</f>
        <v>2019</v>
      </c>
      <c r="D742">
        <f>MONTH(Sales_Trend[[#This Row],[Transaction_Date]])</f>
        <v>1</v>
      </c>
      <c r="E742" t="str">
        <f>"Q"&amp;ROUNDUP(Sales_Trend[[#This Row],[Month]]/3,0)</f>
        <v>Q1</v>
      </c>
      <c r="F742">
        <f>WEEKNUM(Sales_Trend[[#This Row],[Transaction_Date]])</f>
        <v>2</v>
      </c>
    </row>
    <row r="743" spans="1:6" x14ac:dyDescent="0.3">
      <c r="A743" s="2">
        <v>43477</v>
      </c>
      <c r="B743" s="3">
        <v>34381.300000000003</v>
      </c>
      <c r="C743">
        <f>YEAR(Sales_Trend[[#This Row],[Transaction_Date]])</f>
        <v>2019</v>
      </c>
      <c r="D743">
        <f>MONTH(Sales_Trend[[#This Row],[Transaction_Date]])</f>
        <v>1</v>
      </c>
      <c r="E743" t="str">
        <f>"Q"&amp;ROUNDUP(Sales_Trend[[#This Row],[Month]]/3,0)</f>
        <v>Q1</v>
      </c>
      <c r="F743">
        <f>WEEKNUM(Sales_Trend[[#This Row],[Transaction_Date]])</f>
        <v>2</v>
      </c>
    </row>
    <row r="744" spans="1:6" x14ac:dyDescent="0.3">
      <c r="A744" s="2">
        <v>43478</v>
      </c>
      <c r="B744" s="3">
        <v>34981.5</v>
      </c>
      <c r="C744">
        <f>YEAR(Sales_Trend[[#This Row],[Transaction_Date]])</f>
        <v>2019</v>
      </c>
      <c r="D744">
        <f>MONTH(Sales_Trend[[#This Row],[Transaction_Date]])</f>
        <v>1</v>
      </c>
      <c r="E744" t="str">
        <f>"Q"&amp;ROUNDUP(Sales_Trend[[#This Row],[Month]]/3,0)</f>
        <v>Q1</v>
      </c>
      <c r="F744">
        <f>WEEKNUM(Sales_Trend[[#This Row],[Transaction_Date]])</f>
        <v>3</v>
      </c>
    </row>
    <row r="745" spans="1:6" x14ac:dyDescent="0.3">
      <c r="A745" s="2">
        <v>43479</v>
      </c>
      <c r="B745" s="3">
        <v>33946.65</v>
      </c>
      <c r="C745">
        <f>YEAR(Sales_Trend[[#This Row],[Transaction_Date]])</f>
        <v>2019</v>
      </c>
      <c r="D745">
        <f>MONTH(Sales_Trend[[#This Row],[Transaction_Date]])</f>
        <v>1</v>
      </c>
      <c r="E745" t="str">
        <f>"Q"&amp;ROUNDUP(Sales_Trend[[#This Row],[Month]]/3,0)</f>
        <v>Q1</v>
      </c>
      <c r="F745">
        <f>WEEKNUM(Sales_Trend[[#This Row],[Transaction_Date]])</f>
        <v>3</v>
      </c>
    </row>
    <row r="746" spans="1:6" x14ac:dyDescent="0.3">
      <c r="A746" s="2">
        <v>43480</v>
      </c>
      <c r="B746" s="3">
        <v>31382.5</v>
      </c>
      <c r="C746">
        <f>YEAR(Sales_Trend[[#This Row],[Transaction_Date]])</f>
        <v>2019</v>
      </c>
      <c r="D746">
        <f>MONTH(Sales_Trend[[#This Row],[Transaction_Date]])</f>
        <v>1</v>
      </c>
      <c r="E746" t="str">
        <f>"Q"&amp;ROUNDUP(Sales_Trend[[#This Row],[Month]]/3,0)</f>
        <v>Q1</v>
      </c>
      <c r="F746">
        <f>WEEKNUM(Sales_Trend[[#This Row],[Transaction_Date]])</f>
        <v>3</v>
      </c>
    </row>
    <row r="747" spans="1:6" x14ac:dyDescent="0.3">
      <c r="A747" s="2">
        <v>43481</v>
      </c>
      <c r="B747" s="3">
        <v>34624.15</v>
      </c>
      <c r="C747">
        <f>YEAR(Sales_Trend[[#This Row],[Transaction_Date]])</f>
        <v>2019</v>
      </c>
      <c r="D747">
        <f>MONTH(Sales_Trend[[#This Row],[Transaction_Date]])</f>
        <v>1</v>
      </c>
      <c r="E747" t="str">
        <f>"Q"&amp;ROUNDUP(Sales_Trend[[#This Row],[Month]]/3,0)</f>
        <v>Q1</v>
      </c>
      <c r="F747">
        <f>WEEKNUM(Sales_Trend[[#This Row],[Transaction_Date]])</f>
        <v>3</v>
      </c>
    </row>
    <row r="748" spans="1:6" x14ac:dyDescent="0.3">
      <c r="A748" s="2">
        <v>43482</v>
      </c>
      <c r="B748" s="3">
        <v>34006.199999999997</v>
      </c>
      <c r="C748">
        <f>YEAR(Sales_Trend[[#This Row],[Transaction_Date]])</f>
        <v>2019</v>
      </c>
      <c r="D748">
        <f>MONTH(Sales_Trend[[#This Row],[Transaction_Date]])</f>
        <v>1</v>
      </c>
      <c r="E748" t="str">
        <f>"Q"&amp;ROUNDUP(Sales_Trend[[#This Row],[Month]]/3,0)</f>
        <v>Q1</v>
      </c>
      <c r="F748">
        <f>WEEKNUM(Sales_Trend[[#This Row],[Transaction_Date]])</f>
        <v>3</v>
      </c>
    </row>
    <row r="749" spans="1:6" x14ac:dyDescent="0.3">
      <c r="A749" s="2">
        <v>43483</v>
      </c>
      <c r="B749" s="3">
        <v>34201.199999999997</v>
      </c>
      <c r="C749">
        <f>YEAR(Sales_Trend[[#This Row],[Transaction_Date]])</f>
        <v>2019</v>
      </c>
      <c r="D749">
        <f>MONTH(Sales_Trend[[#This Row],[Transaction_Date]])</f>
        <v>1</v>
      </c>
      <c r="E749" t="str">
        <f>"Q"&amp;ROUNDUP(Sales_Trend[[#This Row],[Month]]/3,0)</f>
        <v>Q1</v>
      </c>
      <c r="F749">
        <f>WEEKNUM(Sales_Trend[[#This Row],[Transaction_Date]])</f>
        <v>3</v>
      </c>
    </row>
    <row r="750" spans="1:6" x14ac:dyDescent="0.3">
      <c r="A750" s="2">
        <v>43484</v>
      </c>
      <c r="B750" s="3">
        <v>34680.400000000001</v>
      </c>
      <c r="C750">
        <f>YEAR(Sales_Trend[[#This Row],[Transaction_Date]])</f>
        <v>2019</v>
      </c>
      <c r="D750">
        <f>MONTH(Sales_Trend[[#This Row],[Transaction_Date]])</f>
        <v>1</v>
      </c>
      <c r="E750" t="str">
        <f>"Q"&amp;ROUNDUP(Sales_Trend[[#This Row],[Month]]/3,0)</f>
        <v>Q1</v>
      </c>
      <c r="F750">
        <f>WEEKNUM(Sales_Trend[[#This Row],[Transaction_Date]])</f>
        <v>3</v>
      </c>
    </row>
    <row r="751" spans="1:6" x14ac:dyDescent="0.3">
      <c r="A751" s="2">
        <v>43485</v>
      </c>
      <c r="B751" s="3">
        <v>34058.25</v>
      </c>
      <c r="C751">
        <f>YEAR(Sales_Trend[[#This Row],[Transaction_Date]])</f>
        <v>2019</v>
      </c>
      <c r="D751">
        <f>MONTH(Sales_Trend[[#This Row],[Transaction_Date]])</f>
        <v>1</v>
      </c>
      <c r="E751" t="str">
        <f>"Q"&amp;ROUNDUP(Sales_Trend[[#This Row],[Month]]/3,0)</f>
        <v>Q1</v>
      </c>
      <c r="F751">
        <f>WEEKNUM(Sales_Trend[[#This Row],[Transaction_Date]])</f>
        <v>4</v>
      </c>
    </row>
    <row r="752" spans="1:6" x14ac:dyDescent="0.3">
      <c r="A752" s="2">
        <v>43486</v>
      </c>
      <c r="B752" s="3">
        <v>31510.65</v>
      </c>
      <c r="C752">
        <f>YEAR(Sales_Trend[[#This Row],[Transaction_Date]])</f>
        <v>2019</v>
      </c>
      <c r="D752">
        <f>MONTH(Sales_Trend[[#This Row],[Transaction_Date]])</f>
        <v>1</v>
      </c>
      <c r="E752" t="str">
        <f>"Q"&amp;ROUNDUP(Sales_Trend[[#This Row],[Month]]/3,0)</f>
        <v>Q1</v>
      </c>
      <c r="F752">
        <f>WEEKNUM(Sales_Trend[[#This Row],[Transaction_Date]])</f>
        <v>4</v>
      </c>
    </row>
    <row r="753" spans="1:6" x14ac:dyDescent="0.3">
      <c r="A753" s="2">
        <v>43487</v>
      </c>
      <c r="B753" s="3">
        <v>30153.45</v>
      </c>
      <c r="C753">
        <f>YEAR(Sales_Trend[[#This Row],[Transaction_Date]])</f>
        <v>2019</v>
      </c>
      <c r="D753">
        <f>MONTH(Sales_Trend[[#This Row],[Transaction_Date]])</f>
        <v>1</v>
      </c>
      <c r="E753" t="str">
        <f>"Q"&amp;ROUNDUP(Sales_Trend[[#This Row],[Month]]/3,0)</f>
        <v>Q1</v>
      </c>
      <c r="F753">
        <f>WEEKNUM(Sales_Trend[[#This Row],[Transaction_Date]])</f>
        <v>4</v>
      </c>
    </row>
    <row r="754" spans="1:6" x14ac:dyDescent="0.3">
      <c r="A754" s="2">
        <v>43488</v>
      </c>
      <c r="B754" s="3">
        <v>33857</v>
      </c>
      <c r="C754">
        <f>YEAR(Sales_Trend[[#This Row],[Transaction_Date]])</f>
        <v>2019</v>
      </c>
      <c r="D754">
        <f>MONTH(Sales_Trend[[#This Row],[Transaction_Date]])</f>
        <v>1</v>
      </c>
      <c r="E754" t="str">
        <f>"Q"&amp;ROUNDUP(Sales_Trend[[#This Row],[Month]]/3,0)</f>
        <v>Q1</v>
      </c>
      <c r="F754">
        <f>WEEKNUM(Sales_Trend[[#This Row],[Transaction_Date]])</f>
        <v>4</v>
      </c>
    </row>
    <row r="755" spans="1:6" x14ac:dyDescent="0.3">
      <c r="A755" s="2">
        <v>43489</v>
      </c>
      <c r="B755" s="3">
        <v>32715.8</v>
      </c>
      <c r="C755">
        <f>YEAR(Sales_Trend[[#This Row],[Transaction_Date]])</f>
        <v>2019</v>
      </c>
      <c r="D755">
        <f>MONTH(Sales_Trend[[#This Row],[Transaction_Date]])</f>
        <v>1</v>
      </c>
      <c r="E755" t="str">
        <f>"Q"&amp;ROUNDUP(Sales_Trend[[#This Row],[Month]]/3,0)</f>
        <v>Q1</v>
      </c>
      <c r="F755">
        <f>WEEKNUM(Sales_Trend[[#This Row],[Transaction_Date]])</f>
        <v>4</v>
      </c>
    </row>
    <row r="756" spans="1:6" x14ac:dyDescent="0.3">
      <c r="A756" s="2">
        <v>43490</v>
      </c>
      <c r="B756" s="3">
        <v>33047.800000000003</v>
      </c>
      <c r="C756">
        <f>YEAR(Sales_Trend[[#This Row],[Transaction_Date]])</f>
        <v>2019</v>
      </c>
      <c r="D756">
        <f>MONTH(Sales_Trend[[#This Row],[Transaction_Date]])</f>
        <v>1</v>
      </c>
      <c r="E756" t="str">
        <f>"Q"&amp;ROUNDUP(Sales_Trend[[#This Row],[Month]]/3,0)</f>
        <v>Q1</v>
      </c>
      <c r="F756">
        <f>WEEKNUM(Sales_Trend[[#This Row],[Transaction_Date]])</f>
        <v>4</v>
      </c>
    </row>
    <row r="757" spans="1:6" x14ac:dyDescent="0.3">
      <c r="A757" s="2">
        <v>43491</v>
      </c>
      <c r="B757" s="3">
        <v>33991.800000000003</v>
      </c>
      <c r="C757">
        <f>YEAR(Sales_Trend[[#This Row],[Transaction_Date]])</f>
        <v>2019</v>
      </c>
      <c r="D757">
        <f>MONTH(Sales_Trend[[#This Row],[Transaction_Date]])</f>
        <v>1</v>
      </c>
      <c r="E757" t="str">
        <f>"Q"&amp;ROUNDUP(Sales_Trend[[#This Row],[Month]]/3,0)</f>
        <v>Q1</v>
      </c>
      <c r="F757">
        <f>WEEKNUM(Sales_Trend[[#This Row],[Transaction_Date]])</f>
        <v>4</v>
      </c>
    </row>
    <row r="758" spans="1:6" x14ac:dyDescent="0.3">
      <c r="A758" s="2">
        <v>43492</v>
      </c>
      <c r="B758" s="3">
        <v>33427.599999999999</v>
      </c>
      <c r="C758">
        <f>YEAR(Sales_Trend[[#This Row],[Transaction_Date]])</f>
        <v>2019</v>
      </c>
      <c r="D758">
        <f>MONTH(Sales_Trend[[#This Row],[Transaction_Date]])</f>
        <v>1</v>
      </c>
      <c r="E758" t="str">
        <f>"Q"&amp;ROUNDUP(Sales_Trend[[#This Row],[Month]]/3,0)</f>
        <v>Q1</v>
      </c>
      <c r="F758">
        <f>WEEKNUM(Sales_Trend[[#This Row],[Transaction_Date]])</f>
        <v>5</v>
      </c>
    </row>
    <row r="759" spans="1:6" x14ac:dyDescent="0.3">
      <c r="A759" s="2">
        <v>43493</v>
      </c>
      <c r="B759" s="3">
        <v>32693.4</v>
      </c>
      <c r="C759">
        <f>YEAR(Sales_Trend[[#This Row],[Transaction_Date]])</f>
        <v>2019</v>
      </c>
      <c r="D759">
        <f>MONTH(Sales_Trend[[#This Row],[Transaction_Date]])</f>
        <v>1</v>
      </c>
      <c r="E759" t="str">
        <f>"Q"&amp;ROUNDUP(Sales_Trend[[#This Row],[Month]]/3,0)</f>
        <v>Q1</v>
      </c>
      <c r="F759">
        <f>WEEKNUM(Sales_Trend[[#This Row],[Transaction_Date]])</f>
        <v>5</v>
      </c>
    </row>
    <row r="760" spans="1:6" x14ac:dyDescent="0.3">
      <c r="A760" s="2">
        <v>43494</v>
      </c>
      <c r="B760" s="3">
        <v>31139.05</v>
      </c>
      <c r="C760">
        <f>YEAR(Sales_Trend[[#This Row],[Transaction_Date]])</f>
        <v>2019</v>
      </c>
      <c r="D760">
        <f>MONTH(Sales_Trend[[#This Row],[Transaction_Date]])</f>
        <v>1</v>
      </c>
      <c r="E760" t="str">
        <f>"Q"&amp;ROUNDUP(Sales_Trend[[#This Row],[Month]]/3,0)</f>
        <v>Q1</v>
      </c>
      <c r="F760">
        <f>WEEKNUM(Sales_Trend[[#This Row],[Transaction_Date]])</f>
        <v>5</v>
      </c>
    </row>
    <row r="761" spans="1:6" x14ac:dyDescent="0.3">
      <c r="A761" s="2">
        <v>43495</v>
      </c>
      <c r="B761" s="3">
        <v>34084.199999999997</v>
      </c>
      <c r="C761">
        <f>YEAR(Sales_Trend[[#This Row],[Transaction_Date]])</f>
        <v>2019</v>
      </c>
      <c r="D761">
        <f>MONTH(Sales_Trend[[#This Row],[Transaction_Date]])</f>
        <v>1</v>
      </c>
      <c r="E761" t="str">
        <f>"Q"&amp;ROUNDUP(Sales_Trend[[#This Row],[Month]]/3,0)</f>
        <v>Q1</v>
      </c>
      <c r="F761">
        <f>WEEKNUM(Sales_Trend[[#This Row],[Transaction_Date]])</f>
        <v>5</v>
      </c>
    </row>
    <row r="762" spans="1:6" x14ac:dyDescent="0.3">
      <c r="A762" s="2">
        <v>43496</v>
      </c>
      <c r="B762" s="3">
        <v>33833.15</v>
      </c>
      <c r="C762">
        <f>YEAR(Sales_Trend[[#This Row],[Transaction_Date]])</f>
        <v>2019</v>
      </c>
      <c r="D762">
        <f>MONTH(Sales_Trend[[#This Row],[Transaction_Date]])</f>
        <v>1</v>
      </c>
      <c r="E762" t="str">
        <f>"Q"&amp;ROUNDUP(Sales_Trend[[#This Row],[Month]]/3,0)</f>
        <v>Q1</v>
      </c>
      <c r="F762">
        <f>WEEKNUM(Sales_Trend[[#This Row],[Transaction_Date]])</f>
        <v>5</v>
      </c>
    </row>
    <row r="763" spans="1:6" x14ac:dyDescent="0.3">
      <c r="A763" s="2">
        <v>43497</v>
      </c>
      <c r="B763" s="3">
        <v>34863.949999999997</v>
      </c>
      <c r="C763">
        <f>YEAR(Sales_Trend[[#This Row],[Transaction_Date]])</f>
        <v>2019</v>
      </c>
      <c r="D763">
        <f>MONTH(Sales_Trend[[#This Row],[Transaction_Date]])</f>
        <v>2</v>
      </c>
      <c r="E763" t="str">
        <f>"Q"&amp;ROUNDUP(Sales_Trend[[#This Row],[Month]]/3,0)</f>
        <v>Q1</v>
      </c>
      <c r="F763">
        <f>WEEKNUM(Sales_Trend[[#This Row],[Transaction_Date]])</f>
        <v>5</v>
      </c>
    </row>
    <row r="764" spans="1:6" x14ac:dyDescent="0.3">
      <c r="A764" s="2">
        <v>43498</v>
      </c>
      <c r="B764" s="3">
        <v>36050.65</v>
      </c>
      <c r="C764">
        <f>YEAR(Sales_Trend[[#This Row],[Transaction_Date]])</f>
        <v>2019</v>
      </c>
      <c r="D764">
        <f>MONTH(Sales_Trend[[#This Row],[Transaction_Date]])</f>
        <v>2</v>
      </c>
      <c r="E764" t="str">
        <f>"Q"&amp;ROUNDUP(Sales_Trend[[#This Row],[Month]]/3,0)</f>
        <v>Q1</v>
      </c>
      <c r="F764">
        <f>WEEKNUM(Sales_Trend[[#This Row],[Transaction_Date]])</f>
        <v>5</v>
      </c>
    </row>
    <row r="765" spans="1:6" x14ac:dyDescent="0.3">
      <c r="A765" s="2">
        <v>43499</v>
      </c>
      <c r="B765" s="3">
        <v>36925.85</v>
      </c>
      <c r="C765">
        <f>YEAR(Sales_Trend[[#This Row],[Transaction_Date]])</f>
        <v>2019</v>
      </c>
      <c r="D765">
        <f>MONTH(Sales_Trend[[#This Row],[Transaction_Date]])</f>
        <v>2</v>
      </c>
      <c r="E765" t="str">
        <f>"Q"&amp;ROUNDUP(Sales_Trend[[#This Row],[Month]]/3,0)</f>
        <v>Q1</v>
      </c>
      <c r="F765">
        <f>WEEKNUM(Sales_Trend[[#This Row],[Transaction_Date]])</f>
        <v>6</v>
      </c>
    </row>
    <row r="766" spans="1:6" x14ac:dyDescent="0.3">
      <c r="A766" s="2">
        <v>43500</v>
      </c>
      <c r="B766" s="3">
        <v>35804.15</v>
      </c>
      <c r="C766">
        <f>YEAR(Sales_Trend[[#This Row],[Transaction_Date]])</f>
        <v>2019</v>
      </c>
      <c r="D766">
        <f>MONTH(Sales_Trend[[#This Row],[Transaction_Date]])</f>
        <v>2</v>
      </c>
      <c r="E766" t="str">
        <f>"Q"&amp;ROUNDUP(Sales_Trend[[#This Row],[Month]]/3,0)</f>
        <v>Q1</v>
      </c>
      <c r="F766">
        <f>WEEKNUM(Sales_Trend[[#This Row],[Transaction_Date]])</f>
        <v>6</v>
      </c>
    </row>
    <row r="767" spans="1:6" x14ac:dyDescent="0.3">
      <c r="A767" s="2">
        <v>43501</v>
      </c>
      <c r="B767" s="3">
        <v>34061.599999999999</v>
      </c>
      <c r="C767">
        <f>YEAR(Sales_Trend[[#This Row],[Transaction_Date]])</f>
        <v>2019</v>
      </c>
      <c r="D767">
        <f>MONTH(Sales_Trend[[#This Row],[Transaction_Date]])</f>
        <v>2</v>
      </c>
      <c r="E767" t="str">
        <f>"Q"&amp;ROUNDUP(Sales_Trend[[#This Row],[Month]]/3,0)</f>
        <v>Q1</v>
      </c>
      <c r="F767">
        <f>WEEKNUM(Sales_Trend[[#This Row],[Transaction_Date]])</f>
        <v>6</v>
      </c>
    </row>
    <row r="768" spans="1:6" x14ac:dyDescent="0.3">
      <c r="A768" s="2">
        <v>43502</v>
      </c>
      <c r="B768" s="3">
        <v>38008.65</v>
      </c>
      <c r="C768">
        <f>YEAR(Sales_Trend[[#This Row],[Transaction_Date]])</f>
        <v>2019</v>
      </c>
      <c r="D768">
        <f>MONTH(Sales_Trend[[#This Row],[Transaction_Date]])</f>
        <v>2</v>
      </c>
      <c r="E768" t="str">
        <f>"Q"&amp;ROUNDUP(Sales_Trend[[#This Row],[Month]]/3,0)</f>
        <v>Q1</v>
      </c>
      <c r="F768">
        <f>WEEKNUM(Sales_Trend[[#This Row],[Transaction_Date]])</f>
        <v>6</v>
      </c>
    </row>
    <row r="769" spans="1:6" x14ac:dyDescent="0.3">
      <c r="A769" s="2">
        <v>43503</v>
      </c>
      <c r="B769" s="3">
        <v>37533.1</v>
      </c>
      <c r="C769">
        <f>YEAR(Sales_Trend[[#This Row],[Transaction_Date]])</f>
        <v>2019</v>
      </c>
      <c r="D769">
        <f>MONTH(Sales_Trend[[#This Row],[Transaction_Date]])</f>
        <v>2</v>
      </c>
      <c r="E769" t="str">
        <f>"Q"&amp;ROUNDUP(Sales_Trend[[#This Row],[Month]]/3,0)</f>
        <v>Q1</v>
      </c>
      <c r="F769">
        <f>WEEKNUM(Sales_Trend[[#This Row],[Transaction_Date]])</f>
        <v>6</v>
      </c>
    </row>
    <row r="770" spans="1:6" x14ac:dyDescent="0.3">
      <c r="A770" s="2">
        <v>43504</v>
      </c>
      <c r="B770" s="3">
        <v>37696.25</v>
      </c>
      <c r="C770">
        <f>YEAR(Sales_Trend[[#This Row],[Transaction_Date]])</f>
        <v>2019</v>
      </c>
      <c r="D770">
        <f>MONTH(Sales_Trend[[#This Row],[Transaction_Date]])</f>
        <v>2</v>
      </c>
      <c r="E770" t="str">
        <f>"Q"&amp;ROUNDUP(Sales_Trend[[#This Row],[Month]]/3,0)</f>
        <v>Q1</v>
      </c>
      <c r="F770">
        <f>WEEKNUM(Sales_Trend[[#This Row],[Transaction_Date]])</f>
        <v>6</v>
      </c>
    </row>
    <row r="771" spans="1:6" x14ac:dyDescent="0.3">
      <c r="A771" s="2">
        <v>43505</v>
      </c>
      <c r="B771" s="3">
        <v>37391.800000000003</v>
      </c>
      <c r="C771">
        <f>YEAR(Sales_Trend[[#This Row],[Transaction_Date]])</f>
        <v>2019</v>
      </c>
      <c r="D771">
        <f>MONTH(Sales_Trend[[#This Row],[Transaction_Date]])</f>
        <v>2</v>
      </c>
      <c r="E771" t="str">
        <f>"Q"&amp;ROUNDUP(Sales_Trend[[#This Row],[Month]]/3,0)</f>
        <v>Q1</v>
      </c>
      <c r="F771">
        <f>WEEKNUM(Sales_Trend[[#This Row],[Transaction_Date]])</f>
        <v>6</v>
      </c>
    </row>
    <row r="772" spans="1:6" x14ac:dyDescent="0.3">
      <c r="A772" s="2">
        <v>43506</v>
      </c>
      <c r="B772" s="3">
        <v>38188.5</v>
      </c>
      <c r="C772">
        <f>YEAR(Sales_Trend[[#This Row],[Transaction_Date]])</f>
        <v>2019</v>
      </c>
      <c r="D772">
        <f>MONTH(Sales_Trend[[#This Row],[Transaction_Date]])</f>
        <v>2</v>
      </c>
      <c r="E772" t="str">
        <f>"Q"&amp;ROUNDUP(Sales_Trend[[#This Row],[Month]]/3,0)</f>
        <v>Q1</v>
      </c>
      <c r="F772">
        <f>WEEKNUM(Sales_Trend[[#This Row],[Transaction_Date]])</f>
        <v>7</v>
      </c>
    </row>
    <row r="773" spans="1:6" x14ac:dyDescent="0.3">
      <c r="A773" s="2">
        <v>43507</v>
      </c>
      <c r="B773" s="3">
        <v>37017.449999999997</v>
      </c>
      <c r="C773">
        <f>YEAR(Sales_Trend[[#This Row],[Transaction_Date]])</f>
        <v>2019</v>
      </c>
      <c r="D773">
        <f>MONTH(Sales_Trend[[#This Row],[Transaction_Date]])</f>
        <v>2</v>
      </c>
      <c r="E773" t="str">
        <f>"Q"&amp;ROUNDUP(Sales_Trend[[#This Row],[Month]]/3,0)</f>
        <v>Q1</v>
      </c>
      <c r="F773">
        <f>WEEKNUM(Sales_Trend[[#This Row],[Transaction_Date]])</f>
        <v>7</v>
      </c>
    </row>
    <row r="774" spans="1:6" x14ac:dyDescent="0.3">
      <c r="A774" s="2">
        <v>43508</v>
      </c>
      <c r="B774" s="3">
        <v>35253.65</v>
      </c>
      <c r="C774">
        <f>YEAR(Sales_Trend[[#This Row],[Transaction_Date]])</f>
        <v>2019</v>
      </c>
      <c r="D774">
        <f>MONTH(Sales_Trend[[#This Row],[Transaction_Date]])</f>
        <v>2</v>
      </c>
      <c r="E774" t="str">
        <f>"Q"&amp;ROUNDUP(Sales_Trend[[#This Row],[Month]]/3,0)</f>
        <v>Q1</v>
      </c>
      <c r="F774">
        <f>WEEKNUM(Sales_Trend[[#This Row],[Transaction_Date]])</f>
        <v>7</v>
      </c>
    </row>
    <row r="775" spans="1:6" x14ac:dyDescent="0.3">
      <c r="A775" s="2">
        <v>43509</v>
      </c>
      <c r="B775" s="3">
        <v>39369.699999999997</v>
      </c>
      <c r="C775">
        <f>YEAR(Sales_Trend[[#This Row],[Transaction_Date]])</f>
        <v>2019</v>
      </c>
      <c r="D775">
        <f>MONTH(Sales_Trend[[#This Row],[Transaction_Date]])</f>
        <v>2</v>
      </c>
      <c r="E775" t="str">
        <f>"Q"&amp;ROUNDUP(Sales_Trend[[#This Row],[Month]]/3,0)</f>
        <v>Q1</v>
      </c>
      <c r="F775">
        <f>WEEKNUM(Sales_Trend[[#This Row],[Transaction_Date]])</f>
        <v>7</v>
      </c>
    </row>
    <row r="776" spans="1:6" x14ac:dyDescent="0.3">
      <c r="A776" s="2">
        <v>43510</v>
      </c>
      <c r="B776" s="3">
        <v>39201.599999999999</v>
      </c>
      <c r="C776">
        <f>YEAR(Sales_Trend[[#This Row],[Transaction_Date]])</f>
        <v>2019</v>
      </c>
      <c r="D776">
        <f>MONTH(Sales_Trend[[#This Row],[Transaction_Date]])</f>
        <v>2</v>
      </c>
      <c r="E776" t="str">
        <f>"Q"&amp;ROUNDUP(Sales_Trend[[#This Row],[Month]]/3,0)</f>
        <v>Q1</v>
      </c>
      <c r="F776">
        <f>WEEKNUM(Sales_Trend[[#This Row],[Transaction_Date]])</f>
        <v>7</v>
      </c>
    </row>
    <row r="777" spans="1:6" x14ac:dyDescent="0.3">
      <c r="A777" s="2">
        <v>43511</v>
      </c>
      <c r="B777" s="3">
        <v>38839.4</v>
      </c>
      <c r="C777">
        <f>YEAR(Sales_Trend[[#This Row],[Transaction_Date]])</f>
        <v>2019</v>
      </c>
      <c r="D777">
        <f>MONTH(Sales_Trend[[#This Row],[Transaction_Date]])</f>
        <v>2</v>
      </c>
      <c r="E777" t="str">
        <f>"Q"&amp;ROUNDUP(Sales_Trend[[#This Row],[Month]]/3,0)</f>
        <v>Q1</v>
      </c>
      <c r="F777">
        <f>WEEKNUM(Sales_Trend[[#This Row],[Transaction_Date]])</f>
        <v>7</v>
      </c>
    </row>
    <row r="778" spans="1:6" x14ac:dyDescent="0.3">
      <c r="A778" s="2">
        <v>43512</v>
      </c>
      <c r="B778" s="3">
        <v>37980.35</v>
      </c>
      <c r="C778">
        <f>YEAR(Sales_Trend[[#This Row],[Transaction_Date]])</f>
        <v>2019</v>
      </c>
      <c r="D778">
        <f>MONTH(Sales_Trend[[#This Row],[Transaction_Date]])</f>
        <v>2</v>
      </c>
      <c r="E778" t="str">
        <f>"Q"&amp;ROUNDUP(Sales_Trend[[#This Row],[Month]]/3,0)</f>
        <v>Q1</v>
      </c>
      <c r="F778">
        <f>WEEKNUM(Sales_Trend[[#This Row],[Transaction_Date]])</f>
        <v>7</v>
      </c>
    </row>
    <row r="779" spans="1:6" x14ac:dyDescent="0.3">
      <c r="A779" s="2">
        <v>43513</v>
      </c>
      <c r="B779" s="3">
        <v>37099.449999999997</v>
      </c>
      <c r="C779">
        <f>YEAR(Sales_Trend[[#This Row],[Transaction_Date]])</f>
        <v>2019</v>
      </c>
      <c r="D779">
        <f>MONTH(Sales_Trend[[#This Row],[Transaction_Date]])</f>
        <v>2</v>
      </c>
      <c r="E779" t="str">
        <f>"Q"&amp;ROUNDUP(Sales_Trend[[#This Row],[Month]]/3,0)</f>
        <v>Q1</v>
      </c>
      <c r="F779">
        <f>WEEKNUM(Sales_Trend[[#This Row],[Transaction_Date]])</f>
        <v>8</v>
      </c>
    </row>
    <row r="780" spans="1:6" x14ac:dyDescent="0.3">
      <c r="A780" s="2">
        <v>43514</v>
      </c>
      <c r="B780" s="3">
        <v>35084.550000000003</v>
      </c>
      <c r="C780">
        <f>YEAR(Sales_Trend[[#This Row],[Transaction_Date]])</f>
        <v>2019</v>
      </c>
      <c r="D780">
        <f>MONTH(Sales_Trend[[#This Row],[Transaction_Date]])</f>
        <v>2</v>
      </c>
      <c r="E780" t="str">
        <f>"Q"&amp;ROUNDUP(Sales_Trend[[#This Row],[Month]]/3,0)</f>
        <v>Q1</v>
      </c>
      <c r="F780">
        <f>WEEKNUM(Sales_Trend[[#This Row],[Transaction_Date]])</f>
        <v>8</v>
      </c>
    </row>
    <row r="781" spans="1:6" x14ac:dyDescent="0.3">
      <c r="A781" s="2">
        <v>43515</v>
      </c>
      <c r="B781" s="3">
        <v>33000.199999999997</v>
      </c>
      <c r="C781">
        <f>YEAR(Sales_Trend[[#This Row],[Transaction_Date]])</f>
        <v>2019</v>
      </c>
      <c r="D781">
        <f>MONTH(Sales_Trend[[#This Row],[Transaction_Date]])</f>
        <v>2</v>
      </c>
      <c r="E781" t="str">
        <f>"Q"&amp;ROUNDUP(Sales_Trend[[#This Row],[Month]]/3,0)</f>
        <v>Q1</v>
      </c>
      <c r="F781">
        <f>WEEKNUM(Sales_Trend[[#This Row],[Transaction_Date]])</f>
        <v>8</v>
      </c>
    </row>
    <row r="782" spans="1:6" x14ac:dyDescent="0.3">
      <c r="A782" s="2">
        <v>43516</v>
      </c>
      <c r="B782" s="3">
        <v>35708.199999999997</v>
      </c>
      <c r="C782">
        <f>YEAR(Sales_Trend[[#This Row],[Transaction_Date]])</f>
        <v>2019</v>
      </c>
      <c r="D782">
        <f>MONTH(Sales_Trend[[#This Row],[Transaction_Date]])</f>
        <v>2</v>
      </c>
      <c r="E782" t="str">
        <f>"Q"&amp;ROUNDUP(Sales_Trend[[#This Row],[Month]]/3,0)</f>
        <v>Q1</v>
      </c>
      <c r="F782">
        <f>WEEKNUM(Sales_Trend[[#This Row],[Transaction_Date]])</f>
        <v>8</v>
      </c>
    </row>
    <row r="783" spans="1:6" x14ac:dyDescent="0.3">
      <c r="A783" s="2">
        <v>43517</v>
      </c>
      <c r="B783" s="3">
        <v>36534.5</v>
      </c>
      <c r="C783">
        <f>YEAR(Sales_Trend[[#This Row],[Transaction_Date]])</f>
        <v>2019</v>
      </c>
      <c r="D783">
        <f>MONTH(Sales_Trend[[#This Row],[Transaction_Date]])</f>
        <v>2</v>
      </c>
      <c r="E783" t="str">
        <f>"Q"&amp;ROUNDUP(Sales_Trend[[#This Row],[Month]]/3,0)</f>
        <v>Q1</v>
      </c>
      <c r="F783">
        <f>WEEKNUM(Sales_Trend[[#This Row],[Transaction_Date]])</f>
        <v>8</v>
      </c>
    </row>
    <row r="784" spans="1:6" x14ac:dyDescent="0.3">
      <c r="A784" s="2">
        <v>43518</v>
      </c>
      <c r="B784" s="3">
        <v>36253.25</v>
      </c>
      <c r="C784">
        <f>YEAR(Sales_Trend[[#This Row],[Transaction_Date]])</f>
        <v>2019</v>
      </c>
      <c r="D784">
        <f>MONTH(Sales_Trend[[#This Row],[Transaction_Date]])</f>
        <v>2</v>
      </c>
      <c r="E784" t="str">
        <f>"Q"&amp;ROUNDUP(Sales_Trend[[#This Row],[Month]]/3,0)</f>
        <v>Q1</v>
      </c>
      <c r="F784">
        <f>WEEKNUM(Sales_Trend[[#This Row],[Transaction_Date]])</f>
        <v>8</v>
      </c>
    </row>
    <row r="785" spans="1:6" x14ac:dyDescent="0.3">
      <c r="A785" s="2">
        <v>43519</v>
      </c>
      <c r="B785" s="3">
        <v>36564.300000000003</v>
      </c>
      <c r="C785">
        <f>YEAR(Sales_Trend[[#This Row],[Transaction_Date]])</f>
        <v>2019</v>
      </c>
      <c r="D785">
        <f>MONTH(Sales_Trend[[#This Row],[Transaction_Date]])</f>
        <v>2</v>
      </c>
      <c r="E785" t="str">
        <f>"Q"&amp;ROUNDUP(Sales_Trend[[#This Row],[Month]]/3,0)</f>
        <v>Q1</v>
      </c>
      <c r="F785">
        <f>WEEKNUM(Sales_Trend[[#This Row],[Transaction_Date]])</f>
        <v>8</v>
      </c>
    </row>
    <row r="786" spans="1:6" x14ac:dyDescent="0.3">
      <c r="A786" s="2">
        <v>43520</v>
      </c>
      <c r="B786" s="3">
        <v>37002.300000000003</v>
      </c>
      <c r="C786">
        <f>YEAR(Sales_Trend[[#This Row],[Transaction_Date]])</f>
        <v>2019</v>
      </c>
      <c r="D786">
        <f>MONTH(Sales_Trend[[#This Row],[Transaction_Date]])</f>
        <v>2</v>
      </c>
      <c r="E786" t="str">
        <f>"Q"&amp;ROUNDUP(Sales_Trend[[#This Row],[Month]]/3,0)</f>
        <v>Q1</v>
      </c>
      <c r="F786">
        <f>WEEKNUM(Sales_Trend[[#This Row],[Transaction_Date]])</f>
        <v>9</v>
      </c>
    </row>
    <row r="787" spans="1:6" x14ac:dyDescent="0.3">
      <c r="A787" s="2">
        <v>43521</v>
      </c>
      <c r="B787" s="3">
        <v>35634.6</v>
      </c>
      <c r="C787">
        <f>YEAR(Sales_Trend[[#This Row],[Transaction_Date]])</f>
        <v>2019</v>
      </c>
      <c r="D787">
        <f>MONTH(Sales_Trend[[#This Row],[Transaction_Date]])</f>
        <v>2</v>
      </c>
      <c r="E787" t="str">
        <f>"Q"&amp;ROUNDUP(Sales_Trend[[#This Row],[Month]]/3,0)</f>
        <v>Q1</v>
      </c>
      <c r="F787">
        <f>WEEKNUM(Sales_Trend[[#This Row],[Transaction_Date]])</f>
        <v>9</v>
      </c>
    </row>
    <row r="788" spans="1:6" x14ac:dyDescent="0.3">
      <c r="A788" s="2">
        <v>43522</v>
      </c>
      <c r="B788" s="3">
        <v>32917.949999999997</v>
      </c>
      <c r="C788">
        <f>YEAR(Sales_Trend[[#This Row],[Transaction_Date]])</f>
        <v>2019</v>
      </c>
      <c r="D788">
        <f>MONTH(Sales_Trend[[#This Row],[Transaction_Date]])</f>
        <v>2</v>
      </c>
      <c r="E788" t="str">
        <f>"Q"&amp;ROUNDUP(Sales_Trend[[#This Row],[Month]]/3,0)</f>
        <v>Q1</v>
      </c>
      <c r="F788">
        <f>WEEKNUM(Sales_Trend[[#This Row],[Transaction_Date]])</f>
        <v>9</v>
      </c>
    </row>
    <row r="789" spans="1:6" x14ac:dyDescent="0.3">
      <c r="A789" s="2">
        <v>43523</v>
      </c>
      <c r="B789" s="3">
        <v>36557.25</v>
      </c>
      <c r="C789">
        <f>YEAR(Sales_Trend[[#This Row],[Transaction_Date]])</f>
        <v>2019</v>
      </c>
      <c r="D789">
        <f>MONTH(Sales_Trend[[#This Row],[Transaction_Date]])</f>
        <v>2</v>
      </c>
      <c r="E789" t="str">
        <f>"Q"&amp;ROUNDUP(Sales_Trend[[#This Row],[Month]]/3,0)</f>
        <v>Q1</v>
      </c>
      <c r="F789">
        <f>WEEKNUM(Sales_Trend[[#This Row],[Transaction_Date]])</f>
        <v>9</v>
      </c>
    </row>
    <row r="790" spans="1:6" x14ac:dyDescent="0.3">
      <c r="A790" s="2">
        <v>43524</v>
      </c>
      <c r="B790" s="3">
        <v>37455.599999999999</v>
      </c>
      <c r="C790">
        <f>YEAR(Sales_Trend[[#This Row],[Transaction_Date]])</f>
        <v>2019</v>
      </c>
      <c r="D790">
        <f>MONTH(Sales_Trend[[#This Row],[Transaction_Date]])</f>
        <v>2</v>
      </c>
      <c r="E790" t="str">
        <f>"Q"&amp;ROUNDUP(Sales_Trend[[#This Row],[Month]]/3,0)</f>
        <v>Q1</v>
      </c>
      <c r="F790">
        <f>WEEKNUM(Sales_Trend[[#This Row],[Transaction_Date]])</f>
        <v>9</v>
      </c>
    </row>
    <row r="791" spans="1:6" x14ac:dyDescent="0.3">
      <c r="A791" s="2">
        <v>43525</v>
      </c>
      <c r="B791" s="3">
        <v>37089.199999999997</v>
      </c>
      <c r="C791">
        <f>YEAR(Sales_Trend[[#This Row],[Transaction_Date]])</f>
        <v>2019</v>
      </c>
      <c r="D791">
        <f>MONTH(Sales_Trend[[#This Row],[Transaction_Date]])</f>
        <v>3</v>
      </c>
      <c r="E791" t="str">
        <f>"Q"&amp;ROUNDUP(Sales_Trend[[#This Row],[Month]]/3,0)</f>
        <v>Q1</v>
      </c>
      <c r="F791">
        <f>WEEKNUM(Sales_Trend[[#This Row],[Transaction_Date]])</f>
        <v>9</v>
      </c>
    </row>
    <row r="792" spans="1:6" x14ac:dyDescent="0.3">
      <c r="A792" s="2">
        <v>43526</v>
      </c>
      <c r="B792" s="3">
        <v>37833.949999999997</v>
      </c>
      <c r="C792">
        <f>YEAR(Sales_Trend[[#This Row],[Transaction_Date]])</f>
        <v>2019</v>
      </c>
      <c r="D792">
        <f>MONTH(Sales_Trend[[#This Row],[Transaction_Date]])</f>
        <v>3</v>
      </c>
      <c r="E792" t="str">
        <f>"Q"&amp;ROUNDUP(Sales_Trend[[#This Row],[Month]]/3,0)</f>
        <v>Q1</v>
      </c>
      <c r="F792">
        <f>WEEKNUM(Sales_Trend[[#This Row],[Transaction_Date]])</f>
        <v>9</v>
      </c>
    </row>
    <row r="793" spans="1:6" x14ac:dyDescent="0.3">
      <c r="A793" s="2">
        <v>43527</v>
      </c>
      <c r="B793" s="3">
        <v>37329.4</v>
      </c>
      <c r="C793">
        <f>YEAR(Sales_Trend[[#This Row],[Transaction_Date]])</f>
        <v>2019</v>
      </c>
      <c r="D793">
        <f>MONTH(Sales_Trend[[#This Row],[Transaction_Date]])</f>
        <v>3</v>
      </c>
      <c r="E793" t="str">
        <f>"Q"&amp;ROUNDUP(Sales_Trend[[#This Row],[Month]]/3,0)</f>
        <v>Q1</v>
      </c>
      <c r="F793">
        <f>WEEKNUM(Sales_Trend[[#This Row],[Transaction_Date]])</f>
        <v>10</v>
      </c>
    </row>
    <row r="794" spans="1:6" x14ac:dyDescent="0.3">
      <c r="A794" s="2">
        <v>43528</v>
      </c>
      <c r="B794" s="3">
        <v>34968.550000000003</v>
      </c>
      <c r="C794">
        <f>YEAR(Sales_Trend[[#This Row],[Transaction_Date]])</f>
        <v>2019</v>
      </c>
      <c r="D794">
        <f>MONTH(Sales_Trend[[#This Row],[Transaction_Date]])</f>
        <v>3</v>
      </c>
      <c r="E794" t="str">
        <f>"Q"&amp;ROUNDUP(Sales_Trend[[#This Row],[Month]]/3,0)</f>
        <v>Q1</v>
      </c>
      <c r="F794">
        <f>WEEKNUM(Sales_Trend[[#This Row],[Transaction_Date]])</f>
        <v>10</v>
      </c>
    </row>
    <row r="795" spans="1:6" x14ac:dyDescent="0.3">
      <c r="A795" s="2">
        <v>43529</v>
      </c>
      <c r="B795" s="3">
        <v>33562.699999999997</v>
      </c>
      <c r="C795">
        <f>YEAR(Sales_Trend[[#This Row],[Transaction_Date]])</f>
        <v>2019</v>
      </c>
      <c r="D795">
        <f>MONTH(Sales_Trend[[#This Row],[Transaction_Date]])</f>
        <v>3</v>
      </c>
      <c r="E795" t="str">
        <f>"Q"&amp;ROUNDUP(Sales_Trend[[#This Row],[Month]]/3,0)</f>
        <v>Q1</v>
      </c>
      <c r="F795">
        <f>WEEKNUM(Sales_Trend[[#This Row],[Transaction_Date]])</f>
        <v>10</v>
      </c>
    </row>
    <row r="796" spans="1:6" x14ac:dyDescent="0.3">
      <c r="A796" s="2">
        <v>43530</v>
      </c>
      <c r="B796" s="3">
        <v>37954.25</v>
      </c>
      <c r="C796">
        <f>YEAR(Sales_Trend[[#This Row],[Transaction_Date]])</f>
        <v>2019</v>
      </c>
      <c r="D796">
        <f>MONTH(Sales_Trend[[#This Row],[Transaction_Date]])</f>
        <v>3</v>
      </c>
      <c r="E796" t="str">
        <f>"Q"&amp;ROUNDUP(Sales_Trend[[#This Row],[Month]]/3,0)</f>
        <v>Q1</v>
      </c>
      <c r="F796">
        <f>WEEKNUM(Sales_Trend[[#This Row],[Transaction_Date]])</f>
        <v>10</v>
      </c>
    </row>
    <row r="797" spans="1:6" x14ac:dyDescent="0.3">
      <c r="A797" s="2">
        <v>43531</v>
      </c>
      <c r="B797" s="3">
        <v>37368.15</v>
      </c>
      <c r="C797">
        <f>YEAR(Sales_Trend[[#This Row],[Transaction_Date]])</f>
        <v>2019</v>
      </c>
      <c r="D797">
        <f>MONTH(Sales_Trend[[#This Row],[Transaction_Date]])</f>
        <v>3</v>
      </c>
      <c r="E797" t="str">
        <f>"Q"&amp;ROUNDUP(Sales_Trend[[#This Row],[Month]]/3,0)</f>
        <v>Q1</v>
      </c>
      <c r="F797">
        <f>WEEKNUM(Sales_Trend[[#This Row],[Transaction_Date]])</f>
        <v>10</v>
      </c>
    </row>
    <row r="798" spans="1:6" x14ac:dyDescent="0.3">
      <c r="A798" s="2">
        <v>43532</v>
      </c>
      <c r="B798" s="3">
        <v>37012.65</v>
      </c>
      <c r="C798">
        <f>YEAR(Sales_Trend[[#This Row],[Transaction_Date]])</f>
        <v>2019</v>
      </c>
      <c r="D798">
        <f>MONTH(Sales_Trend[[#This Row],[Transaction_Date]])</f>
        <v>3</v>
      </c>
      <c r="E798" t="str">
        <f>"Q"&amp;ROUNDUP(Sales_Trend[[#This Row],[Month]]/3,0)</f>
        <v>Q1</v>
      </c>
      <c r="F798">
        <f>WEEKNUM(Sales_Trend[[#This Row],[Transaction_Date]])</f>
        <v>10</v>
      </c>
    </row>
    <row r="799" spans="1:6" x14ac:dyDescent="0.3">
      <c r="A799" s="2">
        <v>43533</v>
      </c>
      <c r="B799" s="3">
        <v>37438.5</v>
      </c>
      <c r="C799">
        <f>YEAR(Sales_Trend[[#This Row],[Transaction_Date]])</f>
        <v>2019</v>
      </c>
      <c r="D799">
        <f>MONTH(Sales_Trend[[#This Row],[Transaction_Date]])</f>
        <v>3</v>
      </c>
      <c r="E799" t="str">
        <f>"Q"&amp;ROUNDUP(Sales_Trend[[#This Row],[Month]]/3,0)</f>
        <v>Q1</v>
      </c>
      <c r="F799">
        <f>WEEKNUM(Sales_Trend[[#This Row],[Transaction_Date]])</f>
        <v>10</v>
      </c>
    </row>
    <row r="800" spans="1:6" x14ac:dyDescent="0.3">
      <c r="A800" s="2">
        <v>43534</v>
      </c>
      <c r="B800" s="3">
        <v>37204.800000000003</v>
      </c>
      <c r="C800">
        <f>YEAR(Sales_Trend[[#This Row],[Transaction_Date]])</f>
        <v>2019</v>
      </c>
      <c r="D800">
        <f>MONTH(Sales_Trend[[#This Row],[Transaction_Date]])</f>
        <v>3</v>
      </c>
      <c r="E800" t="str">
        <f>"Q"&amp;ROUNDUP(Sales_Trend[[#This Row],[Month]]/3,0)</f>
        <v>Q1</v>
      </c>
      <c r="F800">
        <f>WEEKNUM(Sales_Trend[[#This Row],[Transaction_Date]])</f>
        <v>11</v>
      </c>
    </row>
    <row r="801" spans="1:6" x14ac:dyDescent="0.3">
      <c r="A801" s="2">
        <v>43535</v>
      </c>
      <c r="B801" s="3">
        <v>35488.9</v>
      </c>
      <c r="C801">
        <f>YEAR(Sales_Trend[[#This Row],[Transaction_Date]])</f>
        <v>2019</v>
      </c>
      <c r="D801">
        <f>MONTH(Sales_Trend[[#This Row],[Transaction_Date]])</f>
        <v>3</v>
      </c>
      <c r="E801" t="str">
        <f>"Q"&amp;ROUNDUP(Sales_Trend[[#This Row],[Month]]/3,0)</f>
        <v>Q1</v>
      </c>
      <c r="F801">
        <f>WEEKNUM(Sales_Trend[[#This Row],[Transaction_Date]])</f>
        <v>11</v>
      </c>
    </row>
    <row r="802" spans="1:6" x14ac:dyDescent="0.3">
      <c r="A802" s="2">
        <v>43536</v>
      </c>
      <c r="B802" s="3">
        <v>33298.400000000001</v>
      </c>
      <c r="C802">
        <f>YEAR(Sales_Trend[[#This Row],[Transaction_Date]])</f>
        <v>2019</v>
      </c>
      <c r="D802">
        <f>MONTH(Sales_Trend[[#This Row],[Transaction_Date]])</f>
        <v>3</v>
      </c>
      <c r="E802" t="str">
        <f>"Q"&amp;ROUNDUP(Sales_Trend[[#This Row],[Month]]/3,0)</f>
        <v>Q1</v>
      </c>
      <c r="F802">
        <f>WEEKNUM(Sales_Trend[[#This Row],[Transaction_Date]])</f>
        <v>11</v>
      </c>
    </row>
    <row r="803" spans="1:6" x14ac:dyDescent="0.3">
      <c r="A803" s="2">
        <v>43537</v>
      </c>
      <c r="B803" s="3">
        <v>37114.85</v>
      </c>
      <c r="C803">
        <f>YEAR(Sales_Trend[[#This Row],[Transaction_Date]])</f>
        <v>2019</v>
      </c>
      <c r="D803">
        <f>MONTH(Sales_Trend[[#This Row],[Transaction_Date]])</f>
        <v>3</v>
      </c>
      <c r="E803" t="str">
        <f>"Q"&amp;ROUNDUP(Sales_Trend[[#This Row],[Month]]/3,0)</f>
        <v>Q1</v>
      </c>
      <c r="F803">
        <f>WEEKNUM(Sales_Trend[[#This Row],[Transaction_Date]])</f>
        <v>11</v>
      </c>
    </row>
    <row r="804" spans="1:6" x14ac:dyDescent="0.3">
      <c r="A804" s="2">
        <v>43538</v>
      </c>
      <c r="B804" s="3">
        <v>36060.449999999997</v>
      </c>
      <c r="C804">
        <f>YEAR(Sales_Trend[[#This Row],[Transaction_Date]])</f>
        <v>2019</v>
      </c>
      <c r="D804">
        <f>MONTH(Sales_Trend[[#This Row],[Transaction_Date]])</f>
        <v>3</v>
      </c>
      <c r="E804" t="str">
        <f>"Q"&amp;ROUNDUP(Sales_Trend[[#This Row],[Month]]/3,0)</f>
        <v>Q1</v>
      </c>
      <c r="F804">
        <f>WEEKNUM(Sales_Trend[[#This Row],[Transaction_Date]])</f>
        <v>11</v>
      </c>
    </row>
    <row r="805" spans="1:6" x14ac:dyDescent="0.3">
      <c r="A805" s="2">
        <v>43539</v>
      </c>
      <c r="B805" s="3">
        <v>36672.35</v>
      </c>
      <c r="C805">
        <f>YEAR(Sales_Trend[[#This Row],[Transaction_Date]])</f>
        <v>2019</v>
      </c>
      <c r="D805">
        <f>MONTH(Sales_Trend[[#This Row],[Transaction_Date]])</f>
        <v>3</v>
      </c>
      <c r="E805" t="str">
        <f>"Q"&amp;ROUNDUP(Sales_Trend[[#This Row],[Month]]/3,0)</f>
        <v>Q1</v>
      </c>
      <c r="F805">
        <f>WEEKNUM(Sales_Trend[[#This Row],[Transaction_Date]])</f>
        <v>11</v>
      </c>
    </row>
    <row r="806" spans="1:6" x14ac:dyDescent="0.3">
      <c r="A806" s="2">
        <v>43540</v>
      </c>
      <c r="B806" s="3">
        <v>36265.300000000003</v>
      </c>
      <c r="C806">
        <f>YEAR(Sales_Trend[[#This Row],[Transaction_Date]])</f>
        <v>2019</v>
      </c>
      <c r="D806">
        <f>MONTH(Sales_Trend[[#This Row],[Transaction_Date]])</f>
        <v>3</v>
      </c>
      <c r="E806" t="str">
        <f>"Q"&amp;ROUNDUP(Sales_Trend[[#This Row],[Month]]/3,0)</f>
        <v>Q1</v>
      </c>
      <c r="F806">
        <f>WEEKNUM(Sales_Trend[[#This Row],[Transaction_Date]])</f>
        <v>11</v>
      </c>
    </row>
    <row r="807" spans="1:6" x14ac:dyDescent="0.3">
      <c r="A807" s="2">
        <v>43541</v>
      </c>
      <c r="B807" s="3">
        <v>37039.050000000003</v>
      </c>
      <c r="C807">
        <f>YEAR(Sales_Trend[[#This Row],[Transaction_Date]])</f>
        <v>2019</v>
      </c>
      <c r="D807">
        <f>MONTH(Sales_Trend[[#This Row],[Transaction_Date]])</f>
        <v>3</v>
      </c>
      <c r="E807" t="str">
        <f>"Q"&amp;ROUNDUP(Sales_Trend[[#This Row],[Month]]/3,0)</f>
        <v>Q1</v>
      </c>
      <c r="F807">
        <f>WEEKNUM(Sales_Trend[[#This Row],[Transaction_Date]])</f>
        <v>12</v>
      </c>
    </row>
    <row r="808" spans="1:6" x14ac:dyDescent="0.3">
      <c r="A808" s="2">
        <v>43542</v>
      </c>
      <c r="B808" s="3">
        <v>35542.050000000003</v>
      </c>
      <c r="C808">
        <f>YEAR(Sales_Trend[[#This Row],[Transaction_Date]])</f>
        <v>2019</v>
      </c>
      <c r="D808">
        <f>MONTH(Sales_Trend[[#This Row],[Transaction_Date]])</f>
        <v>3</v>
      </c>
      <c r="E808" t="str">
        <f>"Q"&amp;ROUNDUP(Sales_Trend[[#This Row],[Month]]/3,0)</f>
        <v>Q1</v>
      </c>
      <c r="F808">
        <f>WEEKNUM(Sales_Trend[[#This Row],[Transaction_Date]])</f>
        <v>12</v>
      </c>
    </row>
    <row r="809" spans="1:6" x14ac:dyDescent="0.3">
      <c r="A809" s="2">
        <v>43543</v>
      </c>
      <c r="B809" s="3">
        <v>34623.85</v>
      </c>
      <c r="C809">
        <f>YEAR(Sales_Trend[[#This Row],[Transaction_Date]])</f>
        <v>2019</v>
      </c>
      <c r="D809">
        <f>MONTH(Sales_Trend[[#This Row],[Transaction_Date]])</f>
        <v>3</v>
      </c>
      <c r="E809" t="str">
        <f>"Q"&amp;ROUNDUP(Sales_Trend[[#This Row],[Month]]/3,0)</f>
        <v>Q1</v>
      </c>
      <c r="F809">
        <f>WEEKNUM(Sales_Trend[[#This Row],[Transaction_Date]])</f>
        <v>12</v>
      </c>
    </row>
    <row r="810" spans="1:6" x14ac:dyDescent="0.3">
      <c r="A810" s="2">
        <v>43544</v>
      </c>
      <c r="B810" s="3">
        <v>38858.199999999997</v>
      </c>
      <c r="C810">
        <f>YEAR(Sales_Trend[[#This Row],[Transaction_Date]])</f>
        <v>2019</v>
      </c>
      <c r="D810">
        <f>MONTH(Sales_Trend[[#This Row],[Transaction_Date]])</f>
        <v>3</v>
      </c>
      <c r="E810" t="str">
        <f>"Q"&amp;ROUNDUP(Sales_Trend[[#This Row],[Month]]/3,0)</f>
        <v>Q1</v>
      </c>
      <c r="F810">
        <f>WEEKNUM(Sales_Trend[[#This Row],[Transaction_Date]])</f>
        <v>12</v>
      </c>
    </row>
    <row r="811" spans="1:6" x14ac:dyDescent="0.3">
      <c r="A811" s="2">
        <v>43545</v>
      </c>
      <c r="B811" s="3">
        <v>38597.75</v>
      </c>
      <c r="C811">
        <f>YEAR(Sales_Trend[[#This Row],[Transaction_Date]])</f>
        <v>2019</v>
      </c>
      <c r="D811">
        <f>MONTH(Sales_Trend[[#This Row],[Transaction_Date]])</f>
        <v>3</v>
      </c>
      <c r="E811" t="str">
        <f>"Q"&amp;ROUNDUP(Sales_Trend[[#This Row],[Month]]/3,0)</f>
        <v>Q1</v>
      </c>
      <c r="F811">
        <f>WEEKNUM(Sales_Trend[[#This Row],[Transaction_Date]])</f>
        <v>12</v>
      </c>
    </row>
    <row r="812" spans="1:6" x14ac:dyDescent="0.3">
      <c r="A812" s="2">
        <v>43546</v>
      </c>
      <c r="B812" s="3">
        <v>38676.1</v>
      </c>
      <c r="C812">
        <f>YEAR(Sales_Trend[[#This Row],[Transaction_Date]])</f>
        <v>2019</v>
      </c>
      <c r="D812">
        <f>MONTH(Sales_Trend[[#This Row],[Transaction_Date]])</f>
        <v>3</v>
      </c>
      <c r="E812" t="str">
        <f>"Q"&amp;ROUNDUP(Sales_Trend[[#This Row],[Month]]/3,0)</f>
        <v>Q1</v>
      </c>
      <c r="F812">
        <f>WEEKNUM(Sales_Trend[[#This Row],[Transaction_Date]])</f>
        <v>12</v>
      </c>
    </row>
    <row r="813" spans="1:6" x14ac:dyDescent="0.3">
      <c r="A813" s="2">
        <v>43547</v>
      </c>
      <c r="B813" s="3">
        <v>38537.25</v>
      </c>
      <c r="C813">
        <f>YEAR(Sales_Trend[[#This Row],[Transaction_Date]])</f>
        <v>2019</v>
      </c>
      <c r="D813">
        <f>MONTH(Sales_Trend[[#This Row],[Transaction_Date]])</f>
        <v>3</v>
      </c>
      <c r="E813" t="str">
        <f>"Q"&amp;ROUNDUP(Sales_Trend[[#This Row],[Month]]/3,0)</f>
        <v>Q1</v>
      </c>
      <c r="F813">
        <f>WEEKNUM(Sales_Trend[[#This Row],[Transaction_Date]])</f>
        <v>12</v>
      </c>
    </row>
    <row r="814" spans="1:6" x14ac:dyDescent="0.3">
      <c r="A814" s="2">
        <v>43548</v>
      </c>
      <c r="B814" s="3">
        <v>39045</v>
      </c>
      <c r="C814">
        <f>YEAR(Sales_Trend[[#This Row],[Transaction_Date]])</f>
        <v>2019</v>
      </c>
      <c r="D814">
        <f>MONTH(Sales_Trend[[#This Row],[Transaction_Date]])</f>
        <v>3</v>
      </c>
      <c r="E814" t="str">
        <f>"Q"&amp;ROUNDUP(Sales_Trend[[#This Row],[Month]]/3,0)</f>
        <v>Q1</v>
      </c>
      <c r="F814">
        <f>WEEKNUM(Sales_Trend[[#This Row],[Transaction_Date]])</f>
        <v>13</v>
      </c>
    </row>
    <row r="815" spans="1:6" x14ac:dyDescent="0.3">
      <c r="A815" s="2">
        <v>43549</v>
      </c>
      <c r="B815" s="3">
        <v>37833.5</v>
      </c>
      <c r="C815">
        <f>YEAR(Sales_Trend[[#This Row],[Transaction_Date]])</f>
        <v>2019</v>
      </c>
      <c r="D815">
        <f>MONTH(Sales_Trend[[#This Row],[Transaction_Date]])</f>
        <v>3</v>
      </c>
      <c r="E815" t="str">
        <f>"Q"&amp;ROUNDUP(Sales_Trend[[#This Row],[Month]]/3,0)</f>
        <v>Q1</v>
      </c>
      <c r="F815">
        <f>WEEKNUM(Sales_Trend[[#This Row],[Transaction_Date]])</f>
        <v>13</v>
      </c>
    </row>
    <row r="816" spans="1:6" x14ac:dyDescent="0.3">
      <c r="A816" s="2">
        <v>43550</v>
      </c>
      <c r="B816" s="3">
        <v>35024.550000000003</v>
      </c>
      <c r="C816">
        <f>YEAR(Sales_Trend[[#This Row],[Transaction_Date]])</f>
        <v>2019</v>
      </c>
      <c r="D816">
        <f>MONTH(Sales_Trend[[#This Row],[Transaction_Date]])</f>
        <v>3</v>
      </c>
      <c r="E816" t="str">
        <f>"Q"&amp;ROUNDUP(Sales_Trend[[#This Row],[Month]]/3,0)</f>
        <v>Q1</v>
      </c>
      <c r="F816">
        <f>WEEKNUM(Sales_Trend[[#This Row],[Transaction_Date]])</f>
        <v>13</v>
      </c>
    </row>
    <row r="817" spans="1:6" x14ac:dyDescent="0.3">
      <c r="A817" s="2">
        <v>43551</v>
      </c>
      <c r="B817" s="3">
        <v>38404.9</v>
      </c>
      <c r="C817">
        <f>YEAR(Sales_Trend[[#This Row],[Transaction_Date]])</f>
        <v>2019</v>
      </c>
      <c r="D817">
        <f>MONTH(Sales_Trend[[#This Row],[Transaction_Date]])</f>
        <v>3</v>
      </c>
      <c r="E817" t="str">
        <f>"Q"&amp;ROUNDUP(Sales_Trend[[#This Row],[Month]]/3,0)</f>
        <v>Q1</v>
      </c>
      <c r="F817">
        <f>WEEKNUM(Sales_Trend[[#This Row],[Transaction_Date]])</f>
        <v>13</v>
      </c>
    </row>
    <row r="818" spans="1:6" x14ac:dyDescent="0.3">
      <c r="A818" s="2">
        <v>43552</v>
      </c>
      <c r="B818" s="3">
        <v>38210.400000000001</v>
      </c>
      <c r="C818">
        <f>YEAR(Sales_Trend[[#This Row],[Transaction_Date]])</f>
        <v>2019</v>
      </c>
      <c r="D818">
        <f>MONTH(Sales_Trend[[#This Row],[Transaction_Date]])</f>
        <v>3</v>
      </c>
      <c r="E818" t="str">
        <f>"Q"&amp;ROUNDUP(Sales_Trend[[#This Row],[Month]]/3,0)</f>
        <v>Q1</v>
      </c>
      <c r="F818">
        <f>WEEKNUM(Sales_Trend[[#This Row],[Transaction_Date]])</f>
        <v>13</v>
      </c>
    </row>
    <row r="819" spans="1:6" x14ac:dyDescent="0.3">
      <c r="A819" s="2">
        <v>43553</v>
      </c>
      <c r="B819" s="3">
        <v>37233.199999999997</v>
      </c>
      <c r="C819">
        <f>YEAR(Sales_Trend[[#This Row],[Transaction_Date]])</f>
        <v>2019</v>
      </c>
      <c r="D819">
        <f>MONTH(Sales_Trend[[#This Row],[Transaction_Date]])</f>
        <v>3</v>
      </c>
      <c r="E819" t="str">
        <f>"Q"&amp;ROUNDUP(Sales_Trend[[#This Row],[Month]]/3,0)</f>
        <v>Q1</v>
      </c>
      <c r="F819">
        <f>WEEKNUM(Sales_Trend[[#This Row],[Transaction_Date]])</f>
        <v>13</v>
      </c>
    </row>
    <row r="820" spans="1:6" x14ac:dyDescent="0.3">
      <c r="A820" s="2">
        <v>43554</v>
      </c>
      <c r="B820" s="3">
        <v>36302.050000000003</v>
      </c>
      <c r="C820">
        <f>YEAR(Sales_Trend[[#This Row],[Transaction_Date]])</f>
        <v>2019</v>
      </c>
      <c r="D820">
        <f>MONTH(Sales_Trend[[#This Row],[Transaction_Date]])</f>
        <v>3</v>
      </c>
      <c r="E820" t="str">
        <f>"Q"&amp;ROUNDUP(Sales_Trend[[#This Row],[Month]]/3,0)</f>
        <v>Q1</v>
      </c>
      <c r="F820">
        <f>WEEKNUM(Sales_Trend[[#This Row],[Transaction_Date]])</f>
        <v>13</v>
      </c>
    </row>
    <row r="821" spans="1:6" x14ac:dyDescent="0.3">
      <c r="A821" s="2">
        <v>43555</v>
      </c>
      <c r="B821" s="3">
        <v>35260.550000000003</v>
      </c>
      <c r="C821">
        <f>YEAR(Sales_Trend[[#This Row],[Transaction_Date]])</f>
        <v>2019</v>
      </c>
      <c r="D821">
        <f>MONTH(Sales_Trend[[#This Row],[Transaction_Date]])</f>
        <v>3</v>
      </c>
      <c r="E821" t="str">
        <f>"Q"&amp;ROUNDUP(Sales_Trend[[#This Row],[Month]]/3,0)</f>
        <v>Q1</v>
      </c>
      <c r="F821">
        <f>WEEKNUM(Sales_Trend[[#This Row],[Transaction_Date]])</f>
        <v>14</v>
      </c>
    </row>
    <row r="822" spans="1:6" x14ac:dyDescent="0.3">
      <c r="A822" s="2">
        <v>43556</v>
      </c>
      <c r="B822" s="3">
        <v>32844.5</v>
      </c>
      <c r="C822">
        <f>YEAR(Sales_Trend[[#This Row],[Transaction_Date]])</f>
        <v>2019</v>
      </c>
      <c r="D822">
        <f>MONTH(Sales_Trend[[#This Row],[Transaction_Date]])</f>
        <v>4</v>
      </c>
      <c r="E822" t="str">
        <f>"Q"&amp;ROUNDUP(Sales_Trend[[#This Row],[Month]]/3,0)</f>
        <v>Q2</v>
      </c>
      <c r="F822">
        <f>WEEKNUM(Sales_Trend[[#This Row],[Transaction_Date]])</f>
        <v>14</v>
      </c>
    </row>
    <row r="823" spans="1:6" x14ac:dyDescent="0.3">
      <c r="A823" s="2">
        <v>43557</v>
      </c>
      <c r="B823" s="3">
        <v>31875.15</v>
      </c>
      <c r="C823">
        <f>YEAR(Sales_Trend[[#This Row],[Transaction_Date]])</f>
        <v>2019</v>
      </c>
      <c r="D823">
        <f>MONTH(Sales_Trend[[#This Row],[Transaction_Date]])</f>
        <v>4</v>
      </c>
      <c r="E823" t="str">
        <f>"Q"&amp;ROUNDUP(Sales_Trend[[#This Row],[Month]]/3,0)</f>
        <v>Q2</v>
      </c>
      <c r="F823">
        <f>WEEKNUM(Sales_Trend[[#This Row],[Transaction_Date]])</f>
        <v>14</v>
      </c>
    </row>
    <row r="824" spans="1:6" x14ac:dyDescent="0.3">
      <c r="A824" s="2">
        <v>43558</v>
      </c>
      <c r="B824" s="3">
        <v>34994.550000000003</v>
      </c>
      <c r="C824">
        <f>YEAR(Sales_Trend[[#This Row],[Transaction_Date]])</f>
        <v>2019</v>
      </c>
      <c r="D824">
        <f>MONTH(Sales_Trend[[#This Row],[Transaction_Date]])</f>
        <v>4</v>
      </c>
      <c r="E824" t="str">
        <f>"Q"&amp;ROUNDUP(Sales_Trend[[#This Row],[Month]]/3,0)</f>
        <v>Q2</v>
      </c>
      <c r="F824">
        <f>WEEKNUM(Sales_Trend[[#This Row],[Transaction_Date]])</f>
        <v>14</v>
      </c>
    </row>
    <row r="825" spans="1:6" x14ac:dyDescent="0.3">
      <c r="A825" s="2">
        <v>43559</v>
      </c>
      <c r="B825" s="3">
        <v>35896.699999999997</v>
      </c>
      <c r="C825">
        <f>YEAR(Sales_Trend[[#This Row],[Transaction_Date]])</f>
        <v>2019</v>
      </c>
      <c r="D825">
        <f>MONTH(Sales_Trend[[#This Row],[Transaction_Date]])</f>
        <v>4</v>
      </c>
      <c r="E825" t="str">
        <f>"Q"&amp;ROUNDUP(Sales_Trend[[#This Row],[Month]]/3,0)</f>
        <v>Q2</v>
      </c>
      <c r="F825">
        <f>WEEKNUM(Sales_Trend[[#This Row],[Transaction_Date]])</f>
        <v>14</v>
      </c>
    </row>
    <row r="826" spans="1:6" x14ac:dyDescent="0.3">
      <c r="A826" s="2">
        <v>43560</v>
      </c>
      <c r="B826" s="3">
        <v>36975.25</v>
      </c>
      <c r="C826">
        <f>YEAR(Sales_Trend[[#This Row],[Transaction_Date]])</f>
        <v>2019</v>
      </c>
      <c r="D826">
        <f>MONTH(Sales_Trend[[#This Row],[Transaction_Date]])</f>
        <v>4</v>
      </c>
      <c r="E826" t="str">
        <f>"Q"&amp;ROUNDUP(Sales_Trend[[#This Row],[Month]]/3,0)</f>
        <v>Q2</v>
      </c>
      <c r="F826">
        <f>WEEKNUM(Sales_Trend[[#This Row],[Transaction_Date]])</f>
        <v>14</v>
      </c>
    </row>
    <row r="827" spans="1:6" x14ac:dyDescent="0.3">
      <c r="A827" s="2">
        <v>43561</v>
      </c>
      <c r="B827" s="3">
        <v>36152.5</v>
      </c>
      <c r="C827">
        <f>YEAR(Sales_Trend[[#This Row],[Transaction_Date]])</f>
        <v>2019</v>
      </c>
      <c r="D827">
        <f>MONTH(Sales_Trend[[#This Row],[Transaction_Date]])</f>
        <v>4</v>
      </c>
      <c r="E827" t="str">
        <f>"Q"&amp;ROUNDUP(Sales_Trend[[#This Row],[Month]]/3,0)</f>
        <v>Q2</v>
      </c>
      <c r="F827">
        <f>WEEKNUM(Sales_Trend[[#This Row],[Transaction_Date]])</f>
        <v>14</v>
      </c>
    </row>
    <row r="828" spans="1:6" x14ac:dyDescent="0.3">
      <c r="A828" s="2">
        <v>43562</v>
      </c>
      <c r="B828" s="3">
        <v>35593.699999999997</v>
      </c>
      <c r="C828">
        <f>YEAR(Sales_Trend[[#This Row],[Transaction_Date]])</f>
        <v>2019</v>
      </c>
      <c r="D828">
        <f>MONTH(Sales_Trend[[#This Row],[Transaction_Date]])</f>
        <v>4</v>
      </c>
      <c r="E828" t="str">
        <f>"Q"&amp;ROUNDUP(Sales_Trend[[#This Row],[Month]]/3,0)</f>
        <v>Q2</v>
      </c>
      <c r="F828">
        <f>WEEKNUM(Sales_Trend[[#This Row],[Transaction_Date]])</f>
        <v>15</v>
      </c>
    </row>
    <row r="829" spans="1:6" x14ac:dyDescent="0.3">
      <c r="A829" s="2">
        <v>43563</v>
      </c>
      <c r="B829" s="3">
        <v>33715.800000000003</v>
      </c>
      <c r="C829">
        <f>YEAR(Sales_Trend[[#This Row],[Transaction_Date]])</f>
        <v>2019</v>
      </c>
      <c r="D829">
        <f>MONTH(Sales_Trend[[#This Row],[Transaction_Date]])</f>
        <v>4</v>
      </c>
      <c r="E829" t="str">
        <f>"Q"&amp;ROUNDUP(Sales_Trend[[#This Row],[Month]]/3,0)</f>
        <v>Q2</v>
      </c>
      <c r="F829">
        <f>WEEKNUM(Sales_Trend[[#This Row],[Transaction_Date]])</f>
        <v>15</v>
      </c>
    </row>
    <row r="830" spans="1:6" x14ac:dyDescent="0.3">
      <c r="A830" s="2">
        <v>43564</v>
      </c>
      <c r="B830" s="3">
        <v>32191.65</v>
      </c>
      <c r="C830">
        <f>YEAR(Sales_Trend[[#This Row],[Transaction_Date]])</f>
        <v>2019</v>
      </c>
      <c r="D830">
        <f>MONTH(Sales_Trend[[#This Row],[Transaction_Date]])</f>
        <v>4</v>
      </c>
      <c r="E830" t="str">
        <f>"Q"&amp;ROUNDUP(Sales_Trend[[#This Row],[Month]]/3,0)</f>
        <v>Q2</v>
      </c>
      <c r="F830">
        <f>WEEKNUM(Sales_Trend[[#This Row],[Transaction_Date]])</f>
        <v>15</v>
      </c>
    </row>
    <row r="831" spans="1:6" x14ac:dyDescent="0.3">
      <c r="A831" s="2">
        <v>43565</v>
      </c>
      <c r="B831" s="3">
        <v>35576.400000000001</v>
      </c>
      <c r="C831">
        <f>YEAR(Sales_Trend[[#This Row],[Transaction_Date]])</f>
        <v>2019</v>
      </c>
      <c r="D831">
        <f>MONTH(Sales_Trend[[#This Row],[Transaction_Date]])</f>
        <v>4</v>
      </c>
      <c r="E831" t="str">
        <f>"Q"&amp;ROUNDUP(Sales_Trend[[#This Row],[Month]]/3,0)</f>
        <v>Q2</v>
      </c>
      <c r="F831">
        <f>WEEKNUM(Sales_Trend[[#This Row],[Transaction_Date]])</f>
        <v>15</v>
      </c>
    </row>
    <row r="832" spans="1:6" x14ac:dyDescent="0.3">
      <c r="A832" s="2">
        <v>43566</v>
      </c>
      <c r="B832" s="3">
        <v>35871.1</v>
      </c>
      <c r="C832">
        <f>YEAR(Sales_Trend[[#This Row],[Transaction_Date]])</f>
        <v>2019</v>
      </c>
      <c r="D832">
        <f>MONTH(Sales_Trend[[#This Row],[Transaction_Date]])</f>
        <v>4</v>
      </c>
      <c r="E832" t="str">
        <f>"Q"&amp;ROUNDUP(Sales_Trend[[#This Row],[Month]]/3,0)</f>
        <v>Q2</v>
      </c>
      <c r="F832">
        <f>WEEKNUM(Sales_Trend[[#This Row],[Transaction_Date]])</f>
        <v>15</v>
      </c>
    </row>
    <row r="833" spans="1:6" x14ac:dyDescent="0.3">
      <c r="A833" s="2">
        <v>43567</v>
      </c>
      <c r="B833" s="3">
        <v>35837.25</v>
      </c>
      <c r="C833">
        <f>YEAR(Sales_Trend[[#This Row],[Transaction_Date]])</f>
        <v>2019</v>
      </c>
      <c r="D833">
        <f>MONTH(Sales_Trend[[#This Row],[Transaction_Date]])</f>
        <v>4</v>
      </c>
      <c r="E833" t="str">
        <f>"Q"&amp;ROUNDUP(Sales_Trend[[#This Row],[Month]]/3,0)</f>
        <v>Q2</v>
      </c>
      <c r="F833">
        <f>WEEKNUM(Sales_Trend[[#This Row],[Transaction_Date]])</f>
        <v>15</v>
      </c>
    </row>
    <row r="834" spans="1:6" x14ac:dyDescent="0.3">
      <c r="A834" s="2">
        <v>43568</v>
      </c>
      <c r="B834" s="3">
        <v>35073.300000000003</v>
      </c>
      <c r="C834">
        <f>YEAR(Sales_Trend[[#This Row],[Transaction_Date]])</f>
        <v>2019</v>
      </c>
      <c r="D834">
        <f>MONTH(Sales_Trend[[#This Row],[Transaction_Date]])</f>
        <v>4</v>
      </c>
      <c r="E834" t="str">
        <f>"Q"&amp;ROUNDUP(Sales_Trend[[#This Row],[Month]]/3,0)</f>
        <v>Q2</v>
      </c>
      <c r="F834">
        <f>WEEKNUM(Sales_Trend[[#This Row],[Transaction_Date]])</f>
        <v>15</v>
      </c>
    </row>
    <row r="835" spans="1:6" x14ac:dyDescent="0.3">
      <c r="A835" s="2">
        <v>43569</v>
      </c>
      <c r="B835" s="3">
        <v>34053.800000000003</v>
      </c>
      <c r="C835">
        <f>YEAR(Sales_Trend[[#This Row],[Transaction_Date]])</f>
        <v>2019</v>
      </c>
      <c r="D835">
        <f>MONTH(Sales_Trend[[#This Row],[Transaction_Date]])</f>
        <v>4</v>
      </c>
      <c r="E835" t="str">
        <f>"Q"&amp;ROUNDUP(Sales_Trend[[#This Row],[Month]]/3,0)</f>
        <v>Q2</v>
      </c>
      <c r="F835">
        <f>WEEKNUM(Sales_Trend[[#This Row],[Transaction_Date]])</f>
        <v>16</v>
      </c>
    </row>
    <row r="836" spans="1:6" x14ac:dyDescent="0.3">
      <c r="A836" s="2">
        <v>43570</v>
      </c>
      <c r="B836" s="3">
        <v>32914.35</v>
      </c>
      <c r="C836">
        <f>YEAR(Sales_Trend[[#This Row],[Transaction_Date]])</f>
        <v>2019</v>
      </c>
      <c r="D836">
        <f>MONTH(Sales_Trend[[#This Row],[Transaction_Date]])</f>
        <v>4</v>
      </c>
      <c r="E836" t="str">
        <f>"Q"&amp;ROUNDUP(Sales_Trend[[#This Row],[Month]]/3,0)</f>
        <v>Q2</v>
      </c>
      <c r="F836">
        <f>WEEKNUM(Sales_Trend[[#This Row],[Transaction_Date]])</f>
        <v>16</v>
      </c>
    </row>
    <row r="837" spans="1:6" x14ac:dyDescent="0.3">
      <c r="A837" s="2">
        <v>43571</v>
      </c>
      <c r="B837" s="3">
        <v>31909.25</v>
      </c>
      <c r="C837">
        <f>YEAR(Sales_Trend[[#This Row],[Transaction_Date]])</f>
        <v>2019</v>
      </c>
      <c r="D837">
        <f>MONTH(Sales_Trend[[#This Row],[Transaction_Date]])</f>
        <v>4</v>
      </c>
      <c r="E837" t="str">
        <f>"Q"&amp;ROUNDUP(Sales_Trend[[#This Row],[Month]]/3,0)</f>
        <v>Q2</v>
      </c>
      <c r="F837">
        <f>WEEKNUM(Sales_Trend[[#This Row],[Transaction_Date]])</f>
        <v>16</v>
      </c>
    </row>
    <row r="838" spans="1:6" x14ac:dyDescent="0.3">
      <c r="A838" s="2">
        <v>43572</v>
      </c>
      <c r="B838" s="3">
        <v>35380.199999999997</v>
      </c>
      <c r="C838">
        <f>YEAR(Sales_Trend[[#This Row],[Transaction_Date]])</f>
        <v>2019</v>
      </c>
      <c r="D838">
        <f>MONTH(Sales_Trend[[#This Row],[Transaction_Date]])</f>
        <v>4</v>
      </c>
      <c r="E838" t="str">
        <f>"Q"&amp;ROUNDUP(Sales_Trend[[#This Row],[Month]]/3,0)</f>
        <v>Q2</v>
      </c>
      <c r="F838">
        <f>WEEKNUM(Sales_Trend[[#This Row],[Transaction_Date]])</f>
        <v>16</v>
      </c>
    </row>
    <row r="839" spans="1:6" x14ac:dyDescent="0.3">
      <c r="A839" s="2">
        <v>43573</v>
      </c>
      <c r="B839" s="3">
        <v>34941.4</v>
      </c>
      <c r="C839">
        <f>YEAR(Sales_Trend[[#This Row],[Transaction_Date]])</f>
        <v>2019</v>
      </c>
      <c r="D839">
        <f>MONTH(Sales_Trend[[#This Row],[Transaction_Date]])</f>
        <v>4</v>
      </c>
      <c r="E839" t="str">
        <f>"Q"&amp;ROUNDUP(Sales_Trend[[#This Row],[Month]]/3,0)</f>
        <v>Q2</v>
      </c>
      <c r="F839">
        <f>WEEKNUM(Sales_Trend[[#This Row],[Transaction_Date]])</f>
        <v>16</v>
      </c>
    </row>
    <row r="840" spans="1:6" x14ac:dyDescent="0.3">
      <c r="A840" s="2">
        <v>43574</v>
      </c>
      <c r="B840" s="3">
        <v>34872.75</v>
      </c>
      <c r="C840">
        <f>YEAR(Sales_Trend[[#This Row],[Transaction_Date]])</f>
        <v>2019</v>
      </c>
      <c r="D840">
        <f>MONTH(Sales_Trend[[#This Row],[Transaction_Date]])</f>
        <v>4</v>
      </c>
      <c r="E840" t="str">
        <f>"Q"&amp;ROUNDUP(Sales_Trend[[#This Row],[Month]]/3,0)</f>
        <v>Q2</v>
      </c>
      <c r="F840">
        <f>WEEKNUM(Sales_Trend[[#This Row],[Transaction_Date]])</f>
        <v>16</v>
      </c>
    </row>
    <row r="841" spans="1:6" x14ac:dyDescent="0.3">
      <c r="A841" s="2">
        <v>43575</v>
      </c>
      <c r="B841" s="3">
        <v>35189.4</v>
      </c>
      <c r="C841">
        <f>YEAR(Sales_Trend[[#This Row],[Transaction_Date]])</f>
        <v>2019</v>
      </c>
      <c r="D841">
        <f>MONTH(Sales_Trend[[#This Row],[Transaction_Date]])</f>
        <v>4</v>
      </c>
      <c r="E841" t="str">
        <f>"Q"&amp;ROUNDUP(Sales_Trend[[#This Row],[Month]]/3,0)</f>
        <v>Q2</v>
      </c>
      <c r="F841">
        <f>WEEKNUM(Sales_Trend[[#This Row],[Transaction_Date]])</f>
        <v>16</v>
      </c>
    </row>
    <row r="842" spans="1:6" x14ac:dyDescent="0.3">
      <c r="A842" s="2">
        <v>43576</v>
      </c>
      <c r="B842" s="3">
        <v>35227.85</v>
      </c>
      <c r="C842">
        <f>YEAR(Sales_Trend[[#This Row],[Transaction_Date]])</f>
        <v>2019</v>
      </c>
      <c r="D842">
        <f>MONTH(Sales_Trend[[#This Row],[Transaction_Date]])</f>
        <v>4</v>
      </c>
      <c r="E842" t="str">
        <f>"Q"&amp;ROUNDUP(Sales_Trend[[#This Row],[Month]]/3,0)</f>
        <v>Q2</v>
      </c>
      <c r="F842">
        <f>WEEKNUM(Sales_Trend[[#This Row],[Transaction_Date]])</f>
        <v>17</v>
      </c>
    </row>
    <row r="843" spans="1:6" x14ac:dyDescent="0.3">
      <c r="A843" s="2">
        <v>43577</v>
      </c>
      <c r="B843" s="3">
        <v>33072.050000000003</v>
      </c>
      <c r="C843">
        <f>YEAR(Sales_Trend[[#This Row],[Transaction_Date]])</f>
        <v>2019</v>
      </c>
      <c r="D843">
        <f>MONTH(Sales_Trend[[#This Row],[Transaction_Date]])</f>
        <v>4</v>
      </c>
      <c r="E843" t="str">
        <f>"Q"&amp;ROUNDUP(Sales_Trend[[#This Row],[Month]]/3,0)</f>
        <v>Q2</v>
      </c>
      <c r="F843">
        <f>WEEKNUM(Sales_Trend[[#This Row],[Transaction_Date]])</f>
        <v>17</v>
      </c>
    </row>
    <row r="844" spans="1:6" x14ac:dyDescent="0.3">
      <c r="A844" s="2">
        <v>43578</v>
      </c>
      <c r="B844" s="3">
        <v>31739.5</v>
      </c>
      <c r="C844">
        <f>YEAR(Sales_Trend[[#This Row],[Transaction_Date]])</f>
        <v>2019</v>
      </c>
      <c r="D844">
        <f>MONTH(Sales_Trend[[#This Row],[Transaction_Date]])</f>
        <v>4</v>
      </c>
      <c r="E844" t="str">
        <f>"Q"&amp;ROUNDUP(Sales_Trend[[#This Row],[Month]]/3,0)</f>
        <v>Q2</v>
      </c>
      <c r="F844">
        <f>WEEKNUM(Sales_Trend[[#This Row],[Transaction_Date]])</f>
        <v>17</v>
      </c>
    </row>
    <row r="845" spans="1:6" x14ac:dyDescent="0.3">
      <c r="A845" s="2">
        <v>43579</v>
      </c>
      <c r="B845" s="3">
        <v>35958.35</v>
      </c>
      <c r="C845">
        <f>YEAR(Sales_Trend[[#This Row],[Transaction_Date]])</f>
        <v>2019</v>
      </c>
      <c r="D845">
        <f>MONTH(Sales_Trend[[#This Row],[Transaction_Date]])</f>
        <v>4</v>
      </c>
      <c r="E845" t="str">
        <f>"Q"&amp;ROUNDUP(Sales_Trend[[#This Row],[Month]]/3,0)</f>
        <v>Q2</v>
      </c>
      <c r="F845">
        <f>WEEKNUM(Sales_Trend[[#This Row],[Transaction_Date]])</f>
        <v>17</v>
      </c>
    </row>
    <row r="846" spans="1:6" x14ac:dyDescent="0.3">
      <c r="A846" s="2">
        <v>43580</v>
      </c>
      <c r="B846" s="3">
        <v>35720.75</v>
      </c>
      <c r="C846">
        <f>YEAR(Sales_Trend[[#This Row],[Transaction_Date]])</f>
        <v>2019</v>
      </c>
      <c r="D846">
        <f>MONTH(Sales_Trend[[#This Row],[Transaction_Date]])</f>
        <v>4</v>
      </c>
      <c r="E846" t="str">
        <f>"Q"&amp;ROUNDUP(Sales_Trend[[#This Row],[Month]]/3,0)</f>
        <v>Q2</v>
      </c>
      <c r="F846">
        <f>WEEKNUM(Sales_Trend[[#This Row],[Transaction_Date]])</f>
        <v>17</v>
      </c>
    </row>
    <row r="847" spans="1:6" x14ac:dyDescent="0.3">
      <c r="A847" s="2">
        <v>43581</v>
      </c>
      <c r="B847" s="3">
        <v>35192.050000000003</v>
      </c>
      <c r="C847">
        <f>YEAR(Sales_Trend[[#This Row],[Transaction_Date]])</f>
        <v>2019</v>
      </c>
      <c r="D847">
        <f>MONTH(Sales_Trend[[#This Row],[Transaction_Date]])</f>
        <v>4</v>
      </c>
      <c r="E847" t="str">
        <f>"Q"&amp;ROUNDUP(Sales_Trend[[#This Row],[Month]]/3,0)</f>
        <v>Q2</v>
      </c>
      <c r="F847">
        <f>WEEKNUM(Sales_Trend[[#This Row],[Transaction_Date]])</f>
        <v>17</v>
      </c>
    </row>
    <row r="848" spans="1:6" x14ac:dyDescent="0.3">
      <c r="A848" s="2">
        <v>43582</v>
      </c>
      <c r="B848" s="3">
        <v>35790.400000000001</v>
      </c>
      <c r="C848">
        <f>YEAR(Sales_Trend[[#This Row],[Transaction_Date]])</f>
        <v>2019</v>
      </c>
      <c r="D848">
        <f>MONTH(Sales_Trend[[#This Row],[Transaction_Date]])</f>
        <v>4</v>
      </c>
      <c r="E848" t="str">
        <f>"Q"&amp;ROUNDUP(Sales_Trend[[#This Row],[Month]]/3,0)</f>
        <v>Q2</v>
      </c>
      <c r="F848">
        <f>WEEKNUM(Sales_Trend[[#This Row],[Transaction_Date]])</f>
        <v>17</v>
      </c>
    </row>
    <row r="849" spans="1:6" x14ac:dyDescent="0.3">
      <c r="A849" s="2">
        <v>43583</v>
      </c>
      <c r="B849" s="3">
        <v>35756.9</v>
      </c>
      <c r="C849">
        <f>YEAR(Sales_Trend[[#This Row],[Transaction_Date]])</f>
        <v>2019</v>
      </c>
      <c r="D849">
        <f>MONTH(Sales_Trend[[#This Row],[Transaction_Date]])</f>
        <v>4</v>
      </c>
      <c r="E849" t="str">
        <f>"Q"&amp;ROUNDUP(Sales_Trend[[#This Row],[Month]]/3,0)</f>
        <v>Q2</v>
      </c>
      <c r="F849">
        <f>WEEKNUM(Sales_Trend[[#This Row],[Transaction_Date]])</f>
        <v>18</v>
      </c>
    </row>
    <row r="850" spans="1:6" x14ac:dyDescent="0.3">
      <c r="A850" s="2">
        <v>43584</v>
      </c>
      <c r="B850" s="3">
        <v>34724.25</v>
      </c>
      <c r="C850">
        <f>YEAR(Sales_Trend[[#This Row],[Transaction_Date]])</f>
        <v>2019</v>
      </c>
      <c r="D850">
        <f>MONTH(Sales_Trend[[#This Row],[Transaction_Date]])</f>
        <v>4</v>
      </c>
      <c r="E850" t="str">
        <f>"Q"&amp;ROUNDUP(Sales_Trend[[#This Row],[Month]]/3,0)</f>
        <v>Q2</v>
      </c>
      <c r="F850">
        <f>WEEKNUM(Sales_Trend[[#This Row],[Transaction_Date]])</f>
        <v>18</v>
      </c>
    </row>
    <row r="851" spans="1:6" x14ac:dyDescent="0.3">
      <c r="A851" s="2">
        <v>43585</v>
      </c>
      <c r="B851" s="3">
        <v>32922.199999999997</v>
      </c>
      <c r="C851">
        <f>YEAR(Sales_Trend[[#This Row],[Transaction_Date]])</f>
        <v>2019</v>
      </c>
      <c r="D851">
        <f>MONTH(Sales_Trend[[#This Row],[Transaction_Date]])</f>
        <v>4</v>
      </c>
      <c r="E851" t="str">
        <f>"Q"&amp;ROUNDUP(Sales_Trend[[#This Row],[Month]]/3,0)</f>
        <v>Q2</v>
      </c>
      <c r="F851">
        <f>WEEKNUM(Sales_Trend[[#This Row],[Transaction_Date]])</f>
        <v>18</v>
      </c>
    </row>
    <row r="852" spans="1:6" x14ac:dyDescent="0.3">
      <c r="A852" s="2">
        <v>43586</v>
      </c>
      <c r="B852" s="3">
        <v>36303.949999999997</v>
      </c>
      <c r="C852">
        <f>YEAR(Sales_Trend[[#This Row],[Transaction_Date]])</f>
        <v>2019</v>
      </c>
      <c r="D852">
        <f>MONTH(Sales_Trend[[#This Row],[Transaction_Date]])</f>
        <v>5</v>
      </c>
      <c r="E852" t="str">
        <f>"Q"&amp;ROUNDUP(Sales_Trend[[#This Row],[Month]]/3,0)</f>
        <v>Q2</v>
      </c>
      <c r="F852">
        <f>WEEKNUM(Sales_Trend[[#This Row],[Transaction_Date]])</f>
        <v>18</v>
      </c>
    </row>
    <row r="853" spans="1:6" x14ac:dyDescent="0.3">
      <c r="A853" s="2">
        <v>43587</v>
      </c>
      <c r="B853" s="3">
        <v>35886.449999999997</v>
      </c>
      <c r="C853">
        <f>YEAR(Sales_Trend[[#This Row],[Transaction_Date]])</f>
        <v>2019</v>
      </c>
      <c r="D853">
        <f>MONTH(Sales_Trend[[#This Row],[Transaction_Date]])</f>
        <v>5</v>
      </c>
      <c r="E853" t="str">
        <f>"Q"&amp;ROUNDUP(Sales_Trend[[#This Row],[Month]]/3,0)</f>
        <v>Q2</v>
      </c>
      <c r="F853">
        <f>WEEKNUM(Sales_Trend[[#This Row],[Transaction_Date]])</f>
        <v>18</v>
      </c>
    </row>
    <row r="854" spans="1:6" x14ac:dyDescent="0.3">
      <c r="A854" s="2">
        <v>43588</v>
      </c>
      <c r="B854" s="3">
        <v>35718.6</v>
      </c>
      <c r="C854">
        <f>YEAR(Sales_Trend[[#This Row],[Transaction_Date]])</f>
        <v>2019</v>
      </c>
      <c r="D854">
        <f>MONTH(Sales_Trend[[#This Row],[Transaction_Date]])</f>
        <v>5</v>
      </c>
      <c r="E854" t="str">
        <f>"Q"&amp;ROUNDUP(Sales_Trend[[#This Row],[Month]]/3,0)</f>
        <v>Q2</v>
      </c>
      <c r="F854">
        <f>WEEKNUM(Sales_Trend[[#This Row],[Transaction_Date]])</f>
        <v>18</v>
      </c>
    </row>
    <row r="855" spans="1:6" x14ac:dyDescent="0.3">
      <c r="A855" s="2">
        <v>43589</v>
      </c>
      <c r="B855" s="3">
        <v>35369.699999999997</v>
      </c>
      <c r="C855">
        <f>YEAR(Sales_Trend[[#This Row],[Transaction_Date]])</f>
        <v>2019</v>
      </c>
      <c r="D855">
        <f>MONTH(Sales_Trend[[#This Row],[Transaction_Date]])</f>
        <v>5</v>
      </c>
      <c r="E855" t="str">
        <f>"Q"&amp;ROUNDUP(Sales_Trend[[#This Row],[Month]]/3,0)</f>
        <v>Q2</v>
      </c>
      <c r="F855">
        <f>WEEKNUM(Sales_Trend[[#This Row],[Transaction_Date]])</f>
        <v>18</v>
      </c>
    </row>
    <row r="856" spans="1:6" x14ac:dyDescent="0.3">
      <c r="A856" s="2">
        <v>43590</v>
      </c>
      <c r="B856" s="3">
        <v>36327.050000000003</v>
      </c>
      <c r="C856">
        <f>YEAR(Sales_Trend[[#This Row],[Transaction_Date]])</f>
        <v>2019</v>
      </c>
      <c r="D856">
        <f>MONTH(Sales_Trend[[#This Row],[Transaction_Date]])</f>
        <v>5</v>
      </c>
      <c r="E856" t="str">
        <f>"Q"&amp;ROUNDUP(Sales_Trend[[#This Row],[Month]]/3,0)</f>
        <v>Q2</v>
      </c>
      <c r="F856">
        <f>WEEKNUM(Sales_Trend[[#This Row],[Transaction_Date]])</f>
        <v>19</v>
      </c>
    </row>
    <row r="857" spans="1:6" x14ac:dyDescent="0.3">
      <c r="A857" s="2">
        <v>43591</v>
      </c>
      <c r="B857" s="3">
        <v>34504.050000000003</v>
      </c>
      <c r="C857">
        <f>YEAR(Sales_Trend[[#This Row],[Transaction_Date]])</f>
        <v>2019</v>
      </c>
      <c r="D857">
        <f>MONTH(Sales_Trend[[#This Row],[Transaction_Date]])</f>
        <v>5</v>
      </c>
      <c r="E857" t="str">
        <f>"Q"&amp;ROUNDUP(Sales_Trend[[#This Row],[Month]]/3,0)</f>
        <v>Q2</v>
      </c>
      <c r="F857">
        <f>WEEKNUM(Sales_Trend[[#This Row],[Transaction_Date]])</f>
        <v>19</v>
      </c>
    </row>
    <row r="858" spans="1:6" x14ac:dyDescent="0.3">
      <c r="A858" s="2">
        <v>43592</v>
      </c>
      <c r="B858" s="3">
        <v>33283.1</v>
      </c>
      <c r="C858">
        <f>YEAR(Sales_Trend[[#This Row],[Transaction_Date]])</f>
        <v>2019</v>
      </c>
      <c r="D858">
        <f>MONTH(Sales_Trend[[#This Row],[Transaction_Date]])</f>
        <v>5</v>
      </c>
      <c r="E858" t="str">
        <f>"Q"&amp;ROUNDUP(Sales_Trend[[#This Row],[Month]]/3,0)</f>
        <v>Q2</v>
      </c>
      <c r="F858">
        <f>WEEKNUM(Sales_Trend[[#This Row],[Transaction_Date]])</f>
        <v>19</v>
      </c>
    </row>
    <row r="859" spans="1:6" x14ac:dyDescent="0.3">
      <c r="A859" s="2">
        <v>43593</v>
      </c>
      <c r="B859" s="3">
        <v>36107.25</v>
      </c>
      <c r="C859">
        <f>YEAR(Sales_Trend[[#This Row],[Transaction_Date]])</f>
        <v>2019</v>
      </c>
      <c r="D859">
        <f>MONTH(Sales_Trend[[#This Row],[Transaction_Date]])</f>
        <v>5</v>
      </c>
      <c r="E859" t="str">
        <f>"Q"&amp;ROUNDUP(Sales_Trend[[#This Row],[Month]]/3,0)</f>
        <v>Q2</v>
      </c>
      <c r="F859">
        <f>WEEKNUM(Sales_Trend[[#This Row],[Transaction_Date]])</f>
        <v>19</v>
      </c>
    </row>
    <row r="860" spans="1:6" x14ac:dyDescent="0.3">
      <c r="A860" s="2">
        <v>43594</v>
      </c>
      <c r="B860" s="3">
        <v>35175.800000000003</v>
      </c>
      <c r="C860">
        <f>YEAR(Sales_Trend[[#This Row],[Transaction_Date]])</f>
        <v>2019</v>
      </c>
      <c r="D860">
        <f>MONTH(Sales_Trend[[#This Row],[Transaction_Date]])</f>
        <v>5</v>
      </c>
      <c r="E860" t="str">
        <f>"Q"&amp;ROUNDUP(Sales_Trend[[#This Row],[Month]]/3,0)</f>
        <v>Q2</v>
      </c>
      <c r="F860">
        <f>WEEKNUM(Sales_Trend[[#This Row],[Transaction_Date]])</f>
        <v>19</v>
      </c>
    </row>
    <row r="861" spans="1:6" x14ac:dyDescent="0.3">
      <c r="A861" s="2">
        <v>43595</v>
      </c>
      <c r="B861" s="3">
        <v>35810.1</v>
      </c>
      <c r="C861">
        <f>YEAR(Sales_Trend[[#This Row],[Transaction_Date]])</f>
        <v>2019</v>
      </c>
      <c r="D861">
        <f>MONTH(Sales_Trend[[#This Row],[Transaction_Date]])</f>
        <v>5</v>
      </c>
      <c r="E861" t="str">
        <f>"Q"&amp;ROUNDUP(Sales_Trend[[#This Row],[Month]]/3,0)</f>
        <v>Q2</v>
      </c>
      <c r="F861">
        <f>WEEKNUM(Sales_Trend[[#This Row],[Transaction_Date]])</f>
        <v>19</v>
      </c>
    </row>
    <row r="862" spans="1:6" x14ac:dyDescent="0.3">
      <c r="A862" s="2">
        <v>43596</v>
      </c>
      <c r="B862" s="3">
        <v>36186.699999999997</v>
      </c>
      <c r="C862">
        <f>YEAR(Sales_Trend[[#This Row],[Transaction_Date]])</f>
        <v>2019</v>
      </c>
      <c r="D862">
        <f>MONTH(Sales_Trend[[#This Row],[Transaction_Date]])</f>
        <v>5</v>
      </c>
      <c r="E862" t="str">
        <f>"Q"&amp;ROUNDUP(Sales_Trend[[#This Row],[Month]]/3,0)</f>
        <v>Q2</v>
      </c>
      <c r="F862">
        <f>WEEKNUM(Sales_Trend[[#This Row],[Transaction_Date]])</f>
        <v>19</v>
      </c>
    </row>
    <row r="863" spans="1:6" x14ac:dyDescent="0.3">
      <c r="A863" s="2">
        <v>43597</v>
      </c>
      <c r="B863" s="3">
        <v>36613.550000000003</v>
      </c>
      <c r="C863">
        <f>YEAR(Sales_Trend[[#This Row],[Transaction_Date]])</f>
        <v>2019</v>
      </c>
      <c r="D863">
        <f>MONTH(Sales_Trend[[#This Row],[Transaction_Date]])</f>
        <v>5</v>
      </c>
      <c r="E863" t="str">
        <f>"Q"&amp;ROUNDUP(Sales_Trend[[#This Row],[Month]]/3,0)</f>
        <v>Q2</v>
      </c>
      <c r="F863">
        <f>WEEKNUM(Sales_Trend[[#This Row],[Transaction_Date]])</f>
        <v>20</v>
      </c>
    </row>
    <row r="864" spans="1:6" x14ac:dyDescent="0.3">
      <c r="A864" s="2">
        <v>43598</v>
      </c>
      <c r="B864" s="3">
        <v>35926.85</v>
      </c>
      <c r="C864">
        <f>YEAR(Sales_Trend[[#This Row],[Transaction_Date]])</f>
        <v>2019</v>
      </c>
      <c r="D864">
        <f>MONTH(Sales_Trend[[#This Row],[Transaction_Date]])</f>
        <v>5</v>
      </c>
      <c r="E864" t="str">
        <f>"Q"&amp;ROUNDUP(Sales_Trend[[#This Row],[Month]]/3,0)</f>
        <v>Q2</v>
      </c>
      <c r="F864">
        <f>WEEKNUM(Sales_Trend[[#This Row],[Transaction_Date]])</f>
        <v>20</v>
      </c>
    </row>
    <row r="865" spans="1:6" x14ac:dyDescent="0.3">
      <c r="A865" s="2">
        <v>43599</v>
      </c>
      <c r="B865" s="3">
        <v>34404.699999999997</v>
      </c>
      <c r="C865">
        <f>YEAR(Sales_Trend[[#This Row],[Transaction_Date]])</f>
        <v>2019</v>
      </c>
      <c r="D865">
        <f>MONTH(Sales_Trend[[#This Row],[Transaction_Date]])</f>
        <v>5</v>
      </c>
      <c r="E865" t="str">
        <f>"Q"&amp;ROUNDUP(Sales_Trend[[#This Row],[Month]]/3,0)</f>
        <v>Q2</v>
      </c>
      <c r="F865">
        <f>WEEKNUM(Sales_Trend[[#This Row],[Transaction_Date]])</f>
        <v>20</v>
      </c>
    </row>
    <row r="866" spans="1:6" x14ac:dyDescent="0.3">
      <c r="A866" s="2">
        <v>43600</v>
      </c>
      <c r="B866" s="3">
        <v>37566.050000000003</v>
      </c>
      <c r="C866">
        <f>YEAR(Sales_Trend[[#This Row],[Transaction_Date]])</f>
        <v>2019</v>
      </c>
      <c r="D866">
        <f>MONTH(Sales_Trend[[#This Row],[Transaction_Date]])</f>
        <v>5</v>
      </c>
      <c r="E866" t="str">
        <f>"Q"&amp;ROUNDUP(Sales_Trend[[#This Row],[Month]]/3,0)</f>
        <v>Q2</v>
      </c>
      <c r="F866">
        <f>WEEKNUM(Sales_Trend[[#This Row],[Transaction_Date]])</f>
        <v>20</v>
      </c>
    </row>
    <row r="867" spans="1:6" x14ac:dyDescent="0.3">
      <c r="A867" s="2">
        <v>43601</v>
      </c>
      <c r="B867" s="3">
        <v>38008</v>
      </c>
      <c r="C867">
        <f>YEAR(Sales_Trend[[#This Row],[Transaction_Date]])</f>
        <v>2019</v>
      </c>
      <c r="D867">
        <f>MONTH(Sales_Trend[[#This Row],[Transaction_Date]])</f>
        <v>5</v>
      </c>
      <c r="E867" t="str">
        <f>"Q"&amp;ROUNDUP(Sales_Trend[[#This Row],[Month]]/3,0)</f>
        <v>Q2</v>
      </c>
      <c r="F867">
        <f>WEEKNUM(Sales_Trend[[#This Row],[Transaction_Date]])</f>
        <v>20</v>
      </c>
    </row>
    <row r="868" spans="1:6" x14ac:dyDescent="0.3">
      <c r="A868" s="2">
        <v>43602</v>
      </c>
      <c r="B868" s="3">
        <v>38339.5</v>
      </c>
      <c r="C868">
        <f>YEAR(Sales_Trend[[#This Row],[Transaction_Date]])</f>
        <v>2019</v>
      </c>
      <c r="D868">
        <f>MONTH(Sales_Trend[[#This Row],[Transaction_Date]])</f>
        <v>5</v>
      </c>
      <c r="E868" t="str">
        <f>"Q"&amp;ROUNDUP(Sales_Trend[[#This Row],[Month]]/3,0)</f>
        <v>Q2</v>
      </c>
      <c r="F868">
        <f>WEEKNUM(Sales_Trend[[#This Row],[Transaction_Date]])</f>
        <v>20</v>
      </c>
    </row>
    <row r="869" spans="1:6" x14ac:dyDescent="0.3">
      <c r="A869" s="2">
        <v>43603</v>
      </c>
      <c r="B869" s="3">
        <v>37490.949999999997</v>
      </c>
      <c r="C869">
        <f>YEAR(Sales_Trend[[#This Row],[Transaction_Date]])</f>
        <v>2019</v>
      </c>
      <c r="D869">
        <f>MONTH(Sales_Trend[[#This Row],[Transaction_Date]])</f>
        <v>5</v>
      </c>
      <c r="E869" t="str">
        <f>"Q"&amp;ROUNDUP(Sales_Trend[[#This Row],[Month]]/3,0)</f>
        <v>Q2</v>
      </c>
      <c r="F869">
        <f>WEEKNUM(Sales_Trend[[#This Row],[Transaction_Date]])</f>
        <v>20</v>
      </c>
    </row>
    <row r="870" spans="1:6" x14ac:dyDescent="0.3">
      <c r="A870" s="2">
        <v>43604</v>
      </c>
      <c r="B870" s="3">
        <v>36457</v>
      </c>
      <c r="C870">
        <f>YEAR(Sales_Trend[[#This Row],[Transaction_Date]])</f>
        <v>2019</v>
      </c>
      <c r="D870">
        <f>MONTH(Sales_Trend[[#This Row],[Transaction_Date]])</f>
        <v>5</v>
      </c>
      <c r="E870" t="str">
        <f>"Q"&amp;ROUNDUP(Sales_Trend[[#This Row],[Month]]/3,0)</f>
        <v>Q2</v>
      </c>
      <c r="F870">
        <f>WEEKNUM(Sales_Trend[[#This Row],[Transaction_Date]])</f>
        <v>21</v>
      </c>
    </row>
    <row r="871" spans="1:6" x14ac:dyDescent="0.3">
      <c r="A871" s="2">
        <v>43605</v>
      </c>
      <c r="B871" s="3">
        <v>34517.050000000003</v>
      </c>
      <c r="C871">
        <f>YEAR(Sales_Trend[[#This Row],[Transaction_Date]])</f>
        <v>2019</v>
      </c>
      <c r="D871">
        <f>MONTH(Sales_Trend[[#This Row],[Transaction_Date]])</f>
        <v>5</v>
      </c>
      <c r="E871" t="str">
        <f>"Q"&amp;ROUNDUP(Sales_Trend[[#This Row],[Month]]/3,0)</f>
        <v>Q2</v>
      </c>
      <c r="F871">
        <f>WEEKNUM(Sales_Trend[[#This Row],[Transaction_Date]])</f>
        <v>21</v>
      </c>
    </row>
    <row r="872" spans="1:6" x14ac:dyDescent="0.3">
      <c r="A872" s="2">
        <v>43606</v>
      </c>
      <c r="B872" s="3">
        <v>32888.949999999997</v>
      </c>
      <c r="C872">
        <f>YEAR(Sales_Trend[[#This Row],[Transaction_Date]])</f>
        <v>2019</v>
      </c>
      <c r="D872">
        <f>MONTH(Sales_Trend[[#This Row],[Transaction_Date]])</f>
        <v>5</v>
      </c>
      <c r="E872" t="str">
        <f>"Q"&amp;ROUNDUP(Sales_Trend[[#This Row],[Month]]/3,0)</f>
        <v>Q2</v>
      </c>
      <c r="F872">
        <f>WEEKNUM(Sales_Trend[[#This Row],[Transaction_Date]])</f>
        <v>21</v>
      </c>
    </row>
    <row r="873" spans="1:6" x14ac:dyDescent="0.3">
      <c r="A873" s="2">
        <v>43607</v>
      </c>
      <c r="B873" s="3">
        <v>35751.4</v>
      </c>
      <c r="C873">
        <f>YEAR(Sales_Trend[[#This Row],[Transaction_Date]])</f>
        <v>2019</v>
      </c>
      <c r="D873">
        <f>MONTH(Sales_Trend[[#This Row],[Transaction_Date]])</f>
        <v>5</v>
      </c>
      <c r="E873" t="str">
        <f>"Q"&amp;ROUNDUP(Sales_Trend[[#This Row],[Month]]/3,0)</f>
        <v>Q2</v>
      </c>
      <c r="F873">
        <f>WEEKNUM(Sales_Trend[[#This Row],[Transaction_Date]])</f>
        <v>21</v>
      </c>
    </row>
    <row r="874" spans="1:6" x14ac:dyDescent="0.3">
      <c r="A874" s="2">
        <v>43608</v>
      </c>
      <c r="B874" s="3">
        <v>34916.1</v>
      </c>
      <c r="C874">
        <f>YEAR(Sales_Trend[[#This Row],[Transaction_Date]])</f>
        <v>2019</v>
      </c>
      <c r="D874">
        <f>MONTH(Sales_Trend[[#This Row],[Transaction_Date]])</f>
        <v>5</v>
      </c>
      <c r="E874" t="str">
        <f>"Q"&amp;ROUNDUP(Sales_Trend[[#This Row],[Month]]/3,0)</f>
        <v>Q2</v>
      </c>
      <c r="F874">
        <f>WEEKNUM(Sales_Trend[[#This Row],[Transaction_Date]])</f>
        <v>21</v>
      </c>
    </row>
    <row r="875" spans="1:6" x14ac:dyDescent="0.3">
      <c r="A875" s="2">
        <v>43609</v>
      </c>
      <c r="B875" s="3">
        <v>35301.949999999997</v>
      </c>
      <c r="C875">
        <f>YEAR(Sales_Trend[[#This Row],[Transaction_Date]])</f>
        <v>2019</v>
      </c>
      <c r="D875">
        <f>MONTH(Sales_Trend[[#This Row],[Transaction_Date]])</f>
        <v>5</v>
      </c>
      <c r="E875" t="str">
        <f>"Q"&amp;ROUNDUP(Sales_Trend[[#This Row],[Month]]/3,0)</f>
        <v>Q2</v>
      </c>
      <c r="F875">
        <f>WEEKNUM(Sales_Trend[[#This Row],[Transaction_Date]])</f>
        <v>21</v>
      </c>
    </row>
    <row r="876" spans="1:6" x14ac:dyDescent="0.3">
      <c r="A876" s="2">
        <v>43610</v>
      </c>
      <c r="B876" s="3">
        <v>35548.800000000003</v>
      </c>
      <c r="C876">
        <f>YEAR(Sales_Trend[[#This Row],[Transaction_Date]])</f>
        <v>2019</v>
      </c>
      <c r="D876">
        <f>MONTH(Sales_Trend[[#This Row],[Transaction_Date]])</f>
        <v>5</v>
      </c>
      <c r="E876" t="str">
        <f>"Q"&amp;ROUNDUP(Sales_Trend[[#This Row],[Month]]/3,0)</f>
        <v>Q2</v>
      </c>
      <c r="F876">
        <f>WEEKNUM(Sales_Trend[[#This Row],[Transaction_Date]])</f>
        <v>21</v>
      </c>
    </row>
    <row r="877" spans="1:6" x14ac:dyDescent="0.3">
      <c r="A877" s="2">
        <v>43611</v>
      </c>
      <c r="B877" s="3">
        <v>36336.949999999997</v>
      </c>
      <c r="C877">
        <f>YEAR(Sales_Trend[[#This Row],[Transaction_Date]])</f>
        <v>2019</v>
      </c>
      <c r="D877">
        <f>MONTH(Sales_Trend[[#This Row],[Transaction_Date]])</f>
        <v>5</v>
      </c>
      <c r="E877" t="str">
        <f>"Q"&amp;ROUNDUP(Sales_Trend[[#This Row],[Month]]/3,0)</f>
        <v>Q2</v>
      </c>
      <c r="F877">
        <f>WEEKNUM(Sales_Trend[[#This Row],[Transaction_Date]])</f>
        <v>22</v>
      </c>
    </row>
    <row r="878" spans="1:6" x14ac:dyDescent="0.3">
      <c r="A878" s="2">
        <v>43612</v>
      </c>
      <c r="B878" s="3">
        <v>33808.1</v>
      </c>
      <c r="C878">
        <f>YEAR(Sales_Trend[[#This Row],[Transaction_Date]])</f>
        <v>2019</v>
      </c>
      <c r="D878">
        <f>MONTH(Sales_Trend[[#This Row],[Transaction_Date]])</f>
        <v>5</v>
      </c>
      <c r="E878" t="str">
        <f>"Q"&amp;ROUNDUP(Sales_Trend[[#This Row],[Month]]/3,0)</f>
        <v>Q2</v>
      </c>
      <c r="F878">
        <f>WEEKNUM(Sales_Trend[[#This Row],[Transaction_Date]])</f>
        <v>22</v>
      </c>
    </row>
    <row r="879" spans="1:6" x14ac:dyDescent="0.3">
      <c r="A879" s="2">
        <v>43613</v>
      </c>
      <c r="B879" s="3">
        <v>31947.7</v>
      </c>
      <c r="C879">
        <f>YEAR(Sales_Trend[[#This Row],[Transaction_Date]])</f>
        <v>2019</v>
      </c>
      <c r="D879">
        <f>MONTH(Sales_Trend[[#This Row],[Transaction_Date]])</f>
        <v>5</v>
      </c>
      <c r="E879" t="str">
        <f>"Q"&amp;ROUNDUP(Sales_Trend[[#This Row],[Month]]/3,0)</f>
        <v>Q2</v>
      </c>
      <c r="F879">
        <f>WEEKNUM(Sales_Trend[[#This Row],[Transaction_Date]])</f>
        <v>22</v>
      </c>
    </row>
    <row r="880" spans="1:6" x14ac:dyDescent="0.3">
      <c r="A880" s="2">
        <v>43614</v>
      </c>
      <c r="B880" s="3">
        <v>36054.800000000003</v>
      </c>
      <c r="C880">
        <f>YEAR(Sales_Trend[[#This Row],[Transaction_Date]])</f>
        <v>2019</v>
      </c>
      <c r="D880">
        <f>MONTH(Sales_Trend[[#This Row],[Transaction_Date]])</f>
        <v>5</v>
      </c>
      <c r="E880" t="str">
        <f>"Q"&amp;ROUNDUP(Sales_Trend[[#This Row],[Month]]/3,0)</f>
        <v>Q2</v>
      </c>
      <c r="F880">
        <f>WEEKNUM(Sales_Trend[[#This Row],[Transaction_Date]])</f>
        <v>22</v>
      </c>
    </row>
    <row r="881" spans="1:6" x14ac:dyDescent="0.3">
      <c r="A881" s="2">
        <v>43615</v>
      </c>
      <c r="B881" s="3">
        <v>35203.5</v>
      </c>
      <c r="C881">
        <f>YEAR(Sales_Trend[[#This Row],[Transaction_Date]])</f>
        <v>2019</v>
      </c>
      <c r="D881">
        <f>MONTH(Sales_Trend[[#This Row],[Transaction_Date]])</f>
        <v>5</v>
      </c>
      <c r="E881" t="str">
        <f>"Q"&amp;ROUNDUP(Sales_Trend[[#This Row],[Month]]/3,0)</f>
        <v>Q2</v>
      </c>
      <c r="F881">
        <f>WEEKNUM(Sales_Trend[[#This Row],[Transaction_Date]])</f>
        <v>22</v>
      </c>
    </row>
    <row r="882" spans="1:6" x14ac:dyDescent="0.3">
      <c r="A882" s="2">
        <v>43616</v>
      </c>
      <c r="B882" s="3">
        <v>35217.449999999997</v>
      </c>
      <c r="C882">
        <f>YEAR(Sales_Trend[[#This Row],[Transaction_Date]])</f>
        <v>2019</v>
      </c>
      <c r="D882">
        <f>MONTH(Sales_Trend[[#This Row],[Transaction_Date]])</f>
        <v>5</v>
      </c>
      <c r="E882" t="str">
        <f>"Q"&amp;ROUNDUP(Sales_Trend[[#This Row],[Month]]/3,0)</f>
        <v>Q2</v>
      </c>
      <c r="F882">
        <f>WEEKNUM(Sales_Trend[[#This Row],[Transaction_Date]])</f>
        <v>22</v>
      </c>
    </row>
    <row r="883" spans="1:6" x14ac:dyDescent="0.3">
      <c r="A883" s="2">
        <v>43617</v>
      </c>
      <c r="B883" s="3">
        <v>34757.599999999999</v>
      </c>
      <c r="C883">
        <f>YEAR(Sales_Trend[[#This Row],[Transaction_Date]])</f>
        <v>2019</v>
      </c>
      <c r="D883">
        <f>MONTH(Sales_Trend[[#This Row],[Transaction_Date]])</f>
        <v>6</v>
      </c>
      <c r="E883" t="str">
        <f>"Q"&amp;ROUNDUP(Sales_Trend[[#This Row],[Month]]/3,0)</f>
        <v>Q2</v>
      </c>
      <c r="F883">
        <f>WEEKNUM(Sales_Trend[[#This Row],[Transaction_Date]])</f>
        <v>22</v>
      </c>
    </row>
    <row r="884" spans="1:6" x14ac:dyDescent="0.3">
      <c r="A884" s="2">
        <v>43618</v>
      </c>
      <c r="B884" s="3">
        <v>33707.199999999997</v>
      </c>
      <c r="C884">
        <f>YEAR(Sales_Trend[[#This Row],[Transaction_Date]])</f>
        <v>2019</v>
      </c>
      <c r="D884">
        <f>MONTH(Sales_Trend[[#This Row],[Transaction_Date]])</f>
        <v>6</v>
      </c>
      <c r="E884" t="str">
        <f>"Q"&amp;ROUNDUP(Sales_Trend[[#This Row],[Month]]/3,0)</f>
        <v>Q2</v>
      </c>
      <c r="F884">
        <f>WEEKNUM(Sales_Trend[[#This Row],[Transaction_Date]])</f>
        <v>23</v>
      </c>
    </row>
    <row r="885" spans="1:6" x14ac:dyDescent="0.3">
      <c r="A885" s="2">
        <v>43619</v>
      </c>
      <c r="B885" s="3">
        <v>31144.400000000001</v>
      </c>
      <c r="C885">
        <f>YEAR(Sales_Trend[[#This Row],[Transaction_Date]])</f>
        <v>2019</v>
      </c>
      <c r="D885">
        <f>MONTH(Sales_Trend[[#This Row],[Transaction_Date]])</f>
        <v>6</v>
      </c>
      <c r="E885" t="str">
        <f>"Q"&amp;ROUNDUP(Sales_Trend[[#This Row],[Month]]/3,0)</f>
        <v>Q2</v>
      </c>
      <c r="F885">
        <f>WEEKNUM(Sales_Trend[[#This Row],[Transaction_Date]])</f>
        <v>23</v>
      </c>
    </row>
    <row r="886" spans="1:6" x14ac:dyDescent="0.3">
      <c r="A886" s="2">
        <v>43620</v>
      </c>
      <c r="B886" s="3">
        <v>29702.7</v>
      </c>
      <c r="C886">
        <f>YEAR(Sales_Trend[[#This Row],[Transaction_Date]])</f>
        <v>2019</v>
      </c>
      <c r="D886">
        <f>MONTH(Sales_Trend[[#This Row],[Transaction_Date]])</f>
        <v>6</v>
      </c>
      <c r="E886" t="str">
        <f>"Q"&amp;ROUNDUP(Sales_Trend[[#This Row],[Month]]/3,0)</f>
        <v>Q2</v>
      </c>
      <c r="F886">
        <f>WEEKNUM(Sales_Trend[[#This Row],[Transaction_Date]])</f>
        <v>23</v>
      </c>
    </row>
    <row r="887" spans="1:6" x14ac:dyDescent="0.3">
      <c r="A887" s="2">
        <v>43621</v>
      </c>
      <c r="B887" s="3">
        <v>33928.550000000003</v>
      </c>
      <c r="C887">
        <f>YEAR(Sales_Trend[[#This Row],[Transaction_Date]])</f>
        <v>2019</v>
      </c>
      <c r="D887">
        <f>MONTH(Sales_Trend[[#This Row],[Transaction_Date]])</f>
        <v>6</v>
      </c>
      <c r="E887" t="str">
        <f>"Q"&amp;ROUNDUP(Sales_Trend[[#This Row],[Month]]/3,0)</f>
        <v>Q2</v>
      </c>
      <c r="F887">
        <f>WEEKNUM(Sales_Trend[[#This Row],[Transaction_Date]])</f>
        <v>23</v>
      </c>
    </row>
    <row r="888" spans="1:6" x14ac:dyDescent="0.3">
      <c r="A888" s="2">
        <v>43622</v>
      </c>
      <c r="B888" s="3">
        <v>34702.5</v>
      </c>
      <c r="C888">
        <f>YEAR(Sales_Trend[[#This Row],[Transaction_Date]])</f>
        <v>2019</v>
      </c>
      <c r="D888">
        <f>MONTH(Sales_Trend[[#This Row],[Transaction_Date]])</f>
        <v>6</v>
      </c>
      <c r="E888" t="str">
        <f>"Q"&amp;ROUNDUP(Sales_Trend[[#This Row],[Month]]/3,0)</f>
        <v>Q2</v>
      </c>
      <c r="F888">
        <f>WEEKNUM(Sales_Trend[[#This Row],[Transaction_Date]])</f>
        <v>23</v>
      </c>
    </row>
    <row r="889" spans="1:6" x14ac:dyDescent="0.3">
      <c r="A889" s="2">
        <v>43623</v>
      </c>
      <c r="B889" s="3">
        <v>33927.35</v>
      </c>
      <c r="C889">
        <f>YEAR(Sales_Trend[[#This Row],[Transaction_Date]])</f>
        <v>2019</v>
      </c>
      <c r="D889">
        <f>MONTH(Sales_Trend[[#This Row],[Transaction_Date]])</f>
        <v>6</v>
      </c>
      <c r="E889" t="str">
        <f>"Q"&amp;ROUNDUP(Sales_Trend[[#This Row],[Month]]/3,0)</f>
        <v>Q2</v>
      </c>
      <c r="F889">
        <f>WEEKNUM(Sales_Trend[[#This Row],[Transaction_Date]])</f>
        <v>23</v>
      </c>
    </row>
    <row r="890" spans="1:6" x14ac:dyDescent="0.3">
      <c r="A890" s="2">
        <v>43624</v>
      </c>
      <c r="B890" s="3">
        <v>35084.949999999997</v>
      </c>
      <c r="C890">
        <f>YEAR(Sales_Trend[[#This Row],[Transaction_Date]])</f>
        <v>2019</v>
      </c>
      <c r="D890">
        <f>MONTH(Sales_Trend[[#This Row],[Transaction_Date]])</f>
        <v>6</v>
      </c>
      <c r="E890" t="str">
        <f>"Q"&amp;ROUNDUP(Sales_Trend[[#This Row],[Month]]/3,0)</f>
        <v>Q2</v>
      </c>
      <c r="F890">
        <f>WEEKNUM(Sales_Trend[[#This Row],[Transaction_Date]])</f>
        <v>23</v>
      </c>
    </row>
    <row r="891" spans="1:6" x14ac:dyDescent="0.3">
      <c r="A891" s="2">
        <v>43625</v>
      </c>
      <c r="B891" s="3">
        <v>34794.75</v>
      </c>
      <c r="C891">
        <f>YEAR(Sales_Trend[[#This Row],[Transaction_Date]])</f>
        <v>2019</v>
      </c>
      <c r="D891">
        <f>MONTH(Sales_Trend[[#This Row],[Transaction_Date]])</f>
        <v>6</v>
      </c>
      <c r="E891" t="str">
        <f>"Q"&amp;ROUNDUP(Sales_Trend[[#This Row],[Month]]/3,0)</f>
        <v>Q2</v>
      </c>
      <c r="F891">
        <f>WEEKNUM(Sales_Trend[[#This Row],[Transaction_Date]])</f>
        <v>24</v>
      </c>
    </row>
    <row r="892" spans="1:6" x14ac:dyDescent="0.3">
      <c r="A892" s="2">
        <v>43626</v>
      </c>
      <c r="B892" s="3">
        <v>32664.95</v>
      </c>
      <c r="C892">
        <f>YEAR(Sales_Trend[[#This Row],[Transaction_Date]])</f>
        <v>2019</v>
      </c>
      <c r="D892">
        <f>MONTH(Sales_Trend[[#This Row],[Transaction_Date]])</f>
        <v>6</v>
      </c>
      <c r="E892" t="str">
        <f>"Q"&amp;ROUNDUP(Sales_Trend[[#This Row],[Month]]/3,0)</f>
        <v>Q2</v>
      </c>
      <c r="F892">
        <f>WEEKNUM(Sales_Trend[[#This Row],[Transaction_Date]])</f>
        <v>24</v>
      </c>
    </row>
    <row r="893" spans="1:6" x14ac:dyDescent="0.3">
      <c r="A893" s="2">
        <v>43627</v>
      </c>
      <c r="B893" s="3">
        <v>31335.200000000001</v>
      </c>
      <c r="C893">
        <f>YEAR(Sales_Trend[[#This Row],[Transaction_Date]])</f>
        <v>2019</v>
      </c>
      <c r="D893">
        <f>MONTH(Sales_Trend[[#This Row],[Transaction_Date]])</f>
        <v>6</v>
      </c>
      <c r="E893" t="str">
        <f>"Q"&amp;ROUNDUP(Sales_Trend[[#This Row],[Month]]/3,0)</f>
        <v>Q2</v>
      </c>
      <c r="F893">
        <f>WEEKNUM(Sales_Trend[[#This Row],[Transaction_Date]])</f>
        <v>24</v>
      </c>
    </row>
    <row r="894" spans="1:6" x14ac:dyDescent="0.3">
      <c r="A894" s="2">
        <v>43628</v>
      </c>
      <c r="B894" s="3">
        <v>35499.699999999997</v>
      </c>
      <c r="C894">
        <f>YEAR(Sales_Trend[[#This Row],[Transaction_Date]])</f>
        <v>2019</v>
      </c>
      <c r="D894">
        <f>MONTH(Sales_Trend[[#This Row],[Transaction_Date]])</f>
        <v>6</v>
      </c>
      <c r="E894" t="str">
        <f>"Q"&amp;ROUNDUP(Sales_Trend[[#This Row],[Month]]/3,0)</f>
        <v>Q2</v>
      </c>
      <c r="F894">
        <f>WEEKNUM(Sales_Trend[[#This Row],[Transaction_Date]])</f>
        <v>24</v>
      </c>
    </row>
    <row r="895" spans="1:6" x14ac:dyDescent="0.3">
      <c r="A895" s="2">
        <v>43629</v>
      </c>
      <c r="B895" s="3">
        <v>34730.9</v>
      </c>
      <c r="C895">
        <f>YEAR(Sales_Trend[[#This Row],[Transaction_Date]])</f>
        <v>2019</v>
      </c>
      <c r="D895">
        <f>MONTH(Sales_Trend[[#This Row],[Transaction_Date]])</f>
        <v>6</v>
      </c>
      <c r="E895" t="str">
        <f>"Q"&amp;ROUNDUP(Sales_Trend[[#This Row],[Month]]/3,0)</f>
        <v>Q2</v>
      </c>
      <c r="F895">
        <f>WEEKNUM(Sales_Trend[[#This Row],[Transaction_Date]])</f>
        <v>24</v>
      </c>
    </row>
    <row r="896" spans="1:6" x14ac:dyDescent="0.3">
      <c r="A896" s="2">
        <v>43630</v>
      </c>
      <c r="B896" s="3">
        <v>35530.449999999997</v>
      </c>
      <c r="C896">
        <f>YEAR(Sales_Trend[[#This Row],[Transaction_Date]])</f>
        <v>2019</v>
      </c>
      <c r="D896">
        <f>MONTH(Sales_Trend[[#This Row],[Transaction_Date]])</f>
        <v>6</v>
      </c>
      <c r="E896" t="str">
        <f>"Q"&amp;ROUNDUP(Sales_Trend[[#This Row],[Month]]/3,0)</f>
        <v>Q2</v>
      </c>
      <c r="F896">
        <f>WEEKNUM(Sales_Trend[[#This Row],[Transaction_Date]])</f>
        <v>24</v>
      </c>
    </row>
    <row r="897" spans="1:6" x14ac:dyDescent="0.3">
      <c r="A897" s="2">
        <v>43631</v>
      </c>
      <c r="B897" s="3">
        <v>34602.75</v>
      </c>
      <c r="C897">
        <f>YEAR(Sales_Trend[[#This Row],[Transaction_Date]])</f>
        <v>2019</v>
      </c>
      <c r="D897">
        <f>MONTH(Sales_Trend[[#This Row],[Transaction_Date]])</f>
        <v>6</v>
      </c>
      <c r="E897" t="str">
        <f>"Q"&amp;ROUNDUP(Sales_Trend[[#This Row],[Month]]/3,0)</f>
        <v>Q2</v>
      </c>
      <c r="F897">
        <f>WEEKNUM(Sales_Trend[[#This Row],[Transaction_Date]])</f>
        <v>24</v>
      </c>
    </row>
    <row r="898" spans="1:6" x14ac:dyDescent="0.3">
      <c r="A898" s="2">
        <v>43632</v>
      </c>
      <c r="B898" s="3">
        <v>34220.199999999997</v>
      </c>
      <c r="C898">
        <f>YEAR(Sales_Trend[[#This Row],[Transaction_Date]])</f>
        <v>2019</v>
      </c>
      <c r="D898">
        <f>MONTH(Sales_Trend[[#This Row],[Transaction_Date]])</f>
        <v>6</v>
      </c>
      <c r="E898" t="str">
        <f>"Q"&amp;ROUNDUP(Sales_Trend[[#This Row],[Month]]/3,0)</f>
        <v>Q2</v>
      </c>
      <c r="F898">
        <f>WEEKNUM(Sales_Trend[[#This Row],[Transaction_Date]])</f>
        <v>25</v>
      </c>
    </row>
    <row r="899" spans="1:6" x14ac:dyDescent="0.3">
      <c r="A899" s="2">
        <v>43633</v>
      </c>
      <c r="B899" s="3">
        <v>32102.9</v>
      </c>
      <c r="C899">
        <f>YEAR(Sales_Trend[[#This Row],[Transaction_Date]])</f>
        <v>2019</v>
      </c>
      <c r="D899">
        <f>MONTH(Sales_Trend[[#This Row],[Transaction_Date]])</f>
        <v>6</v>
      </c>
      <c r="E899" t="str">
        <f>"Q"&amp;ROUNDUP(Sales_Trend[[#This Row],[Month]]/3,0)</f>
        <v>Q2</v>
      </c>
      <c r="F899">
        <f>WEEKNUM(Sales_Trend[[#This Row],[Transaction_Date]])</f>
        <v>25</v>
      </c>
    </row>
    <row r="900" spans="1:6" x14ac:dyDescent="0.3">
      <c r="A900" s="2">
        <v>43634</v>
      </c>
      <c r="B900" s="3">
        <v>29803.95</v>
      </c>
      <c r="C900">
        <f>YEAR(Sales_Trend[[#This Row],[Transaction_Date]])</f>
        <v>2019</v>
      </c>
      <c r="D900">
        <f>MONTH(Sales_Trend[[#This Row],[Transaction_Date]])</f>
        <v>6</v>
      </c>
      <c r="E900" t="str">
        <f>"Q"&amp;ROUNDUP(Sales_Trend[[#This Row],[Month]]/3,0)</f>
        <v>Q2</v>
      </c>
      <c r="F900">
        <f>WEEKNUM(Sales_Trend[[#This Row],[Transaction_Date]])</f>
        <v>25</v>
      </c>
    </row>
    <row r="901" spans="1:6" x14ac:dyDescent="0.3">
      <c r="A901" s="2">
        <v>43635</v>
      </c>
      <c r="B901" s="3">
        <v>32611.599999999999</v>
      </c>
      <c r="C901">
        <f>YEAR(Sales_Trend[[#This Row],[Transaction_Date]])</f>
        <v>2019</v>
      </c>
      <c r="D901">
        <f>MONTH(Sales_Trend[[#This Row],[Transaction_Date]])</f>
        <v>6</v>
      </c>
      <c r="E901" t="str">
        <f>"Q"&amp;ROUNDUP(Sales_Trend[[#This Row],[Month]]/3,0)</f>
        <v>Q2</v>
      </c>
      <c r="F901">
        <f>WEEKNUM(Sales_Trend[[#This Row],[Transaction_Date]])</f>
        <v>25</v>
      </c>
    </row>
    <row r="902" spans="1:6" x14ac:dyDescent="0.3">
      <c r="A902" s="2">
        <v>43636</v>
      </c>
      <c r="B902" s="3">
        <v>33075.25</v>
      </c>
      <c r="C902">
        <f>YEAR(Sales_Trend[[#This Row],[Transaction_Date]])</f>
        <v>2019</v>
      </c>
      <c r="D902">
        <f>MONTH(Sales_Trend[[#This Row],[Transaction_Date]])</f>
        <v>6</v>
      </c>
      <c r="E902" t="str">
        <f>"Q"&amp;ROUNDUP(Sales_Trend[[#This Row],[Month]]/3,0)</f>
        <v>Q2</v>
      </c>
      <c r="F902">
        <f>WEEKNUM(Sales_Trend[[#This Row],[Transaction_Date]])</f>
        <v>25</v>
      </c>
    </row>
    <row r="903" spans="1:6" x14ac:dyDescent="0.3">
      <c r="A903" s="2">
        <v>43637</v>
      </c>
      <c r="B903" s="3">
        <v>32163.55</v>
      </c>
      <c r="C903">
        <f>YEAR(Sales_Trend[[#This Row],[Transaction_Date]])</f>
        <v>2019</v>
      </c>
      <c r="D903">
        <f>MONTH(Sales_Trend[[#This Row],[Transaction_Date]])</f>
        <v>6</v>
      </c>
      <c r="E903" t="str">
        <f>"Q"&amp;ROUNDUP(Sales_Trend[[#This Row],[Month]]/3,0)</f>
        <v>Q2</v>
      </c>
      <c r="F903">
        <f>WEEKNUM(Sales_Trend[[#This Row],[Transaction_Date]])</f>
        <v>25</v>
      </c>
    </row>
    <row r="904" spans="1:6" x14ac:dyDescent="0.3">
      <c r="A904" s="2">
        <v>43638</v>
      </c>
      <c r="B904" s="3">
        <v>32670.1</v>
      </c>
      <c r="C904">
        <f>YEAR(Sales_Trend[[#This Row],[Transaction_Date]])</f>
        <v>2019</v>
      </c>
      <c r="D904">
        <f>MONTH(Sales_Trend[[#This Row],[Transaction_Date]])</f>
        <v>6</v>
      </c>
      <c r="E904" t="str">
        <f>"Q"&amp;ROUNDUP(Sales_Trend[[#This Row],[Month]]/3,0)</f>
        <v>Q2</v>
      </c>
      <c r="F904">
        <f>WEEKNUM(Sales_Trend[[#This Row],[Transaction_Date]])</f>
        <v>25</v>
      </c>
    </row>
    <row r="905" spans="1:6" x14ac:dyDescent="0.3">
      <c r="A905" s="2">
        <v>43639</v>
      </c>
      <c r="B905" s="3">
        <v>31941</v>
      </c>
      <c r="C905">
        <f>YEAR(Sales_Trend[[#This Row],[Transaction_Date]])</f>
        <v>2019</v>
      </c>
      <c r="D905">
        <f>MONTH(Sales_Trend[[#This Row],[Transaction_Date]])</f>
        <v>6</v>
      </c>
      <c r="E905" t="str">
        <f>"Q"&amp;ROUNDUP(Sales_Trend[[#This Row],[Month]]/3,0)</f>
        <v>Q2</v>
      </c>
      <c r="F905">
        <f>WEEKNUM(Sales_Trend[[#This Row],[Transaction_Date]])</f>
        <v>26</v>
      </c>
    </row>
    <row r="906" spans="1:6" x14ac:dyDescent="0.3">
      <c r="A906" s="2">
        <v>43640</v>
      </c>
      <c r="B906" s="3">
        <v>29624.6</v>
      </c>
      <c r="C906">
        <f>YEAR(Sales_Trend[[#This Row],[Transaction_Date]])</f>
        <v>2019</v>
      </c>
      <c r="D906">
        <f>MONTH(Sales_Trend[[#This Row],[Transaction_Date]])</f>
        <v>6</v>
      </c>
      <c r="E906" t="str">
        <f>"Q"&amp;ROUNDUP(Sales_Trend[[#This Row],[Month]]/3,0)</f>
        <v>Q2</v>
      </c>
      <c r="F906">
        <f>WEEKNUM(Sales_Trend[[#This Row],[Transaction_Date]])</f>
        <v>26</v>
      </c>
    </row>
    <row r="907" spans="1:6" x14ac:dyDescent="0.3">
      <c r="A907" s="2">
        <v>43641</v>
      </c>
      <c r="B907" s="3">
        <v>28805.75</v>
      </c>
      <c r="C907">
        <f>YEAR(Sales_Trend[[#This Row],[Transaction_Date]])</f>
        <v>2019</v>
      </c>
      <c r="D907">
        <f>MONTH(Sales_Trend[[#This Row],[Transaction_Date]])</f>
        <v>6</v>
      </c>
      <c r="E907" t="str">
        <f>"Q"&amp;ROUNDUP(Sales_Trend[[#This Row],[Month]]/3,0)</f>
        <v>Q2</v>
      </c>
      <c r="F907">
        <f>WEEKNUM(Sales_Trend[[#This Row],[Transaction_Date]])</f>
        <v>26</v>
      </c>
    </row>
    <row r="908" spans="1:6" x14ac:dyDescent="0.3">
      <c r="A908" s="2">
        <v>43642</v>
      </c>
      <c r="B908" s="3">
        <v>31209.55</v>
      </c>
      <c r="C908">
        <f>YEAR(Sales_Trend[[#This Row],[Transaction_Date]])</f>
        <v>2019</v>
      </c>
      <c r="D908">
        <f>MONTH(Sales_Trend[[#This Row],[Transaction_Date]])</f>
        <v>6</v>
      </c>
      <c r="E908" t="str">
        <f>"Q"&amp;ROUNDUP(Sales_Trend[[#This Row],[Month]]/3,0)</f>
        <v>Q2</v>
      </c>
      <c r="F908">
        <f>WEEKNUM(Sales_Trend[[#This Row],[Transaction_Date]])</f>
        <v>26</v>
      </c>
    </row>
    <row r="909" spans="1:6" x14ac:dyDescent="0.3">
      <c r="A909" s="2">
        <v>43643</v>
      </c>
      <c r="B909" s="3">
        <v>30634.5</v>
      </c>
      <c r="C909">
        <f>YEAR(Sales_Trend[[#This Row],[Transaction_Date]])</f>
        <v>2019</v>
      </c>
      <c r="D909">
        <f>MONTH(Sales_Trend[[#This Row],[Transaction_Date]])</f>
        <v>6</v>
      </c>
      <c r="E909" t="str">
        <f>"Q"&amp;ROUNDUP(Sales_Trend[[#This Row],[Month]]/3,0)</f>
        <v>Q2</v>
      </c>
      <c r="F909">
        <f>WEEKNUM(Sales_Trend[[#This Row],[Transaction_Date]])</f>
        <v>26</v>
      </c>
    </row>
    <row r="910" spans="1:6" x14ac:dyDescent="0.3">
      <c r="A910" s="2">
        <v>43644</v>
      </c>
      <c r="B910" s="3">
        <v>31611.8</v>
      </c>
      <c r="C910">
        <f>YEAR(Sales_Trend[[#This Row],[Transaction_Date]])</f>
        <v>2019</v>
      </c>
      <c r="D910">
        <f>MONTH(Sales_Trend[[#This Row],[Transaction_Date]])</f>
        <v>6</v>
      </c>
      <c r="E910" t="str">
        <f>"Q"&amp;ROUNDUP(Sales_Trend[[#This Row],[Month]]/3,0)</f>
        <v>Q2</v>
      </c>
      <c r="F910">
        <f>WEEKNUM(Sales_Trend[[#This Row],[Transaction_Date]])</f>
        <v>26</v>
      </c>
    </row>
    <row r="911" spans="1:6" x14ac:dyDescent="0.3">
      <c r="A911" s="2">
        <v>43645</v>
      </c>
      <c r="B911" s="3">
        <v>32777.599999999999</v>
      </c>
      <c r="C911">
        <f>YEAR(Sales_Trend[[#This Row],[Transaction_Date]])</f>
        <v>2019</v>
      </c>
      <c r="D911">
        <f>MONTH(Sales_Trend[[#This Row],[Transaction_Date]])</f>
        <v>6</v>
      </c>
      <c r="E911" t="str">
        <f>"Q"&amp;ROUNDUP(Sales_Trend[[#This Row],[Month]]/3,0)</f>
        <v>Q2</v>
      </c>
      <c r="F911">
        <f>WEEKNUM(Sales_Trend[[#This Row],[Transaction_Date]])</f>
        <v>26</v>
      </c>
    </row>
    <row r="912" spans="1:6" x14ac:dyDescent="0.3">
      <c r="A912" s="2">
        <v>43646</v>
      </c>
      <c r="B912" s="3">
        <v>33020.5</v>
      </c>
      <c r="C912">
        <f>YEAR(Sales_Trend[[#This Row],[Transaction_Date]])</f>
        <v>2019</v>
      </c>
      <c r="D912">
        <f>MONTH(Sales_Trend[[#This Row],[Transaction_Date]])</f>
        <v>6</v>
      </c>
      <c r="E912" t="str">
        <f>"Q"&amp;ROUNDUP(Sales_Trend[[#This Row],[Month]]/3,0)</f>
        <v>Q2</v>
      </c>
      <c r="F912">
        <f>WEEKNUM(Sales_Trend[[#This Row],[Transaction_Date]])</f>
        <v>27</v>
      </c>
    </row>
    <row r="913" spans="1:6" x14ac:dyDescent="0.3">
      <c r="A913" s="2">
        <v>43647</v>
      </c>
      <c r="B913" s="3">
        <v>30401.5</v>
      </c>
      <c r="C913">
        <f>YEAR(Sales_Trend[[#This Row],[Transaction_Date]])</f>
        <v>2019</v>
      </c>
      <c r="D913">
        <f>MONTH(Sales_Trend[[#This Row],[Transaction_Date]])</f>
        <v>7</v>
      </c>
      <c r="E913" t="str">
        <f>"Q"&amp;ROUNDUP(Sales_Trend[[#This Row],[Month]]/3,0)</f>
        <v>Q3</v>
      </c>
      <c r="F913">
        <f>WEEKNUM(Sales_Trend[[#This Row],[Transaction_Date]])</f>
        <v>27</v>
      </c>
    </row>
    <row r="914" spans="1:6" x14ac:dyDescent="0.3">
      <c r="A914" s="2">
        <v>43648</v>
      </c>
      <c r="B914" s="3">
        <v>30675.1</v>
      </c>
      <c r="C914">
        <f>YEAR(Sales_Trend[[#This Row],[Transaction_Date]])</f>
        <v>2019</v>
      </c>
      <c r="D914">
        <f>MONTH(Sales_Trend[[#This Row],[Transaction_Date]])</f>
        <v>7</v>
      </c>
      <c r="E914" t="str">
        <f>"Q"&amp;ROUNDUP(Sales_Trend[[#This Row],[Month]]/3,0)</f>
        <v>Q3</v>
      </c>
      <c r="F914">
        <f>WEEKNUM(Sales_Trend[[#This Row],[Transaction_Date]])</f>
        <v>27</v>
      </c>
    </row>
    <row r="915" spans="1:6" x14ac:dyDescent="0.3">
      <c r="A915" s="2">
        <v>43649</v>
      </c>
      <c r="B915" s="3">
        <v>33968.25</v>
      </c>
      <c r="C915">
        <f>YEAR(Sales_Trend[[#This Row],[Transaction_Date]])</f>
        <v>2019</v>
      </c>
      <c r="D915">
        <f>MONTH(Sales_Trend[[#This Row],[Transaction_Date]])</f>
        <v>7</v>
      </c>
      <c r="E915" t="str">
        <f>"Q"&amp;ROUNDUP(Sales_Trend[[#This Row],[Month]]/3,0)</f>
        <v>Q3</v>
      </c>
      <c r="F915">
        <f>WEEKNUM(Sales_Trend[[#This Row],[Transaction_Date]])</f>
        <v>27</v>
      </c>
    </row>
    <row r="916" spans="1:6" x14ac:dyDescent="0.3">
      <c r="A916" s="2">
        <v>43650</v>
      </c>
      <c r="B916" s="3">
        <v>33949.35</v>
      </c>
      <c r="C916">
        <f>YEAR(Sales_Trend[[#This Row],[Transaction_Date]])</f>
        <v>2019</v>
      </c>
      <c r="D916">
        <f>MONTH(Sales_Trend[[#This Row],[Transaction_Date]])</f>
        <v>7</v>
      </c>
      <c r="E916" t="str">
        <f>"Q"&amp;ROUNDUP(Sales_Trend[[#This Row],[Month]]/3,0)</f>
        <v>Q3</v>
      </c>
      <c r="F916">
        <f>WEEKNUM(Sales_Trend[[#This Row],[Transaction_Date]])</f>
        <v>27</v>
      </c>
    </row>
    <row r="917" spans="1:6" x14ac:dyDescent="0.3">
      <c r="A917" s="2">
        <v>43651</v>
      </c>
      <c r="B917" s="3">
        <v>34650.75</v>
      </c>
      <c r="C917">
        <f>YEAR(Sales_Trend[[#This Row],[Transaction_Date]])</f>
        <v>2019</v>
      </c>
      <c r="D917">
        <f>MONTH(Sales_Trend[[#This Row],[Transaction_Date]])</f>
        <v>7</v>
      </c>
      <c r="E917" t="str">
        <f>"Q"&amp;ROUNDUP(Sales_Trend[[#This Row],[Month]]/3,0)</f>
        <v>Q3</v>
      </c>
      <c r="F917">
        <f>WEEKNUM(Sales_Trend[[#This Row],[Transaction_Date]])</f>
        <v>27</v>
      </c>
    </row>
    <row r="918" spans="1:6" x14ac:dyDescent="0.3">
      <c r="A918" s="2">
        <v>43652</v>
      </c>
      <c r="B918" s="3">
        <v>35280.449999999997</v>
      </c>
      <c r="C918">
        <f>YEAR(Sales_Trend[[#This Row],[Transaction_Date]])</f>
        <v>2019</v>
      </c>
      <c r="D918">
        <f>MONTH(Sales_Trend[[#This Row],[Transaction_Date]])</f>
        <v>7</v>
      </c>
      <c r="E918" t="str">
        <f>"Q"&amp;ROUNDUP(Sales_Trend[[#This Row],[Month]]/3,0)</f>
        <v>Q3</v>
      </c>
      <c r="F918">
        <f>WEEKNUM(Sales_Trend[[#This Row],[Transaction_Date]])</f>
        <v>27</v>
      </c>
    </row>
    <row r="919" spans="1:6" x14ac:dyDescent="0.3">
      <c r="A919" s="2">
        <v>43653</v>
      </c>
      <c r="B919" s="3">
        <v>35749.4</v>
      </c>
      <c r="C919">
        <f>YEAR(Sales_Trend[[#This Row],[Transaction_Date]])</f>
        <v>2019</v>
      </c>
      <c r="D919">
        <f>MONTH(Sales_Trend[[#This Row],[Transaction_Date]])</f>
        <v>7</v>
      </c>
      <c r="E919" t="str">
        <f>"Q"&amp;ROUNDUP(Sales_Trend[[#This Row],[Month]]/3,0)</f>
        <v>Q3</v>
      </c>
      <c r="F919">
        <f>WEEKNUM(Sales_Trend[[#This Row],[Transaction_Date]])</f>
        <v>28</v>
      </c>
    </row>
    <row r="920" spans="1:6" x14ac:dyDescent="0.3">
      <c r="A920" s="2">
        <v>43654</v>
      </c>
      <c r="B920" s="3">
        <v>33214.050000000003</v>
      </c>
      <c r="C920">
        <f>YEAR(Sales_Trend[[#This Row],[Transaction_Date]])</f>
        <v>2019</v>
      </c>
      <c r="D920">
        <f>MONTH(Sales_Trend[[#This Row],[Transaction_Date]])</f>
        <v>7</v>
      </c>
      <c r="E920" t="str">
        <f>"Q"&amp;ROUNDUP(Sales_Trend[[#This Row],[Month]]/3,0)</f>
        <v>Q3</v>
      </c>
      <c r="F920">
        <f>WEEKNUM(Sales_Trend[[#This Row],[Transaction_Date]])</f>
        <v>28</v>
      </c>
    </row>
    <row r="921" spans="1:6" x14ac:dyDescent="0.3">
      <c r="A921" s="2">
        <v>43655</v>
      </c>
      <c r="B921" s="3">
        <v>32616.25</v>
      </c>
      <c r="C921">
        <f>YEAR(Sales_Trend[[#This Row],[Transaction_Date]])</f>
        <v>2019</v>
      </c>
      <c r="D921">
        <f>MONTH(Sales_Trend[[#This Row],[Transaction_Date]])</f>
        <v>7</v>
      </c>
      <c r="E921" t="str">
        <f>"Q"&amp;ROUNDUP(Sales_Trend[[#This Row],[Month]]/3,0)</f>
        <v>Q3</v>
      </c>
      <c r="F921">
        <f>WEEKNUM(Sales_Trend[[#This Row],[Transaction_Date]])</f>
        <v>28</v>
      </c>
    </row>
    <row r="922" spans="1:6" x14ac:dyDescent="0.3">
      <c r="A922" s="2">
        <v>43656</v>
      </c>
      <c r="B922" s="3">
        <v>35039.1</v>
      </c>
      <c r="C922">
        <f>YEAR(Sales_Trend[[#This Row],[Transaction_Date]])</f>
        <v>2019</v>
      </c>
      <c r="D922">
        <f>MONTH(Sales_Trend[[#This Row],[Transaction_Date]])</f>
        <v>7</v>
      </c>
      <c r="E922" t="str">
        <f>"Q"&amp;ROUNDUP(Sales_Trend[[#This Row],[Month]]/3,0)</f>
        <v>Q3</v>
      </c>
      <c r="F922">
        <f>WEEKNUM(Sales_Trend[[#This Row],[Transaction_Date]])</f>
        <v>28</v>
      </c>
    </row>
    <row r="923" spans="1:6" x14ac:dyDescent="0.3">
      <c r="A923" s="2">
        <v>43657</v>
      </c>
      <c r="B923" s="3">
        <v>35937.050000000003</v>
      </c>
      <c r="C923">
        <f>YEAR(Sales_Trend[[#This Row],[Transaction_Date]])</f>
        <v>2019</v>
      </c>
      <c r="D923">
        <f>MONTH(Sales_Trend[[#This Row],[Transaction_Date]])</f>
        <v>7</v>
      </c>
      <c r="E923" t="str">
        <f>"Q"&amp;ROUNDUP(Sales_Trend[[#This Row],[Month]]/3,0)</f>
        <v>Q3</v>
      </c>
      <c r="F923">
        <f>WEEKNUM(Sales_Trend[[#This Row],[Transaction_Date]])</f>
        <v>28</v>
      </c>
    </row>
    <row r="924" spans="1:6" x14ac:dyDescent="0.3">
      <c r="A924" s="2">
        <v>43658</v>
      </c>
      <c r="B924" s="3">
        <v>35754.6</v>
      </c>
      <c r="C924">
        <f>YEAR(Sales_Trend[[#This Row],[Transaction_Date]])</f>
        <v>2019</v>
      </c>
      <c r="D924">
        <f>MONTH(Sales_Trend[[#This Row],[Transaction_Date]])</f>
        <v>7</v>
      </c>
      <c r="E924" t="str">
        <f>"Q"&amp;ROUNDUP(Sales_Trend[[#This Row],[Month]]/3,0)</f>
        <v>Q3</v>
      </c>
      <c r="F924">
        <f>WEEKNUM(Sales_Trend[[#This Row],[Transaction_Date]])</f>
        <v>28</v>
      </c>
    </row>
    <row r="925" spans="1:6" x14ac:dyDescent="0.3">
      <c r="A925" s="2">
        <v>43659</v>
      </c>
      <c r="B925" s="3">
        <v>35485.4</v>
      </c>
      <c r="C925">
        <f>YEAR(Sales_Trend[[#This Row],[Transaction_Date]])</f>
        <v>2019</v>
      </c>
      <c r="D925">
        <f>MONTH(Sales_Trend[[#This Row],[Transaction_Date]])</f>
        <v>7</v>
      </c>
      <c r="E925" t="str">
        <f>"Q"&amp;ROUNDUP(Sales_Trend[[#This Row],[Month]]/3,0)</f>
        <v>Q3</v>
      </c>
      <c r="F925">
        <f>WEEKNUM(Sales_Trend[[#This Row],[Transaction_Date]])</f>
        <v>28</v>
      </c>
    </row>
    <row r="926" spans="1:6" x14ac:dyDescent="0.3">
      <c r="A926" s="2">
        <v>43660</v>
      </c>
      <c r="B926" s="3">
        <v>36161.9</v>
      </c>
      <c r="C926">
        <f>YEAR(Sales_Trend[[#This Row],[Transaction_Date]])</f>
        <v>2019</v>
      </c>
      <c r="D926">
        <f>MONTH(Sales_Trend[[#This Row],[Transaction_Date]])</f>
        <v>7</v>
      </c>
      <c r="E926" t="str">
        <f>"Q"&amp;ROUNDUP(Sales_Trend[[#This Row],[Month]]/3,0)</f>
        <v>Q3</v>
      </c>
      <c r="F926">
        <f>WEEKNUM(Sales_Trend[[#This Row],[Transaction_Date]])</f>
        <v>29</v>
      </c>
    </row>
    <row r="927" spans="1:6" x14ac:dyDescent="0.3">
      <c r="A927" s="2">
        <v>43661</v>
      </c>
      <c r="B927" s="3">
        <v>34407.300000000003</v>
      </c>
      <c r="C927">
        <f>YEAR(Sales_Trend[[#This Row],[Transaction_Date]])</f>
        <v>2019</v>
      </c>
      <c r="D927">
        <f>MONTH(Sales_Trend[[#This Row],[Transaction_Date]])</f>
        <v>7</v>
      </c>
      <c r="E927" t="str">
        <f>"Q"&amp;ROUNDUP(Sales_Trend[[#This Row],[Month]]/3,0)</f>
        <v>Q3</v>
      </c>
      <c r="F927">
        <f>WEEKNUM(Sales_Trend[[#This Row],[Transaction_Date]])</f>
        <v>29</v>
      </c>
    </row>
    <row r="928" spans="1:6" x14ac:dyDescent="0.3">
      <c r="A928" s="2">
        <v>43662</v>
      </c>
      <c r="B928" s="3">
        <v>32321.65</v>
      </c>
      <c r="C928">
        <f>YEAR(Sales_Trend[[#This Row],[Transaction_Date]])</f>
        <v>2019</v>
      </c>
      <c r="D928">
        <f>MONTH(Sales_Trend[[#This Row],[Transaction_Date]])</f>
        <v>7</v>
      </c>
      <c r="E928" t="str">
        <f>"Q"&amp;ROUNDUP(Sales_Trend[[#This Row],[Month]]/3,0)</f>
        <v>Q3</v>
      </c>
      <c r="F928">
        <f>WEEKNUM(Sales_Trend[[#This Row],[Transaction_Date]])</f>
        <v>29</v>
      </c>
    </row>
    <row r="929" spans="1:6" x14ac:dyDescent="0.3">
      <c r="A929" s="2">
        <v>43663</v>
      </c>
      <c r="B929" s="3">
        <v>34590.300000000003</v>
      </c>
      <c r="C929">
        <f>YEAR(Sales_Trend[[#This Row],[Transaction_Date]])</f>
        <v>2019</v>
      </c>
      <c r="D929">
        <f>MONTH(Sales_Trend[[#This Row],[Transaction_Date]])</f>
        <v>7</v>
      </c>
      <c r="E929" t="str">
        <f>"Q"&amp;ROUNDUP(Sales_Trend[[#This Row],[Month]]/3,0)</f>
        <v>Q3</v>
      </c>
      <c r="F929">
        <f>WEEKNUM(Sales_Trend[[#This Row],[Transaction_Date]])</f>
        <v>29</v>
      </c>
    </row>
    <row r="930" spans="1:6" x14ac:dyDescent="0.3">
      <c r="A930" s="2">
        <v>43664</v>
      </c>
      <c r="B930" s="3">
        <v>34719.050000000003</v>
      </c>
      <c r="C930">
        <f>YEAR(Sales_Trend[[#This Row],[Transaction_Date]])</f>
        <v>2019</v>
      </c>
      <c r="D930">
        <f>MONTH(Sales_Trend[[#This Row],[Transaction_Date]])</f>
        <v>7</v>
      </c>
      <c r="E930" t="str">
        <f>"Q"&amp;ROUNDUP(Sales_Trend[[#This Row],[Month]]/3,0)</f>
        <v>Q3</v>
      </c>
      <c r="F930">
        <f>WEEKNUM(Sales_Trend[[#This Row],[Transaction_Date]])</f>
        <v>29</v>
      </c>
    </row>
    <row r="931" spans="1:6" x14ac:dyDescent="0.3">
      <c r="A931" s="2">
        <v>43665</v>
      </c>
      <c r="B931" s="3">
        <v>35708.949999999997</v>
      </c>
      <c r="C931">
        <f>YEAR(Sales_Trend[[#This Row],[Transaction_Date]])</f>
        <v>2019</v>
      </c>
      <c r="D931">
        <f>MONTH(Sales_Trend[[#This Row],[Transaction_Date]])</f>
        <v>7</v>
      </c>
      <c r="E931" t="str">
        <f>"Q"&amp;ROUNDUP(Sales_Trend[[#This Row],[Month]]/3,0)</f>
        <v>Q3</v>
      </c>
      <c r="F931">
        <f>WEEKNUM(Sales_Trend[[#This Row],[Transaction_Date]])</f>
        <v>29</v>
      </c>
    </row>
    <row r="932" spans="1:6" x14ac:dyDescent="0.3">
      <c r="A932" s="2">
        <v>43666</v>
      </c>
      <c r="B932" s="3">
        <v>35420.65</v>
      </c>
      <c r="C932">
        <f>YEAR(Sales_Trend[[#This Row],[Transaction_Date]])</f>
        <v>2019</v>
      </c>
      <c r="D932">
        <f>MONTH(Sales_Trend[[#This Row],[Transaction_Date]])</f>
        <v>7</v>
      </c>
      <c r="E932" t="str">
        <f>"Q"&amp;ROUNDUP(Sales_Trend[[#This Row],[Month]]/3,0)</f>
        <v>Q3</v>
      </c>
      <c r="F932">
        <f>WEEKNUM(Sales_Trend[[#This Row],[Transaction_Date]])</f>
        <v>29</v>
      </c>
    </row>
    <row r="933" spans="1:6" x14ac:dyDescent="0.3">
      <c r="A933" s="2">
        <v>43667</v>
      </c>
      <c r="B933" s="3">
        <v>35779.599999999999</v>
      </c>
      <c r="C933">
        <f>YEAR(Sales_Trend[[#This Row],[Transaction_Date]])</f>
        <v>2019</v>
      </c>
      <c r="D933">
        <f>MONTH(Sales_Trend[[#This Row],[Transaction_Date]])</f>
        <v>7</v>
      </c>
      <c r="E933" t="str">
        <f>"Q"&amp;ROUNDUP(Sales_Trend[[#This Row],[Month]]/3,0)</f>
        <v>Q3</v>
      </c>
      <c r="F933">
        <f>WEEKNUM(Sales_Trend[[#This Row],[Transaction_Date]])</f>
        <v>30</v>
      </c>
    </row>
    <row r="934" spans="1:6" x14ac:dyDescent="0.3">
      <c r="A934" s="2">
        <v>43668</v>
      </c>
      <c r="B934" s="3">
        <v>34938.15</v>
      </c>
      <c r="C934">
        <f>YEAR(Sales_Trend[[#This Row],[Transaction_Date]])</f>
        <v>2019</v>
      </c>
      <c r="D934">
        <f>MONTH(Sales_Trend[[#This Row],[Transaction_Date]])</f>
        <v>7</v>
      </c>
      <c r="E934" t="str">
        <f>"Q"&amp;ROUNDUP(Sales_Trend[[#This Row],[Month]]/3,0)</f>
        <v>Q3</v>
      </c>
      <c r="F934">
        <f>WEEKNUM(Sales_Trend[[#This Row],[Transaction_Date]])</f>
        <v>30</v>
      </c>
    </row>
    <row r="935" spans="1:6" x14ac:dyDescent="0.3">
      <c r="A935" s="2">
        <v>43669</v>
      </c>
      <c r="B935" s="3">
        <v>32777.35</v>
      </c>
      <c r="C935">
        <f>YEAR(Sales_Trend[[#This Row],[Transaction_Date]])</f>
        <v>2019</v>
      </c>
      <c r="D935">
        <f>MONTH(Sales_Trend[[#This Row],[Transaction_Date]])</f>
        <v>7</v>
      </c>
      <c r="E935" t="str">
        <f>"Q"&amp;ROUNDUP(Sales_Trend[[#This Row],[Month]]/3,0)</f>
        <v>Q3</v>
      </c>
      <c r="F935">
        <f>WEEKNUM(Sales_Trend[[#This Row],[Transaction_Date]])</f>
        <v>30</v>
      </c>
    </row>
    <row r="936" spans="1:6" x14ac:dyDescent="0.3">
      <c r="A936" s="2">
        <v>43670</v>
      </c>
      <c r="B936" s="3">
        <v>36684.35</v>
      </c>
      <c r="C936">
        <f>YEAR(Sales_Trend[[#This Row],[Transaction_Date]])</f>
        <v>2019</v>
      </c>
      <c r="D936">
        <f>MONTH(Sales_Trend[[#This Row],[Transaction_Date]])</f>
        <v>7</v>
      </c>
      <c r="E936" t="str">
        <f>"Q"&amp;ROUNDUP(Sales_Trend[[#This Row],[Month]]/3,0)</f>
        <v>Q3</v>
      </c>
      <c r="F936">
        <f>WEEKNUM(Sales_Trend[[#This Row],[Transaction_Date]])</f>
        <v>30</v>
      </c>
    </row>
    <row r="937" spans="1:6" x14ac:dyDescent="0.3">
      <c r="A937" s="2">
        <v>43671</v>
      </c>
      <c r="B937" s="3">
        <v>36257.35</v>
      </c>
      <c r="C937">
        <f>YEAR(Sales_Trend[[#This Row],[Transaction_Date]])</f>
        <v>2019</v>
      </c>
      <c r="D937">
        <f>MONTH(Sales_Trend[[#This Row],[Transaction_Date]])</f>
        <v>7</v>
      </c>
      <c r="E937" t="str">
        <f>"Q"&amp;ROUNDUP(Sales_Trend[[#This Row],[Month]]/3,0)</f>
        <v>Q3</v>
      </c>
      <c r="F937">
        <f>WEEKNUM(Sales_Trend[[#This Row],[Transaction_Date]])</f>
        <v>30</v>
      </c>
    </row>
    <row r="938" spans="1:6" x14ac:dyDescent="0.3">
      <c r="A938" s="2">
        <v>43672</v>
      </c>
      <c r="B938" s="3">
        <v>37304.85</v>
      </c>
      <c r="C938">
        <f>YEAR(Sales_Trend[[#This Row],[Transaction_Date]])</f>
        <v>2019</v>
      </c>
      <c r="D938">
        <f>MONTH(Sales_Trend[[#This Row],[Transaction_Date]])</f>
        <v>7</v>
      </c>
      <c r="E938" t="str">
        <f>"Q"&amp;ROUNDUP(Sales_Trend[[#This Row],[Month]]/3,0)</f>
        <v>Q3</v>
      </c>
      <c r="F938">
        <f>WEEKNUM(Sales_Trend[[#This Row],[Transaction_Date]])</f>
        <v>30</v>
      </c>
    </row>
    <row r="939" spans="1:6" x14ac:dyDescent="0.3">
      <c r="A939" s="2">
        <v>43673</v>
      </c>
      <c r="B939" s="3">
        <v>37402.15</v>
      </c>
      <c r="C939">
        <f>YEAR(Sales_Trend[[#This Row],[Transaction_Date]])</f>
        <v>2019</v>
      </c>
      <c r="D939">
        <f>MONTH(Sales_Trend[[#This Row],[Transaction_Date]])</f>
        <v>7</v>
      </c>
      <c r="E939" t="str">
        <f>"Q"&amp;ROUNDUP(Sales_Trend[[#This Row],[Month]]/3,0)</f>
        <v>Q3</v>
      </c>
      <c r="F939">
        <f>WEEKNUM(Sales_Trend[[#This Row],[Transaction_Date]])</f>
        <v>30</v>
      </c>
    </row>
    <row r="940" spans="1:6" x14ac:dyDescent="0.3">
      <c r="A940" s="2">
        <v>43674</v>
      </c>
      <c r="B940" s="3">
        <v>38243.199999999997</v>
      </c>
      <c r="C940">
        <f>YEAR(Sales_Trend[[#This Row],[Transaction_Date]])</f>
        <v>2019</v>
      </c>
      <c r="D940">
        <f>MONTH(Sales_Trend[[#This Row],[Transaction_Date]])</f>
        <v>7</v>
      </c>
      <c r="E940" t="str">
        <f>"Q"&amp;ROUNDUP(Sales_Trend[[#This Row],[Month]]/3,0)</f>
        <v>Q3</v>
      </c>
      <c r="F940">
        <f>WEEKNUM(Sales_Trend[[#This Row],[Transaction_Date]])</f>
        <v>31</v>
      </c>
    </row>
    <row r="941" spans="1:6" x14ac:dyDescent="0.3">
      <c r="A941" s="2">
        <v>43675</v>
      </c>
      <c r="B941" s="3">
        <v>37070.449999999997</v>
      </c>
      <c r="C941">
        <f>YEAR(Sales_Trend[[#This Row],[Transaction_Date]])</f>
        <v>2019</v>
      </c>
      <c r="D941">
        <f>MONTH(Sales_Trend[[#This Row],[Transaction_Date]])</f>
        <v>7</v>
      </c>
      <c r="E941" t="str">
        <f>"Q"&amp;ROUNDUP(Sales_Trend[[#This Row],[Month]]/3,0)</f>
        <v>Q3</v>
      </c>
      <c r="F941">
        <f>WEEKNUM(Sales_Trend[[#This Row],[Transaction_Date]])</f>
        <v>31</v>
      </c>
    </row>
    <row r="942" spans="1:6" x14ac:dyDescent="0.3">
      <c r="A942" s="2">
        <v>43676</v>
      </c>
      <c r="B942" s="3">
        <v>34162.35</v>
      </c>
      <c r="C942">
        <f>YEAR(Sales_Trend[[#This Row],[Transaction_Date]])</f>
        <v>2019</v>
      </c>
      <c r="D942">
        <f>MONTH(Sales_Trend[[#This Row],[Transaction_Date]])</f>
        <v>7</v>
      </c>
      <c r="E942" t="str">
        <f>"Q"&amp;ROUNDUP(Sales_Trend[[#This Row],[Month]]/3,0)</f>
        <v>Q3</v>
      </c>
      <c r="F942">
        <f>WEEKNUM(Sales_Trend[[#This Row],[Transaction_Date]])</f>
        <v>31</v>
      </c>
    </row>
    <row r="943" spans="1:6" x14ac:dyDescent="0.3">
      <c r="A943" s="2">
        <v>43677</v>
      </c>
      <c r="B943" s="3">
        <v>36895</v>
      </c>
      <c r="C943">
        <f>YEAR(Sales_Trend[[#This Row],[Transaction_Date]])</f>
        <v>2019</v>
      </c>
      <c r="D943">
        <f>MONTH(Sales_Trend[[#This Row],[Transaction_Date]])</f>
        <v>7</v>
      </c>
      <c r="E943" t="str">
        <f>"Q"&amp;ROUNDUP(Sales_Trend[[#This Row],[Month]]/3,0)</f>
        <v>Q3</v>
      </c>
      <c r="F943">
        <f>WEEKNUM(Sales_Trend[[#This Row],[Transaction_Date]])</f>
        <v>31</v>
      </c>
    </row>
    <row r="944" spans="1:6" x14ac:dyDescent="0.3">
      <c r="A944" s="2">
        <v>43678</v>
      </c>
      <c r="B944" s="3">
        <v>36826.050000000003</v>
      </c>
      <c r="C944">
        <f>YEAR(Sales_Trend[[#This Row],[Transaction_Date]])</f>
        <v>2019</v>
      </c>
      <c r="D944">
        <f>MONTH(Sales_Trend[[#This Row],[Transaction_Date]])</f>
        <v>8</v>
      </c>
      <c r="E944" t="str">
        <f>"Q"&amp;ROUNDUP(Sales_Trend[[#This Row],[Month]]/3,0)</f>
        <v>Q3</v>
      </c>
      <c r="F944">
        <f>WEEKNUM(Sales_Trend[[#This Row],[Transaction_Date]])</f>
        <v>31</v>
      </c>
    </row>
    <row r="945" spans="1:6" x14ac:dyDescent="0.3">
      <c r="A945" s="2">
        <v>43679</v>
      </c>
      <c r="B945" s="3">
        <v>36023.4</v>
      </c>
      <c r="C945">
        <f>YEAR(Sales_Trend[[#This Row],[Transaction_Date]])</f>
        <v>2019</v>
      </c>
      <c r="D945">
        <f>MONTH(Sales_Trend[[#This Row],[Transaction_Date]])</f>
        <v>8</v>
      </c>
      <c r="E945" t="str">
        <f>"Q"&amp;ROUNDUP(Sales_Trend[[#This Row],[Month]]/3,0)</f>
        <v>Q3</v>
      </c>
      <c r="F945">
        <f>WEEKNUM(Sales_Trend[[#This Row],[Transaction_Date]])</f>
        <v>31</v>
      </c>
    </row>
    <row r="946" spans="1:6" x14ac:dyDescent="0.3">
      <c r="A946" s="2">
        <v>43680</v>
      </c>
      <c r="B946" s="3">
        <v>35111.599999999999</v>
      </c>
      <c r="C946">
        <f>YEAR(Sales_Trend[[#This Row],[Transaction_Date]])</f>
        <v>2019</v>
      </c>
      <c r="D946">
        <f>MONTH(Sales_Trend[[#This Row],[Transaction_Date]])</f>
        <v>8</v>
      </c>
      <c r="E946" t="str">
        <f>"Q"&amp;ROUNDUP(Sales_Trend[[#This Row],[Month]]/3,0)</f>
        <v>Q3</v>
      </c>
      <c r="F946">
        <f>WEEKNUM(Sales_Trend[[#This Row],[Transaction_Date]])</f>
        <v>31</v>
      </c>
    </row>
    <row r="947" spans="1:6" x14ac:dyDescent="0.3">
      <c r="A947" s="2">
        <v>43681</v>
      </c>
      <c r="B947" s="3">
        <v>34195.199999999997</v>
      </c>
      <c r="C947">
        <f>YEAR(Sales_Trend[[#This Row],[Transaction_Date]])</f>
        <v>2019</v>
      </c>
      <c r="D947">
        <f>MONTH(Sales_Trend[[#This Row],[Transaction_Date]])</f>
        <v>8</v>
      </c>
      <c r="E947" t="str">
        <f>"Q"&amp;ROUNDUP(Sales_Trend[[#This Row],[Month]]/3,0)</f>
        <v>Q3</v>
      </c>
      <c r="F947">
        <f>WEEKNUM(Sales_Trend[[#This Row],[Transaction_Date]])</f>
        <v>32</v>
      </c>
    </row>
    <row r="948" spans="1:6" x14ac:dyDescent="0.3">
      <c r="A948" s="2">
        <v>43682</v>
      </c>
      <c r="B948" s="3">
        <v>31975.15</v>
      </c>
      <c r="C948">
        <f>YEAR(Sales_Trend[[#This Row],[Transaction_Date]])</f>
        <v>2019</v>
      </c>
      <c r="D948">
        <f>MONTH(Sales_Trend[[#This Row],[Transaction_Date]])</f>
        <v>8</v>
      </c>
      <c r="E948" t="str">
        <f>"Q"&amp;ROUNDUP(Sales_Trend[[#This Row],[Month]]/3,0)</f>
        <v>Q3</v>
      </c>
      <c r="F948">
        <f>WEEKNUM(Sales_Trend[[#This Row],[Transaction_Date]])</f>
        <v>32</v>
      </c>
    </row>
    <row r="949" spans="1:6" x14ac:dyDescent="0.3">
      <c r="A949" s="2">
        <v>43683</v>
      </c>
      <c r="B949" s="3">
        <v>29793.55</v>
      </c>
      <c r="C949">
        <f>YEAR(Sales_Trend[[#This Row],[Transaction_Date]])</f>
        <v>2019</v>
      </c>
      <c r="D949">
        <f>MONTH(Sales_Trend[[#This Row],[Transaction_Date]])</f>
        <v>8</v>
      </c>
      <c r="E949" t="str">
        <f>"Q"&amp;ROUNDUP(Sales_Trend[[#This Row],[Month]]/3,0)</f>
        <v>Q3</v>
      </c>
      <c r="F949">
        <f>WEEKNUM(Sales_Trend[[#This Row],[Transaction_Date]])</f>
        <v>32</v>
      </c>
    </row>
    <row r="950" spans="1:6" x14ac:dyDescent="0.3">
      <c r="A950" s="2">
        <v>43684</v>
      </c>
      <c r="B950" s="3">
        <v>33328</v>
      </c>
      <c r="C950">
        <f>YEAR(Sales_Trend[[#This Row],[Transaction_Date]])</f>
        <v>2019</v>
      </c>
      <c r="D950">
        <f>MONTH(Sales_Trend[[#This Row],[Transaction_Date]])</f>
        <v>8</v>
      </c>
      <c r="E950" t="str">
        <f>"Q"&amp;ROUNDUP(Sales_Trend[[#This Row],[Month]]/3,0)</f>
        <v>Q3</v>
      </c>
      <c r="F950">
        <f>WEEKNUM(Sales_Trend[[#This Row],[Transaction_Date]])</f>
        <v>32</v>
      </c>
    </row>
    <row r="951" spans="1:6" x14ac:dyDescent="0.3">
      <c r="A951" s="2">
        <v>43685</v>
      </c>
      <c r="B951" s="3">
        <v>33366.65</v>
      </c>
      <c r="C951">
        <f>YEAR(Sales_Trend[[#This Row],[Transaction_Date]])</f>
        <v>2019</v>
      </c>
      <c r="D951">
        <f>MONTH(Sales_Trend[[#This Row],[Transaction_Date]])</f>
        <v>8</v>
      </c>
      <c r="E951" t="str">
        <f>"Q"&amp;ROUNDUP(Sales_Trend[[#This Row],[Month]]/3,0)</f>
        <v>Q3</v>
      </c>
      <c r="F951">
        <f>WEEKNUM(Sales_Trend[[#This Row],[Transaction_Date]])</f>
        <v>32</v>
      </c>
    </row>
    <row r="952" spans="1:6" x14ac:dyDescent="0.3">
      <c r="A952" s="2">
        <v>43686</v>
      </c>
      <c r="B952" s="3">
        <v>33077.75</v>
      </c>
      <c r="C952">
        <f>YEAR(Sales_Trend[[#This Row],[Transaction_Date]])</f>
        <v>2019</v>
      </c>
      <c r="D952">
        <f>MONTH(Sales_Trend[[#This Row],[Transaction_Date]])</f>
        <v>8</v>
      </c>
      <c r="E952" t="str">
        <f>"Q"&amp;ROUNDUP(Sales_Trend[[#This Row],[Month]]/3,0)</f>
        <v>Q3</v>
      </c>
      <c r="F952">
        <f>WEEKNUM(Sales_Trend[[#This Row],[Transaction_Date]])</f>
        <v>32</v>
      </c>
    </row>
    <row r="953" spans="1:6" x14ac:dyDescent="0.3">
      <c r="A953" s="2">
        <v>43687</v>
      </c>
      <c r="B953" s="3">
        <v>32949.9</v>
      </c>
      <c r="C953">
        <f>YEAR(Sales_Trend[[#This Row],[Transaction_Date]])</f>
        <v>2019</v>
      </c>
      <c r="D953">
        <f>MONTH(Sales_Trend[[#This Row],[Transaction_Date]])</f>
        <v>8</v>
      </c>
      <c r="E953" t="str">
        <f>"Q"&amp;ROUNDUP(Sales_Trend[[#This Row],[Month]]/3,0)</f>
        <v>Q3</v>
      </c>
      <c r="F953">
        <f>WEEKNUM(Sales_Trend[[#This Row],[Transaction_Date]])</f>
        <v>32</v>
      </c>
    </row>
    <row r="954" spans="1:6" x14ac:dyDescent="0.3">
      <c r="A954" s="2">
        <v>43688</v>
      </c>
      <c r="B954" s="3">
        <v>32400.9</v>
      </c>
      <c r="C954">
        <f>YEAR(Sales_Trend[[#This Row],[Transaction_Date]])</f>
        <v>2019</v>
      </c>
      <c r="D954">
        <f>MONTH(Sales_Trend[[#This Row],[Transaction_Date]])</f>
        <v>8</v>
      </c>
      <c r="E954" t="str">
        <f>"Q"&amp;ROUNDUP(Sales_Trend[[#This Row],[Month]]/3,0)</f>
        <v>Q3</v>
      </c>
      <c r="F954">
        <f>WEEKNUM(Sales_Trend[[#This Row],[Transaction_Date]])</f>
        <v>33</v>
      </c>
    </row>
    <row r="955" spans="1:6" x14ac:dyDescent="0.3">
      <c r="A955" s="2">
        <v>43689</v>
      </c>
      <c r="B955" s="3">
        <v>30752.75</v>
      </c>
      <c r="C955">
        <f>YEAR(Sales_Trend[[#This Row],[Transaction_Date]])</f>
        <v>2019</v>
      </c>
      <c r="D955">
        <f>MONTH(Sales_Trend[[#This Row],[Transaction_Date]])</f>
        <v>8</v>
      </c>
      <c r="E955" t="str">
        <f>"Q"&amp;ROUNDUP(Sales_Trend[[#This Row],[Month]]/3,0)</f>
        <v>Q3</v>
      </c>
      <c r="F955">
        <f>WEEKNUM(Sales_Trend[[#This Row],[Transaction_Date]])</f>
        <v>33</v>
      </c>
    </row>
    <row r="956" spans="1:6" x14ac:dyDescent="0.3">
      <c r="A956" s="2">
        <v>43690</v>
      </c>
      <c r="B956" s="3">
        <v>30382.55</v>
      </c>
      <c r="C956">
        <f>YEAR(Sales_Trend[[#This Row],[Transaction_Date]])</f>
        <v>2019</v>
      </c>
      <c r="D956">
        <f>MONTH(Sales_Trend[[#This Row],[Transaction_Date]])</f>
        <v>8</v>
      </c>
      <c r="E956" t="str">
        <f>"Q"&amp;ROUNDUP(Sales_Trend[[#This Row],[Month]]/3,0)</f>
        <v>Q3</v>
      </c>
      <c r="F956">
        <f>WEEKNUM(Sales_Trend[[#This Row],[Transaction_Date]])</f>
        <v>33</v>
      </c>
    </row>
    <row r="957" spans="1:6" x14ac:dyDescent="0.3">
      <c r="A957" s="2">
        <v>43691</v>
      </c>
      <c r="B957" s="3">
        <v>34070.699999999997</v>
      </c>
      <c r="C957">
        <f>YEAR(Sales_Trend[[#This Row],[Transaction_Date]])</f>
        <v>2019</v>
      </c>
      <c r="D957">
        <f>MONTH(Sales_Trend[[#This Row],[Transaction_Date]])</f>
        <v>8</v>
      </c>
      <c r="E957" t="str">
        <f>"Q"&amp;ROUNDUP(Sales_Trend[[#This Row],[Month]]/3,0)</f>
        <v>Q3</v>
      </c>
      <c r="F957">
        <f>WEEKNUM(Sales_Trend[[#This Row],[Transaction_Date]])</f>
        <v>33</v>
      </c>
    </row>
    <row r="958" spans="1:6" x14ac:dyDescent="0.3">
      <c r="A958" s="2">
        <v>43692</v>
      </c>
      <c r="B958" s="3">
        <v>34005.35</v>
      </c>
      <c r="C958">
        <f>YEAR(Sales_Trend[[#This Row],[Transaction_Date]])</f>
        <v>2019</v>
      </c>
      <c r="D958">
        <f>MONTH(Sales_Trend[[#This Row],[Transaction_Date]])</f>
        <v>8</v>
      </c>
      <c r="E958" t="str">
        <f>"Q"&amp;ROUNDUP(Sales_Trend[[#This Row],[Month]]/3,0)</f>
        <v>Q3</v>
      </c>
      <c r="F958">
        <f>WEEKNUM(Sales_Trend[[#This Row],[Transaction_Date]])</f>
        <v>33</v>
      </c>
    </row>
    <row r="959" spans="1:6" x14ac:dyDescent="0.3">
      <c r="A959" s="2">
        <v>43693</v>
      </c>
      <c r="B959" s="3">
        <v>33655.800000000003</v>
      </c>
      <c r="C959">
        <f>YEAR(Sales_Trend[[#This Row],[Transaction_Date]])</f>
        <v>2019</v>
      </c>
      <c r="D959">
        <f>MONTH(Sales_Trend[[#This Row],[Transaction_Date]])</f>
        <v>8</v>
      </c>
      <c r="E959" t="str">
        <f>"Q"&amp;ROUNDUP(Sales_Trend[[#This Row],[Month]]/3,0)</f>
        <v>Q3</v>
      </c>
      <c r="F959">
        <f>WEEKNUM(Sales_Trend[[#This Row],[Transaction_Date]])</f>
        <v>33</v>
      </c>
    </row>
    <row r="960" spans="1:6" x14ac:dyDescent="0.3">
      <c r="A960" s="2">
        <v>43694</v>
      </c>
      <c r="B960" s="3">
        <v>34646</v>
      </c>
      <c r="C960">
        <f>YEAR(Sales_Trend[[#This Row],[Transaction_Date]])</f>
        <v>2019</v>
      </c>
      <c r="D960">
        <f>MONTH(Sales_Trend[[#This Row],[Transaction_Date]])</f>
        <v>8</v>
      </c>
      <c r="E960" t="str">
        <f>"Q"&amp;ROUNDUP(Sales_Trend[[#This Row],[Month]]/3,0)</f>
        <v>Q3</v>
      </c>
      <c r="F960">
        <f>WEEKNUM(Sales_Trend[[#This Row],[Transaction_Date]])</f>
        <v>33</v>
      </c>
    </row>
    <row r="961" spans="1:6" x14ac:dyDescent="0.3">
      <c r="A961" s="2">
        <v>43695</v>
      </c>
      <c r="B961" s="3">
        <v>34696.35</v>
      </c>
      <c r="C961">
        <f>YEAR(Sales_Trend[[#This Row],[Transaction_Date]])</f>
        <v>2019</v>
      </c>
      <c r="D961">
        <f>MONTH(Sales_Trend[[#This Row],[Transaction_Date]])</f>
        <v>8</v>
      </c>
      <c r="E961" t="str">
        <f>"Q"&amp;ROUNDUP(Sales_Trend[[#This Row],[Month]]/3,0)</f>
        <v>Q3</v>
      </c>
      <c r="F961">
        <f>WEEKNUM(Sales_Trend[[#This Row],[Transaction_Date]])</f>
        <v>34</v>
      </c>
    </row>
    <row r="962" spans="1:6" x14ac:dyDescent="0.3">
      <c r="A962" s="2">
        <v>43696</v>
      </c>
      <c r="B962" s="3">
        <v>33355.449999999997</v>
      </c>
      <c r="C962">
        <f>YEAR(Sales_Trend[[#This Row],[Transaction_Date]])</f>
        <v>2019</v>
      </c>
      <c r="D962">
        <f>MONTH(Sales_Trend[[#This Row],[Transaction_Date]])</f>
        <v>8</v>
      </c>
      <c r="E962" t="str">
        <f>"Q"&amp;ROUNDUP(Sales_Trend[[#This Row],[Month]]/3,0)</f>
        <v>Q3</v>
      </c>
      <c r="F962">
        <f>WEEKNUM(Sales_Trend[[#This Row],[Transaction_Date]])</f>
        <v>34</v>
      </c>
    </row>
    <row r="963" spans="1:6" x14ac:dyDescent="0.3">
      <c r="A963" s="2">
        <v>43697</v>
      </c>
      <c r="B963" s="3">
        <v>31939.7</v>
      </c>
      <c r="C963">
        <f>YEAR(Sales_Trend[[#This Row],[Transaction_Date]])</f>
        <v>2019</v>
      </c>
      <c r="D963">
        <f>MONTH(Sales_Trend[[#This Row],[Transaction_Date]])</f>
        <v>8</v>
      </c>
      <c r="E963" t="str">
        <f>"Q"&amp;ROUNDUP(Sales_Trend[[#This Row],[Month]]/3,0)</f>
        <v>Q3</v>
      </c>
      <c r="F963">
        <f>WEEKNUM(Sales_Trend[[#This Row],[Transaction_Date]])</f>
        <v>34</v>
      </c>
    </row>
    <row r="964" spans="1:6" x14ac:dyDescent="0.3">
      <c r="A964" s="2">
        <v>43698</v>
      </c>
      <c r="B964" s="3">
        <v>36007.15</v>
      </c>
      <c r="C964">
        <f>YEAR(Sales_Trend[[#This Row],[Transaction_Date]])</f>
        <v>2019</v>
      </c>
      <c r="D964">
        <f>MONTH(Sales_Trend[[#This Row],[Transaction_Date]])</f>
        <v>8</v>
      </c>
      <c r="E964" t="str">
        <f>"Q"&amp;ROUNDUP(Sales_Trend[[#This Row],[Month]]/3,0)</f>
        <v>Q3</v>
      </c>
      <c r="F964">
        <f>WEEKNUM(Sales_Trend[[#This Row],[Transaction_Date]])</f>
        <v>34</v>
      </c>
    </row>
    <row r="965" spans="1:6" x14ac:dyDescent="0.3">
      <c r="A965" s="2">
        <v>43699</v>
      </c>
      <c r="B965" s="3">
        <v>35624.949999999997</v>
      </c>
      <c r="C965">
        <f>YEAR(Sales_Trend[[#This Row],[Transaction_Date]])</f>
        <v>2019</v>
      </c>
      <c r="D965">
        <f>MONTH(Sales_Trend[[#This Row],[Transaction_Date]])</f>
        <v>8</v>
      </c>
      <c r="E965" t="str">
        <f>"Q"&amp;ROUNDUP(Sales_Trend[[#This Row],[Month]]/3,0)</f>
        <v>Q3</v>
      </c>
      <c r="F965">
        <f>WEEKNUM(Sales_Trend[[#This Row],[Transaction_Date]])</f>
        <v>34</v>
      </c>
    </row>
    <row r="966" spans="1:6" x14ac:dyDescent="0.3">
      <c r="A966" s="2">
        <v>43700</v>
      </c>
      <c r="B966" s="3">
        <v>34634.449999999997</v>
      </c>
      <c r="C966">
        <f>YEAR(Sales_Trend[[#This Row],[Transaction_Date]])</f>
        <v>2019</v>
      </c>
      <c r="D966">
        <f>MONTH(Sales_Trend[[#This Row],[Transaction_Date]])</f>
        <v>8</v>
      </c>
      <c r="E966" t="str">
        <f>"Q"&amp;ROUNDUP(Sales_Trend[[#This Row],[Month]]/3,0)</f>
        <v>Q3</v>
      </c>
      <c r="F966">
        <f>WEEKNUM(Sales_Trend[[#This Row],[Transaction_Date]])</f>
        <v>34</v>
      </c>
    </row>
    <row r="967" spans="1:6" x14ac:dyDescent="0.3">
      <c r="A967" s="2">
        <v>43701</v>
      </c>
      <c r="B967" s="3">
        <v>34978.699999999997</v>
      </c>
      <c r="C967">
        <f>YEAR(Sales_Trend[[#This Row],[Transaction_Date]])</f>
        <v>2019</v>
      </c>
      <c r="D967">
        <f>MONTH(Sales_Trend[[#This Row],[Transaction_Date]])</f>
        <v>8</v>
      </c>
      <c r="E967" t="str">
        <f>"Q"&amp;ROUNDUP(Sales_Trend[[#This Row],[Month]]/3,0)</f>
        <v>Q3</v>
      </c>
      <c r="F967">
        <f>WEEKNUM(Sales_Trend[[#This Row],[Transaction_Date]])</f>
        <v>34</v>
      </c>
    </row>
    <row r="968" spans="1:6" x14ac:dyDescent="0.3">
      <c r="A968" s="2">
        <v>43702</v>
      </c>
      <c r="B968" s="3">
        <v>35618.449999999997</v>
      </c>
      <c r="C968">
        <f>YEAR(Sales_Trend[[#This Row],[Transaction_Date]])</f>
        <v>2019</v>
      </c>
      <c r="D968">
        <f>MONTH(Sales_Trend[[#This Row],[Transaction_Date]])</f>
        <v>8</v>
      </c>
      <c r="E968" t="str">
        <f>"Q"&amp;ROUNDUP(Sales_Trend[[#This Row],[Month]]/3,0)</f>
        <v>Q3</v>
      </c>
      <c r="F968">
        <f>WEEKNUM(Sales_Trend[[#This Row],[Transaction_Date]])</f>
        <v>35</v>
      </c>
    </row>
    <row r="969" spans="1:6" x14ac:dyDescent="0.3">
      <c r="A969" s="2">
        <v>43703</v>
      </c>
      <c r="B969" s="3">
        <v>35322.800000000003</v>
      </c>
      <c r="C969">
        <f>YEAR(Sales_Trend[[#This Row],[Transaction_Date]])</f>
        <v>2019</v>
      </c>
      <c r="D969">
        <f>MONTH(Sales_Trend[[#This Row],[Transaction_Date]])</f>
        <v>8</v>
      </c>
      <c r="E969" t="str">
        <f>"Q"&amp;ROUNDUP(Sales_Trend[[#This Row],[Month]]/3,0)</f>
        <v>Q3</v>
      </c>
      <c r="F969">
        <f>WEEKNUM(Sales_Trend[[#This Row],[Transaction_Date]])</f>
        <v>35</v>
      </c>
    </row>
    <row r="970" spans="1:6" x14ac:dyDescent="0.3">
      <c r="A970" s="2">
        <v>43704</v>
      </c>
      <c r="B970" s="3">
        <v>33917.599999999999</v>
      </c>
      <c r="C970">
        <f>YEAR(Sales_Trend[[#This Row],[Transaction_Date]])</f>
        <v>2019</v>
      </c>
      <c r="D970">
        <f>MONTH(Sales_Trend[[#This Row],[Transaction_Date]])</f>
        <v>8</v>
      </c>
      <c r="E970" t="str">
        <f>"Q"&amp;ROUNDUP(Sales_Trend[[#This Row],[Month]]/3,0)</f>
        <v>Q3</v>
      </c>
      <c r="F970">
        <f>WEEKNUM(Sales_Trend[[#This Row],[Transaction_Date]])</f>
        <v>35</v>
      </c>
    </row>
    <row r="971" spans="1:6" x14ac:dyDescent="0.3">
      <c r="A971" s="2">
        <v>43705</v>
      </c>
      <c r="B971" s="3">
        <v>37133.65</v>
      </c>
      <c r="C971">
        <f>YEAR(Sales_Trend[[#This Row],[Transaction_Date]])</f>
        <v>2019</v>
      </c>
      <c r="D971">
        <f>MONTH(Sales_Trend[[#This Row],[Transaction_Date]])</f>
        <v>8</v>
      </c>
      <c r="E971" t="str">
        <f>"Q"&amp;ROUNDUP(Sales_Trend[[#This Row],[Month]]/3,0)</f>
        <v>Q3</v>
      </c>
      <c r="F971">
        <f>WEEKNUM(Sales_Trend[[#This Row],[Transaction_Date]])</f>
        <v>35</v>
      </c>
    </row>
    <row r="972" spans="1:6" x14ac:dyDescent="0.3">
      <c r="A972" s="2">
        <v>43706</v>
      </c>
      <c r="B972" s="3">
        <v>36102.699999999997</v>
      </c>
      <c r="C972">
        <f>YEAR(Sales_Trend[[#This Row],[Transaction_Date]])</f>
        <v>2019</v>
      </c>
      <c r="D972">
        <f>MONTH(Sales_Trend[[#This Row],[Transaction_Date]])</f>
        <v>8</v>
      </c>
      <c r="E972" t="str">
        <f>"Q"&amp;ROUNDUP(Sales_Trend[[#This Row],[Month]]/3,0)</f>
        <v>Q3</v>
      </c>
      <c r="F972">
        <f>WEEKNUM(Sales_Trend[[#This Row],[Transaction_Date]])</f>
        <v>35</v>
      </c>
    </row>
    <row r="973" spans="1:6" x14ac:dyDescent="0.3">
      <c r="A973" s="2">
        <v>43707</v>
      </c>
      <c r="B973" s="3">
        <v>37256.6</v>
      </c>
      <c r="C973">
        <f>YEAR(Sales_Trend[[#This Row],[Transaction_Date]])</f>
        <v>2019</v>
      </c>
      <c r="D973">
        <f>MONTH(Sales_Trend[[#This Row],[Transaction_Date]])</f>
        <v>8</v>
      </c>
      <c r="E973" t="str">
        <f>"Q"&amp;ROUNDUP(Sales_Trend[[#This Row],[Month]]/3,0)</f>
        <v>Q3</v>
      </c>
      <c r="F973">
        <f>WEEKNUM(Sales_Trend[[#This Row],[Transaction_Date]])</f>
        <v>35</v>
      </c>
    </row>
    <row r="974" spans="1:6" x14ac:dyDescent="0.3">
      <c r="A974" s="2">
        <v>43708</v>
      </c>
      <c r="B974" s="3">
        <v>37356.800000000003</v>
      </c>
      <c r="C974">
        <f>YEAR(Sales_Trend[[#This Row],[Transaction_Date]])</f>
        <v>2019</v>
      </c>
      <c r="D974">
        <f>MONTH(Sales_Trend[[#This Row],[Transaction_Date]])</f>
        <v>8</v>
      </c>
      <c r="E974" t="str">
        <f>"Q"&amp;ROUNDUP(Sales_Trend[[#This Row],[Month]]/3,0)</f>
        <v>Q3</v>
      </c>
      <c r="F974">
        <f>WEEKNUM(Sales_Trend[[#This Row],[Transaction_Date]])</f>
        <v>35</v>
      </c>
    </row>
    <row r="975" spans="1:6" x14ac:dyDescent="0.3">
      <c r="A975" s="2">
        <v>43709</v>
      </c>
      <c r="B975" s="3">
        <v>37265.050000000003</v>
      </c>
      <c r="C975">
        <f>YEAR(Sales_Trend[[#This Row],[Transaction_Date]])</f>
        <v>2019</v>
      </c>
      <c r="D975">
        <f>MONTH(Sales_Trend[[#This Row],[Transaction_Date]])</f>
        <v>9</v>
      </c>
      <c r="E975" t="str">
        <f>"Q"&amp;ROUNDUP(Sales_Trend[[#This Row],[Month]]/3,0)</f>
        <v>Q3</v>
      </c>
      <c r="F975">
        <f>WEEKNUM(Sales_Trend[[#This Row],[Transaction_Date]])</f>
        <v>36</v>
      </c>
    </row>
    <row r="976" spans="1:6" x14ac:dyDescent="0.3">
      <c r="A976" s="2">
        <v>43710</v>
      </c>
      <c r="B976" s="3">
        <v>34609.1</v>
      </c>
      <c r="C976">
        <f>YEAR(Sales_Trend[[#This Row],[Transaction_Date]])</f>
        <v>2019</v>
      </c>
      <c r="D976">
        <f>MONTH(Sales_Trend[[#This Row],[Transaction_Date]])</f>
        <v>9</v>
      </c>
      <c r="E976" t="str">
        <f>"Q"&amp;ROUNDUP(Sales_Trend[[#This Row],[Month]]/3,0)</f>
        <v>Q3</v>
      </c>
      <c r="F976">
        <f>WEEKNUM(Sales_Trend[[#This Row],[Transaction_Date]])</f>
        <v>36</v>
      </c>
    </row>
    <row r="977" spans="1:6" x14ac:dyDescent="0.3">
      <c r="A977" s="2">
        <v>43711</v>
      </c>
      <c r="B977" s="3">
        <v>33685.35</v>
      </c>
      <c r="C977">
        <f>YEAR(Sales_Trend[[#This Row],[Transaction_Date]])</f>
        <v>2019</v>
      </c>
      <c r="D977">
        <f>MONTH(Sales_Trend[[#This Row],[Transaction_Date]])</f>
        <v>9</v>
      </c>
      <c r="E977" t="str">
        <f>"Q"&amp;ROUNDUP(Sales_Trend[[#This Row],[Month]]/3,0)</f>
        <v>Q3</v>
      </c>
      <c r="F977">
        <f>WEEKNUM(Sales_Trend[[#This Row],[Transaction_Date]])</f>
        <v>36</v>
      </c>
    </row>
    <row r="978" spans="1:6" x14ac:dyDescent="0.3">
      <c r="A978" s="2">
        <v>43712</v>
      </c>
      <c r="B978" s="3">
        <v>37008.699999999997</v>
      </c>
      <c r="C978">
        <f>YEAR(Sales_Trend[[#This Row],[Transaction_Date]])</f>
        <v>2019</v>
      </c>
      <c r="D978">
        <f>MONTH(Sales_Trend[[#This Row],[Transaction_Date]])</f>
        <v>9</v>
      </c>
      <c r="E978" t="str">
        <f>"Q"&amp;ROUNDUP(Sales_Trend[[#This Row],[Month]]/3,0)</f>
        <v>Q3</v>
      </c>
      <c r="F978">
        <f>WEEKNUM(Sales_Trend[[#This Row],[Transaction_Date]])</f>
        <v>36</v>
      </c>
    </row>
    <row r="979" spans="1:6" x14ac:dyDescent="0.3">
      <c r="A979" s="2">
        <v>43713</v>
      </c>
      <c r="B979" s="3">
        <v>37989.199999999997</v>
      </c>
      <c r="C979">
        <f>YEAR(Sales_Trend[[#This Row],[Transaction_Date]])</f>
        <v>2019</v>
      </c>
      <c r="D979">
        <f>MONTH(Sales_Trend[[#This Row],[Transaction_Date]])</f>
        <v>9</v>
      </c>
      <c r="E979" t="str">
        <f>"Q"&amp;ROUNDUP(Sales_Trend[[#This Row],[Month]]/3,0)</f>
        <v>Q3</v>
      </c>
      <c r="F979">
        <f>WEEKNUM(Sales_Trend[[#This Row],[Transaction_Date]])</f>
        <v>36</v>
      </c>
    </row>
    <row r="980" spans="1:6" x14ac:dyDescent="0.3">
      <c r="A980" s="2">
        <v>43714</v>
      </c>
      <c r="B980" s="3">
        <v>38195.9</v>
      </c>
      <c r="C980">
        <f>YEAR(Sales_Trend[[#This Row],[Transaction_Date]])</f>
        <v>2019</v>
      </c>
      <c r="D980">
        <f>MONTH(Sales_Trend[[#This Row],[Transaction_Date]])</f>
        <v>9</v>
      </c>
      <c r="E980" t="str">
        <f>"Q"&amp;ROUNDUP(Sales_Trend[[#This Row],[Month]]/3,0)</f>
        <v>Q3</v>
      </c>
      <c r="F980">
        <f>WEEKNUM(Sales_Trend[[#This Row],[Transaction_Date]])</f>
        <v>36</v>
      </c>
    </row>
    <row r="981" spans="1:6" x14ac:dyDescent="0.3">
      <c r="A981" s="2">
        <v>43715</v>
      </c>
      <c r="B981" s="3">
        <v>36965.550000000003</v>
      </c>
      <c r="C981">
        <f>YEAR(Sales_Trend[[#This Row],[Transaction_Date]])</f>
        <v>2019</v>
      </c>
      <c r="D981">
        <f>MONTH(Sales_Trend[[#This Row],[Transaction_Date]])</f>
        <v>9</v>
      </c>
      <c r="E981" t="str">
        <f>"Q"&amp;ROUNDUP(Sales_Trend[[#This Row],[Month]]/3,0)</f>
        <v>Q3</v>
      </c>
      <c r="F981">
        <f>WEEKNUM(Sales_Trend[[#This Row],[Transaction_Date]])</f>
        <v>36</v>
      </c>
    </row>
    <row r="982" spans="1:6" x14ac:dyDescent="0.3">
      <c r="A982" s="2">
        <v>43716</v>
      </c>
      <c r="B982" s="3">
        <v>36695.15</v>
      </c>
      <c r="C982">
        <f>YEAR(Sales_Trend[[#This Row],[Transaction_Date]])</f>
        <v>2019</v>
      </c>
      <c r="D982">
        <f>MONTH(Sales_Trend[[#This Row],[Transaction_Date]])</f>
        <v>9</v>
      </c>
      <c r="E982" t="str">
        <f>"Q"&amp;ROUNDUP(Sales_Trend[[#This Row],[Month]]/3,0)</f>
        <v>Q3</v>
      </c>
      <c r="F982">
        <f>WEEKNUM(Sales_Trend[[#This Row],[Transaction_Date]])</f>
        <v>37</v>
      </c>
    </row>
    <row r="983" spans="1:6" x14ac:dyDescent="0.3">
      <c r="A983" s="2">
        <v>43717</v>
      </c>
      <c r="B983" s="3">
        <v>35143.800000000003</v>
      </c>
      <c r="C983">
        <f>YEAR(Sales_Trend[[#This Row],[Transaction_Date]])</f>
        <v>2019</v>
      </c>
      <c r="D983">
        <f>MONTH(Sales_Trend[[#This Row],[Transaction_Date]])</f>
        <v>9</v>
      </c>
      <c r="E983" t="str">
        <f>"Q"&amp;ROUNDUP(Sales_Trend[[#This Row],[Month]]/3,0)</f>
        <v>Q3</v>
      </c>
      <c r="F983">
        <f>WEEKNUM(Sales_Trend[[#This Row],[Transaction_Date]])</f>
        <v>37</v>
      </c>
    </row>
    <row r="984" spans="1:6" x14ac:dyDescent="0.3">
      <c r="A984" s="2">
        <v>43718</v>
      </c>
      <c r="B984" s="3">
        <v>34406</v>
      </c>
      <c r="C984">
        <f>YEAR(Sales_Trend[[#This Row],[Transaction_Date]])</f>
        <v>2019</v>
      </c>
      <c r="D984">
        <f>MONTH(Sales_Trend[[#This Row],[Transaction_Date]])</f>
        <v>9</v>
      </c>
      <c r="E984" t="str">
        <f>"Q"&amp;ROUNDUP(Sales_Trend[[#This Row],[Month]]/3,0)</f>
        <v>Q3</v>
      </c>
      <c r="F984">
        <f>WEEKNUM(Sales_Trend[[#This Row],[Transaction_Date]])</f>
        <v>37</v>
      </c>
    </row>
    <row r="985" spans="1:6" x14ac:dyDescent="0.3">
      <c r="A985" s="2">
        <v>43719</v>
      </c>
      <c r="B985" s="3">
        <v>38371.199999999997</v>
      </c>
      <c r="C985">
        <f>YEAR(Sales_Trend[[#This Row],[Transaction_Date]])</f>
        <v>2019</v>
      </c>
      <c r="D985">
        <f>MONTH(Sales_Trend[[#This Row],[Transaction_Date]])</f>
        <v>9</v>
      </c>
      <c r="E985" t="str">
        <f>"Q"&amp;ROUNDUP(Sales_Trend[[#This Row],[Month]]/3,0)</f>
        <v>Q3</v>
      </c>
      <c r="F985">
        <f>WEEKNUM(Sales_Trend[[#This Row],[Transaction_Date]])</f>
        <v>37</v>
      </c>
    </row>
    <row r="986" spans="1:6" x14ac:dyDescent="0.3">
      <c r="A986" s="2">
        <v>43720</v>
      </c>
      <c r="B986" s="3">
        <v>37058.550000000003</v>
      </c>
      <c r="C986">
        <f>YEAR(Sales_Trend[[#This Row],[Transaction_Date]])</f>
        <v>2019</v>
      </c>
      <c r="D986">
        <f>MONTH(Sales_Trend[[#This Row],[Transaction_Date]])</f>
        <v>9</v>
      </c>
      <c r="E986" t="str">
        <f>"Q"&amp;ROUNDUP(Sales_Trend[[#This Row],[Month]]/3,0)</f>
        <v>Q3</v>
      </c>
      <c r="F986">
        <f>WEEKNUM(Sales_Trend[[#This Row],[Transaction_Date]])</f>
        <v>37</v>
      </c>
    </row>
    <row r="987" spans="1:6" x14ac:dyDescent="0.3">
      <c r="A987" s="2">
        <v>43721</v>
      </c>
      <c r="B987" s="3">
        <v>36840.5</v>
      </c>
      <c r="C987">
        <f>YEAR(Sales_Trend[[#This Row],[Transaction_Date]])</f>
        <v>2019</v>
      </c>
      <c r="D987">
        <f>MONTH(Sales_Trend[[#This Row],[Transaction_Date]])</f>
        <v>9</v>
      </c>
      <c r="E987" t="str">
        <f>"Q"&amp;ROUNDUP(Sales_Trend[[#This Row],[Month]]/3,0)</f>
        <v>Q3</v>
      </c>
      <c r="F987">
        <f>WEEKNUM(Sales_Trend[[#This Row],[Transaction_Date]])</f>
        <v>37</v>
      </c>
    </row>
    <row r="988" spans="1:6" x14ac:dyDescent="0.3">
      <c r="A988" s="2">
        <v>43722</v>
      </c>
      <c r="B988" s="3">
        <v>36640.65</v>
      </c>
      <c r="C988">
        <f>YEAR(Sales_Trend[[#This Row],[Transaction_Date]])</f>
        <v>2019</v>
      </c>
      <c r="D988">
        <f>MONTH(Sales_Trend[[#This Row],[Transaction_Date]])</f>
        <v>9</v>
      </c>
      <c r="E988" t="str">
        <f>"Q"&amp;ROUNDUP(Sales_Trend[[#This Row],[Month]]/3,0)</f>
        <v>Q3</v>
      </c>
      <c r="F988">
        <f>WEEKNUM(Sales_Trend[[#This Row],[Transaction_Date]])</f>
        <v>37</v>
      </c>
    </row>
    <row r="989" spans="1:6" x14ac:dyDescent="0.3">
      <c r="A989" s="2">
        <v>43723</v>
      </c>
      <c r="B989" s="3">
        <v>37368.35</v>
      </c>
      <c r="C989">
        <f>YEAR(Sales_Trend[[#This Row],[Transaction_Date]])</f>
        <v>2019</v>
      </c>
      <c r="D989">
        <f>MONTH(Sales_Trend[[#This Row],[Transaction_Date]])</f>
        <v>9</v>
      </c>
      <c r="E989" t="str">
        <f>"Q"&amp;ROUNDUP(Sales_Trend[[#This Row],[Month]]/3,0)</f>
        <v>Q3</v>
      </c>
      <c r="F989">
        <f>WEEKNUM(Sales_Trend[[#This Row],[Transaction_Date]])</f>
        <v>38</v>
      </c>
    </row>
    <row r="990" spans="1:6" x14ac:dyDescent="0.3">
      <c r="A990" s="2">
        <v>43724</v>
      </c>
      <c r="B990" s="3">
        <v>36450.9</v>
      </c>
      <c r="C990">
        <f>YEAR(Sales_Trend[[#This Row],[Transaction_Date]])</f>
        <v>2019</v>
      </c>
      <c r="D990">
        <f>MONTH(Sales_Trend[[#This Row],[Transaction_Date]])</f>
        <v>9</v>
      </c>
      <c r="E990" t="str">
        <f>"Q"&amp;ROUNDUP(Sales_Trend[[#This Row],[Month]]/3,0)</f>
        <v>Q3</v>
      </c>
      <c r="F990">
        <f>WEEKNUM(Sales_Trend[[#This Row],[Transaction_Date]])</f>
        <v>38</v>
      </c>
    </row>
    <row r="991" spans="1:6" x14ac:dyDescent="0.3">
      <c r="A991" s="2">
        <v>43725</v>
      </c>
      <c r="B991" s="3">
        <v>34462.800000000003</v>
      </c>
      <c r="C991">
        <f>YEAR(Sales_Trend[[#This Row],[Transaction_Date]])</f>
        <v>2019</v>
      </c>
      <c r="D991">
        <f>MONTH(Sales_Trend[[#This Row],[Transaction_Date]])</f>
        <v>9</v>
      </c>
      <c r="E991" t="str">
        <f>"Q"&amp;ROUNDUP(Sales_Trend[[#This Row],[Month]]/3,0)</f>
        <v>Q3</v>
      </c>
      <c r="F991">
        <f>WEEKNUM(Sales_Trend[[#This Row],[Transaction_Date]])</f>
        <v>38</v>
      </c>
    </row>
    <row r="992" spans="1:6" x14ac:dyDescent="0.3">
      <c r="A992" s="2">
        <v>43726</v>
      </c>
      <c r="B992" s="3">
        <v>38911.25</v>
      </c>
      <c r="C992">
        <f>YEAR(Sales_Trend[[#This Row],[Transaction_Date]])</f>
        <v>2019</v>
      </c>
      <c r="D992">
        <f>MONTH(Sales_Trend[[#This Row],[Transaction_Date]])</f>
        <v>9</v>
      </c>
      <c r="E992" t="str">
        <f>"Q"&amp;ROUNDUP(Sales_Trend[[#This Row],[Month]]/3,0)</f>
        <v>Q3</v>
      </c>
      <c r="F992">
        <f>WEEKNUM(Sales_Trend[[#This Row],[Transaction_Date]])</f>
        <v>38</v>
      </c>
    </row>
    <row r="993" spans="1:6" x14ac:dyDescent="0.3">
      <c r="A993" s="2">
        <v>43727</v>
      </c>
      <c r="B993" s="3">
        <v>38956.550000000003</v>
      </c>
      <c r="C993">
        <f>YEAR(Sales_Trend[[#This Row],[Transaction_Date]])</f>
        <v>2019</v>
      </c>
      <c r="D993">
        <f>MONTH(Sales_Trend[[#This Row],[Transaction_Date]])</f>
        <v>9</v>
      </c>
      <c r="E993" t="str">
        <f>"Q"&amp;ROUNDUP(Sales_Trend[[#This Row],[Month]]/3,0)</f>
        <v>Q3</v>
      </c>
      <c r="F993">
        <f>WEEKNUM(Sales_Trend[[#This Row],[Transaction_Date]])</f>
        <v>38</v>
      </c>
    </row>
    <row r="994" spans="1:6" x14ac:dyDescent="0.3">
      <c r="A994" s="2">
        <v>43728</v>
      </c>
      <c r="B994" s="3">
        <v>38366.550000000003</v>
      </c>
      <c r="C994">
        <f>YEAR(Sales_Trend[[#This Row],[Transaction_Date]])</f>
        <v>2019</v>
      </c>
      <c r="D994">
        <f>MONTH(Sales_Trend[[#This Row],[Transaction_Date]])</f>
        <v>9</v>
      </c>
      <c r="E994" t="str">
        <f>"Q"&amp;ROUNDUP(Sales_Trend[[#This Row],[Month]]/3,0)</f>
        <v>Q3</v>
      </c>
      <c r="F994">
        <f>WEEKNUM(Sales_Trend[[#This Row],[Transaction_Date]])</f>
        <v>38</v>
      </c>
    </row>
    <row r="995" spans="1:6" x14ac:dyDescent="0.3">
      <c r="A995" s="2">
        <v>43729</v>
      </c>
      <c r="B995" s="3">
        <v>38702.9</v>
      </c>
      <c r="C995">
        <f>YEAR(Sales_Trend[[#This Row],[Transaction_Date]])</f>
        <v>2019</v>
      </c>
      <c r="D995">
        <f>MONTH(Sales_Trend[[#This Row],[Transaction_Date]])</f>
        <v>9</v>
      </c>
      <c r="E995" t="str">
        <f>"Q"&amp;ROUNDUP(Sales_Trend[[#This Row],[Month]]/3,0)</f>
        <v>Q3</v>
      </c>
      <c r="F995">
        <f>WEEKNUM(Sales_Trend[[#This Row],[Transaction_Date]])</f>
        <v>38</v>
      </c>
    </row>
    <row r="996" spans="1:6" x14ac:dyDescent="0.3">
      <c r="A996" s="2">
        <v>43730</v>
      </c>
      <c r="B996" s="3">
        <v>38098.050000000003</v>
      </c>
      <c r="C996">
        <f>YEAR(Sales_Trend[[#This Row],[Transaction_Date]])</f>
        <v>2019</v>
      </c>
      <c r="D996">
        <f>MONTH(Sales_Trend[[#This Row],[Transaction_Date]])</f>
        <v>9</v>
      </c>
      <c r="E996" t="str">
        <f>"Q"&amp;ROUNDUP(Sales_Trend[[#This Row],[Month]]/3,0)</f>
        <v>Q3</v>
      </c>
      <c r="F996">
        <f>WEEKNUM(Sales_Trend[[#This Row],[Transaction_Date]])</f>
        <v>39</v>
      </c>
    </row>
    <row r="997" spans="1:6" x14ac:dyDescent="0.3">
      <c r="A997" s="2">
        <v>43731</v>
      </c>
      <c r="B997" s="3">
        <v>36026.400000000001</v>
      </c>
      <c r="C997">
        <f>YEAR(Sales_Trend[[#This Row],[Transaction_Date]])</f>
        <v>2019</v>
      </c>
      <c r="D997">
        <f>MONTH(Sales_Trend[[#This Row],[Transaction_Date]])</f>
        <v>9</v>
      </c>
      <c r="E997" t="str">
        <f>"Q"&amp;ROUNDUP(Sales_Trend[[#This Row],[Month]]/3,0)</f>
        <v>Q3</v>
      </c>
      <c r="F997">
        <f>WEEKNUM(Sales_Trend[[#This Row],[Transaction_Date]])</f>
        <v>39</v>
      </c>
    </row>
    <row r="998" spans="1:6" x14ac:dyDescent="0.3">
      <c r="A998" s="2">
        <v>43732</v>
      </c>
      <c r="B998" s="3">
        <v>33885.4</v>
      </c>
      <c r="C998">
        <f>YEAR(Sales_Trend[[#This Row],[Transaction_Date]])</f>
        <v>2019</v>
      </c>
      <c r="D998">
        <f>MONTH(Sales_Trend[[#This Row],[Transaction_Date]])</f>
        <v>9</v>
      </c>
      <c r="E998" t="str">
        <f>"Q"&amp;ROUNDUP(Sales_Trend[[#This Row],[Month]]/3,0)</f>
        <v>Q3</v>
      </c>
      <c r="F998">
        <f>WEEKNUM(Sales_Trend[[#This Row],[Transaction_Date]])</f>
        <v>39</v>
      </c>
    </row>
    <row r="999" spans="1:6" x14ac:dyDescent="0.3">
      <c r="A999" s="2">
        <v>43733</v>
      </c>
      <c r="B999" s="3">
        <v>37685.35</v>
      </c>
      <c r="C999">
        <f>YEAR(Sales_Trend[[#This Row],[Transaction_Date]])</f>
        <v>2019</v>
      </c>
      <c r="D999">
        <f>MONTH(Sales_Trend[[#This Row],[Transaction_Date]])</f>
        <v>9</v>
      </c>
      <c r="E999" t="str">
        <f>"Q"&amp;ROUNDUP(Sales_Trend[[#This Row],[Month]]/3,0)</f>
        <v>Q3</v>
      </c>
      <c r="F999">
        <f>WEEKNUM(Sales_Trend[[#This Row],[Transaction_Date]])</f>
        <v>39</v>
      </c>
    </row>
    <row r="1000" spans="1:6" x14ac:dyDescent="0.3">
      <c r="A1000" s="2">
        <v>43734</v>
      </c>
      <c r="B1000" s="3">
        <v>36535.9</v>
      </c>
      <c r="C1000">
        <f>YEAR(Sales_Trend[[#This Row],[Transaction_Date]])</f>
        <v>2019</v>
      </c>
      <c r="D1000">
        <f>MONTH(Sales_Trend[[#This Row],[Transaction_Date]])</f>
        <v>9</v>
      </c>
      <c r="E1000" t="str">
        <f>"Q"&amp;ROUNDUP(Sales_Trend[[#This Row],[Month]]/3,0)</f>
        <v>Q3</v>
      </c>
      <c r="F1000">
        <f>WEEKNUM(Sales_Trend[[#This Row],[Transaction_Date]])</f>
        <v>39</v>
      </c>
    </row>
    <row r="1001" spans="1:6" x14ac:dyDescent="0.3">
      <c r="A1001" s="2">
        <v>43735</v>
      </c>
      <c r="B1001" s="3">
        <v>36316.300000000003</v>
      </c>
      <c r="C1001">
        <f>YEAR(Sales_Trend[[#This Row],[Transaction_Date]])</f>
        <v>2019</v>
      </c>
      <c r="D1001">
        <f>MONTH(Sales_Trend[[#This Row],[Transaction_Date]])</f>
        <v>9</v>
      </c>
      <c r="E1001" t="str">
        <f>"Q"&amp;ROUNDUP(Sales_Trend[[#This Row],[Month]]/3,0)</f>
        <v>Q3</v>
      </c>
      <c r="F1001">
        <f>WEEKNUM(Sales_Trend[[#This Row],[Transaction_Date]])</f>
        <v>39</v>
      </c>
    </row>
    <row r="1002" spans="1:6" x14ac:dyDescent="0.3">
      <c r="A1002" s="2">
        <v>43736</v>
      </c>
      <c r="B1002" s="3">
        <v>35756.949999999997</v>
      </c>
      <c r="C1002">
        <f>YEAR(Sales_Trend[[#This Row],[Transaction_Date]])</f>
        <v>2019</v>
      </c>
      <c r="D1002">
        <f>MONTH(Sales_Trend[[#This Row],[Transaction_Date]])</f>
        <v>9</v>
      </c>
      <c r="E1002" t="str">
        <f>"Q"&amp;ROUNDUP(Sales_Trend[[#This Row],[Month]]/3,0)</f>
        <v>Q3</v>
      </c>
      <c r="F1002">
        <f>WEEKNUM(Sales_Trend[[#This Row],[Transaction_Date]])</f>
        <v>39</v>
      </c>
    </row>
    <row r="1003" spans="1:6" x14ac:dyDescent="0.3">
      <c r="A1003" s="2">
        <v>43737</v>
      </c>
      <c r="B1003" s="3">
        <v>34919.15</v>
      </c>
      <c r="C1003">
        <f>YEAR(Sales_Trend[[#This Row],[Transaction_Date]])</f>
        <v>2019</v>
      </c>
      <c r="D1003">
        <f>MONTH(Sales_Trend[[#This Row],[Transaction_Date]])</f>
        <v>9</v>
      </c>
      <c r="E1003" t="str">
        <f>"Q"&amp;ROUNDUP(Sales_Trend[[#This Row],[Month]]/3,0)</f>
        <v>Q3</v>
      </c>
      <c r="F1003">
        <f>WEEKNUM(Sales_Trend[[#This Row],[Transaction_Date]])</f>
        <v>40</v>
      </c>
    </row>
    <row r="1004" spans="1:6" x14ac:dyDescent="0.3">
      <c r="A1004" s="2">
        <v>43738</v>
      </c>
      <c r="B1004" s="3">
        <v>33612.65</v>
      </c>
      <c r="C1004">
        <f>YEAR(Sales_Trend[[#This Row],[Transaction_Date]])</f>
        <v>2019</v>
      </c>
      <c r="D1004">
        <f>MONTH(Sales_Trend[[#This Row],[Transaction_Date]])</f>
        <v>9</v>
      </c>
      <c r="E1004" t="str">
        <f>"Q"&amp;ROUNDUP(Sales_Trend[[#This Row],[Month]]/3,0)</f>
        <v>Q3</v>
      </c>
      <c r="F1004">
        <f>WEEKNUM(Sales_Trend[[#This Row],[Transaction_Date]])</f>
        <v>40</v>
      </c>
    </row>
    <row r="1005" spans="1:6" x14ac:dyDescent="0.3">
      <c r="A1005" s="2">
        <v>43739</v>
      </c>
      <c r="B1005" s="3">
        <v>31958.05</v>
      </c>
      <c r="C1005">
        <f>YEAR(Sales_Trend[[#This Row],[Transaction_Date]])</f>
        <v>2019</v>
      </c>
      <c r="D1005">
        <f>MONTH(Sales_Trend[[#This Row],[Transaction_Date]])</f>
        <v>10</v>
      </c>
      <c r="E1005" t="str">
        <f>"Q"&amp;ROUNDUP(Sales_Trend[[#This Row],[Month]]/3,0)</f>
        <v>Q4</v>
      </c>
      <c r="F1005">
        <f>WEEKNUM(Sales_Trend[[#This Row],[Transaction_Date]])</f>
        <v>40</v>
      </c>
    </row>
    <row r="1006" spans="1:6" x14ac:dyDescent="0.3">
      <c r="A1006" s="2">
        <v>43740</v>
      </c>
      <c r="B1006" s="3">
        <v>38866.85</v>
      </c>
      <c r="C1006">
        <f>YEAR(Sales_Trend[[#This Row],[Transaction_Date]])</f>
        <v>2019</v>
      </c>
      <c r="D1006">
        <f>MONTH(Sales_Trend[[#This Row],[Transaction_Date]])</f>
        <v>10</v>
      </c>
      <c r="E1006" t="str">
        <f>"Q"&amp;ROUNDUP(Sales_Trend[[#This Row],[Month]]/3,0)</f>
        <v>Q4</v>
      </c>
      <c r="F1006">
        <f>WEEKNUM(Sales_Trend[[#This Row],[Transaction_Date]])</f>
        <v>40</v>
      </c>
    </row>
    <row r="1007" spans="1:6" x14ac:dyDescent="0.3">
      <c r="A1007" s="2">
        <v>43741</v>
      </c>
      <c r="B1007" s="3">
        <v>38174.6</v>
      </c>
      <c r="C1007">
        <f>YEAR(Sales_Trend[[#This Row],[Transaction_Date]])</f>
        <v>2019</v>
      </c>
      <c r="D1007">
        <f>MONTH(Sales_Trend[[#This Row],[Transaction_Date]])</f>
        <v>10</v>
      </c>
      <c r="E1007" t="str">
        <f>"Q"&amp;ROUNDUP(Sales_Trend[[#This Row],[Month]]/3,0)</f>
        <v>Q4</v>
      </c>
      <c r="F1007">
        <f>WEEKNUM(Sales_Trend[[#This Row],[Transaction_Date]])</f>
        <v>40</v>
      </c>
    </row>
    <row r="1008" spans="1:6" x14ac:dyDescent="0.3">
      <c r="A1008" s="2">
        <v>43742</v>
      </c>
      <c r="B1008" s="3">
        <v>38194.1</v>
      </c>
      <c r="C1008">
        <f>YEAR(Sales_Trend[[#This Row],[Transaction_Date]])</f>
        <v>2019</v>
      </c>
      <c r="D1008">
        <f>MONTH(Sales_Trend[[#This Row],[Transaction_Date]])</f>
        <v>10</v>
      </c>
      <c r="E1008" t="str">
        <f>"Q"&amp;ROUNDUP(Sales_Trend[[#This Row],[Month]]/3,0)</f>
        <v>Q4</v>
      </c>
      <c r="F1008">
        <f>WEEKNUM(Sales_Trend[[#This Row],[Transaction_Date]])</f>
        <v>40</v>
      </c>
    </row>
    <row r="1009" spans="1:6" x14ac:dyDescent="0.3">
      <c r="A1009" s="2">
        <v>43743</v>
      </c>
      <c r="B1009" s="3">
        <v>38862.300000000003</v>
      </c>
      <c r="C1009">
        <f>YEAR(Sales_Trend[[#This Row],[Transaction_Date]])</f>
        <v>2019</v>
      </c>
      <c r="D1009">
        <f>MONTH(Sales_Trend[[#This Row],[Transaction_Date]])</f>
        <v>10</v>
      </c>
      <c r="E1009" t="str">
        <f>"Q"&amp;ROUNDUP(Sales_Trend[[#This Row],[Month]]/3,0)</f>
        <v>Q4</v>
      </c>
      <c r="F1009">
        <f>WEEKNUM(Sales_Trend[[#This Row],[Transaction_Date]])</f>
        <v>40</v>
      </c>
    </row>
    <row r="1010" spans="1:6" x14ac:dyDescent="0.3">
      <c r="A1010" s="2">
        <v>43744</v>
      </c>
      <c r="B1010" s="3">
        <v>40016.550000000003</v>
      </c>
      <c r="C1010">
        <f>YEAR(Sales_Trend[[#This Row],[Transaction_Date]])</f>
        <v>2019</v>
      </c>
      <c r="D1010">
        <f>MONTH(Sales_Trend[[#This Row],[Transaction_Date]])</f>
        <v>10</v>
      </c>
      <c r="E1010" t="str">
        <f>"Q"&amp;ROUNDUP(Sales_Trend[[#This Row],[Month]]/3,0)</f>
        <v>Q4</v>
      </c>
      <c r="F1010">
        <f>WEEKNUM(Sales_Trend[[#This Row],[Transaction_Date]])</f>
        <v>41</v>
      </c>
    </row>
    <row r="1011" spans="1:6" x14ac:dyDescent="0.3">
      <c r="A1011" s="2">
        <v>43745</v>
      </c>
      <c r="B1011" s="3">
        <v>37307.050000000003</v>
      </c>
      <c r="C1011">
        <f>YEAR(Sales_Trend[[#This Row],[Transaction_Date]])</f>
        <v>2019</v>
      </c>
      <c r="D1011">
        <f>MONTH(Sales_Trend[[#This Row],[Transaction_Date]])</f>
        <v>10</v>
      </c>
      <c r="E1011" t="str">
        <f>"Q"&amp;ROUNDUP(Sales_Trend[[#This Row],[Month]]/3,0)</f>
        <v>Q4</v>
      </c>
      <c r="F1011">
        <f>WEEKNUM(Sales_Trend[[#This Row],[Transaction_Date]])</f>
        <v>41</v>
      </c>
    </row>
    <row r="1012" spans="1:6" x14ac:dyDescent="0.3">
      <c r="A1012" s="2">
        <v>43746</v>
      </c>
      <c r="B1012" s="3">
        <v>35275.85</v>
      </c>
      <c r="C1012">
        <f>YEAR(Sales_Trend[[#This Row],[Transaction_Date]])</f>
        <v>2019</v>
      </c>
      <c r="D1012">
        <f>MONTH(Sales_Trend[[#This Row],[Transaction_Date]])</f>
        <v>10</v>
      </c>
      <c r="E1012" t="str">
        <f>"Q"&amp;ROUNDUP(Sales_Trend[[#This Row],[Month]]/3,0)</f>
        <v>Q4</v>
      </c>
      <c r="F1012">
        <f>WEEKNUM(Sales_Trend[[#This Row],[Transaction_Date]])</f>
        <v>41</v>
      </c>
    </row>
    <row r="1013" spans="1:6" x14ac:dyDescent="0.3">
      <c r="A1013" s="2">
        <v>43747</v>
      </c>
      <c r="B1013" s="3">
        <v>36936.300000000003</v>
      </c>
      <c r="C1013">
        <f>YEAR(Sales_Trend[[#This Row],[Transaction_Date]])</f>
        <v>2019</v>
      </c>
      <c r="D1013">
        <f>MONTH(Sales_Trend[[#This Row],[Transaction_Date]])</f>
        <v>10</v>
      </c>
      <c r="E1013" t="str">
        <f>"Q"&amp;ROUNDUP(Sales_Trend[[#This Row],[Month]]/3,0)</f>
        <v>Q4</v>
      </c>
      <c r="F1013">
        <f>WEEKNUM(Sales_Trend[[#This Row],[Transaction_Date]])</f>
        <v>41</v>
      </c>
    </row>
    <row r="1014" spans="1:6" x14ac:dyDescent="0.3">
      <c r="A1014" s="2">
        <v>43748</v>
      </c>
      <c r="B1014" s="3">
        <v>37778.550000000003</v>
      </c>
      <c r="C1014">
        <f>YEAR(Sales_Trend[[#This Row],[Transaction_Date]])</f>
        <v>2019</v>
      </c>
      <c r="D1014">
        <f>MONTH(Sales_Trend[[#This Row],[Transaction_Date]])</f>
        <v>10</v>
      </c>
      <c r="E1014" t="str">
        <f>"Q"&amp;ROUNDUP(Sales_Trend[[#This Row],[Month]]/3,0)</f>
        <v>Q4</v>
      </c>
      <c r="F1014">
        <f>WEEKNUM(Sales_Trend[[#This Row],[Transaction_Date]])</f>
        <v>41</v>
      </c>
    </row>
    <row r="1015" spans="1:6" x14ac:dyDescent="0.3">
      <c r="A1015" s="2">
        <v>43749</v>
      </c>
      <c r="B1015" s="3">
        <v>38588.9</v>
      </c>
      <c r="C1015">
        <f>YEAR(Sales_Trend[[#This Row],[Transaction_Date]])</f>
        <v>2019</v>
      </c>
      <c r="D1015">
        <f>MONTH(Sales_Trend[[#This Row],[Transaction_Date]])</f>
        <v>10</v>
      </c>
      <c r="E1015" t="str">
        <f>"Q"&amp;ROUNDUP(Sales_Trend[[#This Row],[Month]]/3,0)</f>
        <v>Q4</v>
      </c>
      <c r="F1015">
        <f>WEEKNUM(Sales_Trend[[#This Row],[Transaction_Date]])</f>
        <v>41</v>
      </c>
    </row>
    <row r="1016" spans="1:6" x14ac:dyDescent="0.3">
      <c r="A1016" s="2">
        <v>43750</v>
      </c>
      <c r="B1016" s="3">
        <v>38856.15</v>
      </c>
      <c r="C1016">
        <f>YEAR(Sales_Trend[[#This Row],[Transaction_Date]])</f>
        <v>2019</v>
      </c>
      <c r="D1016">
        <f>MONTH(Sales_Trend[[#This Row],[Transaction_Date]])</f>
        <v>10</v>
      </c>
      <c r="E1016" t="str">
        <f>"Q"&amp;ROUNDUP(Sales_Trend[[#This Row],[Month]]/3,0)</f>
        <v>Q4</v>
      </c>
      <c r="F1016">
        <f>WEEKNUM(Sales_Trend[[#This Row],[Transaction_Date]])</f>
        <v>41</v>
      </c>
    </row>
    <row r="1017" spans="1:6" x14ac:dyDescent="0.3">
      <c r="A1017" s="2">
        <v>43751</v>
      </c>
      <c r="B1017" s="3">
        <v>40051.449999999997</v>
      </c>
      <c r="C1017">
        <f>YEAR(Sales_Trend[[#This Row],[Transaction_Date]])</f>
        <v>2019</v>
      </c>
      <c r="D1017">
        <f>MONTH(Sales_Trend[[#This Row],[Transaction_Date]])</f>
        <v>10</v>
      </c>
      <c r="E1017" t="str">
        <f>"Q"&amp;ROUNDUP(Sales_Trend[[#This Row],[Month]]/3,0)</f>
        <v>Q4</v>
      </c>
      <c r="F1017">
        <f>WEEKNUM(Sales_Trend[[#This Row],[Transaction_Date]])</f>
        <v>42</v>
      </c>
    </row>
    <row r="1018" spans="1:6" x14ac:dyDescent="0.3">
      <c r="A1018" s="2">
        <v>43752</v>
      </c>
      <c r="B1018" s="3">
        <v>38500.15</v>
      </c>
      <c r="C1018">
        <f>YEAR(Sales_Trend[[#This Row],[Transaction_Date]])</f>
        <v>2019</v>
      </c>
      <c r="D1018">
        <f>MONTH(Sales_Trend[[#This Row],[Transaction_Date]])</f>
        <v>10</v>
      </c>
      <c r="E1018" t="str">
        <f>"Q"&amp;ROUNDUP(Sales_Trend[[#This Row],[Month]]/3,0)</f>
        <v>Q4</v>
      </c>
      <c r="F1018">
        <f>WEEKNUM(Sales_Trend[[#This Row],[Transaction_Date]])</f>
        <v>42</v>
      </c>
    </row>
    <row r="1019" spans="1:6" x14ac:dyDescent="0.3">
      <c r="A1019" s="2">
        <v>43753</v>
      </c>
      <c r="B1019" s="3">
        <v>37012.400000000001</v>
      </c>
      <c r="C1019">
        <f>YEAR(Sales_Trend[[#This Row],[Transaction_Date]])</f>
        <v>2019</v>
      </c>
      <c r="D1019">
        <f>MONTH(Sales_Trend[[#This Row],[Transaction_Date]])</f>
        <v>10</v>
      </c>
      <c r="E1019" t="str">
        <f>"Q"&amp;ROUNDUP(Sales_Trend[[#This Row],[Month]]/3,0)</f>
        <v>Q4</v>
      </c>
      <c r="F1019">
        <f>WEEKNUM(Sales_Trend[[#This Row],[Transaction_Date]])</f>
        <v>42</v>
      </c>
    </row>
    <row r="1020" spans="1:6" x14ac:dyDescent="0.3">
      <c r="A1020" s="2">
        <v>43754</v>
      </c>
      <c r="B1020" s="3">
        <v>41727.15</v>
      </c>
      <c r="C1020">
        <f>YEAR(Sales_Trend[[#This Row],[Transaction_Date]])</f>
        <v>2019</v>
      </c>
      <c r="D1020">
        <f>MONTH(Sales_Trend[[#This Row],[Transaction_Date]])</f>
        <v>10</v>
      </c>
      <c r="E1020" t="str">
        <f>"Q"&amp;ROUNDUP(Sales_Trend[[#This Row],[Month]]/3,0)</f>
        <v>Q4</v>
      </c>
      <c r="F1020">
        <f>WEEKNUM(Sales_Trend[[#This Row],[Transaction_Date]])</f>
        <v>42</v>
      </c>
    </row>
    <row r="1021" spans="1:6" x14ac:dyDescent="0.3">
      <c r="A1021" s="2">
        <v>43755</v>
      </c>
      <c r="B1021" s="3">
        <v>42702.25</v>
      </c>
      <c r="C1021">
        <f>YEAR(Sales_Trend[[#This Row],[Transaction_Date]])</f>
        <v>2019</v>
      </c>
      <c r="D1021">
        <f>MONTH(Sales_Trend[[#This Row],[Transaction_Date]])</f>
        <v>10</v>
      </c>
      <c r="E1021" t="str">
        <f>"Q"&amp;ROUNDUP(Sales_Trend[[#This Row],[Month]]/3,0)</f>
        <v>Q4</v>
      </c>
      <c r="F1021">
        <f>WEEKNUM(Sales_Trend[[#This Row],[Transaction_Date]])</f>
        <v>42</v>
      </c>
    </row>
    <row r="1022" spans="1:6" x14ac:dyDescent="0.3">
      <c r="A1022" s="2">
        <v>43756</v>
      </c>
      <c r="B1022" s="3">
        <v>41622.85</v>
      </c>
      <c r="C1022">
        <f>YEAR(Sales_Trend[[#This Row],[Transaction_Date]])</f>
        <v>2019</v>
      </c>
      <c r="D1022">
        <f>MONTH(Sales_Trend[[#This Row],[Transaction_Date]])</f>
        <v>10</v>
      </c>
      <c r="E1022" t="str">
        <f>"Q"&amp;ROUNDUP(Sales_Trend[[#This Row],[Month]]/3,0)</f>
        <v>Q4</v>
      </c>
      <c r="F1022">
        <f>WEEKNUM(Sales_Trend[[#This Row],[Transaction_Date]])</f>
        <v>42</v>
      </c>
    </row>
    <row r="1023" spans="1:6" x14ac:dyDescent="0.3">
      <c r="A1023" s="2">
        <v>43757</v>
      </c>
      <c r="B1023" s="3">
        <v>41619.1</v>
      </c>
      <c r="C1023">
        <f>YEAR(Sales_Trend[[#This Row],[Transaction_Date]])</f>
        <v>2019</v>
      </c>
      <c r="D1023">
        <f>MONTH(Sales_Trend[[#This Row],[Transaction_Date]])</f>
        <v>10</v>
      </c>
      <c r="E1023" t="str">
        <f>"Q"&amp;ROUNDUP(Sales_Trend[[#This Row],[Month]]/3,0)</f>
        <v>Q4</v>
      </c>
      <c r="F1023">
        <f>WEEKNUM(Sales_Trend[[#This Row],[Transaction_Date]])</f>
        <v>42</v>
      </c>
    </row>
    <row r="1024" spans="1:6" x14ac:dyDescent="0.3">
      <c r="A1024" s="2">
        <v>43758</v>
      </c>
      <c r="B1024" s="3">
        <v>41032.050000000003</v>
      </c>
      <c r="C1024">
        <f>YEAR(Sales_Trend[[#This Row],[Transaction_Date]])</f>
        <v>2019</v>
      </c>
      <c r="D1024">
        <f>MONTH(Sales_Trend[[#This Row],[Transaction_Date]])</f>
        <v>10</v>
      </c>
      <c r="E1024" t="str">
        <f>"Q"&amp;ROUNDUP(Sales_Trend[[#This Row],[Month]]/3,0)</f>
        <v>Q4</v>
      </c>
      <c r="F1024">
        <f>WEEKNUM(Sales_Trend[[#This Row],[Transaction_Date]])</f>
        <v>43</v>
      </c>
    </row>
    <row r="1025" spans="1:6" x14ac:dyDescent="0.3">
      <c r="A1025" s="2">
        <v>43759</v>
      </c>
      <c r="B1025" s="3">
        <v>38726.199999999997</v>
      </c>
      <c r="C1025">
        <f>YEAR(Sales_Trend[[#This Row],[Transaction_Date]])</f>
        <v>2019</v>
      </c>
      <c r="D1025">
        <f>MONTH(Sales_Trend[[#This Row],[Transaction_Date]])</f>
        <v>10</v>
      </c>
      <c r="E1025" t="str">
        <f>"Q"&amp;ROUNDUP(Sales_Trend[[#This Row],[Month]]/3,0)</f>
        <v>Q4</v>
      </c>
      <c r="F1025">
        <f>WEEKNUM(Sales_Trend[[#This Row],[Transaction_Date]])</f>
        <v>43</v>
      </c>
    </row>
    <row r="1026" spans="1:6" x14ac:dyDescent="0.3">
      <c r="A1026" s="2">
        <v>43760</v>
      </c>
      <c r="B1026" s="3">
        <v>38361.85</v>
      </c>
      <c r="C1026">
        <f>YEAR(Sales_Trend[[#This Row],[Transaction_Date]])</f>
        <v>2019</v>
      </c>
      <c r="D1026">
        <f>MONTH(Sales_Trend[[#This Row],[Transaction_Date]])</f>
        <v>10</v>
      </c>
      <c r="E1026" t="str">
        <f>"Q"&amp;ROUNDUP(Sales_Trend[[#This Row],[Month]]/3,0)</f>
        <v>Q4</v>
      </c>
      <c r="F1026">
        <f>WEEKNUM(Sales_Trend[[#This Row],[Transaction_Date]])</f>
        <v>43</v>
      </c>
    </row>
    <row r="1027" spans="1:6" x14ac:dyDescent="0.3">
      <c r="A1027" s="2">
        <v>43761</v>
      </c>
      <c r="B1027" s="3">
        <v>41200.800000000003</v>
      </c>
      <c r="C1027">
        <f>YEAR(Sales_Trend[[#This Row],[Transaction_Date]])</f>
        <v>2019</v>
      </c>
      <c r="D1027">
        <f>MONTH(Sales_Trend[[#This Row],[Transaction_Date]])</f>
        <v>10</v>
      </c>
      <c r="E1027" t="str">
        <f>"Q"&amp;ROUNDUP(Sales_Trend[[#This Row],[Month]]/3,0)</f>
        <v>Q4</v>
      </c>
      <c r="F1027">
        <f>WEEKNUM(Sales_Trend[[#This Row],[Transaction_Date]])</f>
        <v>43</v>
      </c>
    </row>
    <row r="1028" spans="1:6" x14ac:dyDescent="0.3">
      <c r="A1028" s="2">
        <v>43762</v>
      </c>
      <c r="B1028" s="3">
        <v>39815.550000000003</v>
      </c>
      <c r="C1028">
        <f>YEAR(Sales_Trend[[#This Row],[Transaction_Date]])</f>
        <v>2019</v>
      </c>
      <c r="D1028">
        <f>MONTH(Sales_Trend[[#This Row],[Transaction_Date]])</f>
        <v>10</v>
      </c>
      <c r="E1028" t="str">
        <f>"Q"&amp;ROUNDUP(Sales_Trend[[#This Row],[Month]]/3,0)</f>
        <v>Q4</v>
      </c>
      <c r="F1028">
        <f>WEEKNUM(Sales_Trend[[#This Row],[Transaction_Date]])</f>
        <v>43</v>
      </c>
    </row>
    <row r="1029" spans="1:6" x14ac:dyDescent="0.3">
      <c r="A1029" s="2">
        <v>43763</v>
      </c>
      <c r="B1029" s="3">
        <v>39898.949999999997</v>
      </c>
      <c r="C1029">
        <f>YEAR(Sales_Trend[[#This Row],[Transaction_Date]])</f>
        <v>2019</v>
      </c>
      <c r="D1029">
        <f>MONTH(Sales_Trend[[#This Row],[Transaction_Date]])</f>
        <v>10</v>
      </c>
      <c r="E1029" t="str">
        <f>"Q"&amp;ROUNDUP(Sales_Trend[[#This Row],[Month]]/3,0)</f>
        <v>Q4</v>
      </c>
      <c r="F1029">
        <f>WEEKNUM(Sales_Trend[[#This Row],[Transaction_Date]])</f>
        <v>43</v>
      </c>
    </row>
    <row r="1030" spans="1:6" x14ac:dyDescent="0.3">
      <c r="A1030" s="2">
        <v>43764</v>
      </c>
      <c r="B1030" s="3">
        <v>38351.5</v>
      </c>
      <c r="C1030">
        <f>YEAR(Sales_Trend[[#This Row],[Transaction_Date]])</f>
        <v>2019</v>
      </c>
      <c r="D1030">
        <f>MONTH(Sales_Trend[[#This Row],[Transaction_Date]])</f>
        <v>10</v>
      </c>
      <c r="E1030" t="str">
        <f>"Q"&amp;ROUNDUP(Sales_Trend[[#This Row],[Month]]/3,0)</f>
        <v>Q4</v>
      </c>
      <c r="F1030">
        <f>WEEKNUM(Sales_Trend[[#This Row],[Transaction_Date]])</f>
        <v>43</v>
      </c>
    </row>
    <row r="1031" spans="1:6" x14ac:dyDescent="0.3">
      <c r="A1031" s="2">
        <v>43765</v>
      </c>
      <c r="B1031" s="3">
        <v>40048.6</v>
      </c>
      <c r="C1031">
        <f>YEAR(Sales_Trend[[#This Row],[Transaction_Date]])</f>
        <v>2019</v>
      </c>
      <c r="D1031">
        <f>MONTH(Sales_Trend[[#This Row],[Transaction_Date]])</f>
        <v>10</v>
      </c>
      <c r="E1031" t="str">
        <f>"Q"&amp;ROUNDUP(Sales_Trend[[#This Row],[Month]]/3,0)</f>
        <v>Q4</v>
      </c>
      <c r="F1031">
        <f>WEEKNUM(Sales_Trend[[#This Row],[Transaction_Date]])</f>
        <v>44</v>
      </c>
    </row>
    <row r="1032" spans="1:6" x14ac:dyDescent="0.3">
      <c r="A1032" s="2">
        <v>43766</v>
      </c>
      <c r="B1032" s="3">
        <v>38225.75</v>
      </c>
      <c r="C1032">
        <f>YEAR(Sales_Trend[[#This Row],[Transaction_Date]])</f>
        <v>2019</v>
      </c>
      <c r="D1032">
        <f>MONTH(Sales_Trend[[#This Row],[Transaction_Date]])</f>
        <v>10</v>
      </c>
      <c r="E1032" t="str">
        <f>"Q"&amp;ROUNDUP(Sales_Trend[[#This Row],[Month]]/3,0)</f>
        <v>Q4</v>
      </c>
      <c r="F1032">
        <f>WEEKNUM(Sales_Trend[[#This Row],[Transaction_Date]])</f>
        <v>44</v>
      </c>
    </row>
    <row r="1033" spans="1:6" x14ac:dyDescent="0.3">
      <c r="A1033" s="2">
        <v>43767</v>
      </c>
      <c r="B1033" s="3">
        <v>36163.9</v>
      </c>
      <c r="C1033">
        <f>YEAR(Sales_Trend[[#This Row],[Transaction_Date]])</f>
        <v>2019</v>
      </c>
      <c r="D1033">
        <f>MONTH(Sales_Trend[[#This Row],[Transaction_Date]])</f>
        <v>10</v>
      </c>
      <c r="E1033" t="str">
        <f>"Q"&amp;ROUNDUP(Sales_Trend[[#This Row],[Month]]/3,0)</f>
        <v>Q4</v>
      </c>
      <c r="F1033">
        <f>WEEKNUM(Sales_Trend[[#This Row],[Transaction_Date]])</f>
        <v>44</v>
      </c>
    </row>
    <row r="1034" spans="1:6" x14ac:dyDescent="0.3">
      <c r="A1034" s="2">
        <v>43768</v>
      </c>
      <c r="B1034" s="3">
        <v>40366.050000000003</v>
      </c>
      <c r="C1034">
        <f>YEAR(Sales_Trend[[#This Row],[Transaction_Date]])</f>
        <v>2019</v>
      </c>
      <c r="D1034">
        <f>MONTH(Sales_Trend[[#This Row],[Transaction_Date]])</f>
        <v>10</v>
      </c>
      <c r="E1034" t="str">
        <f>"Q"&amp;ROUNDUP(Sales_Trend[[#This Row],[Month]]/3,0)</f>
        <v>Q4</v>
      </c>
      <c r="F1034">
        <f>WEEKNUM(Sales_Trend[[#This Row],[Transaction_Date]])</f>
        <v>44</v>
      </c>
    </row>
    <row r="1035" spans="1:6" x14ac:dyDescent="0.3">
      <c r="A1035" s="2">
        <v>43769</v>
      </c>
      <c r="B1035" s="3">
        <v>40438.199999999997</v>
      </c>
      <c r="C1035">
        <f>YEAR(Sales_Trend[[#This Row],[Transaction_Date]])</f>
        <v>2019</v>
      </c>
      <c r="D1035">
        <f>MONTH(Sales_Trend[[#This Row],[Transaction_Date]])</f>
        <v>10</v>
      </c>
      <c r="E1035" t="str">
        <f>"Q"&amp;ROUNDUP(Sales_Trend[[#This Row],[Month]]/3,0)</f>
        <v>Q4</v>
      </c>
      <c r="F1035">
        <f>WEEKNUM(Sales_Trend[[#This Row],[Transaction_Date]])</f>
        <v>44</v>
      </c>
    </row>
    <row r="1036" spans="1:6" x14ac:dyDescent="0.3">
      <c r="A1036" s="2">
        <v>43770</v>
      </c>
      <c r="B1036" s="3">
        <v>40003.65</v>
      </c>
      <c r="C1036">
        <f>YEAR(Sales_Trend[[#This Row],[Transaction_Date]])</f>
        <v>2019</v>
      </c>
      <c r="D1036">
        <f>MONTH(Sales_Trend[[#This Row],[Transaction_Date]])</f>
        <v>11</v>
      </c>
      <c r="E1036" t="str">
        <f>"Q"&amp;ROUNDUP(Sales_Trend[[#This Row],[Month]]/3,0)</f>
        <v>Q4</v>
      </c>
      <c r="F1036">
        <f>WEEKNUM(Sales_Trend[[#This Row],[Transaction_Date]])</f>
        <v>44</v>
      </c>
    </row>
    <row r="1037" spans="1:6" x14ac:dyDescent="0.3">
      <c r="A1037" s="2">
        <v>43771</v>
      </c>
      <c r="B1037" s="3">
        <v>39262.9</v>
      </c>
      <c r="C1037">
        <f>YEAR(Sales_Trend[[#This Row],[Transaction_Date]])</f>
        <v>2019</v>
      </c>
      <c r="D1037">
        <f>MONTH(Sales_Trend[[#This Row],[Transaction_Date]])</f>
        <v>11</v>
      </c>
      <c r="E1037" t="str">
        <f>"Q"&amp;ROUNDUP(Sales_Trend[[#This Row],[Month]]/3,0)</f>
        <v>Q4</v>
      </c>
      <c r="F1037">
        <f>WEEKNUM(Sales_Trend[[#This Row],[Transaction_Date]])</f>
        <v>44</v>
      </c>
    </row>
    <row r="1038" spans="1:6" x14ac:dyDescent="0.3">
      <c r="A1038" s="2">
        <v>43772</v>
      </c>
      <c r="B1038" s="3">
        <v>39392.6</v>
      </c>
      <c r="C1038">
        <f>YEAR(Sales_Trend[[#This Row],[Transaction_Date]])</f>
        <v>2019</v>
      </c>
      <c r="D1038">
        <f>MONTH(Sales_Trend[[#This Row],[Transaction_Date]])</f>
        <v>11</v>
      </c>
      <c r="E1038" t="str">
        <f>"Q"&amp;ROUNDUP(Sales_Trend[[#This Row],[Month]]/3,0)</f>
        <v>Q4</v>
      </c>
      <c r="F1038">
        <f>WEEKNUM(Sales_Trend[[#This Row],[Transaction_Date]])</f>
        <v>45</v>
      </c>
    </row>
    <row r="1039" spans="1:6" x14ac:dyDescent="0.3">
      <c r="A1039" s="2">
        <v>43773</v>
      </c>
      <c r="B1039" s="3">
        <v>37484</v>
      </c>
      <c r="C1039">
        <f>YEAR(Sales_Trend[[#This Row],[Transaction_Date]])</f>
        <v>2019</v>
      </c>
      <c r="D1039">
        <f>MONTH(Sales_Trend[[#This Row],[Transaction_Date]])</f>
        <v>11</v>
      </c>
      <c r="E1039" t="str">
        <f>"Q"&amp;ROUNDUP(Sales_Trend[[#This Row],[Month]]/3,0)</f>
        <v>Q4</v>
      </c>
      <c r="F1039">
        <f>WEEKNUM(Sales_Trend[[#This Row],[Transaction_Date]])</f>
        <v>45</v>
      </c>
    </row>
    <row r="1040" spans="1:6" x14ac:dyDescent="0.3">
      <c r="A1040" s="2">
        <v>43774</v>
      </c>
      <c r="B1040" s="3">
        <v>36408.75</v>
      </c>
      <c r="C1040">
        <f>YEAR(Sales_Trend[[#This Row],[Transaction_Date]])</f>
        <v>2019</v>
      </c>
      <c r="D1040">
        <f>MONTH(Sales_Trend[[#This Row],[Transaction_Date]])</f>
        <v>11</v>
      </c>
      <c r="E1040" t="str">
        <f>"Q"&amp;ROUNDUP(Sales_Trend[[#This Row],[Month]]/3,0)</f>
        <v>Q4</v>
      </c>
      <c r="F1040">
        <f>WEEKNUM(Sales_Trend[[#This Row],[Transaction_Date]])</f>
        <v>45</v>
      </c>
    </row>
    <row r="1041" spans="1:6" x14ac:dyDescent="0.3">
      <c r="A1041" s="2">
        <v>43775</v>
      </c>
      <c r="B1041" s="3">
        <v>39795.1</v>
      </c>
      <c r="C1041">
        <f>YEAR(Sales_Trend[[#This Row],[Transaction_Date]])</f>
        <v>2019</v>
      </c>
      <c r="D1041">
        <f>MONTH(Sales_Trend[[#This Row],[Transaction_Date]])</f>
        <v>11</v>
      </c>
      <c r="E1041" t="str">
        <f>"Q"&amp;ROUNDUP(Sales_Trend[[#This Row],[Month]]/3,0)</f>
        <v>Q4</v>
      </c>
      <c r="F1041">
        <f>WEEKNUM(Sales_Trend[[#This Row],[Transaction_Date]])</f>
        <v>45</v>
      </c>
    </row>
    <row r="1042" spans="1:6" x14ac:dyDescent="0.3">
      <c r="A1042" s="2">
        <v>43776</v>
      </c>
      <c r="B1042" s="3">
        <v>40850.300000000003</v>
      </c>
      <c r="C1042">
        <f>YEAR(Sales_Trend[[#This Row],[Transaction_Date]])</f>
        <v>2019</v>
      </c>
      <c r="D1042">
        <f>MONTH(Sales_Trend[[#This Row],[Transaction_Date]])</f>
        <v>11</v>
      </c>
      <c r="E1042" t="str">
        <f>"Q"&amp;ROUNDUP(Sales_Trend[[#This Row],[Month]]/3,0)</f>
        <v>Q4</v>
      </c>
      <c r="F1042">
        <f>WEEKNUM(Sales_Trend[[#This Row],[Transaction_Date]])</f>
        <v>45</v>
      </c>
    </row>
    <row r="1043" spans="1:6" x14ac:dyDescent="0.3">
      <c r="A1043" s="2">
        <v>43777</v>
      </c>
      <c r="B1043" s="3">
        <v>41029.800000000003</v>
      </c>
      <c r="C1043">
        <f>YEAR(Sales_Trend[[#This Row],[Transaction_Date]])</f>
        <v>2019</v>
      </c>
      <c r="D1043">
        <f>MONTH(Sales_Trend[[#This Row],[Transaction_Date]])</f>
        <v>11</v>
      </c>
      <c r="E1043" t="str">
        <f>"Q"&amp;ROUNDUP(Sales_Trend[[#This Row],[Month]]/3,0)</f>
        <v>Q4</v>
      </c>
      <c r="F1043">
        <f>WEEKNUM(Sales_Trend[[#This Row],[Transaction_Date]])</f>
        <v>45</v>
      </c>
    </row>
    <row r="1044" spans="1:6" x14ac:dyDescent="0.3">
      <c r="A1044" s="2">
        <v>43778</v>
      </c>
      <c r="B1044" s="3">
        <v>41540.949999999997</v>
      </c>
      <c r="C1044">
        <f>YEAR(Sales_Trend[[#This Row],[Transaction_Date]])</f>
        <v>2019</v>
      </c>
      <c r="D1044">
        <f>MONTH(Sales_Trend[[#This Row],[Transaction_Date]])</f>
        <v>11</v>
      </c>
      <c r="E1044" t="str">
        <f>"Q"&amp;ROUNDUP(Sales_Trend[[#This Row],[Month]]/3,0)</f>
        <v>Q4</v>
      </c>
      <c r="F1044">
        <f>WEEKNUM(Sales_Trend[[#This Row],[Transaction_Date]])</f>
        <v>45</v>
      </c>
    </row>
    <row r="1045" spans="1:6" x14ac:dyDescent="0.3">
      <c r="A1045" s="2">
        <v>43779</v>
      </c>
      <c r="B1045" s="3">
        <v>41536.949999999997</v>
      </c>
      <c r="C1045">
        <f>YEAR(Sales_Trend[[#This Row],[Transaction_Date]])</f>
        <v>2019</v>
      </c>
      <c r="D1045">
        <f>MONTH(Sales_Trend[[#This Row],[Transaction_Date]])</f>
        <v>11</v>
      </c>
      <c r="E1045" t="str">
        <f>"Q"&amp;ROUNDUP(Sales_Trend[[#This Row],[Month]]/3,0)</f>
        <v>Q4</v>
      </c>
      <c r="F1045">
        <f>WEEKNUM(Sales_Trend[[#This Row],[Transaction_Date]])</f>
        <v>46</v>
      </c>
    </row>
    <row r="1046" spans="1:6" x14ac:dyDescent="0.3">
      <c r="A1046" s="2">
        <v>43780</v>
      </c>
      <c r="B1046" s="3">
        <v>39542.9</v>
      </c>
      <c r="C1046">
        <f>YEAR(Sales_Trend[[#This Row],[Transaction_Date]])</f>
        <v>2019</v>
      </c>
      <c r="D1046">
        <f>MONTH(Sales_Trend[[#This Row],[Transaction_Date]])</f>
        <v>11</v>
      </c>
      <c r="E1046" t="str">
        <f>"Q"&amp;ROUNDUP(Sales_Trend[[#This Row],[Month]]/3,0)</f>
        <v>Q4</v>
      </c>
      <c r="F1046">
        <f>WEEKNUM(Sales_Trend[[#This Row],[Transaction_Date]])</f>
        <v>46</v>
      </c>
    </row>
    <row r="1047" spans="1:6" x14ac:dyDescent="0.3">
      <c r="A1047" s="2">
        <v>43781</v>
      </c>
      <c r="B1047" s="3">
        <v>36026.35</v>
      </c>
      <c r="C1047">
        <f>YEAR(Sales_Trend[[#This Row],[Transaction_Date]])</f>
        <v>2019</v>
      </c>
      <c r="D1047">
        <f>MONTH(Sales_Trend[[#This Row],[Transaction_Date]])</f>
        <v>11</v>
      </c>
      <c r="E1047" t="str">
        <f>"Q"&amp;ROUNDUP(Sales_Trend[[#This Row],[Month]]/3,0)</f>
        <v>Q4</v>
      </c>
      <c r="F1047">
        <f>WEEKNUM(Sales_Trend[[#This Row],[Transaction_Date]])</f>
        <v>46</v>
      </c>
    </row>
    <row r="1048" spans="1:6" x14ac:dyDescent="0.3">
      <c r="A1048" s="2">
        <v>43782</v>
      </c>
      <c r="B1048" s="3">
        <v>40484.550000000003</v>
      </c>
      <c r="C1048">
        <f>YEAR(Sales_Trend[[#This Row],[Transaction_Date]])</f>
        <v>2019</v>
      </c>
      <c r="D1048">
        <f>MONTH(Sales_Trend[[#This Row],[Transaction_Date]])</f>
        <v>11</v>
      </c>
      <c r="E1048" t="str">
        <f>"Q"&amp;ROUNDUP(Sales_Trend[[#This Row],[Month]]/3,0)</f>
        <v>Q4</v>
      </c>
      <c r="F1048">
        <f>WEEKNUM(Sales_Trend[[#This Row],[Transaction_Date]])</f>
        <v>46</v>
      </c>
    </row>
    <row r="1049" spans="1:6" x14ac:dyDescent="0.3">
      <c r="A1049" s="2">
        <v>43783</v>
      </c>
      <c r="B1049" s="3">
        <v>41129.199999999997</v>
      </c>
      <c r="C1049">
        <f>YEAR(Sales_Trend[[#This Row],[Transaction_Date]])</f>
        <v>2019</v>
      </c>
      <c r="D1049">
        <f>MONTH(Sales_Trend[[#This Row],[Transaction_Date]])</f>
        <v>11</v>
      </c>
      <c r="E1049" t="str">
        <f>"Q"&amp;ROUNDUP(Sales_Trend[[#This Row],[Month]]/3,0)</f>
        <v>Q4</v>
      </c>
      <c r="F1049">
        <f>WEEKNUM(Sales_Trend[[#This Row],[Transaction_Date]])</f>
        <v>46</v>
      </c>
    </row>
    <row r="1050" spans="1:6" x14ac:dyDescent="0.3">
      <c r="A1050" s="2">
        <v>43784</v>
      </c>
      <c r="B1050" s="3">
        <v>42785.15</v>
      </c>
      <c r="C1050">
        <f>YEAR(Sales_Trend[[#This Row],[Transaction_Date]])</f>
        <v>2019</v>
      </c>
      <c r="D1050">
        <f>MONTH(Sales_Trend[[#This Row],[Transaction_Date]])</f>
        <v>11</v>
      </c>
      <c r="E1050" t="str">
        <f>"Q"&amp;ROUNDUP(Sales_Trend[[#This Row],[Month]]/3,0)</f>
        <v>Q4</v>
      </c>
      <c r="F1050">
        <f>WEEKNUM(Sales_Trend[[#This Row],[Transaction_Date]])</f>
        <v>46</v>
      </c>
    </row>
    <row r="1051" spans="1:6" x14ac:dyDescent="0.3">
      <c r="A1051" s="2">
        <v>43785</v>
      </c>
      <c r="B1051" s="3">
        <v>42963.1</v>
      </c>
      <c r="C1051">
        <f>YEAR(Sales_Trend[[#This Row],[Transaction_Date]])</f>
        <v>2019</v>
      </c>
      <c r="D1051">
        <f>MONTH(Sales_Trend[[#This Row],[Transaction_Date]])</f>
        <v>11</v>
      </c>
      <c r="E1051" t="str">
        <f>"Q"&amp;ROUNDUP(Sales_Trend[[#This Row],[Month]]/3,0)</f>
        <v>Q4</v>
      </c>
      <c r="F1051">
        <f>WEEKNUM(Sales_Trend[[#This Row],[Transaction_Date]])</f>
        <v>46</v>
      </c>
    </row>
    <row r="1052" spans="1:6" x14ac:dyDescent="0.3">
      <c r="A1052" s="2">
        <v>43786</v>
      </c>
      <c r="B1052" s="3">
        <v>42353.65</v>
      </c>
      <c r="C1052">
        <f>YEAR(Sales_Trend[[#This Row],[Transaction_Date]])</f>
        <v>2019</v>
      </c>
      <c r="D1052">
        <f>MONTH(Sales_Trend[[#This Row],[Transaction_Date]])</f>
        <v>11</v>
      </c>
      <c r="E1052" t="str">
        <f>"Q"&amp;ROUNDUP(Sales_Trend[[#This Row],[Month]]/3,0)</f>
        <v>Q4</v>
      </c>
      <c r="F1052">
        <f>WEEKNUM(Sales_Trend[[#This Row],[Transaction_Date]])</f>
        <v>47</v>
      </c>
    </row>
    <row r="1053" spans="1:6" x14ac:dyDescent="0.3">
      <c r="A1053" s="2">
        <v>43787</v>
      </c>
      <c r="B1053" s="3">
        <v>41638.9</v>
      </c>
      <c r="C1053">
        <f>YEAR(Sales_Trend[[#This Row],[Transaction_Date]])</f>
        <v>2019</v>
      </c>
      <c r="D1053">
        <f>MONTH(Sales_Trend[[#This Row],[Transaction_Date]])</f>
        <v>11</v>
      </c>
      <c r="E1053" t="str">
        <f>"Q"&amp;ROUNDUP(Sales_Trend[[#This Row],[Month]]/3,0)</f>
        <v>Q4</v>
      </c>
      <c r="F1053">
        <f>WEEKNUM(Sales_Trend[[#This Row],[Transaction_Date]])</f>
        <v>47</v>
      </c>
    </row>
    <row r="1054" spans="1:6" x14ac:dyDescent="0.3">
      <c r="A1054" s="2">
        <v>43788</v>
      </c>
      <c r="B1054" s="3">
        <v>38028.5</v>
      </c>
      <c r="C1054">
        <f>YEAR(Sales_Trend[[#This Row],[Transaction_Date]])</f>
        <v>2019</v>
      </c>
      <c r="D1054">
        <f>MONTH(Sales_Trend[[#This Row],[Transaction_Date]])</f>
        <v>11</v>
      </c>
      <c r="E1054" t="str">
        <f>"Q"&amp;ROUNDUP(Sales_Trend[[#This Row],[Month]]/3,0)</f>
        <v>Q4</v>
      </c>
      <c r="F1054">
        <f>WEEKNUM(Sales_Trend[[#This Row],[Transaction_Date]])</f>
        <v>47</v>
      </c>
    </row>
    <row r="1055" spans="1:6" x14ac:dyDescent="0.3">
      <c r="A1055" s="2">
        <v>43789</v>
      </c>
      <c r="B1055" s="3">
        <v>40933.800000000003</v>
      </c>
      <c r="C1055">
        <f>YEAR(Sales_Trend[[#This Row],[Transaction_Date]])</f>
        <v>2019</v>
      </c>
      <c r="D1055">
        <f>MONTH(Sales_Trend[[#This Row],[Transaction_Date]])</f>
        <v>11</v>
      </c>
      <c r="E1055" t="str">
        <f>"Q"&amp;ROUNDUP(Sales_Trend[[#This Row],[Month]]/3,0)</f>
        <v>Q4</v>
      </c>
      <c r="F1055">
        <f>WEEKNUM(Sales_Trend[[#This Row],[Transaction_Date]])</f>
        <v>47</v>
      </c>
    </row>
    <row r="1056" spans="1:6" x14ac:dyDescent="0.3">
      <c r="A1056" s="2">
        <v>43790</v>
      </c>
      <c r="B1056" s="3">
        <v>41838.25</v>
      </c>
      <c r="C1056">
        <f>YEAR(Sales_Trend[[#This Row],[Transaction_Date]])</f>
        <v>2019</v>
      </c>
      <c r="D1056">
        <f>MONTH(Sales_Trend[[#This Row],[Transaction_Date]])</f>
        <v>11</v>
      </c>
      <c r="E1056" t="str">
        <f>"Q"&amp;ROUNDUP(Sales_Trend[[#This Row],[Month]]/3,0)</f>
        <v>Q4</v>
      </c>
      <c r="F1056">
        <f>WEEKNUM(Sales_Trend[[#This Row],[Transaction_Date]])</f>
        <v>47</v>
      </c>
    </row>
    <row r="1057" spans="1:6" x14ac:dyDescent="0.3">
      <c r="A1057" s="2">
        <v>43791</v>
      </c>
      <c r="B1057" s="3">
        <v>40123.050000000003</v>
      </c>
      <c r="C1057">
        <f>YEAR(Sales_Trend[[#This Row],[Transaction_Date]])</f>
        <v>2019</v>
      </c>
      <c r="D1057">
        <f>MONTH(Sales_Trend[[#This Row],[Transaction_Date]])</f>
        <v>11</v>
      </c>
      <c r="E1057" t="str">
        <f>"Q"&amp;ROUNDUP(Sales_Trend[[#This Row],[Month]]/3,0)</f>
        <v>Q4</v>
      </c>
      <c r="F1057">
        <f>WEEKNUM(Sales_Trend[[#This Row],[Transaction_Date]])</f>
        <v>47</v>
      </c>
    </row>
    <row r="1058" spans="1:6" x14ac:dyDescent="0.3">
      <c r="A1058" s="2">
        <v>43792</v>
      </c>
      <c r="B1058" s="3">
        <v>41595.65</v>
      </c>
      <c r="C1058">
        <f>YEAR(Sales_Trend[[#This Row],[Transaction_Date]])</f>
        <v>2019</v>
      </c>
      <c r="D1058">
        <f>MONTH(Sales_Trend[[#This Row],[Transaction_Date]])</f>
        <v>11</v>
      </c>
      <c r="E1058" t="str">
        <f>"Q"&amp;ROUNDUP(Sales_Trend[[#This Row],[Month]]/3,0)</f>
        <v>Q4</v>
      </c>
      <c r="F1058">
        <f>WEEKNUM(Sales_Trend[[#This Row],[Transaction_Date]])</f>
        <v>47</v>
      </c>
    </row>
    <row r="1059" spans="1:6" x14ac:dyDescent="0.3">
      <c r="A1059" s="2">
        <v>43793</v>
      </c>
      <c r="B1059" s="3">
        <v>41402.400000000001</v>
      </c>
      <c r="C1059">
        <f>YEAR(Sales_Trend[[#This Row],[Transaction_Date]])</f>
        <v>2019</v>
      </c>
      <c r="D1059">
        <f>MONTH(Sales_Trend[[#This Row],[Transaction_Date]])</f>
        <v>11</v>
      </c>
      <c r="E1059" t="str">
        <f>"Q"&amp;ROUNDUP(Sales_Trend[[#This Row],[Month]]/3,0)</f>
        <v>Q4</v>
      </c>
      <c r="F1059">
        <f>WEEKNUM(Sales_Trend[[#This Row],[Transaction_Date]])</f>
        <v>48</v>
      </c>
    </row>
    <row r="1060" spans="1:6" x14ac:dyDescent="0.3">
      <c r="A1060" s="2">
        <v>43794</v>
      </c>
      <c r="B1060" s="3">
        <v>40250.65</v>
      </c>
      <c r="C1060">
        <f>YEAR(Sales_Trend[[#This Row],[Transaction_Date]])</f>
        <v>2019</v>
      </c>
      <c r="D1060">
        <f>MONTH(Sales_Trend[[#This Row],[Transaction_Date]])</f>
        <v>11</v>
      </c>
      <c r="E1060" t="str">
        <f>"Q"&amp;ROUNDUP(Sales_Trend[[#This Row],[Month]]/3,0)</f>
        <v>Q4</v>
      </c>
      <c r="F1060">
        <f>WEEKNUM(Sales_Trend[[#This Row],[Transaction_Date]])</f>
        <v>48</v>
      </c>
    </row>
    <row r="1061" spans="1:6" x14ac:dyDescent="0.3">
      <c r="A1061" s="2">
        <v>43795</v>
      </c>
      <c r="B1061" s="3">
        <v>37839.550000000003</v>
      </c>
      <c r="C1061">
        <f>YEAR(Sales_Trend[[#This Row],[Transaction_Date]])</f>
        <v>2019</v>
      </c>
      <c r="D1061">
        <f>MONTH(Sales_Trend[[#This Row],[Transaction_Date]])</f>
        <v>11</v>
      </c>
      <c r="E1061" t="str">
        <f>"Q"&amp;ROUNDUP(Sales_Trend[[#This Row],[Month]]/3,0)</f>
        <v>Q4</v>
      </c>
      <c r="F1061">
        <f>WEEKNUM(Sales_Trend[[#This Row],[Transaction_Date]])</f>
        <v>48</v>
      </c>
    </row>
    <row r="1062" spans="1:6" x14ac:dyDescent="0.3">
      <c r="A1062" s="2">
        <v>43796</v>
      </c>
      <c r="B1062" s="3">
        <v>40785</v>
      </c>
      <c r="C1062">
        <f>YEAR(Sales_Trend[[#This Row],[Transaction_Date]])</f>
        <v>2019</v>
      </c>
      <c r="D1062">
        <f>MONTH(Sales_Trend[[#This Row],[Transaction_Date]])</f>
        <v>11</v>
      </c>
      <c r="E1062" t="str">
        <f>"Q"&amp;ROUNDUP(Sales_Trend[[#This Row],[Month]]/3,0)</f>
        <v>Q4</v>
      </c>
      <c r="F1062">
        <f>WEEKNUM(Sales_Trend[[#This Row],[Transaction_Date]])</f>
        <v>48</v>
      </c>
    </row>
    <row r="1063" spans="1:6" x14ac:dyDescent="0.3">
      <c r="A1063" s="2">
        <v>43797</v>
      </c>
      <c r="B1063" s="3">
        <v>41705.949999999997</v>
      </c>
      <c r="C1063">
        <f>YEAR(Sales_Trend[[#This Row],[Transaction_Date]])</f>
        <v>2019</v>
      </c>
      <c r="D1063">
        <f>MONTH(Sales_Trend[[#This Row],[Transaction_Date]])</f>
        <v>11</v>
      </c>
      <c r="E1063" t="str">
        <f>"Q"&amp;ROUNDUP(Sales_Trend[[#This Row],[Month]]/3,0)</f>
        <v>Q4</v>
      </c>
      <c r="F1063">
        <f>WEEKNUM(Sales_Trend[[#This Row],[Transaction_Date]])</f>
        <v>48</v>
      </c>
    </row>
    <row r="1064" spans="1:6" x14ac:dyDescent="0.3">
      <c r="A1064" s="2">
        <v>43798</v>
      </c>
      <c r="B1064" s="3">
        <v>40042.65</v>
      </c>
      <c r="C1064">
        <f>YEAR(Sales_Trend[[#This Row],[Transaction_Date]])</f>
        <v>2019</v>
      </c>
      <c r="D1064">
        <f>MONTH(Sales_Trend[[#This Row],[Transaction_Date]])</f>
        <v>11</v>
      </c>
      <c r="E1064" t="str">
        <f>"Q"&amp;ROUNDUP(Sales_Trend[[#This Row],[Month]]/3,0)</f>
        <v>Q4</v>
      </c>
      <c r="F1064">
        <f>WEEKNUM(Sales_Trend[[#This Row],[Transaction_Date]])</f>
        <v>48</v>
      </c>
    </row>
    <row r="1065" spans="1:6" x14ac:dyDescent="0.3">
      <c r="A1065" s="2">
        <v>43799</v>
      </c>
      <c r="B1065" s="3">
        <v>40151.4</v>
      </c>
      <c r="C1065">
        <f>YEAR(Sales_Trend[[#This Row],[Transaction_Date]])</f>
        <v>2019</v>
      </c>
      <c r="D1065">
        <f>MONTH(Sales_Trend[[#This Row],[Transaction_Date]])</f>
        <v>11</v>
      </c>
      <c r="E1065" t="str">
        <f>"Q"&amp;ROUNDUP(Sales_Trend[[#This Row],[Month]]/3,0)</f>
        <v>Q4</v>
      </c>
      <c r="F1065">
        <f>WEEKNUM(Sales_Trend[[#This Row],[Transaction_Date]])</f>
        <v>48</v>
      </c>
    </row>
    <row r="1066" spans="1:6" x14ac:dyDescent="0.3">
      <c r="A1066" s="2">
        <v>43800</v>
      </c>
      <c r="B1066" s="3">
        <v>40316.1</v>
      </c>
      <c r="C1066">
        <f>YEAR(Sales_Trend[[#This Row],[Transaction_Date]])</f>
        <v>2019</v>
      </c>
      <c r="D1066">
        <f>MONTH(Sales_Trend[[#This Row],[Transaction_Date]])</f>
        <v>12</v>
      </c>
      <c r="E1066" t="str">
        <f>"Q"&amp;ROUNDUP(Sales_Trend[[#This Row],[Month]]/3,0)</f>
        <v>Q4</v>
      </c>
      <c r="F1066">
        <f>WEEKNUM(Sales_Trend[[#This Row],[Transaction_Date]])</f>
        <v>49</v>
      </c>
    </row>
    <row r="1067" spans="1:6" x14ac:dyDescent="0.3">
      <c r="A1067" s="2">
        <v>43801</v>
      </c>
      <c r="B1067" s="3">
        <v>37963.050000000003</v>
      </c>
      <c r="C1067">
        <f>YEAR(Sales_Trend[[#This Row],[Transaction_Date]])</f>
        <v>2019</v>
      </c>
      <c r="D1067">
        <f>MONTH(Sales_Trend[[#This Row],[Transaction_Date]])</f>
        <v>12</v>
      </c>
      <c r="E1067" t="str">
        <f>"Q"&amp;ROUNDUP(Sales_Trend[[#This Row],[Month]]/3,0)</f>
        <v>Q4</v>
      </c>
      <c r="F1067">
        <f>WEEKNUM(Sales_Trend[[#This Row],[Transaction_Date]])</f>
        <v>49</v>
      </c>
    </row>
    <row r="1068" spans="1:6" x14ac:dyDescent="0.3">
      <c r="A1068" s="2">
        <v>43802</v>
      </c>
      <c r="B1068" s="3">
        <v>37204.800000000003</v>
      </c>
      <c r="C1068">
        <f>YEAR(Sales_Trend[[#This Row],[Transaction_Date]])</f>
        <v>2019</v>
      </c>
      <c r="D1068">
        <f>MONTH(Sales_Trend[[#This Row],[Transaction_Date]])</f>
        <v>12</v>
      </c>
      <c r="E1068" t="str">
        <f>"Q"&amp;ROUNDUP(Sales_Trend[[#This Row],[Month]]/3,0)</f>
        <v>Q4</v>
      </c>
      <c r="F1068">
        <f>WEEKNUM(Sales_Trend[[#This Row],[Transaction_Date]])</f>
        <v>49</v>
      </c>
    </row>
    <row r="1069" spans="1:6" x14ac:dyDescent="0.3">
      <c r="A1069" s="2">
        <v>43803</v>
      </c>
      <c r="B1069" s="3">
        <v>39687.550000000003</v>
      </c>
      <c r="C1069">
        <f>YEAR(Sales_Trend[[#This Row],[Transaction_Date]])</f>
        <v>2019</v>
      </c>
      <c r="D1069">
        <f>MONTH(Sales_Trend[[#This Row],[Transaction_Date]])</f>
        <v>12</v>
      </c>
      <c r="E1069" t="str">
        <f>"Q"&amp;ROUNDUP(Sales_Trend[[#This Row],[Month]]/3,0)</f>
        <v>Q4</v>
      </c>
      <c r="F1069">
        <f>WEEKNUM(Sales_Trend[[#This Row],[Transaction_Date]])</f>
        <v>49</v>
      </c>
    </row>
    <row r="1070" spans="1:6" x14ac:dyDescent="0.3">
      <c r="A1070" s="2">
        <v>43804</v>
      </c>
      <c r="B1070" s="3">
        <v>39110.449999999997</v>
      </c>
      <c r="C1070">
        <f>YEAR(Sales_Trend[[#This Row],[Transaction_Date]])</f>
        <v>2019</v>
      </c>
      <c r="D1070">
        <f>MONTH(Sales_Trend[[#This Row],[Transaction_Date]])</f>
        <v>12</v>
      </c>
      <c r="E1070" t="str">
        <f>"Q"&amp;ROUNDUP(Sales_Trend[[#This Row],[Month]]/3,0)</f>
        <v>Q4</v>
      </c>
      <c r="F1070">
        <f>WEEKNUM(Sales_Trend[[#This Row],[Transaction_Date]])</f>
        <v>49</v>
      </c>
    </row>
    <row r="1071" spans="1:6" x14ac:dyDescent="0.3">
      <c r="A1071" s="2">
        <v>43805</v>
      </c>
      <c r="B1071" s="3">
        <v>39723.949999999997</v>
      </c>
      <c r="C1071">
        <f>YEAR(Sales_Trend[[#This Row],[Transaction_Date]])</f>
        <v>2019</v>
      </c>
      <c r="D1071">
        <f>MONTH(Sales_Trend[[#This Row],[Transaction_Date]])</f>
        <v>12</v>
      </c>
      <c r="E1071" t="str">
        <f>"Q"&amp;ROUNDUP(Sales_Trend[[#This Row],[Month]]/3,0)</f>
        <v>Q4</v>
      </c>
      <c r="F1071">
        <f>WEEKNUM(Sales_Trend[[#This Row],[Transaction_Date]])</f>
        <v>49</v>
      </c>
    </row>
    <row r="1072" spans="1:6" x14ac:dyDescent="0.3">
      <c r="A1072" s="2">
        <v>43806</v>
      </c>
      <c r="B1072" s="3">
        <v>39735</v>
      </c>
      <c r="C1072">
        <f>YEAR(Sales_Trend[[#This Row],[Transaction_Date]])</f>
        <v>2019</v>
      </c>
      <c r="D1072">
        <f>MONTH(Sales_Trend[[#This Row],[Transaction_Date]])</f>
        <v>12</v>
      </c>
      <c r="E1072" t="str">
        <f>"Q"&amp;ROUNDUP(Sales_Trend[[#This Row],[Month]]/3,0)</f>
        <v>Q4</v>
      </c>
      <c r="F1072">
        <f>WEEKNUM(Sales_Trend[[#This Row],[Transaction_Date]])</f>
        <v>49</v>
      </c>
    </row>
    <row r="1073" spans="1:6" x14ac:dyDescent="0.3">
      <c r="A1073" s="2">
        <v>43807</v>
      </c>
      <c r="B1073" s="3">
        <v>40067.949999999997</v>
      </c>
      <c r="C1073">
        <f>YEAR(Sales_Trend[[#This Row],[Transaction_Date]])</f>
        <v>2019</v>
      </c>
      <c r="D1073">
        <f>MONTH(Sales_Trend[[#This Row],[Transaction_Date]])</f>
        <v>12</v>
      </c>
      <c r="E1073" t="str">
        <f>"Q"&amp;ROUNDUP(Sales_Trend[[#This Row],[Month]]/3,0)</f>
        <v>Q4</v>
      </c>
      <c r="F1073">
        <f>WEEKNUM(Sales_Trend[[#This Row],[Transaction_Date]])</f>
        <v>50</v>
      </c>
    </row>
    <row r="1074" spans="1:6" x14ac:dyDescent="0.3">
      <c r="A1074" s="2">
        <v>43808</v>
      </c>
      <c r="B1074" s="3">
        <v>37737.15</v>
      </c>
      <c r="C1074">
        <f>YEAR(Sales_Trend[[#This Row],[Transaction_Date]])</f>
        <v>2019</v>
      </c>
      <c r="D1074">
        <f>MONTH(Sales_Trend[[#This Row],[Transaction_Date]])</f>
        <v>12</v>
      </c>
      <c r="E1074" t="str">
        <f>"Q"&amp;ROUNDUP(Sales_Trend[[#This Row],[Month]]/3,0)</f>
        <v>Q4</v>
      </c>
      <c r="F1074">
        <f>WEEKNUM(Sales_Trend[[#This Row],[Transaction_Date]])</f>
        <v>50</v>
      </c>
    </row>
    <row r="1075" spans="1:6" x14ac:dyDescent="0.3">
      <c r="A1075" s="2">
        <v>43809</v>
      </c>
      <c r="B1075" s="3">
        <v>35079.449999999997</v>
      </c>
      <c r="C1075">
        <f>YEAR(Sales_Trend[[#This Row],[Transaction_Date]])</f>
        <v>2019</v>
      </c>
      <c r="D1075">
        <f>MONTH(Sales_Trend[[#This Row],[Transaction_Date]])</f>
        <v>12</v>
      </c>
      <c r="E1075" t="str">
        <f>"Q"&amp;ROUNDUP(Sales_Trend[[#This Row],[Month]]/3,0)</f>
        <v>Q4</v>
      </c>
      <c r="F1075">
        <f>WEEKNUM(Sales_Trend[[#This Row],[Transaction_Date]])</f>
        <v>50</v>
      </c>
    </row>
    <row r="1076" spans="1:6" x14ac:dyDescent="0.3">
      <c r="A1076" s="2">
        <v>43810</v>
      </c>
      <c r="B1076" s="3">
        <v>37557.1</v>
      </c>
      <c r="C1076">
        <f>YEAR(Sales_Trend[[#This Row],[Transaction_Date]])</f>
        <v>2019</v>
      </c>
      <c r="D1076">
        <f>MONTH(Sales_Trend[[#This Row],[Transaction_Date]])</f>
        <v>12</v>
      </c>
      <c r="E1076" t="str">
        <f>"Q"&amp;ROUNDUP(Sales_Trend[[#This Row],[Month]]/3,0)</f>
        <v>Q4</v>
      </c>
      <c r="F1076">
        <f>WEEKNUM(Sales_Trend[[#This Row],[Transaction_Date]])</f>
        <v>50</v>
      </c>
    </row>
    <row r="1077" spans="1:6" x14ac:dyDescent="0.3">
      <c r="A1077" s="2">
        <v>43811</v>
      </c>
      <c r="B1077" s="3">
        <v>37798.5</v>
      </c>
      <c r="C1077">
        <f>YEAR(Sales_Trend[[#This Row],[Transaction_Date]])</f>
        <v>2019</v>
      </c>
      <c r="D1077">
        <f>MONTH(Sales_Trend[[#This Row],[Transaction_Date]])</f>
        <v>12</v>
      </c>
      <c r="E1077" t="str">
        <f>"Q"&amp;ROUNDUP(Sales_Trend[[#This Row],[Month]]/3,0)</f>
        <v>Q4</v>
      </c>
      <c r="F1077">
        <f>WEEKNUM(Sales_Trend[[#This Row],[Transaction_Date]])</f>
        <v>50</v>
      </c>
    </row>
    <row r="1078" spans="1:6" x14ac:dyDescent="0.3">
      <c r="A1078" s="2">
        <v>43812</v>
      </c>
      <c r="B1078" s="3">
        <v>37369.449999999997</v>
      </c>
      <c r="C1078">
        <f>YEAR(Sales_Trend[[#This Row],[Transaction_Date]])</f>
        <v>2019</v>
      </c>
      <c r="D1078">
        <f>MONTH(Sales_Trend[[#This Row],[Transaction_Date]])</f>
        <v>12</v>
      </c>
      <c r="E1078" t="str">
        <f>"Q"&amp;ROUNDUP(Sales_Trend[[#This Row],[Month]]/3,0)</f>
        <v>Q4</v>
      </c>
      <c r="F1078">
        <f>WEEKNUM(Sales_Trend[[#This Row],[Transaction_Date]])</f>
        <v>50</v>
      </c>
    </row>
    <row r="1079" spans="1:6" x14ac:dyDescent="0.3">
      <c r="A1079" s="2">
        <v>43813</v>
      </c>
      <c r="B1079" s="3">
        <v>36880.199999999997</v>
      </c>
      <c r="C1079">
        <f>YEAR(Sales_Trend[[#This Row],[Transaction_Date]])</f>
        <v>2019</v>
      </c>
      <c r="D1079">
        <f>MONTH(Sales_Trend[[#This Row],[Transaction_Date]])</f>
        <v>12</v>
      </c>
      <c r="E1079" t="str">
        <f>"Q"&amp;ROUNDUP(Sales_Trend[[#This Row],[Month]]/3,0)</f>
        <v>Q4</v>
      </c>
      <c r="F1079">
        <f>WEEKNUM(Sales_Trend[[#This Row],[Transaction_Date]])</f>
        <v>50</v>
      </c>
    </row>
    <row r="1080" spans="1:6" x14ac:dyDescent="0.3">
      <c r="A1080" s="2">
        <v>43814</v>
      </c>
      <c r="B1080" s="3">
        <v>36774.550000000003</v>
      </c>
      <c r="C1080">
        <f>YEAR(Sales_Trend[[#This Row],[Transaction_Date]])</f>
        <v>2019</v>
      </c>
      <c r="D1080">
        <f>MONTH(Sales_Trend[[#This Row],[Transaction_Date]])</f>
        <v>12</v>
      </c>
      <c r="E1080" t="str">
        <f>"Q"&amp;ROUNDUP(Sales_Trend[[#This Row],[Month]]/3,0)</f>
        <v>Q4</v>
      </c>
      <c r="F1080">
        <f>WEEKNUM(Sales_Trend[[#This Row],[Transaction_Date]])</f>
        <v>51</v>
      </c>
    </row>
    <row r="1081" spans="1:6" x14ac:dyDescent="0.3">
      <c r="A1081" s="2">
        <v>43815</v>
      </c>
      <c r="B1081" s="3">
        <v>35896.6</v>
      </c>
      <c r="C1081">
        <f>YEAR(Sales_Trend[[#This Row],[Transaction_Date]])</f>
        <v>2019</v>
      </c>
      <c r="D1081">
        <f>MONTH(Sales_Trend[[#This Row],[Transaction_Date]])</f>
        <v>12</v>
      </c>
      <c r="E1081" t="str">
        <f>"Q"&amp;ROUNDUP(Sales_Trend[[#This Row],[Month]]/3,0)</f>
        <v>Q4</v>
      </c>
      <c r="F1081">
        <f>WEEKNUM(Sales_Trend[[#This Row],[Transaction_Date]])</f>
        <v>51</v>
      </c>
    </row>
    <row r="1082" spans="1:6" x14ac:dyDescent="0.3">
      <c r="A1082" s="2">
        <v>43816</v>
      </c>
      <c r="B1082" s="3">
        <v>34782.15</v>
      </c>
      <c r="C1082">
        <f>YEAR(Sales_Trend[[#This Row],[Transaction_Date]])</f>
        <v>2019</v>
      </c>
      <c r="D1082">
        <f>MONTH(Sales_Trend[[#This Row],[Transaction_Date]])</f>
        <v>12</v>
      </c>
      <c r="E1082" t="str">
        <f>"Q"&amp;ROUNDUP(Sales_Trend[[#This Row],[Month]]/3,0)</f>
        <v>Q4</v>
      </c>
      <c r="F1082">
        <f>WEEKNUM(Sales_Trend[[#This Row],[Transaction_Date]])</f>
        <v>51</v>
      </c>
    </row>
    <row r="1083" spans="1:6" x14ac:dyDescent="0.3">
      <c r="A1083" s="2">
        <v>43817</v>
      </c>
      <c r="B1083" s="3">
        <v>36529.1</v>
      </c>
      <c r="C1083">
        <f>YEAR(Sales_Trend[[#This Row],[Transaction_Date]])</f>
        <v>2019</v>
      </c>
      <c r="D1083">
        <f>MONTH(Sales_Trend[[#This Row],[Transaction_Date]])</f>
        <v>12</v>
      </c>
      <c r="E1083" t="str">
        <f>"Q"&amp;ROUNDUP(Sales_Trend[[#This Row],[Month]]/3,0)</f>
        <v>Q4</v>
      </c>
      <c r="F1083">
        <f>WEEKNUM(Sales_Trend[[#This Row],[Transaction_Date]])</f>
        <v>51</v>
      </c>
    </row>
    <row r="1084" spans="1:6" x14ac:dyDescent="0.3">
      <c r="A1084" s="2">
        <v>43818</v>
      </c>
      <c r="B1084" s="3">
        <v>38408.550000000003</v>
      </c>
      <c r="C1084">
        <f>YEAR(Sales_Trend[[#This Row],[Transaction_Date]])</f>
        <v>2019</v>
      </c>
      <c r="D1084">
        <f>MONTH(Sales_Trend[[#This Row],[Transaction_Date]])</f>
        <v>12</v>
      </c>
      <c r="E1084" t="str">
        <f>"Q"&amp;ROUNDUP(Sales_Trend[[#This Row],[Month]]/3,0)</f>
        <v>Q4</v>
      </c>
      <c r="F1084">
        <f>WEEKNUM(Sales_Trend[[#This Row],[Transaction_Date]])</f>
        <v>51</v>
      </c>
    </row>
    <row r="1085" spans="1:6" x14ac:dyDescent="0.3">
      <c r="A1085" s="2">
        <v>43819</v>
      </c>
      <c r="B1085" s="3">
        <v>38405.65</v>
      </c>
      <c r="C1085">
        <f>YEAR(Sales_Trend[[#This Row],[Transaction_Date]])</f>
        <v>2019</v>
      </c>
      <c r="D1085">
        <f>MONTH(Sales_Trend[[#This Row],[Transaction_Date]])</f>
        <v>12</v>
      </c>
      <c r="E1085" t="str">
        <f>"Q"&amp;ROUNDUP(Sales_Trend[[#This Row],[Month]]/3,0)</f>
        <v>Q4</v>
      </c>
      <c r="F1085">
        <f>WEEKNUM(Sales_Trend[[#This Row],[Transaction_Date]])</f>
        <v>51</v>
      </c>
    </row>
    <row r="1086" spans="1:6" x14ac:dyDescent="0.3">
      <c r="A1086" s="2">
        <v>43820</v>
      </c>
      <c r="B1086" s="3">
        <v>37222.800000000003</v>
      </c>
      <c r="C1086">
        <f>YEAR(Sales_Trend[[#This Row],[Transaction_Date]])</f>
        <v>2019</v>
      </c>
      <c r="D1086">
        <f>MONTH(Sales_Trend[[#This Row],[Transaction_Date]])</f>
        <v>12</v>
      </c>
      <c r="E1086" t="str">
        <f>"Q"&amp;ROUNDUP(Sales_Trend[[#This Row],[Month]]/3,0)</f>
        <v>Q4</v>
      </c>
      <c r="F1086">
        <f>WEEKNUM(Sales_Trend[[#This Row],[Transaction_Date]])</f>
        <v>51</v>
      </c>
    </row>
    <row r="1087" spans="1:6" x14ac:dyDescent="0.3">
      <c r="A1087" s="2">
        <v>43821</v>
      </c>
      <c r="B1087" s="3">
        <v>38418</v>
      </c>
      <c r="C1087">
        <f>YEAR(Sales_Trend[[#This Row],[Transaction_Date]])</f>
        <v>2019</v>
      </c>
      <c r="D1087">
        <f>MONTH(Sales_Trend[[#This Row],[Transaction_Date]])</f>
        <v>12</v>
      </c>
      <c r="E1087" t="str">
        <f>"Q"&amp;ROUNDUP(Sales_Trend[[#This Row],[Month]]/3,0)</f>
        <v>Q4</v>
      </c>
      <c r="F1087">
        <f>WEEKNUM(Sales_Trend[[#This Row],[Transaction_Date]])</f>
        <v>52</v>
      </c>
    </row>
    <row r="1088" spans="1:6" x14ac:dyDescent="0.3">
      <c r="A1088" s="2">
        <v>43822</v>
      </c>
      <c r="B1088" s="3">
        <v>36130.9</v>
      </c>
      <c r="C1088">
        <f>YEAR(Sales_Trend[[#This Row],[Transaction_Date]])</f>
        <v>2019</v>
      </c>
      <c r="D1088">
        <f>MONTH(Sales_Trend[[#This Row],[Transaction_Date]])</f>
        <v>12</v>
      </c>
      <c r="E1088" t="str">
        <f>"Q"&amp;ROUNDUP(Sales_Trend[[#This Row],[Month]]/3,0)</f>
        <v>Q4</v>
      </c>
      <c r="F1088">
        <f>WEEKNUM(Sales_Trend[[#This Row],[Transaction_Date]])</f>
        <v>52</v>
      </c>
    </row>
    <row r="1089" spans="1:6" x14ac:dyDescent="0.3">
      <c r="A1089" s="2">
        <v>43823</v>
      </c>
      <c r="B1089" s="3">
        <v>34849.699999999997</v>
      </c>
      <c r="C1089">
        <f>YEAR(Sales_Trend[[#This Row],[Transaction_Date]])</f>
        <v>2019</v>
      </c>
      <c r="D1089">
        <f>MONTH(Sales_Trend[[#This Row],[Transaction_Date]])</f>
        <v>12</v>
      </c>
      <c r="E1089" t="str">
        <f>"Q"&amp;ROUNDUP(Sales_Trend[[#This Row],[Month]]/3,0)</f>
        <v>Q4</v>
      </c>
      <c r="F1089">
        <f>WEEKNUM(Sales_Trend[[#This Row],[Transaction_Date]])</f>
        <v>52</v>
      </c>
    </row>
    <row r="1090" spans="1:6" x14ac:dyDescent="0.3">
      <c r="A1090" s="2">
        <v>43824</v>
      </c>
      <c r="B1090" s="3">
        <v>37768.75</v>
      </c>
      <c r="C1090">
        <f>YEAR(Sales_Trend[[#This Row],[Transaction_Date]])</f>
        <v>2019</v>
      </c>
      <c r="D1090">
        <f>MONTH(Sales_Trend[[#This Row],[Transaction_Date]])</f>
        <v>12</v>
      </c>
      <c r="E1090" t="str">
        <f>"Q"&amp;ROUNDUP(Sales_Trend[[#This Row],[Month]]/3,0)</f>
        <v>Q4</v>
      </c>
      <c r="F1090">
        <f>WEEKNUM(Sales_Trend[[#This Row],[Transaction_Date]])</f>
        <v>52</v>
      </c>
    </row>
    <row r="1091" spans="1:6" x14ac:dyDescent="0.3">
      <c r="A1091" s="2">
        <v>43825</v>
      </c>
      <c r="B1091" s="3">
        <v>37913.949999999997</v>
      </c>
      <c r="C1091">
        <f>YEAR(Sales_Trend[[#This Row],[Transaction_Date]])</f>
        <v>2019</v>
      </c>
      <c r="D1091">
        <f>MONTH(Sales_Trend[[#This Row],[Transaction_Date]])</f>
        <v>12</v>
      </c>
      <c r="E1091" t="str">
        <f>"Q"&amp;ROUNDUP(Sales_Trend[[#This Row],[Month]]/3,0)</f>
        <v>Q4</v>
      </c>
      <c r="F1091">
        <f>WEEKNUM(Sales_Trend[[#This Row],[Transaction_Date]])</f>
        <v>52</v>
      </c>
    </row>
    <row r="1092" spans="1:6" x14ac:dyDescent="0.3">
      <c r="A1092" s="2">
        <v>43826</v>
      </c>
      <c r="B1092" s="3">
        <v>38784.449999999997</v>
      </c>
      <c r="C1092">
        <f>YEAR(Sales_Trend[[#This Row],[Transaction_Date]])</f>
        <v>2019</v>
      </c>
      <c r="D1092">
        <f>MONTH(Sales_Trend[[#This Row],[Transaction_Date]])</f>
        <v>12</v>
      </c>
      <c r="E1092" t="str">
        <f>"Q"&amp;ROUNDUP(Sales_Trend[[#This Row],[Month]]/3,0)</f>
        <v>Q4</v>
      </c>
      <c r="F1092">
        <f>WEEKNUM(Sales_Trend[[#This Row],[Transaction_Date]])</f>
        <v>52</v>
      </c>
    </row>
    <row r="1093" spans="1:6" x14ac:dyDescent="0.3">
      <c r="A1093" s="2">
        <v>43827</v>
      </c>
      <c r="B1093" s="3">
        <v>38542.449999999997</v>
      </c>
      <c r="C1093">
        <f>YEAR(Sales_Trend[[#This Row],[Transaction_Date]])</f>
        <v>2019</v>
      </c>
      <c r="D1093">
        <f>MONTH(Sales_Trend[[#This Row],[Transaction_Date]])</f>
        <v>12</v>
      </c>
      <c r="E1093" t="str">
        <f>"Q"&amp;ROUNDUP(Sales_Trend[[#This Row],[Month]]/3,0)</f>
        <v>Q4</v>
      </c>
      <c r="F1093">
        <f>WEEKNUM(Sales_Trend[[#This Row],[Transaction_Date]])</f>
        <v>52</v>
      </c>
    </row>
    <row r="1094" spans="1:6" x14ac:dyDescent="0.3">
      <c r="A1094" s="2">
        <v>43828</v>
      </c>
      <c r="B1094" s="3">
        <v>38319.25</v>
      </c>
      <c r="C1094">
        <f>YEAR(Sales_Trend[[#This Row],[Transaction_Date]])</f>
        <v>2019</v>
      </c>
      <c r="D1094">
        <f>MONTH(Sales_Trend[[#This Row],[Transaction_Date]])</f>
        <v>12</v>
      </c>
      <c r="E1094" t="str">
        <f>"Q"&amp;ROUNDUP(Sales_Trend[[#This Row],[Month]]/3,0)</f>
        <v>Q4</v>
      </c>
      <c r="F1094">
        <f>WEEKNUM(Sales_Trend[[#This Row],[Transaction_Date]])</f>
        <v>53</v>
      </c>
    </row>
    <row r="1095" spans="1:6" x14ac:dyDescent="0.3">
      <c r="A1095" s="2">
        <v>43829</v>
      </c>
      <c r="B1095" s="3">
        <v>36691.1</v>
      </c>
      <c r="C1095">
        <f>YEAR(Sales_Trend[[#This Row],[Transaction_Date]])</f>
        <v>2019</v>
      </c>
      <c r="D1095">
        <f>MONTH(Sales_Trend[[#This Row],[Transaction_Date]])</f>
        <v>12</v>
      </c>
      <c r="E1095" t="str">
        <f>"Q"&amp;ROUNDUP(Sales_Trend[[#This Row],[Month]]/3,0)</f>
        <v>Q4</v>
      </c>
      <c r="F1095">
        <f>WEEKNUM(Sales_Trend[[#This Row],[Transaction_Date]])</f>
        <v>53</v>
      </c>
    </row>
    <row r="1096" spans="1:6" x14ac:dyDescent="0.3">
      <c r="A1096" s="2">
        <v>43830</v>
      </c>
      <c r="B1096" s="3">
        <v>35518.800000000003</v>
      </c>
      <c r="C1096">
        <f>YEAR(Sales_Trend[[#This Row],[Transaction_Date]])</f>
        <v>2019</v>
      </c>
      <c r="D1096">
        <f>MONTH(Sales_Trend[[#This Row],[Transaction_Date]])</f>
        <v>12</v>
      </c>
      <c r="E1096" t="str">
        <f>"Q"&amp;ROUNDUP(Sales_Trend[[#This Row],[Month]]/3,0)</f>
        <v>Q4</v>
      </c>
      <c r="F1096">
        <f>WEEKNUM(Sales_Trend[[#This Row],[Transaction_Date]])</f>
        <v>53</v>
      </c>
    </row>
  </sheetData>
  <phoneticPr fontId="1" type="noConversion"/>
  <pageMargins left="0.75" right="0.75" top="1" bottom="1" header="0.5" footer="0.5"/>
  <pageSetup orientation="portrait"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outs:outSpaceData xmlns:outs="http://schemas.microsoft.com/office/2009/outspace/metadata">
  <outs:relatedDates>
    <outs:relatedDate>
      <outs:type>3</outs:type>
      <outs:displayName>Last Modified</outs:displayName>
      <outs:dateTime>2009-08-18T18:56:31Z</outs:dateTime>
      <outs:isPinned>true</outs:isPinned>
    </outs:relatedDate>
    <outs:relatedDate>
      <outs:type>2</outs:type>
      <outs:displayName>Created</outs:displayName>
      <outs:dateTime>1999-06-12T16:19:36Z</outs:dateTime>
      <outs:isPinned>true</outs:isPinned>
    </outs:relatedDate>
    <outs:relatedDate>
      <outs:type>4</outs:type>
      <outs:displayName>Last Printed</outs:displayName>
      <outs:dateTime>1999-06-12T16:39:09Z</outs:dateTime>
      <outs:isPinned>true</outs:isPinned>
    </outs:relatedDate>
  </outs:relatedDates>
  <outs:relatedDocuments>
    <outs:relatedDocument>
      <outs:type>2</outs:type>
      <outs:displayName>Other documents in current folder</outs:displayName>
      <outs:uri/>
      <outs:isPinned>true</outs:isPinned>
    </outs:relatedDocument>
  </outs:relatedDocuments>
  <outs:relatedPeople>
    <outs:relatedPeopleItem>
      <outs:category>Author</outs:category>
      <outs:people>
        <outs:relatedPerson>
          <outs:displayName>John Walkenbach</outs:displayName>
          <outs:accountName/>
        </outs:relatedPerson>
      </outs:people>
      <outs:source>0</outs:source>
      <outs:isPinned>true</outs:isPinned>
    </outs:relatedPeopleItem>
    <outs:relatedPeopleItem>
      <outs:category>Last modified by</outs:category>
      <outs:people>
        <outs:relatedPerson>
          <outs:displayName>John Walkenbach</outs:displayName>
          <outs:accountName/>
        </outs:relatedPerson>
      </outs:people>
      <outs:source>0</outs:source>
      <outs:isPinned>true</outs:isPinned>
    </outs:relatedPeopleItem>
    <outs:relatedPeopleItem>
      <outs:category>Manager</outs:category>
      <outs:people/>
      <outs:source>0</outs:source>
      <outs:isPinned>false</outs:isPinned>
    </outs:relatedPeopleItem>
  </outs:relatedPeople>
  <propertyMetadataList xmlns="http://schemas.microsoft.com/office/2009/outspace/metadata">
    <propertyMetadata>
      <type>0</type>
      <propertyId>2228224</propertyId>
      <propertyName/>
      <isPinned>true</isPinned>
    </propertyMetadata>
    <propertyMetadata>
      <type>0</type>
      <propertyId>14</propertyId>
      <propertyName/>
      <isPinned>true</isPinned>
    </propertyMetadata>
    <propertyMetadata>
      <type>0</type>
      <propertyId>8</propertyId>
      <propertyName/>
      <isPinned>true</isPinned>
    </propertyMetadata>
    <propertyMetadata>
      <type>0</type>
      <propertyId>6</propertyId>
      <propertyName/>
      <isPinned>false</isPinned>
    </propertyMetadata>
    <propertyMetadata>
      <type>0</type>
      <propertyId>655365</propertyId>
      <propertyName/>
      <isPinned>false</isPinned>
    </propertyMetadata>
    <propertyMetadata>
      <type>0</type>
      <propertyId>1</propertyId>
      <propertyName/>
      <isPinned>false</isPinned>
    </propertyMetadata>
    <propertyMetadata>
      <type>0</type>
      <propertyId>0</propertyId>
      <propertyName/>
      <isPinned>true</isPinned>
    </propertyMetadata>
    <propertyMetadata>
      <type>0</type>
      <propertyId>13</propertyId>
      <propertyName/>
      <isPinned>false</isPinned>
    </propertyMetadata>
    <propertyMetadata>
      <type>0</type>
      <propertyId>1179653</propertyId>
      <propertyName/>
      <isPinned>false</isPinned>
    </propertyMetadata>
    <propertyMetadata>
      <type>0</type>
      <propertyId>22</propertyId>
      <propertyName/>
      <isPinned>false</isPinned>
    </propertyMetadata>
  </propertyMetadataList>
  <outs:corruptMetadataWasLost/>
</outs:outSpaceData>
</file>

<file path=customXml/itemProps1.xml><?xml version="1.0" encoding="utf-8"?>
<ds:datastoreItem xmlns:ds="http://schemas.openxmlformats.org/officeDocument/2006/customXml" ds:itemID="{BB3B00D6-14AF-4C62-866F-5A51D8165D95}">
  <ds:schemaRefs>
    <ds:schemaRef ds:uri="http://schemas.microsoft.com/office/2009/outspace/metadat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Concepts</vt: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dc:creator>
  <cp:lastModifiedBy>Kunaal Naik</cp:lastModifiedBy>
  <cp:lastPrinted>1999-06-12T16:39:09Z</cp:lastPrinted>
  <dcterms:created xsi:type="dcterms:W3CDTF">1999-06-12T16:19:36Z</dcterms:created>
  <dcterms:modified xsi:type="dcterms:W3CDTF">2020-04-18T11:42:02Z</dcterms:modified>
</cp:coreProperties>
</file>