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D:\GitHub\YT_Excel_Pivot_Table_Playground\"/>
    </mc:Choice>
  </mc:AlternateContent>
  <xr:revisionPtr revIDLastSave="0" documentId="8_{FD307537-10A5-4283-8624-B9DEB0B8B7AD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Concepts" sheetId="4" r:id="rId1"/>
    <sheet name="data" sheetId="2" r:id="rId2"/>
    <sheet name="Summary" sheetId="8" r:id="rId3"/>
    <sheet name="List_Formula" sheetId="10" r:id="rId4"/>
  </sheets>
  <calcPr calcId="181029"/>
  <pivotCaches>
    <pivotCache cacheId="5" r:id="rId5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</calcChain>
</file>

<file path=xl/sharedStrings.xml><?xml version="1.0" encoding="utf-8"?>
<sst xmlns="http://schemas.openxmlformats.org/spreadsheetml/2006/main" count="102" uniqueCount="50">
  <si>
    <t xml:space="preserve">Questions to be answered: </t>
  </si>
  <si>
    <t xml:space="preserve">Concepts Covered: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</si>
  <si>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</si>
  <si>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</si>
  <si>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</si>
  <si>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</si>
  <si>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</si>
  <si>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</si>
  <si>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</si>
  <si>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</si>
  <si>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</si>
  <si>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</si>
  <si>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</si>
  <si>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</si>
  <si>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</si>
  <si>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Excel Pivot Table Playground - Calculated Fields</t>
  </si>
  <si>
    <t>1/ Calculated Fields</t>
  </si>
  <si>
    <t>Conversion</t>
  </si>
  <si>
    <t>Website_Visits</t>
  </si>
  <si>
    <t>Domain</t>
  </si>
  <si>
    <t>www.abc.com</t>
  </si>
  <si>
    <t>www.xyz.com</t>
  </si>
  <si>
    <t>1/ Find the Conversion per Month by Domain</t>
  </si>
  <si>
    <t>3/ List Formulas</t>
  </si>
  <si>
    <t>2/ Calculating right the right average</t>
  </si>
  <si>
    <t>2/ Find the Conversion per Year by Domain</t>
  </si>
  <si>
    <t>Case 1</t>
  </si>
  <si>
    <t>Case 2</t>
  </si>
  <si>
    <t>Row Labels</t>
  </si>
  <si>
    <t>Grand Total</t>
  </si>
  <si>
    <t>Sum of Conv%</t>
  </si>
  <si>
    <t>Column Labels</t>
  </si>
  <si>
    <t>Wrong</t>
  </si>
  <si>
    <t>Right</t>
  </si>
  <si>
    <t>Sum of Website_Visits</t>
  </si>
  <si>
    <t>Total Sum of Website_Visits</t>
  </si>
  <si>
    <t>Total Sum of Conv%</t>
  </si>
  <si>
    <t>Calculated Field</t>
  </si>
  <si>
    <t>Solve Order</t>
  </si>
  <si>
    <t>Field</t>
  </si>
  <si>
    <t>Formula</t>
  </si>
  <si>
    <t>Conv%</t>
  </si>
  <si>
    <t>=Conversion/Website_Visits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</si>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</sst>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8"/>
      </bottom>
      <diagonal/>
    </border>
  </borders>
  <cellStyleXfs count="7">
    <xf numFmtId="0" fontId="0" fillId="0" borderId="0"/>
    <xf numFmtId="0" fontId="1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1" applyFont="1" applyFill="1" applyBorder="1"/>
    <xf numFmtId="0" fontId="2" fillId="0" borderId="0" xfId="0" applyFont="1" applyFill="1" applyBorder="1"/>
    <xf numFmtId="0" fontId="3" fillId="0" borderId="0" xfId="1" applyFont="1" applyFill="1" applyBorder="1"/>
    <xf numFmtId="0" fontId="0" fillId="0" borderId="0" xfId="0" applyFont="1" applyFill="1"/>
    <xf numFmtId="0" fontId="3" fillId="0" borderId="0" xfId="1" applyFont="1" applyFill="1"/>
    <xf numFmtId="0" fontId="5" fillId="0" borderId="2" xfId="3"/>
    <xf numFmtId="0" fontId="6" fillId="0" borderId="3" xfId="4"/>
    <xf numFmtId="0" fontId="0" fillId="0" borderId="0" xfId="0"/>
    <xf numFmtId="164" fontId="1" fillId="0" borderId="0" xfId="5" applyNumberFormat="1" applyFont="1" applyFill="1" applyBorder="1"/>
    <xf numFmtId="164" fontId="2" fillId="0" borderId="0" xfId="5" applyNumberFormat="1" applyFont="1" applyFill="1" applyBorder="1"/>
    <xf numFmtId="164" fontId="0" fillId="0" borderId="0" xfId="5" applyNumberFormat="1" applyFont="1" applyFill="1"/>
    <xf numFmtId="10" fontId="0" fillId="0" borderId="0" xfId="6" applyNumberFormat="1" applyFont="1" applyFill="1"/>
    <xf numFmtId="10" fontId="0" fillId="0" borderId="0" xfId="0" applyNumberFormat="1"/>
    <xf numFmtId="10" fontId="0" fillId="0" borderId="0" xfId="6" applyNumberFormat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9" fillId="0" borderId="0" xfId="0" applyFont="1"/>
    <xf numFmtId="0" fontId="8" fillId="0" borderId="4" xfId="0" applyFont="1" applyBorder="1"/>
    <xf numFmtId="0" fontId="4" fillId="0" borderId="1" xfId="2" applyAlignment="1">
      <alignment horizontal="center" vertical="center"/>
    </xf>
  </cellXfs>
  <cellStyles count="7">
    <cellStyle name="Comma" xfId="5" builtinId="3"/>
    <cellStyle name="Heading 1" xfId="2" builtinId="16"/>
    <cellStyle name="Heading 2" xfId="3" builtinId="17"/>
    <cellStyle name="Heading 3" xfId="4" builtinId="18"/>
    <cellStyle name="Normal" xfId="0" builtinId="0"/>
    <cellStyle name="Normal_adjustable bins" xfId="1" xr:uid="{00000000-0005-0000-0000-000001000000}"/>
    <cellStyle name="Percent" xfId="6" builtinId="5"/>
  </cellStyles>
  <dxfs count="6"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numFmt numFmtId="164" formatCode="_ * #,##0_ ;_ * \-#,##0_ ;_ * &quot;-&quot;??_ ;_ @_ "/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3939.620936805557" createdVersion="6" refreshedVersion="6" minRefreshableVersion="3" recordCount="24" xr:uid="{B4046F54-4630-4189-A149-7FABCC98D046}">
  <cacheSource type="worksheet">
    <worksheetSource name="Table13"/>
  </cacheSource>
  <cacheFields count="5">
    <cacheField name="Domain" numFmtId="0">
      <sharedItems count="2">
        <s v="www.abc.com"/>
        <s v="www.xyz.com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Website_Visits" numFmtId="164">
      <sharedItems containsSemiMixedTypes="0" containsString="0" containsNumber="1" containsInteger="1" minValue="20060" maxValue="26043"/>
    </cacheField>
    <cacheField name="Conversion" numFmtId="0">
      <sharedItems containsSemiMixedTypes="0" containsString="0" containsNumber="1" containsInteger="1" minValue="70" maxValue="709"/>
    </cacheField>
    <cacheField name="Conv%" numFmtId="0" formula="Conversion/Website_Visit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23075"/>
    <n v="243"/>
  </r>
  <r>
    <x v="0"/>
    <x v="1"/>
    <n v="24194"/>
    <n v="82"/>
  </r>
  <r>
    <x v="0"/>
    <x v="2"/>
    <n v="24674"/>
    <n v="76"/>
  </r>
  <r>
    <x v="0"/>
    <x v="3"/>
    <n v="22122"/>
    <n v="74"/>
  </r>
  <r>
    <x v="0"/>
    <x v="4"/>
    <n v="25061"/>
    <n v="159"/>
  </r>
  <r>
    <x v="0"/>
    <x v="5"/>
    <n v="24300"/>
    <n v="97"/>
  </r>
  <r>
    <x v="0"/>
    <x v="6"/>
    <n v="25810"/>
    <n v="177"/>
  </r>
  <r>
    <x v="0"/>
    <x v="7"/>
    <n v="23705"/>
    <n v="90"/>
  </r>
  <r>
    <x v="0"/>
    <x v="8"/>
    <n v="25829"/>
    <n v="562"/>
  </r>
  <r>
    <x v="0"/>
    <x v="9"/>
    <n v="24440"/>
    <n v="97"/>
  </r>
  <r>
    <x v="0"/>
    <x v="10"/>
    <n v="25378"/>
    <n v="709"/>
  </r>
  <r>
    <x v="0"/>
    <x v="11"/>
    <n v="25925"/>
    <n v="183"/>
  </r>
  <r>
    <x v="1"/>
    <x v="0"/>
    <n v="20060"/>
    <n v="106"/>
  </r>
  <r>
    <x v="1"/>
    <x v="1"/>
    <n v="23875"/>
    <n v="271"/>
  </r>
  <r>
    <x v="1"/>
    <x v="2"/>
    <n v="24907"/>
    <n v="101"/>
  </r>
  <r>
    <x v="1"/>
    <x v="3"/>
    <n v="22855"/>
    <n v="75"/>
  </r>
  <r>
    <x v="1"/>
    <x v="4"/>
    <n v="25330"/>
    <n v="236"/>
  </r>
  <r>
    <x v="1"/>
    <x v="5"/>
    <n v="24813"/>
    <n v="169"/>
  </r>
  <r>
    <x v="1"/>
    <x v="6"/>
    <n v="21220"/>
    <n v="70"/>
  </r>
  <r>
    <x v="1"/>
    <x v="7"/>
    <n v="23197"/>
    <n v="115"/>
  </r>
  <r>
    <x v="1"/>
    <x v="8"/>
    <n v="26043"/>
    <n v="85"/>
  </r>
  <r>
    <x v="1"/>
    <x v="9"/>
    <n v="22728"/>
    <n v="264"/>
  </r>
  <r>
    <x v="1"/>
    <x v="10"/>
    <n v="24024"/>
    <n v="112"/>
  </r>
  <r>
    <x v="1"/>
    <x v="11"/>
    <n v="23255"/>
    <n v="4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C8BCA-6427-4DEE-AF70-453045109EC5}" name="PivotTable4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4" showAll="0"/>
    <pivotField showAll="0"/>
    <pivotField dataField="1"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0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Website_Visits" fld="2" baseField="0" baseItem="0" numFmtId="3"/>
    <dataField name="Sum of Conv%" fld="4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1:D25" totalsRowShown="0" headerRowDxfId="5" dataDxfId="4" headerRowCellStyle="Normal_adjustable bins">
  <tableColumns count="4">
    <tableColumn id="4" xr3:uid="{24CED88D-B280-4CB4-98DF-460DDCF1111E}" name="Domain" dataDxfId="3"/>
    <tableColumn id="1" xr3:uid="{00000000-0010-0000-0000-000001000000}" name="Month" dataDxfId="2"/>
    <tableColumn id="2" xr3:uid="{00000000-0010-0000-0000-000002000000}" name="Website_Visits" dataDxfId="1" dataCellStyle="Comma"/>
    <tableColumn id="3" xr3:uid="{674EEC13-071C-486A-A25F-068CB8678396}" name="Conversion" dataDxfId="0"/>
  </tableColumns>
  <tableStyleInfo name="TableStyleLight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7446-E0DE-4525-ACE7-9421F2773448}">
  <dimension ref="B1:D11"/>
  <sheetViews>
    <sheetView showGridLines="0" zoomScale="180" zoomScaleNormal="180" workbookViewId="0">
      <selection activeCell="B16" sqref="B16"/>
    </sheetView>
  </sheetViews>
  <sheetFormatPr defaultRowHeight="14.4" x14ac:dyDescent="0.3"/>
  <cols>
    <col min="1" max="1" width="3.77734375" customWidth="1"/>
    <col min="2" max="2" width="56.21875" bestFit="1" customWidth="1"/>
    <col min="3" max="3" width="8.77734375" customWidth="1"/>
    <col min="4" max="4" width="46" bestFit="1" customWidth="1"/>
  </cols>
  <sheetData>
    <row r="1" spans="2:4" ht="15" thickBot="1" x14ac:dyDescent="0.35">
      <c r="B1" s="20" t="s">
        <v>15</v>
      </c>
      <c r="C1" s="20"/>
      <c r="D1" s="20"/>
    </row>
    <row r="2" spans="2:4" ht="15.6" thickTop="1" thickBot="1" x14ac:dyDescent="0.35">
      <c r="B2" s="20"/>
      <c r="C2" s="20"/>
      <c r="D2" s="20"/>
    </row>
    <row r="3" spans="2:4" ht="15" thickTop="1" x14ac:dyDescent="0.3"/>
    <row r="5" spans="2:4" ht="18" thickBot="1" x14ac:dyDescent="0.4">
      <c r="B5" s="6" t="s">
        <v>0</v>
      </c>
      <c r="D5" s="6" t="s">
        <v>1</v>
      </c>
    </row>
    <row r="6" spans="2:4" ht="15" thickTop="1" x14ac:dyDescent="0.3"/>
    <row r="7" spans="2:4" ht="15" thickBot="1" x14ac:dyDescent="0.35">
      <c r="B7" s="7" t="s">
        <v>22</v>
      </c>
      <c r="D7" s="7" t="s">
        <v>16</v>
      </c>
    </row>
    <row r="9" spans="2:4" ht="15" thickBot="1" x14ac:dyDescent="0.35">
      <c r="B9" s="7" t="s">
        <v>25</v>
      </c>
      <c r="D9" s="7" t="s">
        <v>24</v>
      </c>
    </row>
    <row r="11" spans="2:4" ht="15" thickBot="1" x14ac:dyDescent="0.35">
      <c r="D11" s="7" t="s">
        <v>23</v>
      </c>
    </row>
  </sheetData>
  <mergeCells count="1">
    <mergeCell ref="B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showGridLines="0" zoomScale="140" zoomScaleNormal="140" workbookViewId="0">
      <selection activeCell="H3" sqref="H3"/>
    </sheetView>
  </sheetViews>
  <sheetFormatPr defaultRowHeight="14.4" x14ac:dyDescent="0.3"/>
  <cols>
    <col min="1" max="1" width="13.21875" style="8" bestFit="1" customWidth="1"/>
    <col min="2" max="2" width="19.33203125" bestFit="1" customWidth="1"/>
    <col min="3" max="3" width="13.5546875" bestFit="1" customWidth="1"/>
    <col min="4" max="4" width="10.44140625" bestFit="1" customWidth="1"/>
    <col min="5" max="5" width="10" customWidth="1"/>
    <col min="6" max="6" width="12.21875" customWidth="1"/>
    <col min="7" max="7" width="11.33203125" customWidth="1"/>
  </cols>
  <sheetData>
    <row r="1" spans="1:9" x14ac:dyDescent="0.3">
      <c r="A1" s="5" t="s">
        <v>19</v>
      </c>
      <c r="B1" s="3" t="s">
        <v>14</v>
      </c>
      <c r="C1" s="3" t="s">
        <v>18</v>
      </c>
      <c r="D1" s="5" t="s">
        <v>17</v>
      </c>
      <c r="E1" s="5"/>
    </row>
    <row r="2" spans="1:9" x14ac:dyDescent="0.3">
      <c r="A2" s="4" t="s">
        <v>20</v>
      </c>
      <c r="B2" s="1" t="s">
        <v>2</v>
      </c>
      <c r="C2" s="9">
        <v>23075</v>
      </c>
      <c r="D2" s="4">
        <v>243</v>
      </c>
      <c r="E2" s="12"/>
      <c r="G2" t="s">
        <v>26</v>
      </c>
      <c r="H2" s="13">
        <v>8.5000000000000006E-3</v>
      </c>
      <c r="I2" t="s">
        <v>32</v>
      </c>
    </row>
    <row r="3" spans="1:9" x14ac:dyDescent="0.3">
      <c r="A3" s="4" t="s">
        <v>20</v>
      </c>
      <c r="B3" s="2" t="s">
        <v>3</v>
      </c>
      <c r="C3" s="10">
        <v>24194</v>
      </c>
      <c r="D3" s="4">
        <v>82</v>
      </c>
      <c r="E3" s="12"/>
      <c r="G3" t="s">
        <v>27</v>
      </c>
      <c r="H3" s="14">
        <f>SUM(D2:D13)/SUM(C2:C13)</f>
        <v>8.6549659947099105E-3</v>
      </c>
      <c r="I3" t="s">
        <v>33</v>
      </c>
    </row>
    <row r="4" spans="1:9" x14ac:dyDescent="0.3">
      <c r="A4" s="4" t="s">
        <v>20</v>
      </c>
      <c r="B4" s="2" t="s">
        <v>4</v>
      </c>
      <c r="C4" s="10">
        <v>24674</v>
      </c>
      <c r="D4" s="4">
        <v>76</v>
      </c>
      <c r="E4" s="12"/>
    </row>
    <row r="5" spans="1:9" x14ac:dyDescent="0.3">
      <c r="A5" s="4" t="s">
        <v>20</v>
      </c>
      <c r="B5" s="1" t="s">
        <v>5</v>
      </c>
      <c r="C5" s="9">
        <v>22122</v>
      </c>
      <c r="D5" s="4">
        <v>74</v>
      </c>
      <c r="E5" s="12"/>
    </row>
    <row r="6" spans="1:9" x14ac:dyDescent="0.3">
      <c r="A6" s="4" t="s">
        <v>20</v>
      </c>
      <c r="B6" s="2" t="s">
        <v>6</v>
      </c>
      <c r="C6" s="10">
        <v>25061</v>
      </c>
      <c r="D6" s="4">
        <v>159</v>
      </c>
      <c r="E6" s="12"/>
    </row>
    <row r="7" spans="1:9" x14ac:dyDescent="0.3">
      <c r="A7" s="4" t="s">
        <v>20</v>
      </c>
      <c r="B7" s="2" t="s">
        <v>7</v>
      </c>
      <c r="C7" s="10">
        <v>24300</v>
      </c>
      <c r="D7" s="4">
        <v>97</v>
      </c>
      <c r="E7" s="12"/>
    </row>
    <row r="8" spans="1:9" x14ac:dyDescent="0.3">
      <c r="A8" s="4" t="s">
        <v>20</v>
      </c>
      <c r="B8" s="1" t="s">
        <v>8</v>
      </c>
      <c r="C8" s="9">
        <v>25810</v>
      </c>
      <c r="D8" s="4">
        <v>177</v>
      </c>
      <c r="E8" s="12"/>
    </row>
    <row r="9" spans="1:9" x14ac:dyDescent="0.3">
      <c r="A9" s="4" t="s">
        <v>20</v>
      </c>
      <c r="B9" s="2" t="s">
        <v>9</v>
      </c>
      <c r="C9" s="10">
        <v>23705</v>
      </c>
      <c r="D9" s="4">
        <v>90</v>
      </c>
      <c r="E9" s="12"/>
    </row>
    <row r="10" spans="1:9" x14ac:dyDescent="0.3">
      <c r="A10" s="4" t="s">
        <v>20</v>
      </c>
      <c r="B10" s="2" t="s">
        <v>10</v>
      </c>
      <c r="C10" s="10">
        <v>25829</v>
      </c>
      <c r="D10" s="4">
        <v>562</v>
      </c>
      <c r="E10" s="12"/>
    </row>
    <row r="11" spans="1:9" x14ac:dyDescent="0.3">
      <c r="A11" s="4" t="s">
        <v>20</v>
      </c>
      <c r="B11" s="1" t="s">
        <v>11</v>
      </c>
      <c r="C11" s="9">
        <v>24440</v>
      </c>
      <c r="D11" s="4">
        <v>97</v>
      </c>
      <c r="E11" s="12"/>
    </row>
    <row r="12" spans="1:9" x14ac:dyDescent="0.3">
      <c r="A12" s="4" t="s">
        <v>20</v>
      </c>
      <c r="B12" s="1" t="s">
        <v>12</v>
      </c>
      <c r="C12" s="9">
        <v>25378</v>
      </c>
      <c r="D12" s="4">
        <v>709</v>
      </c>
      <c r="E12" s="12"/>
    </row>
    <row r="13" spans="1:9" x14ac:dyDescent="0.3">
      <c r="A13" s="4" t="s">
        <v>20</v>
      </c>
      <c r="B13" s="2" t="s">
        <v>13</v>
      </c>
      <c r="C13" s="10">
        <v>25925</v>
      </c>
      <c r="D13" s="4">
        <v>183</v>
      </c>
      <c r="E13" s="12"/>
    </row>
    <row r="14" spans="1:9" x14ac:dyDescent="0.3">
      <c r="A14" s="4" t="s">
        <v>21</v>
      </c>
      <c r="B14" s="1" t="s">
        <v>2</v>
      </c>
      <c r="C14" s="11">
        <v>20060</v>
      </c>
      <c r="D14" s="4">
        <v>106</v>
      </c>
      <c r="E14" s="12"/>
    </row>
    <row r="15" spans="1:9" x14ac:dyDescent="0.3">
      <c r="A15" s="4" t="s">
        <v>21</v>
      </c>
      <c r="B15" s="2" t="s">
        <v>3</v>
      </c>
      <c r="C15" s="11">
        <v>23875</v>
      </c>
      <c r="D15" s="4">
        <v>271</v>
      </c>
      <c r="E15" s="12"/>
    </row>
    <row r="16" spans="1:9" x14ac:dyDescent="0.3">
      <c r="A16" s="4" t="s">
        <v>21</v>
      </c>
      <c r="B16" s="2" t="s">
        <v>4</v>
      </c>
      <c r="C16" s="11">
        <v>24907</v>
      </c>
      <c r="D16" s="4">
        <v>101</v>
      </c>
      <c r="E16" s="12"/>
    </row>
    <row r="17" spans="1:5" x14ac:dyDescent="0.3">
      <c r="A17" s="4" t="s">
        <v>21</v>
      </c>
      <c r="B17" s="1" t="s">
        <v>5</v>
      </c>
      <c r="C17" s="11">
        <v>22855</v>
      </c>
      <c r="D17" s="4">
        <v>75</v>
      </c>
      <c r="E17" s="12"/>
    </row>
    <row r="18" spans="1:5" x14ac:dyDescent="0.3">
      <c r="A18" s="4" t="s">
        <v>21</v>
      </c>
      <c r="B18" s="2" t="s">
        <v>6</v>
      </c>
      <c r="C18" s="11">
        <v>25330</v>
      </c>
      <c r="D18" s="4">
        <v>236</v>
      </c>
      <c r="E18" s="12"/>
    </row>
    <row r="19" spans="1:5" x14ac:dyDescent="0.3">
      <c r="A19" s="4" t="s">
        <v>21</v>
      </c>
      <c r="B19" s="2" t="s">
        <v>7</v>
      </c>
      <c r="C19" s="11">
        <v>24813</v>
      </c>
      <c r="D19" s="4">
        <v>169</v>
      </c>
      <c r="E19" s="12"/>
    </row>
    <row r="20" spans="1:5" x14ac:dyDescent="0.3">
      <c r="A20" s="4" t="s">
        <v>21</v>
      </c>
      <c r="B20" s="1" t="s">
        <v>8</v>
      </c>
      <c r="C20" s="11">
        <v>21220</v>
      </c>
      <c r="D20" s="4">
        <v>70</v>
      </c>
      <c r="E20" s="12"/>
    </row>
    <row r="21" spans="1:5" x14ac:dyDescent="0.3">
      <c r="A21" s="4" t="s">
        <v>21</v>
      </c>
      <c r="B21" s="2" t="s">
        <v>9</v>
      </c>
      <c r="C21" s="11">
        <v>23197</v>
      </c>
      <c r="D21" s="4">
        <v>115</v>
      </c>
      <c r="E21" s="12"/>
    </row>
    <row r="22" spans="1:5" x14ac:dyDescent="0.3">
      <c r="A22" s="4" t="s">
        <v>21</v>
      </c>
      <c r="B22" s="2" t="s">
        <v>10</v>
      </c>
      <c r="C22" s="11">
        <v>26043</v>
      </c>
      <c r="D22" s="4">
        <v>85</v>
      </c>
      <c r="E22" s="12"/>
    </row>
    <row r="23" spans="1:5" x14ac:dyDescent="0.3">
      <c r="A23" s="4" t="s">
        <v>21</v>
      </c>
      <c r="B23" s="1" t="s">
        <v>11</v>
      </c>
      <c r="C23" s="11">
        <v>22728</v>
      </c>
      <c r="D23" s="4">
        <v>264</v>
      </c>
      <c r="E23" s="12"/>
    </row>
    <row r="24" spans="1:5" x14ac:dyDescent="0.3">
      <c r="A24" s="4" t="s">
        <v>21</v>
      </c>
      <c r="B24" s="1" t="s">
        <v>12</v>
      </c>
      <c r="C24" s="11">
        <v>24024</v>
      </c>
      <c r="D24" s="4">
        <v>112</v>
      </c>
      <c r="E24" s="12"/>
    </row>
    <row r="25" spans="1:5" x14ac:dyDescent="0.3">
      <c r="A25" s="4" t="s">
        <v>21</v>
      </c>
      <c r="B25" s="2" t="s">
        <v>13</v>
      </c>
      <c r="C25" s="11">
        <v>23255</v>
      </c>
      <c r="D25" s="4">
        <v>468</v>
      </c>
      <c r="E25" s="1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BF42-372F-4082-85F7-DA90BB5C0D5C}">
  <dimension ref="A3:G18"/>
  <sheetViews>
    <sheetView tabSelected="1" zoomScale="130" zoomScaleNormal="130" workbookViewId="0">
      <selection activeCell="E16" sqref="E16"/>
    </sheetView>
  </sheetViews>
  <sheetFormatPr defaultRowHeight="14.4" x14ac:dyDescent="0.3"/>
  <cols>
    <col min="1" max="1" width="12.5546875" bestFit="1" customWidth="1"/>
    <col min="2" max="2" width="19.77734375" bestFit="1" customWidth="1"/>
    <col min="3" max="3" width="13.33203125" bestFit="1" customWidth="1"/>
    <col min="4" max="4" width="19.77734375" bestFit="1" customWidth="1"/>
    <col min="5" max="5" width="13.33203125" bestFit="1" customWidth="1"/>
    <col min="6" max="6" width="24.5546875" bestFit="1" customWidth="1"/>
    <col min="7" max="7" width="18.109375" bestFit="1" customWidth="1"/>
  </cols>
  <sheetData>
    <row r="3" spans="1:7" x14ac:dyDescent="0.3">
      <c r="B3" s="15" t="s">
        <v>31</v>
      </c>
    </row>
    <row r="4" spans="1:7" x14ac:dyDescent="0.3">
      <c r="B4" s="8" t="s">
        <v>20</v>
      </c>
      <c r="D4" s="8" t="s">
        <v>21</v>
      </c>
      <c r="F4" s="8" t="s">
        <v>35</v>
      </c>
      <c r="G4" s="8" t="s">
        <v>36</v>
      </c>
    </row>
    <row r="5" spans="1:7" x14ac:dyDescent="0.3">
      <c r="A5" s="15" t="s">
        <v>28</v>
      </c>
      <c r="B5" s="8" t="s">
        <v>34</v>
      </c>
      <c r="C5" s="8" t="s">
        <v>30</v>
      </c>
      <c r="D5" s="8" t="s">
        <v>34</v>
      </c>
      <c r="E5" s="8" t="s">
        <v>30</v>
      </c>
    </row>
    <row r="6" spans="1:7" x14ac:dyDescent="0.3">
      <c r="A6" s="16" t="s">
        <v>2</v>
      </c>
      <c r="B6" s="17">
        <v>23075</v>
      </c>
      <c r="C6" s="13">
        <v>1.0530877573131094E-2</v>
      </c>
      <c r="D6" s="17">
        <v>20060</v>
      </c>
      <c r="E6" s="13">
        <v>5.2841475573280157E-3</v>
      </c>
      <c r="F6" s="17">
        <v>43135</v>
      </c>
      <c r="G6" s="13">
        <v>8.090877477686333E-3</v>
      </c>
    </row>
    <row r="7" spans="1:7" x14ac:dyDescent="0.3">
      <c r="A7" s="16" t="s">
        <v>3</v>
      </c>
      <c r="B7" s="17">
        <v>24194</v>
      </c>
      <c r="C7" s="13">
        <v>3.38927006695875E-3</v>
      </c>
      <c r="D7" s="17">
        <v>23875</v>
      </c>
      <c r="E7" s="13">
        <v>1.1350785340314137E-2</v>
      </c>
      <c r="F7" s="17">
        <v>48069</v>
      </c>
      <c r="G7" s="13">
        <v>7.3436102269654035E-3</v>
      </c>
    </row>
    <row r="8" spans="1:7" x14ac:dyDescent="0.3">
      <c r="A8" s="16" t="s">
        <v>4</v>
      </c>
      <c r="B8" s="17">
        <v>24674</v>
      </c>
      <c r="C8" s="13">
        <v>3.0801653562454404E-3</v>
      </c>
      <c r="D8" s="17">
        <v>24907</v>
      </c>
      <c r="E8" s="13">
        <v>4.0550849158871001E-3</v>
      </c>
      <c r="F8" s="17">
        <v>49581</v>
      </c>
      <c r="G8" s="13">
        <v>3.5699158952017911E-3</v>
      </c>
    </row>
    <row r="9" spans="1:7" x14ac:dyDescent="0.3">
      <c r="A9" s="16" t="s">
        <v>5</v>
      </c>
      <c r="B9" s="17">
        <v>22122</v>
      </c>
      <c r="C9" s="13">
        <v>3.345086339390652E-3</v>
      </c>
      <c r="D9" s="17">
        <v>22855</v>
      </c>
      <c r="E9" s="13">
        <v>3.2815576460293152E-3</v>
      </c>
      <c r="F9" s="17">
        <v>44977</v>
      </c>
      <c r="G9" s="13">
        <v>3.3128043222091291E-3</v>
      </c>
    </row>
    <row r="10" spans="1:7" x14ac:dyDescent="0.3">
      <c r="A10" s="16" t="s">
        <v>6</v>
      </c>
      <c r="B10" s="17">
        <v>25061</v>
      </c>
      <c r="C10" s="13">
        <v>6.3445193727305373E-3</v>
      </c>
      <c r="D10" s="17">
        <v>25330</v>
      </c>
      <c r="E10" s="13">
        <v>9.3170153967627317E-3</v>
      </c>
      <c r="F10" s="17">
        <v>50391</v>
      </c>
      <c r="G10" s="13">
        <v>7.8387013554007661E-3</v>
      </c>
    </row>
    <row r="11" spans="1:7" x14ac:dyDescent="0.3">
      <c r="A11" s="16" t="s">
        <v>7</v>
      </c>
      <c r="B11" s="17">
        <v>24300</v>
      </c>
      <c r="C11" s="13">
        <v>3.9917695473251028E-3</v>
      </c>
      <c r="D11" s="17">
        <v>24813</v>
      </c>
      <c r="E11" s="13">
        <v>6.8109458751460924E-3</v>
      </c>
      <c r="F11" s="17">
        <v>49113</v>
      </c>
      <c r="G11" s="13">
        <v>5.4160812819416451E-3</v>
      </c>
    </row>
    <row r="12" spans="1:7" x14ac:dyDescent="0.3">
      <c r="A12" s="16" t="s">
        <v>8</v>
      </c>
      <c r="B12" s="17">
        <v>25810</v>
      </c>
      <c r="C12" s="13">
        <v>6.857807051530415E-3</v>
      </c>
      <c r="D12" s="17">
        <v>21220</v>
      </c>
      <c r="E12" s="13">
        <v>3.2987747408105561E-3</v>
      </c>
      <c r="F12" s="17">
        <v>47030</v>
      </c>
      <c r="G12" s="13">
        <v>5.2519668296831809E-3</v>
      </c>
    </row>
    <row r="13" spans="1:7" x14ac:dyDescent="0.3">
      <c r="A13" s="16" t="s">
        <v>9</v>
      </c>
      <c r="B13" s="17">
        <v>23705</v>
      </c>
      <c r="C13" s="13">
        <v>3.7966673697532164E-3</v>
      </c>
      <c r="D13" s="17">
        <v>23197</v>
      </c>
      <c r="E13" s="13">
        <v>4.9575376126223215E-3</v>
      </c>
      <c r="F13" s="17">
        <v>46902</v>
      </c>
      <c r="G13" s="13">
        <v>4.3708157434650978E-3</v>
      </c>
    </row>
    <row r="14" spans="1:7" x14ac:dyDescent="0.3">
      <c r="A14" s="16" t="s">
        <v>10</v>
      </c>
      <c r="B14" s="17">
        <v>25829</v>
      </c>
      <c r="C14" s="13">
        <v>2.1758488520655078E-2</v>
      </c>
      <c r="D14" s="17">
        <v>26043</v>
      </c>
      <c r="E14" s="13">
        <v>3.263832891755942E-3</v>
      </c>
      <c r="F14" s="17">
        <v>51872</v>
      </c>
      <c r="G14" s="13">
        <v>1.2473010487353485E-2</v>
      </c>
    </row>
    <row r="15" spans="1:7" x14ac:dyDescent="0.3">
      <c r="A15" s="16" t="s">
        <v>11</v>
      </c>
      <c r="B15" s="17">
        <v>24440</v>
      </c>
      <c r="C15" s="13">
        <v>3.9689034369885436E-3</v>
      </c>
      <c r="D15" s="17">
        <v>22728</v>
      </c>
      <c r="E15" s="13">
        <v>1.1615628299894404E-2</v>
      </c>
      <c r="F15" s="17">
        <v>47168</v>
      </c>
      <c r="G15" s="13">
        <v>7.6534938941655358E-3</v>
      </c>
    </row>
    <row r="16" spans="1:7" x14ac:dyDescent="0.3">
      <c r="A16" s="16" t="s">
        <v>12</v>
      </c>
      <c r="B16" s="17">
        <v>25378</v>
      </c>
      <c r="C16" s="13">
        <v>2.7937583733942783E-2</v>
      </c>
      <c r="D16" s="17">
        <v>24024</v>
      </c>
      <c r="E16" s="13">
        <v>4.662004662004662E-3</v>
      </c>
      <c r="F16" s="17">
        <v>49402</v>
      </c>
      <c r="G16" s="13">
        <v>1.6618760374073924E-2</v>
      </c>
    </row>
    <row r="17" spans="1:7" x14ac:dyDescent="0.3">
      <c r="A17" s="16" t="s">
        <v>13</v>
      </c>
      <c r="B17" s="17">
        <v>25925</v>
      </c>
      <c r="C17" s="13">
        <v>7.058823529411765E-3</v>
      </c>
      <c r="D17" s="17">
        <v>23255</v>
      </c>
      <c r="E17" s="13">
        <v>2.0124704364652763E-2</v>
      </c>
      <c r="F17" s="17">
        <v>49180</v>
      </c>
      <c r="G17" s="13">
        <v>1.3237088247254981E-2</v>
      </c>
    </row>
    <row r="18" spans="1:7" x14ac:dyDescent="0.3">
      <c r="A18" s="16" t="s">
        <v>29</v>
      </c>
      <c r="B18" s="17">
        <v>294513</v>
      </c>
      <c r="C18" s="13">
        <v>8.6549659947099105E-3</v>
      </c>
      <c r="D18" s="17">
        <v>282307</v>
      </c>
      <c r="E18" s="13">
        <v>7.3395275356261088E-3</v>
      </c>
      <c r="F18" s="17">
        <v>576820</v>
      </c>
      <c r="G18" s="13">
        <v>8.0111646614195071E-3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9A9ED-14A6-4BC4-85A5-19DFBEB3BD19}">
  <dimension ref="A1:C13"/>
  <sheetViews>
    <sheetView zoomScale="260" zoomScaleNormal="260" workbookViewId="0">
      <selection activeCell="A11" sqref="A11"/>
    </sheetView>
  </sheetViews>
  <sheetFormatPr defaultRowHeight="14.4" x14ac:dyDescent="0.3"/>
  <cols>
    <col min="1" max="1" width="15.44140625" bestFit="1" customWidth="1"/>
    <col min="2" max="2" width="6.77734375" bestFit="1" customWidth="1"/>
    <col min="3" max="3" width="26" bestFit="1" customWidth="1"/>
  </cols>
  <sheetData>
    <row r="1" spans="1:3" x14ac:dyDescent="0.3">
      <c r="A1" s="18" t="s">
        <v>37</v>
      </c>
    </row>
    <row r="2" spans="1:3" x14ac:dyDescent="0.3">
      <c r="A2" s="19" t="s">
        <v>38</v>
      </c>
      <c r="B2" s="19" t="s">
        <v>39</v>
      </c>
      <c r="C2" s="19" t="s">
        <v>40</v>
      </c>
    </row>
    <row r="3" spans="1:3" x14ac:dyDescent="0.3">
      <c r="A3">
        <v>1</v>
      </c>
      <c r="B3" t="s">
        <v>41</v>
      </c>
      <c r="C3" t="s">
        <v>42</v>
      </c>
    </row>
    <row r="5" spans="1:3" x14ac:dyDescent="0.3">
      <c r="A5" s="18" t="s">
        <v>43</v>
      </c>
    </row>
    <row r="6" spans="1:3" x14ac:dyDescent="0.3">
      <c r="A6" s="19" t="s">
        <v>38</v>
      </c>
      <c r="B6" s="19" t="s">
        <v>44</v>
      </c>
      <c r="C6" s="19" t="s">
        <v>40</v>
      </c>
    </row>
    <row r="9" spans="1:3" x14ac:dyDescent="0.3">
      <c r="A9" s="18" t="s">
        <v>45</v>
      </c>
      <c r="B9" t="s">
        <v>46</v>
      </c>
    </row>
    <row r="10" spans="1:3" x14ac:dyDescent="0.3">
      <c r="B10" t="s">
        <v>47</v>
      </c>
    </row>
    <row r="12" spans="1:3" x14ac:dyDescent="0.3">
      <c r="B12" t="s">
        <v>48</v>
      </c>
    </row>
    <row r="13" spans="1:3" x14ac:dyDescent="0.3">
      <c r="B13" t="s">
        <v>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2006-11-13T17:51:37Z</outs:dateTime>
      <outs:isPinned>true</outs:isPinned>
    </outs:relatedDate>
    <outs:relatedDate>
      <outs:type>2</outs:type>
      <outs:displayName>Created</outs:displayName>
      <outs:dateTime>2006-07-27T15:17:10Z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6E3EC1D-D2F7-440E-AD3F-B924E5BA845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Concepts</vt:lpstr>
      <vt:lpstr>data</vt:lpstr>
      <vt:lpstr>Summary</vt:lpstr>
      <vt:lpstr>List_Formula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Kunaal Naik</cp:lastModifiedBy>
  <dcterms:created xsi:type="dcterms:W3CDTF">2006-07-27T15:17:10Z</dcterms:created>
  <dcterms:modified xsi:type="dcterms:W3CDTF">2020-05-20T14:58:42Z</dcterms:modified>
</cp:coreProperties>
</file>