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D:\GitHub\YT_Excel_Pivot_Table_Playground\"/>
    </mc:Choice>
  </mc:AlternateContent>
  <xr:revisionPtr revIDLastSave="0" documentId="8_{9634C33B-4C65-4440-BF02-60C2FFA2DED8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Concepts" sheetId="4" r:id="rId1"/>
    <sheet name="data" sheetId="2" r:id="rId2"/>
    <sheet name="List_Formulas" sheetId="13" r:id="rId3"/>
    <sheet name="Summary" sheetId="8" r:id="rId4"/>
    <sheet name="List_Formula" sheetId="10" r:id="rId5"/>
  </sheets>
  <calcPr calcId="181029"/>
  <pivotCaches>
    <pivotCache cacheId="23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<sst xmlns="http://schemas.openxmlformats.org/spreadsheetml/2006/main" count="119" uniqueCount="52">
  <si>
    <t xml:space="preserve">Questions to be answered: </t>
  </si>
  <si>
    <t xml:space="preserve">Concepts Covered: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</si>
  <si>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</si>
  <si>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</si>
  <si>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</si>
  <si>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</si>
  <si>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</si>
  <si>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</si>
  <si>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</si>
  <si>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</si>
  <si>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</si>
  <si>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</si>
  <si>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</si>
  <si>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</si>
  <si>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</si>
  <si>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Excel Pivot Table Playground - Calculated Fields</t>
  </si>
  <si>
    <t>1/ Calculated Fields</t>
  </si>
  <si>
    <t>Conversion</t>
  </si>
  <si>
    <t>Website_Visits</t>
  </si>
  <si>
    <t>Domain</t>
  </si>
  <si>
    <t>www.abc.com</t>
  </si>
  <si>
    <t>www.xyz.com</t>
  </si>
  <si>
    <t>Row Labels</t>
  </si>
  <si>
    <t>Grand Total</t>
  </si>
  <si>
    <t>Column Labels</t>
  </si>
  <si>
    <t>Calculated Field</t>
  </si>
  <si>
    <t>Solve Order</t>
  </si>
  <si>
    <t>Field</t>
  </si>
  <si>
    <t>Formula</t>
  </si>
  <si>
    <t>Conv%</t>
  </si>
  <si>
    <t>=Conversion/Website_Visits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</si>
  <si>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</si>
  <si>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</si>
  <si>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</si>
  <si>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</si>
  <si>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</si>
  <si>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</si>
  <si>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</si>
  <si>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Leads</t>
  </si>
  <si>
    <t>2/ Editing Calculated Fields</t>
  </si>
  <si>
    <t>3/ Deleting Calculated Fields</t>
  </si>
  <si>
    <t>1/ Find the Leads/Visits Percentage</t>
  </si>
  <si>
    <t>2/ Find the Conversion/Leads Percentage</t>
  </si>
  <si>
    <t>Leads%</t>
  </si>
  <si>
    <t>Total  Conv%</t>
  </si>
  <si>
    <t xml:space="preserve"> Conv%</t>
  </si>
  <si>
    <t>=Conversion /Leads</t>
  </si>
  <si>
    <t>Total  Leads%</t>
  </si>
  <si>
    <t xml:space="preserve"> Leads%</t>
  </si>
  <si>
    <t>Total  Website_Visits</t>
  </si>
  <si>
    <t xml:space="preserve"> Website_Visits</t>
  </si>
  <si>
    <t>=Leads /Website_Visits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</si>
</sst>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0" fillId="0" borderId="0" xfId="0"/>
    <xf numFmtId="164" fontId="1" fillId="0" borderId="0" xfId="5" applyNumberFormat="1" applyFont="1" applyFill="1" applyBorder="1"/>
    <xf numFmtId="164" fontId="2" fillId="0" borderId="0" xfId="5" applyNumberFormat="1" applyFont="1" applyFill="1" applyBorder="1"/>
    <xf numFmtId="164" fontId="0" fillId="0" borderId="0" xfId="5" applyNumberFormat="1" applyFont="1" applyFill="1"/>
    <xf numFmtId="10" fontId="0" fillId="0" borderId="0" xfId="6" applyNumberFormat="1" applyFont="1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9" fillId="0" borderId="0" xfId="0" applyFont="1"/>
    <xf numFmtId="0" fontId="8" fillId="0" borderId="4" xfId="0" applyFont="1" applyBorder="1"/>
    <xf numFmtId="0" fontId="4" fillId="0" borderId="1" xfId="2" applyAlignment="1">
      <alignment horizontal="center" vertical="center"/>
    </xf>
    <xf numFmtId="165" fontId="0" fillId="0" borderId="0" xfId="0" applyNumberFormat="1"/>
    <xf numFmtId="9" fontId="0" fillId="0" borderId="0" xfId="6" applyFont="1"/>
  </cellXfs>
  <cellStyles count="7">
    <cellStyle name="Comma" xfId="5" builtinId="3"/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  <cellStyle name="Percent" xfId="6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72.805420254626" createdVersion="6" refreshedVersion="6" minRefreshableVersion="3" recordCount="24" xr:uid="{B4046F54-4630-4189-A149-7FABCC98D046}">
  <cacheSource type="worksheet">
    <worksheetSource name="Table13"/>
  </cacheSource>
  <cacheFields count="7">
    <cacheField name="Domain" numFmtId="0">
      <sharedItems count="2">
        <s v="www.abc.com"/>
        <s v="www.xyz.com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bsite_Visits" numFmtId="164">
      <sharedItems containsSemiMixedTypes="0" containsString="0" containsNumber="1" containsInteger="1" minValue="20060" maxValue="26043"/>
    </cacheField>
    <cacheField name="Leads" numFmtId="164">
      <sharedItems containsSemiMixedTypes="0" containsString="0" containsNumber="1" minValue="7422.2" maxValue="19757.400000000001"/>
    </cacheField>
    <cacheField name="Conversion" numFmtId="0">
      <sharedItems containsSemiMixedTypes="0" containsString="0" containsNumber="1" containsInteger="1" minValue="70" maxValue="709"/>
    </cacheField>
    <cacheField name="Conv%" numFmtId="0" formula="Conversion /Leads" databaseField="0"/>
    <cacheField name="Leads%" numFmtId="0" formula="Leads /Website_Visi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3075"/>
    <n v="8537.75"/>
    <n v="243"/>
  </r>
  <r>
    <x v="0"/>
    <x v="1"/>
    <n v="24194"/>
    <n v="13064.76"/>
    <n v="82"/>
  </r>
  <r>
    <x v="0"/>
    <x v="2"/>
    <n v="24674"/>
    <n v="9129.3799999999992"/>
    <n v="76"/>
  </r>
  <r>
    <x v="0"/>
    <x v="3"/>
    <n v="22122"/>
    <n v="15264.179999999998"/>
    <n v="74"/>
  </r>
  <r>
    <x v="0"/>
    <x v="4"/>
    <n v="25061"/>
    <n v="11277.45"/>
    <n v="159"/>
  </r>
  <r>
    <x v="0"/>
    <x v="5"/>
    <n v="24300"/>
    <n v="11178"/>
    <n v="97"/>
  </r>
  <r>
    <x v="0"/>
    <x v="6"/>
    <n v="25810"/>
    <n v="18841.3"/>
    <n v="177"/>
  </r>
  <r>
    <x v="0"/>
    <x v="7"/>
    <n v="23705"/>
    <n v="18015.8"/>
    <n v="90"/>
  </r>
  <r>
    <x v="0"/>
    <x v="8"/>
    <n v="25829"/>
    <n v="16530.560000000001"/>
    <n v="562"/>
  </r>
  <r>
    <x v="0"/>
    <x v="9"/>
    <n v="24440"/>
    <n v="12708.800000000001"/>
    <n v="97"/>
  </r>
  <r>
    <x v="0"/>
    <x v="10"/>
    <n v="25378"/>
    <n v="14465.46"/>
    <n v="709"/>
  </r>
  <r>
    <x v="0"/>
    <x v="11"/>
    <n v="25925"/>
    <n v="17369.75"/>
    <n v="183"/>
  </r>
  <r>
    <x v="1"/>
    <x v="0"/>
    <n v="20060"/>
    <n v="7422.2"/>
    <n v="106"/>
  </r>
  <r>
    <x v="1"/>
    <x v="1"/>
    <n v="23875"/>
    <n v="11937.5"/>
    <n v="271"/>
  </r>
  <r>
    <x v="1"/>
    <x v="2"/>
    <n v="24907"/>
    <n v="13449.78"/>
    <n v="101"/>
  </r>
  <r>
    <x v="1"/>
    <x v="3"/>
    <n v="22855"/>
    <n v="8456.35"/>
    <n v="75"/>
  </r>
  <r>
    <x v="1"/>
    <x v="4"/>
    <n v="25330"/>
    <n v="19757.400000000001"/>
    <n v="236"/>
  </r>
  <r>
    <x v="1"/>
    <x v="5"/>
    <n v="24813"/>
    <n v="13895.28"/>
    <n v="169"/>
  </r>
  <r>
    <x v="1"/>
    <x v="6"/>
    <n v="21220"/>
    <n v="8700.1999999999989"/>
    <n v="70"/>
  </r>
  <r>
    <x v="1"/>
    <x v="7"/>
    <n v="23197"/>
    <n v="9510.7699999999986"/>
    <n v="115"/>
  </r>
  <r>
    <x v="1"/>
    <x v="8"/>
    <n v="26043"/>
    <n v="8333.76"/>
    <n v="85"/>
  </r>
  <r>
    <x v="1"/>
    <x v="9"/>
    <n v="22728"/>
    <n v="12045.84"/>
    <n v="264"/>
  </r>
  <r>
    <x v="1"/>
    <x v="10"/>
    <n v="24024"/>
    <n v="15615.6"/>
    <n v="112"/>
  </r>
  <r>
    <x v="1"/>
    <x v="11"/>
    <n v="23255"/>
    <n v="7674.1500000000005"/>
    <n v="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8BCA-6427-4DEE-AF70-453045109EC5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8" firstHeaderRow="1" firstDataRow="3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numFmtId="164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 Website_Visits" fld="2" baseField="0" baseItem="0" numFmtId="3"/>
    <dataField name=" Conv%" fld="5" baseField="0" baseItem="0" numFmtId="10"/>
    <dataField name=" Leads%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25" totalsRowShown="0" headerRowDxfId="6" dataDxfId="5" headerRowCellStyle="Normal_adjustable bins">
  <tableColumns count="5">
    <tableColumn id="4" xr3:uid="{24CED88D-B280-4CB4-98DF-460DDCF1111E}" name="Domain" dataDxfId="4"/>
    <tableColumn id="1" xr3:uid="{00000000-0010-0000-0000-000001000000}" name="Month" dataDxfId="3"/>
    <tableColumn id="2" xr3:uid="{00000000-0010-0000-0000-000002000000}" name="Website_Visits" dataDxfId="2" dataCellStyle="Comma"/>
    <tableColumn id="5" xr3:uid="{11ACF92B-0920-486B-AB91-4D0CCA659341}" name="Leads" dataDxfId="0" dataCellStyle="Comma"/>
    <tableColumn id="3" xr3:uid="{674EEC13-071C-486A-A25F-068CB8678396}" name="Conversion" dataDxfId="1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11"/>
  <sheetViews>
    <sheetView showGridLines="0" zoomScale="180" zoomScaleNormal="180" workbookViewId="0">
      <selection activeCell="B13" sqref="B13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19" t="s">
        <v>15</v>
      </c>
      <c r="C1" s="19"/>
      <c r="D1" s="19"/>
    </row>
    <row r="2" spans="2:4" ht="15.6" thickTop="1" thickBot="1" x14ac:dyDescent="0.35">
      <c r="B2" s="19"/>
      <c r="C2" s="19"/>
      <c r="D2" s="19"/>
    </row>
    <row r="3" spans="2:4" ht="15" thickTop="1" x14ac:dyDescent="0.3"/>
    <row r="5" spans="2:4" ht="18" thickBot="1" x14ac:dyDescent="0.4">
      <c r="B5" s="6" t="s">
        <v>0</v>
      </c>
      <c r="D5" s="6" t="s">
        <v>1</v>
      </c>
    </row>
    <row r="6" spans="2:4" ht="15" thickTop="1" x14ac:dyDescent="0.3"/>
    <row r="7" spans="2:4" ht="15" thickBot="1" x14ac:dyDescent="0.35">
      <c r="B7" s="7" t="s">
        <v>41</v>
      </c>
      <c r="D7" s="7" t="s">
        <v>16</v>
      </c>
    </row>
    <row r="9" spans="2:4" ht="15" thickBot="1" x14ac:dyDescent="0.35">
      <c r="B9" s="7" t="s">
        <v>42</v>
      </c>
      <c r="D9" s="7" t="s">
        <v>39</v>
      </c>
    </row>
    <row r="11" spans="2:4" ht="15" thickBot="1" x14ac:dyDescent="0.35">
      <c r="D11" s="7" t="s">
        <v>40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showGridLines="0" zoomScale="140" zoomScaleNormal="140" workbookViewId="0">
      <selection activeCell="G4" sqref="G4"/>
    </sheetView>
  </sheetViews>
  <sheetFormatPr defaultRowHeight="14.4" x14ac:dyDescent="0.3"/>
  <cols>
    <col min="1" max="1" width="13.21875" style="8" bestFit="1" customWidth="1"/>
    <col min="2" max="2" width="19.33203125" bestFit="1" customWidth="1"/>
    <col min="3" max="3" width="13.5546875" bestFit="1" customWidth="1"/>
    <col min="4" max="4" width="13.5546875" style="8" customWidth="1"/>
    <col min="5" max="5" width="10.44140625" bestFit="1" customWidth="1"/>
    <col min="6" max="6" width="10" customWidth="1"/>
    <col min="7" max="7" width="12.21875" customWidth="1"/>
    <col min="8" max="8" width="11.33203125" customWidth="1"/>
  </cols>
  <sheetData>
    <row r="1" spans="1:7" x14ac:dyDescent="0.3">
      <c r="A1" s="5" t="s">
        <v>19</v>
      </c>
      <c r="B1" s="3" t="s">
        <v>14</v>
      </c>
      <c r="C1" s="3" t="s">
        <v>18</v>
      </c>
      <c r="D1" s="3" t="s">
        <v>38</v>
      </c>
      <c r="E1" s="5" t="s">
        <v>17</v>
      </c>
      <c r="F1" s="5"/>
    </row>
    <row r="2" spans="1:7" x14ac:dyDescent="0.3">
      <c r="A2" s="4" t="s">
        <v>20</v>
      </c>
      <c r="B2" s="1" t="s">
        <v>2</v>
      </c>
      <c r="C2" s="9">
        <v>23075</v>
      </c>
      <c r="D2" s="9">
        <v>8537.75</v>
      </c>
      <c r="E2" s="4">
        <v>243</v>
      </c>
      <c r="F2" s="12"/>
    </row>
    <row r="3" spans="1:7" x14ac:dyDescent="0.3">
      <c r="A3" s="4" t="s">
        <v>20</v>
      </c>
      <c r="B3" s="2" t="s">
        <v>3</v>
      </c>
      <c r="C3" s="10">
        <v>24194</v>
      </c>
      <c r="D3" s="9">
        <v>13064.76</v>
      </c>
      <c r="E3" s="4">
        <v>82</v>
      </c>
      <c r="F3" s="12"/>
    </row>
    <row r="4" spans="1:7" x14ac:dyDescent="0.3">
      <c r="A4" s="4" t="s">
        <v>20</v>
      </c>
      <c r="B4" s="2" t="s">
        <v>4</v>
      </c>
      <c r="C4" s="10">
        <v>24674</v>
      </c>
      <c r="D4" s="9">
        <v>9129.3799999999992</v>
      </c>
      <c r="E4" s="4">
        <v>76</v>
      </c>
      <c r="F4" s="12"/>
      <c r="G4" s="21">
        <f>Table13[[#This Row],[Leads]]/Table13[[#This Row],[Website_Visits]]</f>
        <v>0.36999999999999994</v>
      </c>
    </row>
    <row r="5" spans="1:7" x14ac:dyDescent="0.3">
      <c r="A5" s="4" t="s">
        <v>20</v>
      </c>
      <c r="B5" s="1" t="s">
        <v>5</v>
      </c>
      <c r="C5" s="9">
        <v>22122</v>
      </c>
      <c r="D5" s="9">
        <v>15264.179999999998</v>
      </c>
      <c r="E5" s="4">
        <v>74</v>
      </c>
      <c r="F5" s="12"/>
    </row>
    <row r="6" spans="1:7" x14ac:dyDescent="0.3">
      <c r="A6" s="4" t="s">
        <v>20</v>
      </c>
      <c r="B6" s="2" t="s">
        <v>6</v>
      </c>
      <c r="C6" s="10">
        <v>25061</v>
      </c>
      <c r="D6" s="9">
        <v>11277.45</v>
      </c>
      <c r="E6" s="4">
        <v>159</v>
      </c>
      <c r="F6" s="12"/>
    </row>
    <row r="7" spans="1:7" x14ac:dyDescent="0.3">
      <c r="A7" s="4" t="s">
        <v>20</v>
      </c>
      <c r="B7" s="2" t="s">
        <v>7</v>
      </c>
      <c r="C7" s="10">
        <v>24300</v>
      </c>
      <c r="D7" s="9">
        <v>11178</v>
      </c>
      <c r="E7" s="4">
        <v>97</v>
      </c>
      <c r="F7" s="12"/>
    </row>
    <row r="8" spans="1:7" x14ac:dyDescent="0.3">
      <c r="A8" s="4" t="s">
        <v>20</v>
      </c>
      <c r="B8" s="1" t="s">
        <v>8</v>
      </c>
      <c r="C8" s="9">
        <v>25810</v>
      </c>
      <c r="D8" s="9">
        <v>18841.3</v>
      </c>
      <c r="E8" s="4">
        <v>177</v>
      </c>
      <c r="F8" s="12"/>
    </row>
    <row r="9" spans="1:7" x14ac:dyDescent="0.3">
      <c r="A9" s="4" t="s">
        <v>20</v>
      </c>
      <c r="B9" s="2" t="s">
        <v>9</v>
      </c>
      <c r="C9" s="10">
        <v>23705</v>
      </c>
      <c r="D9" s="9">
        <v>18015.8</v>
      </c>
      <c r="E9" s="4">
        <v>90</v>
      </c>
      <c r="F9" s="12"/>
    </row>
    <row r="10" spans="1:7" x14ac:dyDescent="0.3">
      <c r="A10" s="4" t="s">
        <v>20</v>
      </c>
      <c r="B10" s="2" t="s">
        <v>10</v>
      </c>
      <c r="C10" s="10">
        <v>25829</v>
      </c>
      <c r="D10" s="9">
        <v>16530.560000000001</v>
      </c>
      <c r="E10" s="4">
        <v>562</v>
      </c>
      <c r="F10" s="12"/>
    </row>
    <row r="11" spans="1:7" x14ac:dyDescent="0.3">
      <c r="A11" s="4" t="s">
        <v>20</v>
      </c>
      <c r="B11" s="1" t="s">
        <v>11</v>
      </c>
      <c r="C11" s="9">
        <v>24440</v>
      </c>
      <c r="D11" s="9">
        <v>12708.800000000001</v>
      </c>
      <c r="E11" s="4">
        <v>97</v>
      </c>
      <c r="F11" s="12"/>
    </row>
    <row r="12" spans="1:7" x14ac:dyDescent="0.3">
      <c r="A12" s="4" t="s">
        <v>20</v>
      </c>
      <c r="B12" s="1" t="s">
        <v>12</v>
      </c>
      <c r="C12" s="9">
        <v>25378</v>
      </c>
      <c r="D12" s="9">
        <v>14465.46</v>
      </c>
      <c r="E12" s="4">
        <v>709</v>
      </c>
      <c r="F12" s="12"/>
    </row>
    <row r="13" spans="1:7" x14ac:dyDescent="0.3">
      <c r="A13" s="4" t="s">
        <v>20</v>
      </c>
      <c r="B13" s="2" t="s">
        <v>13</v>
      </c>
      <c r="C13" s="10">
        <v>25925</v>
      </c>
      <c r="D13" s="9">
        <v>17369.75</v>
      </c>
      <c r="E13" s="4">
        <v>183</v>
      </c>
      <c r="F13" s="12"/>
    </row>
    <row r="14" spans="1:7" x14ac:dyDescent="0.3">
      <c r="A14" s="4" t="s">
        <v>21</v>
      </c>
      <c r="B14" s="1" t="s">
        <v>2</v>
      </c>
      <c r="C14" s="11">
        <v>20060</v>
      </c>
      <c r="D14" s="9">
        <v>7422.2</v>
      </c>
      <c r="E14" s="4">
        <v>106</v>
      </c>
      <c r="F14" s="12"/>
    </row>
    <row r="15" spans="1:7" x14ac:dyDescent="0.3">
      <c r="A15" s="4" t="s">
        <v>21</v>
      </c>
      <c r="B15" s="2" t="s">
        <v>3</v>
      </c>
      <c r="C15" s="11">
        <v>23875</v>
      </c>
      <c r="D15" s="9">
        <v>11937.5</v>
      </c>
      <c r="E15" s="4">
        <v>271</v>
      </c>
      <c r="F15" s="12"/>
    </row>
    <row r="16" spans="1:7" x14ac:dyDescent="0.3">
      <c r="A16" s="4" t="s">
        <v>21</v>
      </c>
      <c r="B16" s="2" t="s">
        <v>4</v>
      </c>
      <c r="C16" s="11">
        <v>24907</v>
      </c>
      <c r="D16" s="9">
        <v>13449.78</v>
      </c>
      <c r="E16" s="4">
        <v>101</v>
      </c>
      <c r="F16" s="12"/>
    </row>
    <row r="17" spans="1:6" x14ac:dyDescent="0.3">
      <c r="A17" s="4" t="s">
        <v>21</v>
      </c>
      <c r="B17" s="1" t="s">
        <v>5</v>
      </c>
      <c r="C17" s="11">
        <v>22855</v>
      </c>
      <c r="D17" s="9">
        <v>8456.35</v>
      </c>
      <c r="E17" s="4">
        <v>75</v>
      </c>
      <c r="F17" s="12"/>
    </row>
    <row r="18" spans="1:6" x14ac:dyDescent="0.3">
      <c r="A18" s="4" t="s">
        <v>21</v>
      </c>
      <c r="B18" s="2" t="s">
        <v>6</v>
      </c>
      <c r="C18" s="11">
        <v>25330</v>
      </c>
      <c r="D18" s="9">
        <v>19757.400000000001</v>
      </c>
      <c r="E18" s="4">
        <v>236</v>
      </c>
      <c r="F18" s="12"/>
    </row>
    <row r="19" spans="1:6" x14ac:dyDescent="0.3">
      <c r="A19" s="4" t="s">
        <v>21</v>
      </c>
      <c r="B19" s="2" t="s">
        <v>7</v>
      </c>
      <c r="C19" s="11">
        <v>24813</v>
      </c>
      <c r="D19" s="9">
        <v>13895.28</v>
      </c>
      <c r="E19" s="4">
        <v>169</v>
      </c>
      <c r="F19" s="12"/>
    </row>
    <row r="20" spans="1:6" x14ac:dyDescent="0.3">
      <c r="A20" s="4" t="s">
        <v>21</v>
      </c>
      <c r="B20" s="1" t="s">
        <v>8</v>
      </c>
      <c r="C20" s="11">
        <v>21220</v>
      </c>
      <c r="D20" s="9">
        <v>8700.1999999999989</v>
      </c>
      <c r="E20" s="4">
        <v>70</v>
      </c>
      <c r="F20" s="12"/>
    </row>
    <row r="21" spans="1:6" x14ac:dyDescent="0.3">
      <c r="A21" s="4" t="s">
        <v>21</v>
      </c>
      <c r="B21" s="2" t="s">
        <v>9</v>
      </c>
      <c r="C21" s="11">
        <v>23197</v>
      </c>
      <c r="D21" s="9">
        <v>9510.7699999999986</v>
      </c>
      <c r="E21" s="4">
        <v>115</v>
      </c>
      <c r="F21" s="12"/>
    </row>
    <row r="22" spans="1:6" x14ac:dyDescent="0.3">
      <c r="A22" s="4" t="s">
        <v>21</v>
      </c>
      <c r="B22" s="2" t="s">
        <v>10</v>
      </c>
      <c r="C22" s="11">
        <v>26043</v>
      </c>
      <c r="D22" s="9">
        <v>8333.76</v>
      </c>
      <c r="E22" s="4">
        <v>85</v>
      </c>
      <c r="F22" s="12"/>
    </row>
    <row r="23" spans="1:6" x14ac:dyDescent="0.3">
      <c r="A23" s="4" t="s">
        <v>21</v>
      </c>
      <c r="B23" s="1" t="s">
        <v>11</v>
      </c>
      <c r="C23" s="11">
        <v>22728</v>
      </c>
      <c r="D23" s="9">
        <v>12045.84</v>
      </c>
      <c r="E23" s="4">
        <v>264</v>
      </c>
      <c r="F23" s="12"/>
    </row>
    <row r="24" spans="1:6" x14ac:dyDescent="0.3">
      <c r="A24" s="4" t="s">
        <v>21</v>
      </c>
      <c r="B24" s="1" t="s">
        <v>12</v>
      </c>
      <c r="C24" s="11">
        <v>24024</v>
      </c>
      <c r="D24" s="9">
        <v>15615.6</v>
      </c>
      <c r="E24" s="4">
        <v>112</v>
      </c>
      <c r="F24" s="12"/>
    </row>
    <row r="25" spans="1:6" x14ac:dyDescent="0.3">
      <c r="A25" s="4" t="s">
        <v>21</v>
      </c>
      <c r="B25" s="2" t="s">
        <v>13</v>
      </c>
      <c r="C25" s="11">
        <v>23255</v>
      </c>
      <c r="D25" s="9">
        <v>7674.1500000000005</v>
      </c>
      <c r="E25" s="4">
        <v>468</v>
      </c>
      <c r="F25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608B-3780-4969-B806-20CC7195C165}">
  <dimension ref="A1:C14"/>
  <sheetViews>
    <sheetView tabSelected="1" zoomScale="220" zoomScaleNormal="220" workbookViewId="0">
      <selection activeCell="C4" sqref="C4"/>
    </sheetView>
  </sheetViews>
  <sheetFormatPr defaultRowHeight="14.4" x14ac:dyDescent="0.3"/>
  <cols>
    <col min="1" max="1" width="15.44140625" bestFit="1" customWidth="1"/>
    <col min="2" max="2" width="7.33203125" bestFit="1" customWidth="1"/>
    <col min="3" max="3" width="21.33203125" bestFit="1" customWidth="1"/>
  </cols>
  <sheetData>
    <row r="1" spans="1:3" x14ac:dyDescent="0.3">
      <c r="A1" s="17" t="s">
        <v>25</v>
      </c>
    </row>
    <row r="2" spans="1:3" x14ac:dyDescent="0.3">
      <c r="A2" s="18" t="s">
        <v>26</v>
      </c>
      <c r="B2" s="18" t="s">
        <v>27</v>
      </c>
      <c r="C2" s="18" t="s">
        <v>28</v>
      </c>
    </row>
    <row r="3" spans="1:3" x14ac:dyDescent="0.3">
      <c r="A3">
        <v>1</v>
      </c>
      <c r="B3" t="s">
        <v>29</v>
      </c>
      <c r="C3" t="s">
        <v>46</v>
      </c>
    </row>
    <row r="4" spans="1:3" x14ac:dyDescent="0.3">
      <c r="A4">
        <v>2</v>
      </c>
      <c r="B4" t="s">
        <v>43</v>
      </c>
      <c r="C4" t="s">
        <v>51</v>
      </c>
    </row>
    <row r="6" spans="1:3" x14ac:dyDescent="0.3">
      <c r="A6" s="17" t="s">
        <v>31</v>
      </c>
    </row>
    <row r="7" spans="1:3" x14ac:dyDescent="0.3">
      <c r="A7" s="18" t="s">
        <v>26</v>
      </c>
      <c r="B7" s="18" t="s">
        <v>32</v>
      </c>
      <c r="C7" s="18" t="s">
        <v>28</v>
      </c>
    </row>
    <row r="10" spans="1:3" x14ac:dyDescent="0.3">
      <c r="A10" s="17" t="s">
        <v>33</v>
      </c>
      <c r="B10" t="s">
        <v>34</v>
      </c>
    </row>
    <row r="11" spans="1:3" x14ac:dyDescent="0.3">
      <c r="B11" t="s">
        <v>35</v>
      </c>
    </row>
    <row r="13" spans="1:3" x14ac:dyDescent="0.3">
      <c r="B13" t="s">
        <v>36</v>
      </c>
    </row>
    <row r="14" spans="1:3" x14ac:dyDescent="0.3">
      <c r="B1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BF42-372F-4082-85F7-DA90BB5C0D5C}">
  <dimension ref="A3:J18"/>
  <sheetViews>
    <sheetView zoomScale="130" zoomScaleNormal="130" workbookViewId="0">
      <selection activeCell="E11" sqref="E1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.21875" bestFit="1" customWidth="1"/>
    <col min="4" max="4" width="7.77734375" bestFit="1" customWidth="1"/>
    <col min="5" max="5" width="20.21875" bestFit="1" customWidth="1"/>
    <col min="6" max="6" width="7.21875" bestFit="1" customWidth="1"/>
    <col min="7" max="7" width="7.77734375" bestFit="1" customWidth="1"/>
    <col min="8" max="8" width="19.109375" bestFit="1" customWidth="1"/>
    <col min="9" max="9" width="11.88671875" bestFit="1" customWidth="1"/>
    <col min="10" max="10" width="12.33203125" bestFit="1" customWidth="1"/>
  </cols>
  <sheetData>
    <row r="3" spans="1:10" x14ac:dyDescent="0.3">
      <c r="B3" s="14" t="s">
        <v>24</v>
      </c>
    </row>
    <row r="4" spans="1:10" x14ac:dyDescent="0.3">
      <c r="B4" s="8" t="s">
        <v>20</v>
      </c>
      <c r="E4" s="8" t="s">
        <v>21</v>
      </c>
      <c r="H4" s="8" t="s">
        <v>49</v>
      </c>
      <c r="I4" s="8" t="s">
        <v>44</v>
      </c>
      <c r="J4" s="8" t="s">
        <v>47</v>
      </c>
    </row>
    <row r="5" spans="1:10" x14ac:dyDescent="0.3">
      <c r="A5" s="14" t="s">
        <v>22</v>
      </c>
      <c r="B5" s="8" t="s">
        <v>50</v>
      </c>
      <c r="C5" s="8" t="s">
        <v>45</v>
      </c>
      <c r="D5" s="8" t="s">
        <v>48</v>
      </c>
      <c r="E5" s="8" t="s">
        <v>50</v>
      </c>
      <c r="F5" s="8" t="s">
        <v>45</v>
      </c>
      <c r="G5" s="8" t="s">
        <v>48</v>
      </c>
    </row>
    <row r="6" spans="1:10" x14ac:dyDescent="0.3">
      <c r="A6" s="15" t="s">
        <v>2</v>
      </c>
      <c r="B6" s="16">
        <v>23075</v>
      </c>
      <c r="C6" s="13">
        <v>2.8461831278732686E-2</v>
      </c>
      <c r="D6" s="20">
        <v>0.37</v>
      </c>
      <c r="E6" s="16">
        <v>20060</v>
      </c>
      <c r="F6" s="13">
        <v>1.4281479884670314E-2</v>
      </c>
      <c r="G6" s="20">
        <v>0.37</v>
      </c>
      <c r="H6" s="16">
        <v>43135</v>
      </c>
      <c r="I6" s="13">
        <v>2.1867236426179278E-2</v>
      </c>
      <c r="J6" s="20">
        <v>0.37</v>
      </c>
    </row>
    <row r="7" spans="1:10" x14ac:dyDescent="0.3">
      <c r="A7" s="15" t="s">
        <v>3</v>
      </c>
      <c r="B7" s="16">
        <v>24194</v>
      </c>
      <c r="C7" s="13">
        <v>6.2764260499236111E-3</v>
      </c>
      <c r="D7" s="20">
        <v>0.54</v>
      </c>
      <c r="E7" s="16">
        <v>23875</v>
      </c>
      <c r="F7" s="13">
        <v>2.2701570680628273E-2</v>
      </c>
      <c r="G7" s="20">
        <v>0.5</v>
      </c>
      <c r="H7" s="16">
        <v>48069</v>
      </c>
      <c r="I7" s="13">
        <v>1.4118723667380468E-2</v>
      </c>
      <c r="J7" s="20">
        <v>0.5201327258732239</v>
      </c>
    </row>
    <row r="8" spans="1:10" x14ac:dyDescent="0.3">
      <c r="A8" s="15" t="s">
        <v>4</v>
      </c>
      <c r="B8" s="16">
        <v>24674</v>
      </c>
      <c r="C8" s="13">
        <v>8.3247712330957856E-3</v>
      </c>
      <c r="D8" s="20">
        <v>0.36999999999999994</v>
      </c>
      <c r="E8" s="16">
        <v>24907</v>
      </c>
      <c r="F8" s="13">
        <v>7.5094165109020365E-3</v>
      </c>
      <c r="G8" s="20">
        <v>0.54</v>
      </c>
      <c r="H8" s="16">
        <v>49581</v>
      </c>
      <c r="I8" s="13">
        <v>7.839087016523201E-3</v>
      </c>
      <c r="J8" s="20">
        <v>0.45539944736895183</v>
      </c>
    </row>
    <row r="9" spans="1:10" x14ac:dyDescent="0.3">
      <c r="A9" s="15" t="s">
        <v>5</v>
      </c>
      <c r="B9" s="16">
        <v>22122</v>
      </c>
      <c r="C9" s="13">
        <v>4.8479512165081912E-3</v>
      </c>
      <c r="D9" s="20">
        <v>0.69</v>
      </c>
      <c r="E9" s="16">
        <v>22855</v>
      </c>
      <c r="F9" s="13">
        <v>8.8690747189981486E-3</v>
      </c>
      <c r="G9" s="20">
        <v>0.37</v>
      </c>
      <c r="H9" s="16">
        <v>44977</v>
      </c>
      <c r="I9" s="13">
        <v>6.2814785335740817E-3</v>
      </c>
      <c r="J9" s="20">
        <v>0.52739244502745841</v>
      </c>
    </row>
    <row r="10" spans="1:10" x14ac:dyDescent="0.3">
      <c r="A10" s="15" t="s">
        <v>6</v>
      </c>
      <c r="B10" s="16">
        <v>25061</v>
      </c>
      <c r="C10" s="13">
        <v>1.4098931939401194E-2</v>
      </c>
      <c r="D10" s="20">
        <v>0.45</v>
      </c>
      <c r="E10" s="16">
        <v>25330</v>
      </c>
      <c r="F10" s="13">
        <v>1.1944891534311193E-2</v>
      </c>
      <c r="G10" s="20">
        <v>0.78</v>
      </c>
      <c r="H10" s="16">
        <v>50391</v>
      </c>
      <c r="I10" s="13">
        <v>1.2727627167522961E-2</v>
      </c>
      <c r="J10" s="20">
        <v>0.61588081204977085</v>
      </c>
    </row>
    <row r="11" spans="1:10" x14ac:dyDescent="0.3">
      <c r="A11" s="15" t="s">
        <v>7</v>
      </c>
      <c r="B11" s="16">
        <v>24300</v>
      </c>
      <c r="C11" s="13">
        <v>8.6777598854893539E-3</v>
      </c>
      <c r="D11" s="20">
        <v>0.46</v>
      </c>
      <c r="E11" s="16">
        <v>24813</v>
      </c>
      <c r="F11" s="13">
        <v>1.2162403348475166E-2</v>
      </c>
      <c r="G11" s="20">
        <v>0.56000000000000005</v>
      </c>
      <c r="H11" s="16">
        <v>49113</v>
      </c>
      <c r="I11" s="13">
        <v>1.060890318299002E-2</v>
      </c>
      <c r="J11" s="20">
        <v>0.51052226498075859</v>
      </c>
    </row>
    <row r="12" spans="1:10" x14ac:dyDescent="0.3">
      <c r="A12" s="15" t="s">
        <v>8</v>
      </c>
      <c r="B12" s="16">
        <v>25810</v>
      </c>
      <c r="C12" s="13">
        <v>9.3942562349731713E-3</v>
      </c>
      <c r="D12" s="20">
        <v>0.73</v>
      </c>
      <c r="E12" s="16">
        <v>21220</v>
      </c>
      <c r="F12" s="13">
        <v>8.0457920507574551E-3</v>
      </c>
      <c r="G12" s="20">
        <v>0.41</v>
      </c>
      <c r="H12" s="16">
        <v>47030</v>
      </c>
      <c r="I12" s="13">
        <v>8.9682842256231503E-3</v>
      </c>
      <c r="J12" s="20">
        <v>0.58561556453327668</v>
      </c>
    </row>
    <row r="13" spans="1:10" x14ac:dyDescent="0.3">
      <c r="A13" s="15" t="s">
        <v>9</v>
      </c>
      <c r="B13" s="16">
        <v>23705</v>
      </c>
      <c r="C13" s="13">
        <v>4.9956149602016012E-3</v>
      </c>
      <c r="D13" s="20">
        <v>0.76</v>
      </c>
      <c r="E13" s="16">
        <v>23197</v>
      </c>
      <c r="F13" s="13">
        <v>1.2091555152737372E-2</v>
      </c>
      <c r="G13" s="20">
        <v>0.40999999999999992</v>
      </c>
      <c r="H13" s="16">
        <v>46902</v>
      </c>
      <c r="I13" s="13">
        <v>7.4473499604200593E-3</v>
      </c>
      <c r="J13" s="20">
        <v>0.58689544155899531</v>
      </c>
    </row>
    <row r="14" spans="1:10" x14ac:dyDescent="0.3">
      <c r="A14" s="15" t="s">
        <v>10</v>
      </c>
      <c r="B14" s="16">
        <v>25829</v>
      </c>
      <c r="C14" s="13">
        <v>3.3997638313523558E-2</v>
      </c>
      <c r="D14" s="20">
        <v>0.64</v>
      </c>
      <c r="E14" s="16">
        <v>26043</v>
      </c>
      <c r="F14" s="13">
        <v>1.019947778673732E-2</v>
      </c>
      <c r="G14" s="20">
        <v>0.32</v>
      </c>
      <c r="H14" s="16">
        <v>51872</v>
      </c>
      <c r="I14" s="13">
        <v>2.6021222378090372E-2</v>
      </c>
      <c r="J14" s="20">
        <v>0.47933991363355954</v>
      </c>
    </row>
    <row r="15" spans="1:10" x14ac:dyDescent="0.3">
      <c r="A15" s="15" t="s">
        <v>11</v>
      </c>
      <c r="B15" s="16">
        <v>24440</v>
      </c>
      <c r="C15" s="13">
        <v>7.6325066095933522E-3</v>
      </c>
      <c r="D15" s="20">
        <v>0.52</v>
      </c>
      <c r="E15" s="16">
        <v>22728</v>
      </c>
      <c r="F15" s="13">
        <v>2.1916279811121514E-2</v>
      </c>
      <c r="G15" s="20">
        <v>0.53</v>
      </c>
      <c r="H15" s="16">
        <v>47168</v>
      </c>
      <c r="I15" s="13">
        <v>1.4583124618253387E-2</v>
      </c>
      <c r="J15" s="20">
        <v>0.52481852103120763</v>
      </c>
    </row>
    <row r="16" spans="1:10" x14ac:dyDescent="0.3">
      <c r="A16" s="15" t="s">
        <v>12</v>
      </c>
      <c r="B16" s="16">
        <v>25378</v>
      </c>
      <c r="C16" s="13">
        <v>4.9013304796390857E-2</v>
      </c>
      <c r="D16" s="20">
        <v>0.56999999999999995</v>
      </c>
      <c r="E16" s="16">
        <v>24024</v>
      </c>
      <c r="F16" s="13">
        <v>7.1723148646225567E-3</v>
      </c>
      <c r="G16" s="20">
        <v>0.65</v>
      </c>
      <c r="H16" s="16">
        <v>49402</v>
      </c>
      <c r="I16" s="13">
        <v>2.7292921193601556E-2</v>
      </c>
      <c r="J16" s="20">
        <v>0.60890368810979312</v>
      </c>
    </row>
    <row r="17" spans="1:10" x14ac:dyDescent="0.3">
      <c r="A17" s="15" t="s">
        <v>13</v>
      </c>
      <c r="B17" s="16">
        <v>25925</v>
      </c>
      <c r="C17" s="13">
        <v>1.0535557506584723E-2</v>
      </c>
      <c r="D17" s="20">
        <v>0.67</v>
      </c>
      <c r="E17" s="16">
        <v>23255</v>
      </c>
      <c r="F17" s="13">
        <v>6.0983952620159883E-2</v>
      </c>
      <c r="G17" s="20">
        <v>0.33</v>
      </c>
      <c r="H17" s="16">
        <v>49180</v>
      </c>
      <c r="I17" s="13">
        <v>2.5994353914526092E-2</v>
      </c>
      <c r="J17" s="20">
        <v>0.50922936152907694</v>
      </c>
    </row>
    <row r="18" spans="1:10" x14ac:dyDescent="0.3">
      <c r="A18" s="15" t="s">
        <v>23</v>
      </c>
      <c r="B18" s="16">
        <v>294513</v>
      </c>
      <c r="C18" s="13">
        <v>1.5320057272612696E-2</v>
      </c>
      <c r="D18" s="20">
        <v>0.56494344901583293</v>
      </c>
      <c r="E18" s="16">
        <v>282307</v>
      </c>
      <c r="F18" s="13">
        <v>1.5146328371375689E-2</v>
      </c>
      <c r="G18" s="20">
        <v>0.48457470059190888</v>
      </c>
      <c r="H18" s="16">
        <v>576820</v>
      </c>
      <c r="I18" s="13">
        <v>1.5241669014541161E-2</v>
      </c>
      <c r="J18" s="20">
        <v>0.52560941021462515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9ED-14A6-4BC4-85A5-19DFBEB3BD19}">
  <dimension ref="A1:C13"/>
  <sheetViews>
    <sheetView zoomScale="260" zoomScaleNormal="260" workbookViewId="0">
      <selection activeCell="A11" sqref="A11"/>
    </sheetView>
  </sheetViews>
  <sheetFormatPr defaultRowHeight="14.4" x14ac:dyDescent="0.3"/>
  <cols>
    <col min="1" max="1" width="15.44140625" bestFit="1" customWidth="1"/>
    <col min="2" max="2" width="6.77734375" bestFit="1" customWidth="1"/>
    <col min="3" max="3" width="26" bestFit="1" customWidth="1"/>
  </cols>
  <sheetData>
    <row r="1" spans="1:3" x14ac:dyDescent="0.3">
      <c r="A1" s="17" t="s">
        <v>25</v>
      </c>
    </row>
    <row r="2" spans="1:3" x14ac:dyDescent="0.3">
      <c r="A2" s="18" t="s">
        <v>26</v>
      </c>
      <c r="B2" s="18" t="s">
        <v>27</v>
      </c>
      <c r="C2" s="18" t="s">
        <v>28</v>
      </c>
    </row>
    <row r="3" spans="1:3" x14ac:dyDescent="0.3">
      <c r="A3">
        <v>1</v>
      </c>
      <c r="B3" t="s">
        <v>29</v>
      </c>
      <c r="C3" t="s">
        <v>30</v>
      </c>
    </row>
    <row r="5" spans="1:3" x14ac:dyDescent="0.3">
      <c r="A5" s="17" t="s">
        <v>31</v>
      </c>
    </row>
    <row r="6" spans="1:3" x14ac:dyDescent="0.3">
      <c r="A6" s="18" t="s">
        <v>26</v>
      </c>
      <c r="B6" s="18" t="s">
        <v>32</v>
      </c>
      <c r="C6" s="18" t="s">
        <v>28</v>
      </c>
    </row>
    <row r="9" spans="1:3" x14ac:dyDescent="0.3">
      <c r="A9" s="17" t="s">
        <v>33</v>
      </c>
      <c r="B9" t="s">
        <v>34</v>
      </c>
    </row>
    <row r="10" spans="1:3" x14ac:dyDescent="0.3">
      <c r="B10" t="s">
        <v>35</v>
      </c>
    </row>
    <row r="12" spans="1:3" x14ac:dyDescent="0.3">
      <c r="B12" t="s">
        <v>36</v>
      </c>
    </row>
    <row r="13" spans="1:3" x14ac:dyDescent="0.3">
      <c r="B13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Concepts</vt:lpstr>
      <vt:lpstr>data</vt:lpstr>
      <vt:lpstr>List_Formulas</vt:lpstr>
      <vt:lpstr>Summary</vt:lpstr>
      <vt:lpstr>List_Formula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2020-05-21T14:00:25Z</dcterms:modified>
</cp:coreProperties>
</file>