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ment_Summary" sheetId="1" r:id="rId4"/>
    <sheet state="visible" name="Students_Summary_2022" sheetId="2" r:id="rId5"/>
    <sheet state="visible" name="Sheet13" sheetId="3" r:id="rId6"/>
    <sheet state="visible" name="Companywise_Summary" sheetId="4" r:id="rId7"/>
    <sheet state="visible" name="Campus Credential" sheetId="5" r:id="rId8"/>
    <sheet state="visible" name="FirstNaukari" sheetId="6" r:id="rId9"/>
    <sheet state="visible" name="Calyxpod" sheetId="7" r:id="rId10"/>
    <sheet state="visible" name="Peacock Solar &amp;Blitz Jobs" sheetId="8" r:id="rId11"/>
    <sheet state="visible" name="Apoorva Enterprises" sheetId="9" r:id="rId12"/>
    <sheet state="visible" name="Lowes India" sheetId="10" r:id="rId13"/>
    <sheet state="visible" name="Skilling You" sheetId="11" r:id="rId14"/>
    <sheet state="visible" name="Sheet10" sheetId="12" r:id="rId15"/>
  </sheets>
  <definedNames>
    <definedName hidden="1" localSheetId="1" name="Z_6F5C66DE_8817_4C22_B0F5_0AE21BB56AFF_.wvu.FilterData">Students_Summary_2022!$B$1:$I$67</definedName>
  </definedNames>
  <calcPr/>
  <customWorkbookViews>
    <customWorkbookView activeSheetId="0" maximized="1" windowHeight="0" windowWidth="0" guid="{6F5C66DE-8817-4C22-B0F5-0AE21BB56AFF}" name="Filter 1"/>
  </customWorkbookViews>
</workbook>
</file>

<file path=xl/sharedStrings.xml><?xml version="1.0" encoding="utf-8"?>
<sst xmlns="http://schemas.openxmlformats.org/spreadsheetml/2006/main" count="682" uniqueCount="277">
  <si>
    <t>SVKM's Institute of Technology, Dhule</t>
  </si>
  <si>
    <t>Department of Computer Engineering</t>
  </si>
  <si>
    <t>Batch: 2022-23</t>
  </si>
  <si>
    <t>Sr. No</t>
  </si>
  <si>
    <t>Company Name</t>
  </si>
  <si>
    <t>Job Profile</t>
  </si>
  <si>
    <t>No. of students received Offer Letter</t>
  </si>
  <si>
    <t>Package Offered</t>
  </si>
  <si>
    <t>Working</t>
  </si>
  <si>
    <t>TCS</t>
  </si>
  <si>
    <t>Assistant System Engineer</t>
  </si>
  <si>
    <t>3.5LPA</t>
  </si>
  <si>
    <t>Infosys</t>
  </si>
  <si>
    <t>System Programmer</t>
  </si>
  <si>
    <t>4LPA</t>
  </si>
  <si>
    <t>CRTD Technologies</t>
  </si>
  <si>
    <t>Business Development Associate</t>
  </si>
  <si>
    <t>6LPA</t>
  </si>
  <si>
    <t>Releance Jeo Platform PVT LTD</t>
  </si>
  <si>
    <t>Graduate Engineer Trainee</t>
  </si>
  <si>
    <t>5LPA</t>
  </si>
  <si>
    <t>Quality Kisok</t>
  </si>
  <si>
    <t xml:space="preserve">Functional Testing </t>
  </si>
  <si>
    <t>2.75 LPA</t>
  </si>
  <si>
    <t>Netwin</t>
  </si>
  <si>
    <t>Jr Software Engineer</t>
  </si>
  <si>
    <t>9 LPA</t>
  </si>
  <si>
    <t>Genpact</t>
  </si>
  <si>
    <t>Technical Consultant</t>
  </si>
  <si>
    <t>4.17 LPA</t>
  </si>
  <si>
    <t>Vtech Solution</t>
  </si>
  <si>
    <t>US IT recruiter</t>
  </si>
  <si>
    <t>Total Job Offered:</t>
  </si>
  <si>
    <t>#- internship followed by job</t>
  </si>
  <si>
    <t>*- upgraded to higher package</t>
  </si>
  <si>
    <t>$- off campus selection</t>
  </si>
  <si>
    <t>Mock Tests appeared</t>
  </si>
  <si>
    <t>Roll No</t>
  </si>
  <si>
    <t>Name of Student</t>
  </si>
  <si>
    <t>Local Gurdian</t>
  </si>
  <si>
    <t>Present Job Status</t>
  </si>
  <si>
    <t>No.of offers</t>
  </si>
  <si>
    <t>Campus Credential</t>
  </si>
  <si>
    <r>
      <rPr>
        <rFont val="Times New Roman"/>
        <b/>
        <color theme="1"/>
        <sz val="12.0"/>
      </rPr>
      <t xml:space="preserve">Remark
</t>
    </r>
    <r>
      <rPr>
        <rFont val="Times New Roman"/>
        <b/>
        <color theme="1"/>
        <sz val="10.0"/>
      </rPr>
      <t>(backlog if any)</t>
    </r>
  </si>
  <si>
    <t>FirstNaukari</t>
  </si>
  <si>
    <t>Offer letter,Salary slip,Id card</t>
  </si>
  <si>
    <t>LG Comment</t>
  </si>
  <si>
    <t>Aakash Dhananjay Kolapkar</t>
  </si>
  <si>
    <t>Aishwarya Manoj Patil</t>
  </si>
  <si>
    <t>Ajinkya Anil Pawar</t>
  </si>
  <si>
    <t>Amogh Agrawal</t>
  </si>
  <si>
    <t>Anuradha Sanjay Bachhav</t>
  </si>
  <si>
    <t>Bhagyashri Navneet Shinde</t>
  </si>
  <si>
    <t>Bhavesh Anil Nikam</t>
  </si>
  <si>
    <t>Chetana Sanjay Khairnar</t>
  </si>
  <si>
    <t>Devyani Shantaram Deore</t>
  </si>
  <si>
    <t>Falguni Shashikant Shinde</t>
  </si>
  <si>
    <t>Kalpesh Ishwar Patil</t>
  </si>
  <si>
    <t>Kalyani Bapu Desale</t>
  </si>
  <si>
    <t>Kunal Namdeo Wagh</t>
  </si>
  <si>
    <t>Mayuri Sandip Jadhav</t>
  </si>
  <si>
    <t>Quality Kisok, Genpact</t>
  </si>
  <si>
    <t>Mohit Sunil Shinde</t>
  </si>
  <si>
    <t>Navid Ayyub Pinjari</t>
  </si>
  <si>
    <t>Neha Kantilal Deore</t>
  </si>
  <si>
    <t>Nikhil Jagdish Bhagwat</t>
  </si>
  <si>
    <t>Pavan Rajusing Pawar</t>
  </si>
  <si>
    <t>Pooja Nagraj Patil</t>
  </si>
  <si>
    <t>Prathamesh Bhagwat Chaudhari</t>
  </si>
  <si>
    <t>Priyanka Prashant Vibhandik</t>
  </si>
  <si>
    <t>Will opt for MPSC</t>
  </si>
  <si>
    <t>Priyanka Sonawane</t>
  </si>
  <si>
    <t>Purva Manish Patil</t>
  </si>
  <si>
    <t>Aazim Ahmad ImtiyazQuazi</t>
  </si>
  <si>
    <t>Rajat Ramavtar Kanugo</t>
  </si>
  <si>
    <t>Sameer Rajesh Brahme</t>
  </si>
  <si>
    <t>Sejal Bhika Patil</t>
  </si>
  <si>
    <t>Sejal Sanjay Aruja</t>
  </si>
  <si>
    <t>Shalaka Sanjay Sharma</t>
  </si>
  <si>
    <t>Shraddha Anil Changune</t>
  </si>
  <si>
    <t>Vtech, Genpact</t>
  </si>
  <si>
    <t>Shraddha Rajendra Pardeshi</t>
  </si>
  <si>
    <t>Tanmay Yograj Chaudhari</t>
  </si>
  <si>
    <t>Tejashri Radheshyam Ghatole</t>
  </si>
  <si>
    <t>Tushar Sanjay Lohar</t>
  </si>
  <si>
    <t>Unmesh Kiran Patil</t>
  </si>
  <si>
    <t>Vaibhav Vijay Pingle</t>
  </si>
  <si>
    <t>Yash Chandrakant Jadhav</t>
  </si>
  <si>
    <t>Ajay Vishwas Pawar</t>
  </si>
  <si>
    <t>Akshay Arun Brahme</t>
  </si>
  <si>
    <t>NETWIN,TCS</t>
  </si>
  <si>
    <t>TCS offer letter</t>
  </si>
  <si>
    <t>Aman Santosh Jaiswal</t>
  </si>
  <si>
    <t>Ashish SantoshJ aiswal</t>
  </si>
  <si>
    <t>Chandrakala Kishor Patil</t>
  </si>
  <si>
    <t xml:space="preserve">Infosys,TCS </t>
  </si>
  <si>
    <t>Chetana Virendra Badgujar</t>
  </si>
  <si>
    <t>Chirayu Kishor Shingnapurkar</t>
  </si>
  <si>
    <t>Darshan Nandkishor Kotkar</t>
  </si>
  <si>
    <t>Dhanashri Subhash Kulkarni</t>
  </si>
  <si>
    <t>Divya Kiran Pagare</t>
  </si>
  <si>
    <t>Hemratna Manohar Sonar</t>
  </si>
  <si>
    <t>Jeo Platform PVT LTD</t>
  </si>
  <si>
    <t>Himanshu Pradeep Sharma</t>
  </si>
  <si>
    <t>Jatin Vijay Chaudhari</t>
  </si>
  <si>
    <t>Jayesh Rakesh Deore</t>
  </si>
  <si>
    <t>Kajal Bhagwan Suryawanshi</t>
  </si>
  <si>
    <t>Lina Hemantkumar Thakare</t>
  </si>
  <si>
    <t>Lokesh Nitin Mahajan</t>
  </si>
  <si>
    <t>Manasi Sanjeev Patil</t>
  </si>
  <si>
    <t>Mitali Madhukar Chaudhari</t>
  </si>
  <si>
    <t>Shubham Ramesh Patil</t>
  </si>
  <si>
    <t>Payal Girish Vaykhar</t>
  </si>
  <si>
    <t>Pradnya Rajendra Chavan</t>
  </si>
  <si>
    <t>Pranav Bhalchandra Chaudhari</t>
  </si>
  <si>
    <t>Riddhi Sunil Gindodiya</t>
  </si>
  <si>
    <t>Rohan Sunil Mistry</t>
  </si>
  <si>
    <t>Rohit Sonu Hatkar</t>
  </si>
  <si>
    <t>Tejaswi Laxmikant Salunke</t>
  </si>
  <si>
    <t>Sukruta Prasanna Pardeshi</t>
  </si>
  <si>
    <t>Infosys,Jeo Platform PVT LTD</t>
  </si>
  <si>
    <t>Vishal Rajnarayan Jagdale</t>
  </si>
  <si>
    <t>Jeo Platform PVT LTD,TCS</t>
  </si>
  <si>
    <t>Vivek Ramrao Pawar</t>
  </si>
  <si>
    <t>Yash Dilip Lakade</t>
  </si>
  <si>
    <t>Yash Jaywantrao Sonawane</t>
  </si>
  <si>
    <t>Yogita Shivaji Patil</t>
  </si>
  <si>
    <t>Total Placed : 27</t>
  </si>
  <si>
    <t>Sr No</t>
  </si>
  <si>
    <t>Date of commencement</t>
  </si>
  <si>
    <t>Type</t>
  </si>
  <si>
    <t>No of students selected</t>
  </si>
  <si>
    <t>Software Company</t>
  </si>
  <si>
    <t>Reliance Jeo PVT LTD</t>
  </si>
  <si>
    <t>Functional Testing</t>
  </si>
  <si>
    <t>Pubmatic</t>
  </si>
  <si>
    <t>Advertising company</t>
  </si>
  <si>
    <t>NEC Software Solution India Pvt Ltd.</t>
  </si>
  <si>
    <t>Intel</t>
  </si>
  <si>
    <t>Software Intern</t>
  </si>
  <si>
    <t>Cisco</t>
  </si>
  <si>
    <t>Technical Cosulting Engineer</t>
  </si>
  <si>
    <t>Ciena</t>
  </si>
  <si>
    <t>Internship</t>
  </si>
  <si>
    <t>JCI</t>
  </si>
  <si>
    <t>7 Octber 2022</t>
  </si>
  <si>
    <t>Software Develpoer</t>
  </si>
  <si>
    <t>Vtech Solutions</t>
  </si>
  <si>
    <t>AYS software solution</t>
  </si>
  <si>
    <t>SpectraForce Technologies</t>
  </si>
  <si>
    <t>US Staffing</t>
  </si>
  <si>
    <t xml:space="preserve">Expleo </t>
  </si>
  <si>
    <t>SlNo</t>
  </si>
  <si>
    <t>Fees status</t>
  </si>
  <si>
    <t>Training Status</t>
  </si>
  <si>
    <t>Badgujar Payal Anil</t>
  </si>
  <si>
    <t>Paid 1500</t>
  </si>
  <si>
    <t>Bagul Sayali Ishwar</t>
  </si>
  <si>
    <t xml:space="preserve">Baviskar Neha Prabhakar </t>
  </si>
  <si>
    <t>Deore Kalyani Vikas</t>
  </si>
  <si>
    <t>Paid 1500,Financial support by department</t>
  </si>
  <si>
    <t>Gavale Dnyanal Arun</t>
  </si>
  <si>
    <t>Hire Nikita Sharad</t>
  </si>
  <si>
    <t>Jambhale Meghal Yogesh</t>
  </si>
  <si>
    <t>Kilaskar Mohini Chudaman</t>
  </si>
  <si>
    <t>Kulkarni Manasi Sanjivan</t>
  </si>
  <si>
    <t>Mahale Damini Kishor</t>
  </si>
  <si>
    <t>Patil Upasana Suresh</t>
  </si>
  <si>
    <t xml:space="preserve">Popali Suraksha Lalit </t>
  </si>
  <si>
    <t>Rajput Janvi Balbir</t>
  </si>
  <si>
    <t>Saindane Neha Rajendra</t>
  </si>
  <si>
    <t>Yeole Tejaswini Manohar</t>
  </si>
  <si>
    <t>Ansari Nabeel Ahmad Ghulam Rasool</t>
  </si>
  <si>
    <t>Baviskar Rohan Bhikan</t>
  </si>
  <si>
    <t xml:space="preserve">Doshi Dhaval Nishit </t>
  </si>
  <si>
    <t>Kulkarni Ritesh Dharmendra</t>
  </si>
  <si>
    <t>Lulla Sachin Anil</t>
  </si>
  <si>
    <t>Panchariya Mayur Rajendra</t>
  </si>
  <si>
    <t>Nishant Patil</t>
  </si>
  <si>
    <t>Patil Jaydatta Bhalchandra</t>
  </si>
  <si>
    <t>Patil Rushikesh Gulabrao</t>
  </si>
  <si>
    <t>Pawar Kishan Shankar</t>
  </si>
  <si>
    <t>Pawar Praful Sanjay</t>
  </si>
  <si>
    <t>Uddhav Sharma</t>
  </si>
  <si>
    <t>Yadav Abhishek Jawaharlal</t>
  </si>
  <si>
    <t>Patil Kunal Vinod</t>
  </si>
  <si>
    <t>Chavan Pratik Jitendra</t>
  </si>
  <si>
    <t>Mali Sumit Rajendra</t>
  </si>
  <si>
    <t>Suryawanshi Bhagyashree Ravindra</t>
  </si>
  <si>
    <t>Nikam Hitesh Bhanudas</t>
  </si>
  <si>
    <t>Batch: 2021-22</t>
  </si>
  <si>
    <t xml:space="preserve">Marks Obtained </t>
  </si>
  <si>
    <t>Eligible OR Not</t>
  </si>
  <si>
    <t>Amrutkar Sakshi Sunil</t>
  </si>
  <si>
    <t>Baisane Neha Rohit</t>
  </si>
  <si>
    <t>Borse Darshana Anil</t>
  </si>
  <si>
    <t>Joshi Sakshi Sandip</t>
  </si>
  <si>
    <t>Patil Amruta Anil</t>
  </si>
  <si>
    <t>Patil Gayatri Vilas</t>
  </si>
  <si>
    <t>Patil Ketaki Prakash</t>
  </si>
  <si>
    <t>Patil Pallavi Sahebrao</t>
  </si>
  <si>
    <t>Surana Divya Rajesh</t>
  </si>
  <si>
    <t>Ansari Mohammad Waseem Mohammad Aslam</t>
  </si>
  <si>
    <t xml:space="preserve">Tejas Bhavsar </t>
  </si>
  <si>
    <t>Gindodiya Mayank Manish</t>
  </si>
  <si>
    <t xml:space="preserve">Patil Suyog Ravindra </t>
  </si>
  <si>
    <t xml:space="preserve">Shaikh Uzair Majhar </t>
  </si>
  <si>
    <t>Sharma Antariksha Akhilesh</t>
  </si>
  <si>
    <t>Shimpi Gaurav Anil</t>
  </si>
  <si>
    <t>Sharma Siddhesh Sanjay</t>
  </si>
  <si>
    <t>Rathod Sakshi Darbar</t>
  </si>
  <si>
    <t>Red:Not opted T&amp;P</t>
  </si>
  <si>
    <t>Yellow:Interested for Higher Studies</t>
  </si>
  <si>
    <t>Eligible Students</t>
  </si>
  <si>
    <t xml:space="preserve">Mock Test Appeared </t>
  </si>
  <si>
    <t>Marks Obtained</t>
  </si>
  <si>
    <t>Eligibility</t>
  </si>
  <si>
    <t>CalyXpod</t>
  </si>
  <si>
    <t xml:space="preserve"> Placement Details</t>
  </si>
  <si>
    <t>Name of the company:Peacock Solar and Blitz Jobs</t>
  </si>
  <si>
    <t>Job Type- Internship</t>
  </si>
  <si>
    <t>Duration:</t>
  </si>
  <si>
    <t>Job Title::BD/HR Generalist/MIS/Android Developer/Content Writer/Graphic Designer/UI/UX Designer/DM/Web development Intern</t>
  </si>
  <si>
    <t>Stipend:</t>
  </si>
  <si>
    <t>Location:</t>
  </si>
  <si>
    <t>Date of Commencement:19/01/2021</t>
  </si>
  <si>
    <t>Name</t>
  </si>
  <si>
    <t>Status</t>
  </si>
  <si>
    <t>Round1</t>
  </si>
  <si>
    <t>Qualified in Round1</t>
  </si>
  <si>
    <t>Final Round</t>
  </si>
  <si>
    <t>Remarks</t>
  </si>
  <si>
    <t>Baviskar Neha Prabhakar</t>
  </si>
  <si>
    <t>Kulkarni Janhvai Suhas</t>
  </si>
  <si>
    <t>Patil Punam Mahendra</t>
  </si>
  <si>
    <t>Popali Suraksha Lalit</t>
  </si>
  <si>
    <t>Applied</t>
  </si>
  <si>
    <t>Yeolekar Neha Sunil</t>
  </si>
  <si>
    <t>Ahirrao Tanmay Kishor</t>
  </si>
  <si>
    <t>Tejas Bhavsar</t>
  </si>
  <si>
    <t>Chaudhari Yatish Ravindra</t>
  </si>
  <si>
    <t>Doshi Dhaval Nishit</t>
  </si>
  <si>
    <t>Sonar Jayesh Chandrashekhar</t>
  </si>
  <si>
    <t>Patel Jignesh Pravin</t>
  </si>
  <si>
    <t>Kasar Gopal Rajaram</t>
  </si>
  <si>
    <t>Kasar Piyush Vinod</t>
  </si>
  <si>
    <t>Kasar Vedant Bipinchandra</t>
  </si>
  <si>
    <t>Kirtish Bhalchandra Wankhedkar</t>
  </si>
  <si>
    <t>Kochar Kushal Rajesh</t>
  </si>
  <si>
    <t>Patil Ankush Gautam</t>
  </si>
  <si>
    <t>Patil Nikhil Pitambar</t>
  </si>
  <si>
    <t>Patil Sachin Ananda</t>
  </si>
  <si>
    <t>Patil Suyog Ravindra</t>
  </si>
  <si>
    <t>Shaikh Uzair Majhar</t>
  </si>
  <si>
    <t>Singh Sudhanshu Sanjeet</t>
  </si>
  <si>
    <t>Placement Details</t>
  </si>
  <si>
    <t>Name of the company:Apoorva Enterprises</t>
  </si>
  <si>
    <t>Job Title:Digital Marketing</t>
  </si>
  <si>
    <t>Date of Commencement:19/12/2020</t>
  </si>
  <si>
    <t>Name of the company:Lowe's India</t>
  </si>
  <si>
    <t>Duration:3 Months</t>
  </si>
  <si>
    <t>Job Title:Intern+PPO</t>
  </si>
  <si>
    <t>Location:Online</t>
  </si>
  <si>
    <t>Date of Commencement:1/10/2020</t>
  </si>
  <si>
    <t>Round1(Aptitude)</t>
  </si>
  <si>
    <t>Appeared and Shortlisted</t>
  </si>
  <si>
    <t>Ansari Mohammad Waseem Mohammad</t>
  </si>
  <si>
    <t>Chaudhari Kamini Shamkant</t>
  </si>
  <si>
    <t>Hitesh Nikam</t>
  </si>
  <si>
    <t>Jayesh Chandrashekhar Sonar</t>
  </si>
  <si>
    <t>Jignesh Patel</t>
  </si>
  <si>
    <t>Kulkarni Janhavi Suhas</t>
  </si>
  <si>
    <t>Mayur Rajendra Panchariya</t>
  </si>
  <si>
    <t>Shaikh Uzair Mazharulhaque</t>
  </si>
  <si>
    <t>Sharma Antariksha</t>
  </si>
  <si>
    <t>Siddesh Sanjay Sharma</t>
  </si>
  <si>
    <t>Suryawanshi Bhagyashri Ravindra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</si>
</sst>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 yyyy"/>
    <numFmt numFmtId="165" formatCode="d mmm"/>
    <numFmt numFmtId="166" formatCode="d-mmm-yy"/>
    <numFmt numFmtId="167" formatCode="dd-mmm-yy"/>
    <numFmt numFmtId="168" formatCode="m-d-yy"/>
  </numFmts>
  <fonts count="37">
    <font>
      <sz val="10.0"/>
      <color rgb="FF000000"/>
      <name val="Arial"/>
      <scheme val="minor"/>
    </font>
    <font>
      <b/>
      <sz val="12.0"/>
      <color theme="1"/>
      <name val="&quot;Times New Roman&quot;"/>
    </font>
    <font>
      <b/>
      <sz val="14.0"/>
      <color theme="1"/>
      <name val="&quot;Times New Roman&quot;"/>
    </font>
    <font/>
    <font>
      <b/>
      <sz val="11.0"/>
      <color theme="1"/>
      <name val="&quot;Times New Roman&quot;"/>
    </font>
    <font>
      <sz val="12.0"/>
      <color theme="1"/>
      <name val="&quot;Times New Roman&quot;"/>
    </font>
    <font>
      <sz val="12.0"/>
      <color rgb="FF000000"/>
      <name val="&quot;Times New Roman&quot;"/>
    </font>
    <font>
      <color theme="1"/>
      <name val="&quot;Times New Roman&quot;"/>
    </font>
    <font>
      <b/>
      <sz val="12.0"/>
      <color rgb="FF000000"/>
      <name val="&quot;Times New Roman&quot;"/>
    </font>
    <font>
      <color theme="1"/>
      <name val="Arial"/>
    </font>
    <font>
      <b/>
      <sz val="12.0"/>
      <color rgb="FF0000FF"/>
      <name val="&quot;Times New Roman&quot;"/>
    </font>
    <font>
      <color theme="1"/>
      <name val="Arial"/>
      <scheme val="minor"/>
    </font>
    <font>
      <b/>
      <color theme="1"/>
      <name val="Arial"/>
    </font>
    <font>
      <sz val="16.0"/>
      <color rgb="FF000000"/>
      <name val="&quot;Times New Roman&quot;"/>
    </font>
    <font>
      <sz val="14.0"/>
      <color theme="1"/>
      <name val="&quot;Times New Roman&quot;"/>
    </font>
    <font>
      <sz val="16.0"/>
      <color rgb="FF000000"/>
      <name val="Times New Roman"/>
    </font>
    <font>
      <sz val="12.0"/>
      <color rgb="FF000000"/>
      <name val="Roboto"/>
    </font>
    <font>
      <sz val="14.0"/>
      <color rgb="FF000000"/>
      <name val="&quot;Times New Roman&quot;"/>
    </font>
    <font>
      <sz val="14.0"/>
      <color rgb="FF434343"/>
      <name val="&quot;Times New Roman&quot;"/>
    </font>
    <font>
      <sz val="12.0"/>
      <color theme="1"/>
      <name val="Arial"/>
    </font>
    <font>
      <sz val="14.0"/>
      <color theme="1"/>
      <name val="Times New Roman"/>
    </font>
    <font>
      <sz val="14.0"/>
      <color theme="1"/>
      <name val="Arial"/>
    </font>
    <font>
      <sz val="14.0"/>
      <color theme="1"/>
      <name val="Arial"/>
      <scheme val="minor"/>
    </font>
    <font>
      <color rgb="FF0000FF"/>
      <name val="Arial"/>
    </font>
    <font>
      <sz val="12.0"/>
      <color rgb="FF000000"/>
      <name val="&quot;\&quot;Times New Roman\&quot;&quot;"/>
    </font>
    <font>
      <color rgb="FF000000"/>
      <name val="Arial"/>
    </font>
    <font>
      <b/>
      <color theme="1"/>
      <name val="Arial"/>
      <scheme val="minor"/>
    </font>
    <font>
      <b/>
      <sz val="14.0"/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b/>
      <sz val="16.0"/>
      <color rgb="FF000000"/>
      <name val="Arial"/>
    </font>
    <font>
      <sz val="16.0"/>
      <color rgb="FF000000"/>
      <name val="Arial"/>
    </font>
    <font>
      <sz val="14.0"/>
      <color rgb="FF000000"/>
      <name val="Calibri"/>
    </font>
    <font>
      <sz val="13.0"/>
      <color rgb="FF000000"/>
      <name val="Calibri"/>
    </font>
    <font>
      <sz val="14.0"/>
      <color rgb="FF000000"/>
      <name val="Arial"/>
    </font>
    <font>
      <b/>
      <sz val="14.0"/>
      <color theme="1"/>
      <name val="Arial"/>
    </font>
    <font>
      <b/>
      <sz val="12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57BB8A"/>
        <bgColor rgb="FF57BB8A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9AD6B9"/>
        <bgColor rgb="FF9AD6B9"/>
      </patternFill>
    </fill>
    <fill>
      <patternFill patternType="solid">
        <fgColor rgb="FFB8E2CE"/>
        <bgColor rgb="FFB8E2CE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vertical="bottom"/>
    </xf>
    <xf borderId="4" fillId="4" fontId="5" numFmtId="0" xfId="0" applyAlignment="1" applyBorder="1" applyFill="1" applyFont="1">
      <alignment horizontal="right" readingOrder="0" vertical="bottom"/>
    </xf>
    <xf borderId="4" fillId="4" fontId="5" numFmtId="0" xfId="0" applyAlignment="1" applyBorder="1" applyFont="1">
      <alignment readingOrder="0" vertical="bottom"/>
    </xf>
    <xf borderId="4" fillId="4" fontId="5" numFmtId="0" xfId="0" applyAlignment="1" applyBorder="1" applyFont="1">
      <alignment horizontal="center" readingOrder="0" vertical="bottom"/>
    </xf>
    <xf borderId="4" fillId="4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readingOrder="0" vertical="bottom"/>
    </xf>
    <xf borderId="4" fillId="4" fontId="6" numFmtId="0" xfId="0" applyAlignment="1" applyBorder="1" applyFont="1">
      <alignment horizontal="center" readingOrder="0" vertical="bottom"/>
    </xf>
    <xf borderId="4" fillId="4" fontId="5" numFmtId="0" xfId="0" applyAlignment="1" applyBorder="1" applyFont="1">
      <alignment horizontal="right" vertical="bottom"/>
    </xf>
    <xf borderId="4" fillId="4" fontId="6" numFmtId="0" xfId="0" applyAlignment="1" applyBorder="1" applyFont="1">
      <alignment horizontal="right" vertical="bottom"/>
    </xf>
    <xf borderId="4" fillId="4" fontId="7" numFmtId="0" xfId="0" applyAlignment="1" applyBorder="1" applyFont="1">
      <alignment horizontal="right" vertical="bottom"/>
    </xf>
    <xf borderId="4" fillId="4" fontId="7" numFmtId="0" xfId="0" applyAlignment="1" applyBorder="1" applyFont="1">
      <alignment readingOrder="0" vertical="bottom"/>
    </xf>
    <xf borderId="4" fillId="4" fontId="7" numFmtId="0" xfId="0" applyAlignment="1" applyBorder="1" applyFont="1">
      <alignment horizontal="center" shrinkToFit="0" vertical="bottom" wrapText="1"/>
    </xf>
    <xf borderId="4" fillId="4" fontId="8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right" readingOrder="0" vertical="bottom"/>
    </xf>
    <xf borderId="4" fillId="4" fontId="9" numFmtId="0" xfId="0" applyAlignment="1" applyBorder="1" applyFont="1">
      <alignment vertical="bottom"/>
    </xf>
    <xf borderId="4" fillId="4" fontId="10" numFmtId="0" xfId="0" applyAlignment="1" applyBorder="1" applyFont="1">
      <alignment vertical="bottom"/>
    </xf>
    <xf borderId="4" fillId="4" fontId="10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horizontal="center" readingOrder="0" vertical="bottom"/>
    </xf>
    <xf borderId="4" fillId="2" fontId="2" numFmtId="0" xfId="0" applyAlignment="1" applyBorder="1" applyFont="1">
      <alignment horizontal="center" vertical="bottom"/>
    </xf>
    <xf borderId="4" fillId="0" fontId="11" numFmtId="0" xfId="0" applyBorder="1" applyFont="1"/>
    <xf borderId="0" fillId="3" fontId="8" numFmtId="0" xfId="0" applyAlignment="1" applyFont="1">
      <alignment horizontal="center" vertical="bottom"/>
    </xf>
    <xf borderId="4" fillId="3" fontId="8" numFmtId="0" xfId="0" applyAlignment="1" applyBorder="1" applyFont="1">
      <alignment horizontal="center" vertical="bottom"/>
    </xf>
    <xf borderId="4" fillId="3" fontId="1" numFmtId="0" xfId="0" applyAlignment="1" applyBorder="1" applyFont="1">
      <alignment vertical="bottom"/>
    </xf>
    <xf borderId="4" fillId="3" fontId="9" numFmtId="0" xfId="0" applyAlignment="1" applyBorder="1" applyFont="1">
      <alignment readingOrder="0"/>
    </xf>
    <xf borderId="4" fillId="0" fontId="9" numFmtId="0" xfId="0" applyAlignment="1" applyBorder="1" applyFont="1">
      <alignment vertical="bottom"/>
    </xf>
    <xf borderId="4" fillId="3" fontId="1" numFmtId="0" xfId="0" applyAlignment="1" applyBorder="1" applyFont="1">
      <alignment readingOrder="0" vertical="bottom"/>
    </xf>
    <xf borderId="4" fillId="3" fontId="12" numFmtId="0" xfId="0" applyAlignment="1" applyBorder="1" applyFont="1">
      <alignment readingOrder="0" vertical="bottom"/>
    </xf>
    <xf borderId="4" fillId="0" fontId="11" numFmtId="0" xfId="0" applyAlignment="1" applyBorder="1" applyFont="1">
      <alignment readingOrder="0"/>
    </xf>
    <xf borderId="0" fillId="2" fontId="13" numFmtId="0" xfId="0" applyAlignment="1" applyFont="1">
      <alignment horizontal="center" vertical="bottom"/>
    </xf>
    <xf borderId="4" fillId="5" fontId="13" numFmtId="0" xfId="0" applyAlignment="1" applyBorder="1" applyFill="1" applyFont="1">
      <alignment horizontal="center" readingOrder="0" vertical="bottom"/>
    </xf>
    <xf borderId="4" fillId="5" fontId="14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4" fillId="0" fontId="9" numFmtId="0" xfId="0" applyBorder="1" applyFont="1"/>
    <xf borderId="4" fillId="6" fontId="14" numFmtId="0" xfId="0" applyAlignment="1" applyBorder="1" applyFill="1" applyFont="1">
      <alignment readingOrder="0" vertical="bottom"/>
    </xf>
    <xf borderId="4" fillId="5" fontId="15" numFmtId="0" xfId="0" applyAlignment="1" applyBorder="1" applyFont="1">
      <alignment horizontal="center" readingOrder="0" vertical="bottom"/>
    </xf>
    <xf borderId="3" fillId="6" fontId="16" numFmtId="0" xfId="0" applyAlignment="1" applyBorder="1" applyFont="1">
      <alignment readingOrder="0" vertical="bottom"/>
    </xf>
    <xf borderId="4" fillId="2" fontId="9" numFmtId="0" xfId="0" applyAlignment="1" applyBorder="1" applyFont="1">
      <alignment readingOrder="0" vertical="bottom"/>
    </xf>
    <xf borderId="4" fillId="5" fontId="17" numFmtId="0" xfId="0" applyAlignment="1" applyBorder="1" applyFont="1">
      <alignment readingOrder="0" vertical="bottom"/>
    </xf>
    <xf borderId="4" fillId="5" fontId="9" numFmtId="0" xfId="0" applyAlignment="1" applyBorder="1" applyFont="1">
      <alignment readingOrder="0" vertical="bottom"/>
    </xf>
    <xf borderId="0" fillId="2" fontId="13" numFmtId="0" xfId="0" applyAlignment="1" applyFont="1">
      <alignment horizontal="center" readingOrder="0" vertical="bottom"/>
    </xf>
    <xf borderId="4" fillId="6" fontId="18" numFmtId="0" xfId="0" applyAlignment="1" applyBorder="1" applyFont="1">
      <alignment readingOrder="0" vertical="bottom"/>
    </xf>
    <xf borderId="4" fillId="5" fontId="14" numFmtId="0" xfId="0" applyAlignment="1" applyBorder="1" applyFont="1">
      <alignment horizontal="center" readingOrder="0" vertical="bottom"/>
    </xf>
    <xf borderId="4" fillId="5" fontId="18" numFmtId="0" xfId="0" applyAlignment="1" applyBorder="1" applyFont="1">
      <alignment readingOrder="0" vertical="bottom"/>
    </xf>
    <xf borderId="0" fillId="0" fontId="11" numFmtId="0" xfId="0" applyAlignment="1" applyFont="1">
      <alignment readingOrder="0"/>
    </xf>
    <xf borderId="4" fillId="0" fontId="9" numFmtId="0" xfId="0" applyAlignment="1" applyBorder="1" applyFont="1">
      <alignment readingOrder="0" shrinkToFit="0" vertical="bottom" wrapText="1"/>
    </xf>
    <xf borderId="4" fillId="5" fontId="14" numFmtId="0" xfId="0" applyAlignment="1" applyBorder="1" applyFont="1">
      <alignment readingOrder="0" shrinkToFit="0" vertical="bottom" wrapText="0"/>
    </xf>
    <xf borderId="4" fillId="6" fontId="13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readingOrder="0" shrinkToFit="0" wrapText="1"/>
    </xf>
    <xf borderId="4" fillId="5" fontId="19" numFmtId="0" xfId="0" applyAlignment="1" applyBorder="1" applyFont="1">
      <alignment horizontal="center" readingOrder="0" vertical="bottom"/>
    </xf>
    <xf borderId="4" fillId="5" fontId="19" numFmtId="0" xfId="0" applyAlignment="1" applyBorder="1" applyFont="1">
      <alignment readingOrder="0" vertical="bottom"/>
    </xf>
    <xf borderId="4" fillId="6" fontId="20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4" fillId="5" fontId="21" numFmtId="0" xfId="0" applyAlignment="1" applyBorder="1" applyFont="1">
      <alignment horizontal="center" readingOrder="0" vertical="bottom"/>
    </xf>
    <xf borderId="4" fillId="6" fontId="22" numFmtId="0" xfId="0" applyAlignment="1" applyBorder="1" applyFont="1">
      <alignment readingOrder="0"/>
    </xf>
    <xf borderId="4" fillId="5" fontId="22" numFmtId="0" xfId="0" applyAlignment="1" applyBorder="1" applyFont="1">
      <alignment readingOrder="0"/>
    </xf>
    <xf borderId="4" fillId="5" fontId="21" numFmtId="0" xfId="0" applyAlignment="1" applyBorder="1" applyFont="1">
      <alignment readingOrder="0" vertical="bottom"/>
    </xf>
    <xf borderId="4" fillId="0" fontId="23" numFmtId="0" xfId="0" applyAlignment="1" applyBorder="1" applyFont="1">
      <alignment readingOrder="0" vertical="bottom"/>
    </xf>
    <xf borderId="0" fillId="7" fontId="9" numFmtId="0" xfId="0" applyAlignment="1" applyFill="1" applyFont="1">
      <alignment readingOrder="0" vertical="bottom"/>
    </xf>
    <xf borderId="0" fillId="8" fontId="9" numFmtId="0" xfId="0" applyAlignment="1" applyFill="1" applyFont="1">
      <alignment readingOrder="0" vertical="bottom"/>
    </xf>
    <xf borderId="0" fillId="9" fontId="1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bottom"/>
    </xf>
    <xf borderId="4" fillId="3" fontId="1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center" shrinkToFit="0" vertical="bottom" wrapText="1"/>
    </xf>
    <xf borderId="4" fillId="0" fontId="5" numFmtId="0" xfId="0" applyAlignment="1" applyBorder="1" applyFont="1">
      <alignment horizontal="right" readingOrder="0" vertical="bottom"/>
    </xf>
    <xf borderId="4" fillId="0" fontId="24" numFmtId="0" xfId="0" applyAlignment="1" applyBorder="1" applyFont="1">
      <alignment readingOrder="0" shrinkToFit="0" vertical="bottom" wrapText="0"/>
    </xf>
    <xf borderId="3" fillId="0" fontId="24" numFmtId="164" xfId="0" applyAlignment="1" applyBorder="1" applyFont="1" applyNumberFormat="1">
      <alignment horizontal="right" readingOrder="0" shrinkToFit="0" vertical="bottom" wrapText="0"/>
    </xf>
    <xf borderId="3" fillId="0" fontId="24" numFmtId="0" xfId="0" applyAlignment="1" applyBorder="1" applyFont="1">
      <alignment horizontal="center"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right" readingOrder="0" shrinkToFit="0" vertical="bottom" wrapText="0"/>
    </xf>
    <xf borderId="5" fillId="0" fontId="24" numFmtId="0" xfId="0" applyAlignment="1" applyBorder="1" applyFont="1">
      <alignment readingOrder="0" shrinkToFit="0" vertical="bottom" wrapText="0"/>
    </xf>
    <xf borderId="6" fillId="0" fontId="24" numFmtId="164" xfId="0" applyAlignment="1" applyBorder="1" applyFont="1" applyNumberFormat="1">
      <alignment horizontal="right" shrinkToFit="0" vertical="bottom" wrapText="0"/>
    </xf>
    <xf borderId="6" fillId="0" fontId="24" numFmtId="0" xfId="0" applyAlignment="1" applyBorder="1" applyFont="1">
      <alignment horizontal="center" readingOrder="0" shrinkToFit="0" vertical="bottom" wrapText="0"/>
    </xf>
    <xf borderId="6" fillId="0" fontId="24" numFmtId="164" xfId="0" applyAlignment="1" applyBorder="1" applyFont="1" applyNumberFormat="1">
      <alignment horizontal="right" readingOrder="0" shrinkToFit="0" vertical="bottom" wrapText="0"/>
    </xf>
    <xf borderId="5" fillId="2" fontId="24" numFmtId="0" xfId="0" applyAlignment="1" applyBorder="1" applyFont="1">
      <alignment readingOrder="0" shrinkToFit="0" vertical="bottom" wrapText="0"/>
    </xf>
    <xf borderId="5" fillId="0" fontId="24" numFmtId="164" xfId="0" applyAlignment="1" applyBorder="1" applyFont="1" applyNumberFormat="1">
      <alignment horizontal="right" readingOrder="0" shrinkToFit="0" vertical="bottom" wrapText="0"/>
    </xf>
    <xf borderId="4" fillId="0" fontId="24" numFmtId="0" xfId="0" applyAlignment="1" applyBorder="1" applyFont="1">
      <alignment readingOrder="0" vertical="bottom"/>
    </xf>
    <xf borderId="0" fillId="0" fontId="25" numFmtId="0" xfId="0" applyAlignment="1" applyFont="1">
      <alignment shrinkToFit="0" vertical="bottom" wrapText="0"/>
    </xf>
    <xf borderId="4" fillId="0" fontId="24" numFmtId="0" xfId="0" applyAlignment="1" applyBorder="1" applyFont="1">
      <alignment horizontal="right" shrinkToFit="0" vertical="bottom" wrapText="0"/>
    </xf>
    <xf borderId="0" fillId="0" fontId="25" numFmtId="0" xfId="0" applyAlignment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6" fillId="0" fontId="6" numFmtId="165" xfId="0" applyAlignment="1" applyBorder="1" applyFont="1" applyNumberFormat="1">
      <alignment horizontal="right"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6" fillId="0" fontId="25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6" fillId="0" fontId="25" numFmtId="0" xfId="0" applyAlignment="1" applyBorder="1" applyFont="1">
      <alignment shrinkToFit="0" vertical="bottom" wrapText="0"/>
    </xf>
    <xf borderId="6" fillId="0" fontId="6" numFmtId="166" xfId="0" applyAlignment="1" applyBorder="1" applyFont="1" applyNumberFormat="1">
      <alignment horizontal="right" readingOrder="0" shrinkToFit="0" vertical="bottom" wrapText="0"/>
    </xf>
    <xf borderId="5" fillId="0" fontId="25" numFmtId="0" xfId="0" applyAlignment="1" applyBorder="1" applyFont="1">
      <alignment readingOrder="0" shrinkToFit="0" vertical="bottom" wrapText="0"/>
    </xf>
    <xf borderId="5" fillId="0" fontId="25" numFmtId="0" xfId="0" applyAlignment="1" applyBorder="1" applyFont="1">
      <alignment readingOrder="0" shrinkToFit="0" vertical="bottom" wrapText="0"/>
    </xf>
    <xf borderId="6" fillId="0" fontId="25" numFmtId="0" xfId="0" applyAlignment="1" applyBorder="1" applyFont="1">
      <alignment readingOrder="0" shrinkToFit="0" vertical="bottom" wrapText="0"/>
    </xf>
    <xf borderId="6" fillId="0" fontId="25" numFmtId="0" xfId="0" applyAlignment="1" applyBorder="1" applyFont="1">
      <alignment horizontal="right" readingOrder="0" shrinkToFit="0" vertical="bottom" wrapText="0"/>
    </xf>
    <xf borderId="6" fillId="0" fontId="25" numFmtId="167" xfId="0" applyAlignment="1" applyBorder="1" applyFont="1" applyNumberFormat="1">
      <alignment horizontal="right" readingOrder="0" shrinkToFit="0" vertical="bottom" wrapText="0"/>
    </xf>
    <xf borderId="6" fillId="0" fontId="25" numFmtId="166" xfId="0" applyAlignment="1" applyBorder="1" applyFont="1" applyNumberFormat="1">
      <alignment horizontal="right" readingOrder="0" shrinkToFit="0" vertical="bottom" wrapText="0"/>
    </xf>
    <xf borderId="4" fillId="0" fontId="11" numFmtId="168" xfId="0" applyAlignment="1" applyBorder="1" applyFont="1" applyNumberFormat="1">
      <alignment readingOrder="0"/>
    </xf>
    <xf borderId="0" fillId="3" fontId="8" numFmtId="0" xfId="0" applyAlignment="1" applyFont="1">
      <alignment horizontal="center" readingOrder="0" vertical="bottom"/>
    </xf>
    <xf borderId="4" fillId="0" fontId="13" numFmtId="0" xfId="0" applyAlignment="1" applyBorder="1" applyFont="1">
      <alignment horizontal="center" vertical="bottom"/>
    </xf>
    <xf borderId="4" fillId="10" fontId="14" numFmtId="0" xfId="0" applyAlignment="1" applyBorder="1" applyFill="1" applyFont="1">
      <alignment vertical="bottom"/>
    </xf>
    <xf borderId="4" fillId="3" fontId="14" numFmtId="0" xfId="0" applyAlignment="1" applyBorder="1" applyFont="1">
      <alignment vertical="bottom"/>
    </xf>
    <xf borderId="4" fillId="0" fontId="14" numFmtId="0" xfId="0" applyAlignment="1" applyBorder="1" applyFont="1">
      <alignment horizontal="center" vertical="bottom"/>
    </xf>
    <xf borderId="4" fillId="2" fontId="14" numFmtId="0" xfId="0" applyAlignment="1" applyBorder="1" applyFont="1">
      <alignment vertical="bottom"/>
    </xf>
    <xf borderId="4" fillId="0" fontId="19" numFmtId="0" xfId="0" applyAlignment="1" applyBorder="1" applyFont="1">
      <alignment horizontal="center" vertical="bottom"/>
    </xf>
    <xf borderId="4" fillId="2" fontId="19" numFmtId="0" xfId="0" applyAlignment="1" applyBorder="1" applyFont="1">
      <alignment vertical="bottom"/>
    </xf>
    <xf borderId="4" fillId="2" fontId="13" numFmtId="0" xfId="0" applyAlignment="1" applyBorder="1" applyFont="1">
      <alignment horizontal="center" vertical="bottom"/>
    </xf>
    <xf borderId="4" fillId="11" fontId="15" numFmtId="0" xfId="0" applyAlignment="1" applyBorder="1" applyFill="1" applyFont="1">
      <alignment horizontal="center" vertical="bottom"/>
    </xf>
    <xf borderId="4" fillId="2" fontId="20" numFmtId="0" xfId="0" applyAlignment="1" applyBorder="1" applyFont="1">
      <alignment vertical="bottom"/>
    </xf>
    <xf borderId="4" fillId="12" fontId="15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3" fontId="9" numFmtId="0" xfId="0" applyAlignment="1" applyBorder="1" applyFont="1">
      <alignment readingOrder="0"/>
    </xf>
    <xf borderId="4" fillId="0" fontId="26" numFmtId="0" xfId="0" applyAlignment="1" applyBorder="1" applyFont="1">
      <alignment readingOrder="0"/>
    </xf>
    <xf borderId="1" fillId="0" fontId="9" numFmtId="0" xfId="0" applyAlignment="1" applyBorder="1" applyFont="1">
      <alignment readingOrder="0" vertical="bottom"/>
    </xf>
    <xf borderId="4" fillId="10" fontId="18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0" fillId="6" fontId="13" numFmtId="0" xfId="0" applyAlignment="1" applyFont="1">
      <alignment horizontal="center" readingOrder="0" vertical="bottom"/>
    </xf>
    <xf borderId="4" fillId="6" fontId="14" numFmtId="0" xfId="0" applyAlignment="1" applyBorder="1" applyFont="1">
      <alignment horizontal="center" vertical="bottom"/>
    </xf>
    <xf borderId="4" fillId="6" fontId="18" numFmtId="0" xfId="0" applyAlignment="1" applyBorder="1" applyFont="1">
      <alignment vertical="bottom"/>
    </xf>
    <xf borderId="1" fillId="6" fontId="9" numFmtId="0" xfId="0" applyAlignment="1" applyBorder="1" applyFont="1">
      <alignment vertical="bottom"/>
    </xf>
    <xf borderId="4" fillId="6" fontId="11" numFmtId="0" xfId="0" applyAlignment="1" applyBorder="1" applyFont="1">
      <alignment readingOrder="0"/>
    </xf>
    <xf borderId="4" fillId="6" fontId="11" numFmtId="0" xfId="0" applyBorder="1" applyFont="1"/>
    <xf borderId="4" fillId="6" fontId="13" numFmtId="0" xfId="0" applyAlignment="1" applyBorder="1" applyFont="1">
      <alignment horizontal="center" vertical="bottom"/>
    </xf>
    <xf borderId="4" fillId="6" fontId="14" numFmtId="0" xfId="0" applyAlignment="1" applyBorder="1" applyFont="1">
      <alignment vertical="bottom"/>
    </xf>
    <xf borderId="4" fillId="10" fontId="14" numFmtId="0" xfId="0" applyAlignment="1" applyBorder="1" applyFont="1">
      <alignment shrinkToFit="0" vertical="bottom" wrapText="0"/>
    </xf>
    <xf borderId="0" fillId="6" fontId="11" numFmtId="0" xfId="0" applyAlignment="1" applyFont="1">
      <alignment readingOrder="0"/>
    </xf>
    <xf borderId="4" fillId="0" fontId="12" numFmtId="0" xfId="0" applyAlignment="1" applyBorder="1" applyFont="1">
      <alignment readingOrder="0" vertical="bottom"/>
    </xf>
    <xf borderId="4" fillId="6" fontId="9" numFmtId="0" xfId="0" applyAlignment="1" applyBorder="1" applyFont="1">
      <alignment readingOrder="0" vertical="bottom"/>
    </xf>
    <xf borderId="0" fillId="0" fontId="27" numFmtId="0" xfId="0" applyAlignment="1" applyFont="1">
      <alignment horizontal="center" vertical="bottom"/>
    </xf>
    <xf borderId="0" fillId="0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29" numFmtId="0" xfId="0" applyAlignment="1" applyFont="1">
      <alignment shrinkToFit="0" vertical="bottom" wrapText="1"/>
    </xf>
    <xf borderId="0" fillId="2" fontId="29" numFmtId="0" xfId="0" applyAlignment="1" applyFont="1">
      <alignment vertical="bottom"/>
    </xf>
    <xf borderId="4" fillId="0" fontId="30" numFmtId="0" xfId="0" applyAlignment="1" applyBorder="1" applyFont="1">
      <alignment horizontal="center" vertical="top"/>
    </xf>
    <xf borderId="4" fillId="0" fontId="27" numFmtId="0" xfId="0" applyAlignment="1" applyBorder="1" applyFont="1">
      <alignment horizontal="center" vertical="top"/>
    </xf>
    <xf borderId="4" fillId="0" fontId="29" numFmtId="0" xfId="0" applyAlignment="1" applyBorder="1" applyFont="1">
      <alignment horizontal="center" vertical="top"/>
    </xf>
    <xf borderId="4" fillId="0" fontId="9" numFmtId="0" xfId="0" applyAlignment="1" applyBorder="1" applyFont="1">
      <alignment vertical="top"/>
    </xf>
    <xf borderId="4" fillId="0" fontId="31" numFmtId="0" xfId="0" applyAlignment="1" applyBorder="1" applyFont="1">
      <alignment horizontal="center" vertical="bottom"/>
    </xf>
    <xf borderId="4" fillId="0" fontId="32" numFmtId="0" xfId="0" applyAlignment="1" applyBorder="1" applyFont="1">
      <alignment vertical="bottom"/>
    </xf>
    <xf borderId="4" fillId="2" fontId="32" numFmtId="0" xfId="0" applyAlignment="1" applyBorder="1" applyFont="1">
      <alignment vertical="bottom"/>
    </xf>
    <xf borderId="4" fillId="0" fontId="25" numFmtId="0" xfId="0" applyAlignment="1" applyBorder="1" applyFont="1">
      <alignment vertical="bottom"/>
    </xf>
    <xf borderId="4" fillId="0" fontId="33" numFmtId="0" xfId="0" applyAlignment="1" applyBorder="1" applyFont="1">
      <alignment vertical="bottom"/>
    </xf>
    <xf borderId="4" fillId="0" fontId="34" numFmtId="0" xfId="0" applyAlignment="1" applyBorder="1" applyFont="1">
      <alignment horizontal="center" vertical="bottom"/>
    </xf>
    <xf borderId="4" fillId="0" fontId="29" numFmtId="0" xfId="0" applyAlignment="1" applyBorder="1" applyFont="1">
      <alignment shrinkToFit="0" vertical="bottom" wrapText="0"/>
    </xf>
    <xf borderId="4" fillId="0" fontId="32" numFmtId="0" xfId="0" applyAlignment="1" applyBorder="1" applyFont="1">
      <alignment shrinkToFit="0" vertical="bottom" wrapText="0"/>
    </xf>
    <xf borderId="4" fillId="2" fontId="32" numFmtId="0" xfId="0" applyAlignment="1" applyBorder="1" applyFont="1">
      <alignment shrinkToFit="0" vertical="bottom" wrapText="0"/>
    </xf>
    <xf borderId="4" fillId="0" fontId="33" numFmtId="0" xfId="0" applyAlignment="1" applyBorder="1" applyFont="1">
      <alignment shrinkToFit="0" vertical="bottom" wrapText="0"/>
    </xf>
    <xf borderId="0" fillId="0" fontId="35" numFmtId="0" xfId="0" applyAlignment="1" applyFont="1">
      <alignment horizontal="center" vertical="bottom"/>
    </xf>
    <xf borderId="0" fillId="0" fontId="36" numFmtId="0" xfId="0" applyAlignment="1" applyFont="1">
      <alignment vertical="bottom"/>
    </xf>
    <xf borderId="0" fillId="0" fontId="12" numFmtId="0" xfId="0" applyAlignment="1" applyFont="1">
      <alignment vertical="bottom"/>
    </xf>
    <xf borderId="4" fillId="0" fontId="35" numFmtId="0" xfId="0" applyAlignment="1" applyBorder="1" applyFont="1">
      <alignment horizontal="center" vertical="top"/>
    </xf>
    <xf borderId="4" fillId="0" fontId="12" numFmtId="0" xfId="0" applyAlignment="1" applyBorder="1" applyFont="1">
      <alignment horizontal="center" vertical="top"/>
    </xf>
    <xf borderId="4" fillId="0" fontId="12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vertical="top"/>
    </xf>
    <xf borderId="4" fillId="0" fontId="31" numFmtId="0" xfId="0" applyAlignment="1" applyBorder="1" applyFont="1">
      <alignment horizontal="center"/>
    </xf>
    <xf borderId="4" fillId="0" fontId="6" numFmtId="0" xfId="0" applyBorder="1" applyFont="1"/>
    <xf borderId="0" fillId="0" fontId="9" numFmtId="0" xfId="0" applyFont="1"/>
    <xf borderId="4" fillId="0" fontId="2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28.63"/>
    <col customWidth="1" min="3" max="3" width="30.5"/>
    <col customWidth="1" min="5" max="5" width="17.0"/>
    <col customWidth="1" min="6" max="6" width="57.6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/>
      <c r="C3" s="4"/>
      <c r="D3" s="4"/>
      <c r="E3" s="4"/>
      <c r="F3" s="5"/>
    </row>
    <row r="4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>
      <c r="A5" s="7">
        <v>1.0</v>
      </c>
      <c r="B5" s="8" t="s">
        <v>9</v>
      </c>
      <c r="C5" s="8" t="s">
        <v>10</v>
      </c>
      <c r="D5" s="9">
        <v>1.0</v>
      </c>
      <c r="E5" s="8" t="s">
        <v>11</v>
      </c>
      <c r="F5" s="9"/>
    </row>
    <row r="6">
      <c r="A6" s="7">
        <v>2.0</v>
      </c>
      <c r="B6" s="8" t="s">
        <v>12</v>
      </c>
      <c r="C6" s="8" t="s">
        <v>13</v>
      </c>
      <c r="D6" s="9">
        <v>5.0</v>
      </c>
      <c r="E6" s="8" t="s">
        <v>14</v>
      </c>
      <c r="F6" s="9"/>
    </row>
    <row r="7">
      <c r="A7" s="7">
        <v>3.0</v>
      </c>
      <c r="B7" s="8" t="s">
        <v>15</v>
      </c>
      <c r="C7" s="8" t="s">
        <v>16</v>
      </c>
      <c r="D7" s="9">
        <v>2.0</v>
      </c>
      <c r="E7" s="8" t="s">
        <v>17</v>
      </c>
      <c r="F7" s="9"/>
    </row>
    <row r="8">
      <c r="A8" s="7">
        <v>4.0</v>
      </c>
      <c r="B8" s="8" t="s">
        <v>18</v>
      </c>
      <c r="C8" s="8" t="s">
        <v>19</v>
      </c>
      <c r="D8" s="9">
        <v>6.0</v>
      </c>
      <c r="E8" s="8" t="s">
        <v>20</v>
      </c>
      <c r="F8" s="9"/>
    </row>
    <row r="9">
      <c r="A9" s="7">
        <v>5.0</v>
      </c>
      <c r="B9" s="8" t="s">
        <v>21</v>
      </c>
      <c r="C9" s="8" t="s">
        <v>22</v>
      </c>
      <c r="D9" s="9">
        <v>4.0</v>
      </c>
      <c r="E9" s="8" t="s">
        <v>23</v>
      </c>
      <c r="F9" s="10"/>
    </row>
    <row r="10">
      <c r="A10" s="7">
        <v>6.0</v>
      </c>
      <c r="B10" s="8" t="s">
        <v>24</v>
      </c>
      <c r="C10" s="8" t="s">
        <v>25</v>
      </c>
      <c r="D10" s="9">
        <v>1.0</v>
      </c>
      <c r="E10" s="8" t="s">
        <v>26</v>
      </c>
      <c r="F10" s="10"/>
    </row>
    <row r="11">
      <c r="A11" s="7">
        <v>7.0</v>
      </c>
      <c r="B11" s="8" t="s">
        <v>27</v>
      </c>
      <c r="C11" s="8" t="s">
        <v>28</v>
      </c>
      <c r="D11" s="9">
        <v>11.0</v>
      </c>
      <c r="E11" s="8" t="s">
        <v>29</v>
      </c>
      <c r="F11" s="10"/>
    </row>
    <row r="12">
      <c r="A12" s="7">
        <v>8.0</v>
      </c>
      <c r="B12" s="8" t="s">
        <v>30</v>
      </c>
      <c r="C12" s="11" t="s">
        <v>31</v>
      </c>
      <c r="D12" s="12">
        <v>1.0</v>
      </c>
      <c r="E12" s="8" t="s">
        <v>23</v>
      </c>
      <c r="F12" s="10"/>
    </row>
    <row r="13">
      <c r="A13" s="13"/>
      <c r="B13" s="8"/>
      <c r="C13" s="8"/>
      <c r="D13" s="9"/>
      <c r="E13" s="8"/>
      <c r="F13" s="10"/>
    </row>
    <row r="14">
      <c r="A14" s="13"/>
      <c r="B14" s="8"/>
      <c r="C14" s="8"/>
      <c r="D14" s="9"/>
      <c r="E14" s="8"/>
      <c r="F14" s="10"/>
    </row>
    <row r="15">
      <c r="A15" s="13"/>
      <c r="B15" s="8"/>
      <c r="C15" s="8"/>
      <c r="D15" s="12"/>
      <c r="E15" s="8"/>
      <c r="F15" s="10"/>
    </row>
    <row r="16">
      <c r="A16" s="13"/>
      <c r="B16" s="8"/>
      <c r="C16" s="8"/>
      <c r="D16" s="12"/>
      <c r="E16" s="8"/>
      <c r="F16" s="10"/>
    </row>
    <row r="17">
      <c r="A17" s="13"/>
      <c r="B17" s="8"/>
      <c r="C17" s="8"/>
      <c r="D17" s="9"/>
      <c r="E17" s="8"/>
      <c r="F17" s="10"/>
    </row>
    <row r="18">
      <c r="A18" s="14"/>
      <c r="B18" s="11"/>
      <c r="C18" s="11"/>
      <c r="D18" s="12"/>
      <c r="E18" s="8"/>
      <c r="F18" s="10"/>
    </row>
    <row r="19">
      <c r="A19" s="15"/>
      <c r="B19" s="16"/>
      <c r="C19" s="11"/>
      <c r="D19" s="12"/>
      <c r="E19" s="8"/>
      <c r="F19" s="17"/>
    </row>
    <row r="20">
      <c r="A20" s="15"/>
      <c r="B20" s="16"/>
      <c r="C20" s="11"/>
      <c r="D20" s="12"/>
      <c r="E20" s="8"/>
      <c r="F20" s="17"/>
    </row>
    <row r="21">
      <c r="A21" s="15"/>
      <c r="B21" s="16"/>
      <c r="C21" s="11"/>
      <c r="D21" s="12"/>
      <c r="E21" s="8"/>
      <c r="F21" s="17"/>
    </row>
    <row r="22">
      <c r="A22" s="15"/>
      <c r="B22" s="16"/>
      <c r="C22" s="11"/>
      <c r="D22" s="12"/>
      <c r="E22" s="16"/>
      <c r="F22" s="15"/>
    </row>
    <row r="23">
      <c r="A23" s="15"/>
      <c r="B23" s="16"/>
      <c r="C23" s="11"/>
      <c r="D23" s="12"/>
      <c r="E23" s="16"/>
      <c r="F23" s="15"/>
    </row>
    <row r="24">
      <c r="A24" s="15"/>
      <c r="B24" s="16"/>
      <c r="C24" s="11"/>
      <c r="D24" s="12"/>
      <c r="E24" s="16"/>
      <c r="F24" s="15"/>
    </row>
    <row r="25">
      <c r="A25" s="15"/>
      <c r="B25" s="16"/>
      <c r="C25" s="11"/>
      <c r="D25" s="12"/>
      <c r="E25" s="16"/>
      <c r="F25" s="15"/>
    </row>
    <row r="26">
      <c r="A26" s="15"/>
      <c r="B26" s="16"/>
      <c r="C26" s="11"/>
      <c r="D26" s="18"/>
      <c r="E26" s="16"/>
      <c r="F26" s="15"/>
    </row>
    <row r="27">
      <c r="A27" s="19"/>
      <c r="B27" s="16"/>
      <c r="C27" s="11"/>
      <c r="D27" s="18"/>
      <c r="E27" s="16"/>
      <c r="F27" s="15"/>
    </row>
    <row r="28">
      <c r="A28" s="19"/>
      <c r="B28" s="16"/>
      <c r="C28" s="11"/>
      <c r="D28" s="18"/>
      <c r="E28" s="16"/>
      <c r="F28" s="15"/>
    </row>
    <row r="29">
      <c r="A29" s="19"/>
      <c r="B29" s="16"/>
      <c r="C29" s="11"/>
      <c r="D29" s="18"/>
      <c r="E29" s="16"/>
      <c r="F29" s="15"/>
    </row>
    <row r="30">
      <c r="A30" s="20"/>
      <c r="B30" s="20"/>
      <c r="C30" s="21" t="s">
        <v>32</v>
      </c>
      <c r="D30" s="22">
        <f>SUM(D5:D29)</f>
        <v>31</v>
      </c>
      <c r="E30" s="20"/>
      <c r="F30" s="20"/>
    </row>
    <row r="34">
      <c r="B34" s="23" t="s">
        <v>33</v>
      </c>
    </row>
    <row r="35">
      <c r="B35" s="23" t="s">
        <v>34</v>
      </c>
    </row>
    <row r="36">
      <c r="B36" s="23" t="s">
        <v>35</v>
      </c>
    </row>
  </sheetData>
  <mergeCells count="3">
    <mergeCell ref="A1:F1"/>
    <mergeCell ref="A2:F2"/>
    <mergeCell ref="A3:F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0"/>
    <col customWidth="1" min="4" max="4" width="25.5"/>
  </cols>
  <sheetData>
    <row r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150" t="s">
        <v>218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151" t="s">
        <v>259</v>
      </c>
      <c r="C11" s="58"/>
      <c r="D11" s="58"/>
      <c r="E11" s="146" t="s">
        <v>220</v>
      </c>
      <c r="F11" s="58"/>
      <c r="G11" s="133" t="s">
        <v>260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133" t="s">
        <v>261</v>
      </c>
      <c r="C12" s="58"/>
      <c r="D12" s="58"/>
      <c r="E12" s="135" t="s">
        <v>223</v>
      </c>
      <c r="F12" s="58"/>
      <c r="G12" s="133" t="s">
        <v>262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152" t="s">
        <v>263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31"/>
      <c r="B14" s="31"/>
      <c r="C14" s="31"/>
      <c r="D14" s="31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136" t="s">
        <v>37</v>
      </c>
      <c r="B15" s="153" t="s">
        <v>226</v>
      </c>
      <c r="C15" s="154" t="s">
        <v>227</v>
      </c>
      <c r="D15" s="155" t="s">
        <v>264</v>
      </c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>
      <c r="A16" s="157">
        <v>1.0</v>
      </c>
      <c r="B16" s="158" t="s">
        <v>238</v>
      </c>
      <c r="C16" s="39"/>
      <c r="D16" s="3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</row>
    <row r="17">
      <c r="A17" s="157">
        <v>2.0</v>
      </c>
      <c r="B17" s="158" t="s">
        <v>193</v>
      </c>
      <c r="C17" s="39" t="s">
        <v>236</v>
      </c>
      <c r="D17" s="39" t="s">
        <v>265</v>
      </c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</row>
    <row r="18">
      <c r="A18" s="157">
        <v>3.0</v>
      </c>
      <c r="B18" s="158" t="s">
        <v>266</v>
      </c>
      <c r="C18" s="39"/>
      <c r="D18" s="3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</row>
    <row r="19">
      <c r="A19" s="157">
        <v>4.0</v>
      </c>
      <c r="B19" s="158" t="s">
        <v>172</v>
      </c>
      <c r="C19" s="39"/>
      <c r="D19" s="3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</row>
    <row r="20">
      <c r="A20" s="157">
        <v>5.0</v>
      </c>
      <c r="B20" s="158" t="s">
        <v>155</v>
      </c>
      <c r="C20" s="39" t="s">
        <v>236</v>
      </c>
      <c r="D20" s="3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</row>
    <row r="21">
      <c r="A21" s="157">
        <v>6.0</v>
      </c>
      <c r="B21" s="158" t="s">
        <v>157</v>
      </c>
      <c r="C21" s="39"/>
      <c r="D21" s="3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</row>
    <row r="22">
      <c r="A22" s="157">
        <v>7.0</v>
      </c>
      <c r="B22" s="158" t="s">
        <v>194</v>
      </c>
      <c r="C22" s="39" t="s">
        <v>236</v>
      </c>
      <c r="D22" s="39" t="s">
        <v>265</v>
      </c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>
      <c r="A23" s="157">
        <v>8.0</v>
      </c>
      <c r="B23" s="158" t="s">
        <v>232</v>
      </c>
      <c r="C23" s="39" t="s">
        <v>236</v>
      </c>
      <c r="D23" s="3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>
      <c r="A24" s="157">
        <v>9.0</v>
      </c>
      <c r="B24" s="158" t="s">
        <v>173</v>
      </c>
      <c r="C24" s="39"/>
      <c r="D24" s="3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>
      <c r="A25" s="157">
        <v>10.0</v>
      </c>
      <c r="B25" s="158" t="s">
        <v>195</v>
      </c>
      <c r="C25" s="39"/>
      <c r="D25" s="39" t="s">
        <v>265</v>
      </c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</row>
    <row r="26">
      <c r="A26" s="157">
        <v>11.0</v>
      </c>
      <c r="B26" s="158" t="s">
        <v>267</v>
      </c>
      <c r="C26" s="39"/>
      <c r="D26" s="3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</row>
    <row r="27">
      <c r="A27" s="157">
        <v>12.0</v>
      </c>
      <c r="B27" s="158" t="s">
        <v>240</v>
      </c>
      <c r="C27" s="39"/>
      <c r="D27" s="3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</row>
    <row r="28">
      <c r="A28" s="157">
        <v>13.0</v>
      </c>
      <c r="B28" s="158" t="s">
        <v>186</v>
      </c>
      <c r="C28" s="39"/>
      <c r="D28" s="3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>
      <c r="A29" s="157">
        <v>14.0</v>
      </c>
      <c r="B29" s="158" t="s">
        <v>159</v>
      </c>
      <c r="C29" s="39"/>
      <c r="D29" s="3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</row>
    <row r="30">
      <c r="A30" s="157">
        <v>15.0</v>
      </c>
      <c r="B30" s="158" t="s">
        <v>241</v>
      </c>
      <c r="C30" s="39"/>
      <c r="D30" s="3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</row>
    <row r="31">
      <c r="A31" s="157">
        <v>16.0</v>
      </c>
      <c r="B31" s="158" t="s">
        <v>161</v>
      </c>
      <c r="C31" s="39"/>
      <c r="D31" s="3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</row>
    <row r="32">
      <c r="A32" s="157">
        <v>17.0</v>
      </c>
      <c r="B32" s="158" t="s">
        <v>204</v>
      </c>
      <c r="C32" s="39"/>
      <c r="D32" s="3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</row>
    <row r="33">
      <c r="A33" s="157">
        <v>18.0</v>
      </c>
      <c r="B33" s="158" t="s">
        <v>162</v>
      </c>
      <c r="C33" s="39" t="s">
        <v>236</v>
      </c>
      <c r="D33" s="3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</row>
    <row r="34">
      <c r="A34" s="157">
        <v>19.0</v>
      </c>
      <c r="B34" s="158" t="s">
        <v>268</v>
      </c>
      <c r="C34" s="39"/>
      <c r="D34" s="3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</row>
    <row r="35">
      <c r="A35" s="157">
        <v>20.0</v>
      </c>
      <c r="B35" s="158" t="s">
        <v>163</v>
      </c>
      <c r="C35" s="39" t="s">
        <v>236</v>
      </c>
      <c r="D35" s="39" t="s">
        <v>265</v>
      </c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>
      <c r="A36" s="157">
        <v>21.0</v>
      </c>
      <c r="B36" s="158" t="s">
        <v>269</v>
      </c>
      <c r="C36" s="39"/>
      <c r="D36" s="3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</row>
    <row r="37">
      <c r="A37" s="157">
        <v>22.0</v>
      </c>
      <c r="B37" s="158" t="s">
        <v>270</v>
      </c>
      <c r="C37" s="39"/>
      <c r="D37" s="3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>
      <c r="A38" s="157">
        <v>23.0</v>
      </c>
      <c r="B38" s="158" t="s">
        <v>196</v>
      </c>
      <c r="C38" s="39" t="s">
        <v>236</v>
      </c>
      <c r="D38" s="39" t="s">
        <v>265</v>
      </c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</row>
    <row r="39">
      <c r="A39" s="157">
        <v>24.0</v>
      </c>
      <c r="B39" s="158" t="s">
        <v>244</v>
      </c>
      <c r="C39" s="39"/>
      <c r="D39" s="3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</row>
    <row r="40">
      <c r="A40" s="157">
        <v>25.0</v>
      </c>
      <c r="B40" s="158" t="s">
        <v>245</v>
      </c>
      <c r="C40" s="39"/>
      <c r="D40" s="3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</row>
    <row r="41">
      <c r="A41" s="157">
        <v>26.0</v>
      </c>
      <c r="B41" s="158" t="s">
        <v>246</v>
      </c>
      <c r="C41" s="39"/>
      <c r="D41" s="3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</row>
    <row r="42">
      <c r="A42" s="157">
        <v>27.0</v>
      </c>
      <c r="B42" s="158" t="s">
        <v>164</v>
      </c>
      <c r="C42" s="39" t="s">
        <v>236</v>
      </c>
      <c r="D42" s="39" t="s">
        <v>265</v>
      </c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</row>
    <row r="43">
      <c r="A43" s="157">
        <v>28.0</v>
      </c>
      <c r="B43" s="158" t="s">
        <v>247</v>
      </c>
      <c r="C43" s="39"/>
      <c r="D43" s="3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</row>
    <row r="44">
      <c r="A44" s="157">
        <v>29.0</v>
      </c>
      <c r="B44" s="158" t="s">
        <v>248</v>
      </c>
      <c r="C44" s="39"/>
      <c r="D44" s="3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</row>
    <row r="45">
      <c r="A45" s="157">
        <v>30.0</v>
      </c>
      <c r="B45" s="158" t="s">
        <v>271</v>
      </c>
      <c r="C45" s="39"/>
      <c r="D45" s="3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</row>
    <row r="46">
      <c r="A46" s="157">
        <v>31.0</v>
      </c>
      <c r="B46" s="158" t="s">
        <v>165</v>
      </c>
      <c r="C46" s="39" t="s">
        <v>236</v>
      </c>
      <c r="D46" s="3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</row>
    <row r="47">
      <c r="A47" s="157">
        <v>32.0</v>
      </c>
      <c r="B47" s="158" t="s">
        <v>175</v>
      </c>
      <c r="C47" s="39"/>
      <c r="D47" s="3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</row>
    <row r="48">
      <c r="A48" s="157">
        <v>33.0</v>
      </c>
      <c r="B48" s="158" t="s">
        <v>176</v>
      </c>
      <c r="C48" s="39"/>
      <c r="D48" s="3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</row>
    <row r="49">
      <c r="A49" s="157">
        <v>34.0</v>
      </c>
      <c r="B49" s="158" t="s">
        <v>166</v>
      </c>
      <c r="C49" s="39"/>
      <c r="D49" s="3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</row>
    <row r="50">
      <c r="A50" s="157">
        <v>35.0</v>
      </c>
      <c r="B50" s="158" t="s">
        <v>272</v>
      </c>
      <c r="C50" s="39"/>
      <c r="D50" s="3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</row>
    <row r="51">
      <c r="A51" s="157">
        <v>36.0</v>
      </c>
      <c r="B51" s="158" t="s">
        <v>178</v>
      </c>
      <c r="C51" s="39"/>
      <c r="D51" s="3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</row>
    <row r="52">
      <c r="A52" s="157">
        <v>37.0</v>
      </c>
      <c r="B52" s="158" t="s">
        <v>197</v>
      </c>
      <c r="C52" s="39" t="s">
        <v>236</v>
      </c>
      <c r="D52" s="39" t="s">
        <v>265</v>
      </c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</row>
    <row r="53">
      <c r="A53" s="157">
        <v>38.0</v>
      </c>
      <c r="B53" s="158" t="s">
        <v>249</v>
      </c>
      <c r="C53" s="39"/>
      <c r="D53" s="3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</row>
    <row r="54">
      <c r="A54" s="157">
        <v>39.0</v>
      </c>
      <c r="B54" s="158" t="s">
        <v>198</v>
      </c>
      <c r="C54" s="39" t="s">
        <v>236</v>
      </c>
      <c r="D54" s="3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</row>
    <row r="55">
      <c r="A55" s="157">
        <v>40.0</v>
      </c>
      <c r="B55" s="158" t="s">
        <v>179</v>
      </c>
      <c r="C55" s="39"/>
      <c r="D55" s="3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</row>
    <row r="56">
      <c r="A56" s="157">
        <v>41.0</v>
      </c>
      <c r="B56" s="158" t="s">
        <v>199</v>
      </c>
      <c r="C56" s="39" t="s">
        <v>236</v>
      </c>
      <c r="D56" s="3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</row>
    <row r="57">
      <c r="A57" s="157">
        <v>42.0</v>
      </c>
      <c r="B57" s="158" t="s">
        <v>250</v>
      </c>
      <c r="C57" s="39"/>
      <c r="D57" s="3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</row>
    <row r="58">
      <c r="A58" s="157">
        <v>43.0</v>
      </c>
      <c r="B58" s="158" t="s">
        <v>200</v>
      </c>
      <c r="C58" s="39" t="s">
        <v>236</v>
      </c>
      <c r="D58" s="3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</row>
    <row r="59">
      <c r="A59" s="157">
        <v>44.0</v>
      </c>
      <c r="B59" s="158" t="s">
        <v>234</v>
      </c>
      <c r="C59" s="39" t="s">
        <v>236</v>
      </c>
      <c r="D59" s="39" t="s">
        <v>265</v>
      </c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</row>
    <row r="60">
      <c r="A60" s="157">
        <v>45.0</v>
      </c>
      <c r="B60" s="158" t="s">
        <v>180</v>
      </c>
      <c r="C60" s="39"/>
      <c r="D60" s="3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</row>
    <row r="61">
      <c r="A61" s="157">
        <v>46.0</v>
      </c>
      <c r="B61" s="158" t="s">
        <v>251</v>
      </c>
      <c r="C61" s="39"/>
      <c r="D61" s="3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</row>
    <row r="62">
      <c r="A62" s="157">
        <v>47.0</v>
      </c>
      <c r="B62" s="158" t="s">
        <v>252</v>
      </c>
      <c r="C62" s="39"/>
      <c r="D62" s="3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</row>
    <row r="63">
      <c r="A63" s="157">
        <v>48.0</v>
      </c>
      <c r="B63" s="158" t="s">
        <v>167</v>
      </c>
      <c r="C63" s="39" t="s">
        <v>236</v>
      </c>
      <c r="D63" s="3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</row>
    <row r="64">
      <c r="A64" s="157">
        <v>49.0</v>
      </c>
      <c r="B64" s="158" t="s">
        <v>181</v>
      </c>
      <c r="C64" s="39"/>
      <c r="D64" s="3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</row>
    <row r="65">
      <c r="A65" s="157">
        <v>50.0</v>
      </c>
      <c r="B65" s="158" t="s">
        <v>182</v>
      </c>
      <c r="C65" s="39"/>
      <c r="D65" s="3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</row>
    <row r="66">
      <c r="A66" s="157">
        <v>51.0</v>
      </c>
      <c r="B66" s="158" t="s">
        <v>235</v>
      </c>
      <c r="C66" s="39"/>
      <c r="D66" s="3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</row>
    <row r="67">
      <c r="A67" s="157">
        <v>52.0</v>
      </c>
      <c r="B67" s="158" t="s">
        <v>169</v>
      </c>
      <c r="C67" s="39" t="s">
        <v>236</v>
      </c>
      <c r="D67" s="39" t="s">
        <v>265</v>
      </c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</row>
    <row r="68">
      <c r="A68" s="157">
        <v>53.0</v>
      </c>
      <c r="B68" s="158" t="s">
        <v>210</v>
      </c>
      <c r="C68" s="39" t="s">
        <v>236</v>
      </c>
      <c r="D68" s="3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</row>
    <row r="69">
      <c r="A69" s="157">
        <v>54.0</v>
      </c>
      <c r="B69" s="158" t="s">
        <v>170</v>
      </c>
      <c r="C69" s="39"/>
      <c r="D69" s="3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</row>
    <row r="70">
      <c r="A70" s="157">
        <v>55.0</v>
      </c>
      <c r="B70" s="158" t="s">
        <v>273</v>
      </c>
      <c r="C70" s="39"/>
      <c r="D70" s="3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</row>
    <row r="71">
      <c r="A71" s="157">
        <v>56.0</v>
      </c>
      <c r="B71" s="158" t="s">
        <v>274</v>
      </c>
      <c r="C71" s="39"/>
      <c r="D71" s="3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</row>
    <row r="72">
      <c r="A72" s="157">
        <v>57.0</v>
      </c>
      <c r="B72" s="158" t="s">
        <v>208</v>
      </c>
      <c r="C72" s="39"/>
      <c r="D72" s="3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</row>
    <row r="73">
      <c r="A73" s="157">
        <v>58.0</v>
      </c>
      <c r="B73" s="158" t="s">
        <v>275</v>
      </c>
      <c r="C73" s="39"/>
      <c r="D73" s="3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</row>
    <row r="74">
      <c r="A74" s="157">
        <v>59.0</v>
      </c>
      <c r="B74" s="158" t="s">
        <v>254</v>
      </c>
      <c r="C74" s="39"/>
      <c r="D74" s="3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</row>
    <row r="75">
      <c r="A75" s="157">
        <v>60.0</v>
      </c>
      <c r="B75" s="158" t="s">
        <v>201</v>
      </c>
      <c r="C75" s="39" t="s">
        <v>236</v>
      </c>
      <c r="D75" s="39" t="s">
        <v>265</v>
      </c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</row>
    <row r="76">
      <c r="A76" s="157">
        <v>61.0</v>
      </c>
      <c r="B76" s="158" t="s">
        <v>276</v>
      </c>
      <c r="C76" s="39" t="s">
        <v>236</v>
      </c>
      <c r="D76" s="3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</row>
    <row r="77">
      <c r="A77" s="157">
        <v>62.0</v>
      </c>
      <c r="B77" s="158" t="s">
        <v>239</v>
      </c>
      <c r="C77" s="39"/>
      <c r="D77" s="3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</row>
    <row r="78">
      <c r="A78" s="157">
        <v>63.0</v>
      </c>
      <c r="B78" s="158" t="s">
        <v>183</v>
      </c>
      <c r="C78" s="39"/>
      <c r="D78" s="3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</row>
    <row r="79">
      <c r="A79" s="157">
        <v>64.0</v>
      </c>
      <c r="B79" s="158" t="s">
        <v>184</v>
      </c>
      <c r="C79" s="39"/>
      <c r="D79" s="3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</row>
    <row r="80">
      <c r="A80" s="160">
        <v>65.0</v>
      </c>
      <c r="B80" s="158" t="s">
        <v>171</v>
      </c>
      <c r="C80" s="39" t="s">
        <v>236</v>
      </c>
      <c r="D80" s="3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</row>
    <row r="81">
      <c r="A81" s="160">
        <v>66.0</v>
      </c>
      <c r="B81" s="158" t="s">
        <v>237</v>
      </c>
      <c r="C81" s="39" t="s">
        <v>236</v>
      </c>
      <c r="D81" s="3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</sheetData>
  <mergeCells count="1">
    <mergeCell ref="A9:G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25"/>
    <col customWidth="1" min="4" max="4" width="15.88"/>
    <col customWidth="1" min="5" max="5" width="28.63"/>
    <col customWidth="1" min="6" max="7" width="18.75"/>
    <col customWidth="1" min="9" max="9" width="16.75"/>
    <col customWidth="1" min="10" max="10" width="25.38"/>
    <col customWidth="1" min="11" max="11" width="42.75"/>
  </cols>
  <sheetData>
    <row r="1">
      <c r="A1" s="1"/>
      <c r="B1" s="1" t="s">
        <v>0</v>
      </c>
      <c r="J1" s="1"/>
    </row>
    <row r="2">
      <c r="A2" s="2"/>
      <c r="B2" s="2" t="s">
        <v>1</v>
      </c>
      <c r="J2" s="2"/>
    </row>
    <row r="3">
      <c r="A3" s="24"/>
      <c r="B3" s="3" t="s">
        <v>2</v>
      </c>
      <c r="C3" s="4"/>
      <c r="D3" s="4"/>
      <c r="E3" s="4"/>
      <c r="F3" s="4"/>
      <c r="G3" s="4"/>
      <c r="H3" s="4"/>
      <c r="I3" s="5"/>
      <c r="J3" s="25"/>
      <c r="K3" s="26"/>
    </row>
    <row r="4">
      <c r="A4" s="27"/>
      <c r="B4" s="28"/>
      <c r="C4" s="29"/>
      <c r="D4" s="29"/>
      <c r="E4" s="29"/>
      <c r="F4" s="29"/>
      <c r="G4" s="29"/>
      <c r="H4" s="28"/>
      <c r="I4" s="30" t="s">
        <v>36</v>
      </c>
      <c r="J4" s="31"/>
      <c r="K4" s="26"/>
    </row>
    <row r="5">
      <c r="A5" s="27"/>
      <c r="B5" s="28" t="s">
        <v>37</v>
      </c>
      <c r="C5" s="29" t="s">
        <v>38</v>
      </c>
      <c r="D5" s="32" t="s">
        <v>39</v>
      </c>
      <c r="E5" s="29" t="s">
        <v>40</v>
      </c>
      <c r="F5" s="32" t="s">
        <v>41</v>
      </c>
      <c r="G5" s="32" t="s">
        <v>42</v>
      </c>
      <c r="H5" s="28" t="s">
        <v>43</v>
      </c>
      <c r="I5" s="30" t="s">
        <v>44</v>
      </c>
      <c r="J5" s="33" t="s">
        <v>45</v>
      </c>
      <c r="K5" s="34" t="s">
        <v>46</v>
      </c>
    </row>
    <row r="6">
      <c r="A6" s="35"/>
      <c r="B6" s="36">
        <v>1.0</v>
      </c>
      <c r="C6" s="37" t="s">
        <v>47</v>
      </c>
      <c r="D6" s="31"/>
      <c r="E6" s="38"/>
      <c r="F6" s="31"/>
      <c r="G6" s="31"/>
      <c r="H6" s="31"/>
      <c r="I6" s="39"/>
      <c r="J6" s="31"/>
      <c r="K6" s="34"/>
    </row>
    <row r="7">
      <c r="A7" s="35"/>
      <c r="B7" s="36">
        <v>2.0</v>
      </c>
      <c r="C7" s="37" t="s">
        <v>48</v>
      </c>
      <c r="D7" s="31"/>
      <c r="E7" s="31"/>
      <c r="F7" s="31"/>
      <c r="G7" s="31"/>
      <c r="H7" s="31"/>
      <c r="I7" s="39"/>
      <c r="J7" s="31"/>
      <c r="K7" s="34"/>
    </row>
    <row r="8">
      <c r="A8" s="35"/>
      <c r="B8" s="36">
        <v>3.0</v>
      </c>
      <c r="C8" s="37" t="s">
        <v>49</v>
      </c>
      <c r="D8" s="31"/>
      <c r="E8" s="31"/>
      <c r="F8" s="31"/>
      <c r="G8" s="31"/>
      <c r="H8" s="31"/>
      <c r="I8" s="39"/>
      <c r="J8" s="31"/>
      <c r="K8" s="26"/>
    </row>
    <row r="9">
      <c r="A9" s="35"/>
      <c r="B9" s="36">
        <v>4.0</v>
      </c>
      <c r="C9" s="37" t="s">
        <v>50</v>
      </c>
      <c r="D9" s="31"/>
      <c r="E9" s="31"/>
      <c r="F9" s="31"/>
      <c r="G9" s="31"/>
      <c r="H9" s="31"/>
      <c r="I9" s="39"/>
      <c r="J9" s="31"/>
      <c r="K9" s="26"/>
    </row>
    <row r="10">
      <c r="A10" s="35"/>
      <c r="B10" s="36">
        <v>5.0</v>
      </c>
      <c r="C10" s="40" t="s">
        <v>51</v>
      </c>
      <c r="D10" s="31"/>
      <c r="E10" s="38" t="s">
        <v>12</v>
      </c>
      <c r="F10" s="38">
        <v>1.0</v>
      </c>
      <c r="G10" s="31"/>
      <c r="H10" s="31"/>
      <c r="I10" s="39"/>
      <c r="J10" s="31"/>
      <c r="K10" s="26"/>
    </row>
    <row r="11">
      <c r="A11" s="35"/>
      <c r="B11" s="36">
        <v>6.0</v>
      </c>
      <c r="C11" s="37" t="s">
        <v>52</v>
      </c>
      <c r="D11" s="31"/>
      <c r="E11" s="38"/>
      <c r="F11" s="31"/>
      <c r="G11" s="31"/>
      <c r="H11" s="31"/>
      <c r="I11" s="39"/>
      <c r="J11" s="31"/>
      <c r="K11" s="26"/>
    </row>
    <row r="12">
      <c r="A12" s="35"/>
      <c r="B12" s="36">
        <v>7.0</v>
      </c>
      <c r="C12" s="37" t="s">
        <v>53</v>
      </c>
      <c r="D12" s="31"/>
      <c r="E12" s="31"/>
      <c r="F12" s="31"/>
      <c r="G12" s="31"/>
      <c r="H12" s="31"/>
      <c r="I12" s="39"/>
      <c r="J12" s="31"/>
      <c r="K12" s="26"/>
    </row>
    <row r="13">
      <c r="A13" s="35"/>
      <c r="B13" s="36">
        <v>8.0</v>
      </c>
      <c r="C13" s="37" t="s">
        <v>54</v>
      </c>
      <c r="D13" s="31"/>
      <c r="E13" s="31"/>
      <c r="F13" s="31"/>
      <c r="G13" s="31"/>
      <c r="H13" s="31"/>
      <c r="I13" s="39"/>
      <c r="J13" s="31"/>
      <c r="K13" s="26"/>
    </row>
    <row r="14">
      <c r="A14" s="35"/>
      <c r="B14" s="36">
        <v>9.0</v>
      </c>
      <c r="C14" s="40" t="s">
        <v>55</v>
      </c>
      <c r="D14" s="31"/>
      <c r="E14" s="31"/>
      <c r="F14" s="31"/>
      <c r="G14" s="31"/>
      <c r="H14" s="31"/>
      <c r="I14" s="39"/>
      <c r="J14" s="31"/>
      <c r="K14" s="26"/>
    </row>
    <row r="15">
      <c r="A15" s="35"/>
      <c r="B15" s="36">
        <v>10.0</v>
      </c>
      <c r="C15" s="37" t="s">
        <v>56</v>
      </c>
      <c r="D15" s="31"/>
      <c r="E15" s="31"/>
      <c r="F15" s="31"/>
      <c r="G15" s="31"/>
      <c r="H15" s="31"/>
      <c r="I15" s="39"/>
      <c r="J15" s="31"/>
      <c r="K15" s="26"/>
    </row>
    <row r="16">
      <c r="A16" s="35"/>
      <c r="B16" s="41">
        <v>11.0</v>
      </c>
      <c r="C16" s="42" t="s">
        <v>57</v>
      </c>
      <c r="D16" s="31"/>
      <c r="E16" s="38" t="s">
        <v>27</v>
      </c>
      <c r="F16" s="31"/>
      <c r="G16" s="31"/>
      <c r="H16" s="31"/>
      <c r="I16" s="39"/>
      <c r="J16" s="31"/>
      <c r="K16" s="34"/>
    </row>
    <row r="17">
      <c r="A17" s="35"/>
      <c r="B17" s="36">
        <v>12.0</v>
      </c>
      <c r="C17" s="37" t="s">
        <v>58</v>
      </c>
      <c r="D17" s="31"/>
      <c r="E17" s="43"/>
      <c r="F17" s="38"/>
      <c r="G17" s="31"/>
      <c r="H17" s="31"/>
      <c r="I17" s="39"/>
      <c r="J17" s="31"/>
      <c r="K17" s="34"/>
    </row>
    <row r="18">
      <c r="A18" s="35"/>
      <c r="B18" s="36">
        <v>13.0</v>
      </c>
      <c r="C18" s="44" t="s">
        <v>59</v>
      </c>
      <c r="D18" s="31"/>
      <c r="E18" s="45"/>
      <c r="F18" s="38"/>
      <c r="G18" s="31"/>
      <c r="H18" s="31"/>
      <c r="I18" s="39"/>
      <c r="J18" s="31"/>
      <c r="K18" s="26"/>
    </row>
    <row r="19">
      <c r="A19" s="35"/>
      <c r="B19" s="36">
        <v>14.0</v>
      </c>
      <c r="C19" s="40" t="s">
        <v>60</v>
      </c>
      <c r="D19" s="31"/>
      <c r="E19" s="38" t="s">
        <v>61</v>
      </c>
      <c r="F19" s="38">
        <v>1.0</v>
      </c>
      <c r="G19" s="31"/>
      <c r="H19" s="31"/>
      <c r="I19" s="39"/>
      <c r="J19" s="31"/>
      <c r="K19" s="26"/>
    </row>
    <row r="20">
      <c r="A20" s="35"/>
      <c r="B20" s="36">
        <v>15.0</v>
      </c>
      <c r="C20" s="40" t="s">
        <v>62</v>
      </c>
      <c r="D20" s="31"/>
      <c r="E20" s="38" t="s">
        <v>27</v>
      </c>
      <c r="F20" s="38"/>
      <c r="G20" s="31"/>
      <c r="H20" s="31"/>
      <c r="I20" s="39"/>
      <c r="J20" s="31"/>
      <c r="K20" s="26"/>
    </row>
    <row r="21">
      <c r="A21" s="35"/>
      <c r="B21" s="36">
        <v>16.0</v>
      </c>
      <c r="C21" s="37" t="s">
        <v>63</v>
      </c>
      <c r="D21" s="31"/>
      <c r="E21" s="38" t="s">
        <v>27</v>
      </c>
      <c r="F21" s="38"/>
      <c r="G21" s="31"/>
      <c r="H21" s="31"/>
      <c r="I21" s="39"/>
      <c r="J21" s="31"/>
      <c r="K21" s="26"/>
    </row>
    <row r="22">
      <c r="A22" s="46">
        <v>1.0</v>
      </c>
      <c r="B22" s="36">
        <v>17.0</v>
      </c>
      <c r="C22" s="47" t="s">
        <v>64</v>
      </c>
      <c r="D22" s="26"/>
      <c r="E22" s="45"/>
      <c r="F22" s="38"/>
      <c r="G22" s="31"/>
      <c r="H22" s="31"/>
      <c r="I22" s="39"/>
      <c r="J22" s="31"/>
    </row>
    <row r="23">
      <c r="A23" s="46">
        <v>2.0</v>
      </c>
      <c r="B23" s="36">
        <v>18.0</v>
      </c>
      <c r="C23" s="40" t="s">
        <v>65</v>
      </c>
      <c r="D23" s="26"/>
      <c r="E23" s="38" t="s">
        <v>27</v>
      </c>
      <c r="F23" s="38"/>
      <c r="G23" s="38"/>
      <c r="H23" s="31"/>
      <c r="I23" s="39"/>
      <c r="J23" s="31"/>
      <c r="K23" s="26"/>
    </row>
    <row r="24">
      <c r="A24" s="46">
        <v>3.0</v>
      </c>
      <c r="B24" s="36">
        <v>19.0</v>
      </c>
      <c r="C24" s="37" t="s">
        <v>66</v>
      </c>
      <c r="D24" s="26"/>
      <c r="E24" s="38"/>
      <c r="F24" s="38"/>
      <c r="G24" s="38"/>
      <c r="H24" s="31"/>
      <c r="I24" s="31"/>
      <c r="J24" s="31"/>
      <c r="K24" s="34"/>
    </row>
    <row r="25">
      <c r="A25" s="46">
        <v>4.0</v>
      </c>
      <c r="B25" s="36">
        <v>20.0</v>
      </c>
      <c r="C25" s="37" t="s">
        <v>67</v>
      </c>
      <c r="D25" s="26"/>
      <c r="E25" s="38"/>
      <c r="F25" s="38"/>
      <c r="G25" s="31"/>
      <c r="H25" s="31"/>
      <c r="I25" s="31"/>
      <c r="J25" s="31"/>
      <c r="K25" s="34"/>
    </row>
    <row r="26">
      <c r="A26" s="46">
        <v>5.0</v>
      </c>
      <c r="B26" s="36">
        <v>21.0</v>
      </c>
      <c r="C26" s="40" t="s">
        <v>68</v>
      </c>
      <c r="D26" s="26"/>
      <c r="E26" s="38" t="s">
        <v>12</v>
      </c>
      <c r="F26" s="38"/>
      <c r="G26" s="38"/>
      <c r="H26" s="31"/>
      <c r="I26" s="39"/>
      <c r="J26" s="31"/>
      <c r="K26" s="34"/>
    </row>
    <row r="27">
      <c r="A27" s="46">
        <v>6.0</v>
      </c>
      <c r="B27" s="48">
        <v>22.0</v>
      </c>
      <c r="C27" s="49" t="s">
        <v>69</v>
      </c>
      <c r="D27" s="26"/>
      <c r="E27" s="38"/>
      <c r="F27" s="38"/>
      <c r="G27" s="31"/>
      <c r="H27" s="31"/>
      <c r="I27" s="39"/>
      <c r="J27" s="31"/>
      <c r="K27" s="34"/>
      <c r="L27" s="50" t="s">
        <v>70</v>
      </c>
    </row>
    <row r="28">
      <c r="A28" s="46">
        <v>7.0</v>
      </c>
      <c r="B28" s="36">
        <v>23.0</v>
      </c>
      <c r="C28" s="37" t="s">
        <v>71</v>
      </c>
      <c r="D28" s="26"/>
      <c r="E28" s="38"/>
      <c r="F28" s="51"/>
      <c r="G28" s="51"/>
      <c r="H28" s="31"/>
      <c r="I28" s="39"/>
      <c r="J28" s="31"/>
      <c r="K28" s="34"/>
    </row>
    <row r="29">
      <c r="A29" s="46">
        <v>8.0</v>
      </c>
      <c r="B29" s="36">
        <v>24.0</v>
      </c>
      <c r="C29" s="37" t="s">
        <v>72</v>
      </c>
      <c r="D29" s="26"/>
      <c r="E29" s="38"/>
      <c r="F29" s="38"/>
      <c r="G29" s="38"/>
      <c r="H29" s="31"/>
      <c r="I29" s="39"/>
      <c r="J29" s="31"/>
      <c r="K29" s="26"/>
    </row>
    <row r="30">
      <c r="A30" s="46">
        <v>9.0</v>
      </c>
      <c r="B30" s="36">
        <v>25.0</v>
      </c>
      <c r="C30" s="37" t="s">
        <v>73</v>
      </c>
      <c r="D30" s="26"/>
      <c r="E30" s="38"/>
      <c r="F30" s="38"/>
      <c r="G30" s="38"/>
      <c r="H30" s="31"/>
      <c r="I30" s="39"/>
      <c r="J30" s="31"/>
      <c r="K30" s="34"/>
    </row>
    <row r="31">
      <c r="A31" s="46">
        <v>10.0</v>
      </c>
      <c r="B31" s="36">
        <v>26.0</v>
      </c>
      <c r="C31" s="37" t="s">
        <v>74</v>
      </c>
      <c r="D31" s="31"/>
      <c r="E31" s="38"/>
      <c r="F31" s="38"/>
      <c r="G31" s="38"/>
      <c r="H31" s="31"/>
      <c r="I31" s="39"/>
      <c r="J31" s="31"/>
      <c r="K31" s="34"/>
    </row>
    <row r="32">
      <c r="A32" s="46">
        <v>11.0</v>
      </c>
      <c r="B32" s="36">
        <v>27.0</v>
      </c>
      <c r="C32" s="37" t="s">
        <v>75</v>
      </c>
      <c r="D32" s="31"/>
      <c r="E32" s="38"/>
      <c r="F32" s="38"/>
      <c r="G32" s="31"/>
      <c r="H32" s="31"/>
      <c r="I32" s="39"/>
      <c r="J32" s="31"/>
      <c r="K32" s="34"/>
    </row>
    <row r="33">
      <c r="A33" s="46">
        <v>12.0</v>
      </c>
      <c r="B33" s="36">
        <v>28.0</v>
      </c>
      <c r="C33" s="37" t="s">
        <v>76</v>
      </c>
      <c r="D33" s="31"/>
      <c r="E33" s="38"/>
      <c r="F33" s="38"/>
      <c r="G33" s="38"/>
      <c r="H33" s="31"/>
      <c r="I33" s="39"/>
      <c r="J33" s="31"/>
      <c r="K33" s="34"/>
    </row>
    <row r="34">
      <c r="A34" s="46">
        <v>13.0</v>
      </c>
      <c r="B34" s="36">
        <v>29.0</v>
      </c>
      <c r="C34" s="40" t="s">
        <v>77</v>
      </c>
      <c r="D34" s="38"/>
      <c r="E34" s="38" t="s">
        <v>27</v>
      </c>
      <c r="F34" s="45"/>
      <c r="G34" s="38"/>
      <c r="H34" s="31"/>
      <c r="I34" s="39"/>
      <c r="J34" s="31"/>
      <c r="K34" s="26"/>
    </row>
    <row r="35">
      <c r="A35" s="46">
        <v>14.0</v>
      </c>
      <c r="B35" s="48">
        <v>30.0</v>
      </c>
      <c r="C35" s="37" t="s">
        <v>78</v>
      </c>
      <c r="D35" s="31"/>
      <c r="E35" s="38"/>
      <c r="F35" s="38"/>
      <c r="G35" s="38"/>
      <c r="H35" s="31"/>
      <c r="I35" s="39"/>
      <c r="J35" s="31"/>
      <c r="K35" s="34"/>
    </row>
    <row r="36">
      <c r="A36" s="46">
        <v>15.0</v>
      </c>
      <c r="B36" s="48">
        <v>31.0</v>
      </c>
      <c r="C36" s="40" t="s">
        <v>79</v>
      </c>
      <c r="D36" s="31"/>
      <c r="E36" s="38" t="s">
        <v>80</v>
      </c>
      <c r="F36" s="38"/>
      <c r="G36" s="31"/>
      <c r="H36" s="31"/>
      <c r="I36" s="39"/>
      <c r="J36" s="31"/>
      <c r="K36" s="34"/>
    </row>
    <row r="37">
      <c r="A37" s="46">
        <v>16.0</v>
      </c>
      <c r="B37" s="36">
        <v>32.0</v>
      </c>
      <c r="C37" s="37" t="s">
        <v>81</v>
      </c>
      <c r="D37" s="31"/>
      <c r="E37" s="38"/>
      <c r="F37" s="38"/>
      <c r="G37" s="31"/>
      <c r="H37" s="31"/>
      <c r="I37" s="39"/>
      <c r="J37" s="31"/>
      <c r="K37" s="34"/>
    </row>
    <row r="38">
      <c r="A38" s="46">
        <v>17.0</v>
      </c>
      <c r="B38" s="36">
        <v>33.0</v>
      </c>
      <c r="C38" s="37" t="s">
        <v>82</v>
      </c>
      <c r="D38" s="31"/>
      <c r="E38" s="38"/>
      <c r="F38" s="38"/>
      <c r="G38" s="31"/>
      <c r="H38" s="31"/>
      <c r="I38" s="39"/>
      <c r="J38" s="31"/>
      <c r="K38" s="26"/>
    </row>
    <row r="39">
      <c r="A39" s="46">
        <v>18.0</v>
      </c>
      <c r="B39" s="36">
        <v>34.0</v>
      </c>
      <c r="C39" s="37" t="s">
        <v>83</v>
      </c>
      <c r="D39" s="31"/>
      <c r="E39" s="38"/>
      <c r="F39" s="38"/>
      <c r="G39" s="31"/>
      <c r="H39" s="31"/>
      <c r="I39" s="39"/>
      <c r="J39" s="31"/>
      <c r="K39" s="34"/>
    </row>
    <row r="40">
      <c r="A40" s="46">
        <v>19.0</v>
      </c>
      <c r="B40" s="36">
        <v>35.0</v>
      </c>
      <c r="C40" s="37" t="s">
        <v>84</v>
      </c>
      <c r="D40" s="38"/>
      <c r="E40" s="38"/>
      <c r="F40" s="38"/>
      <c r="G40" s="38"/>
      <c r="H40" s="31"/>
      <c r="I40" s="39"/>
      <c r="J40" s="31"/>
      <c r="K40" s="26"/>
    </row>
    <row r="41">
      <c r="A41" s="46">
        <v>20.0</v>
      </c>
      <c r="B41" s="36">
        <v>36.0</v>
      </c>
      <c r="C41" s="37" t="s">
        <v>85</v>
      </c>
      <c r="D41" s="31"/>
      <c r="E41" s="38"/>
      <c r="F41" s="38"/>
      <c r="G41" s="38"/>
      <c r="H41" s="31"/>
      <c r="I41" s="39"/>
      <c r="J41" s="31"/>
      <c r="K41" s="34"/>
    </row>
    <row r="42">
      <c r="A42" s="46">
        <v>21.0</v>
      </c>
      <c r="B42" s="36">
        <v>37.0</v>
      </c>
      <c r="C42" s="40" t="s">
        <v>86</v>
      </c>
      <c r="D42" s="38"/>
      <c r="E42" s="38" t="s">
        <v>27</v>
      </c>
      <c r="F42" s="45"/>
      <c r="G42" s="38"/>
      <c r="H42" s="31"/>
      <c r="I42" s="39"/>
      <c r="J42" s="31"/>
      <c r="K42" s="26"/>
    </row>
    <row r="43">
      <c r="A43" s="46">
        <v>22.0</v>
      </c>
      <c r="B43" s="36">
        <v>38.0</v>
      </c>
      <c r="C43" s="40" t="s">
        <v>87</v>
      </c>
      <c r="D43" s="38"/>
      <c r="E43" s="38" t="s">
        <v>21</v>
      </c>
      <c r="F43" s="38">
        <v>1.0</v>
      </c>
      <c r="G43" s="38"/>
      <c r="H43" s="31"/>
      <c r="I43" s="39"/>
      <c r="J43" s="31"/>
      <c r="K43" s="26"/>
    </row>
    <row r="44">
      <c r="A44" s="46">
        <v>23.0</v>
      </c>
      <c r="B44" s="36">
        <v>39.0</v>
      </c>
      <c r="C44" s="40" t="s">
        <v>88</v>
      </c>
      <c r="D44" s="31"/>
      <c r="E44" s="38" t="s">
        <v>15</v>
      </c>
      <c r="F44" s="38">
        <v>1.0</v>
      </c>
      <c r="G44" s="31"/>
      <c r="H44" s="31"/>
      <c r="I44" s="39"/>
      <c r="J44" s="31"/>
      <c r="K44" s="26"/>
    </row>
    <row r="45">
      <c r="A45" s="46">
        <v>24.0</v>
      </c>
      <c r="B45" s="36">
        <v>40.0</v>
      </c>
      <c r="C45" s="40" t="s">
        <v>89</v>
      </c>
      <c r="D45" s="31"/>
      <c r="E45" s="38" t="s">
        <v>90</v>
      </c>
      <c r="F45" s="38">
        <v>2.0</v>
      </c>
      <c r="G45" s="38"/>
      <c r="H45" s="31"/>
      <c r="I45" s="39"/>
      <c r="J45" s="38" t="s">
        <v>91</v>
      </c>
      <c r="K45" s="34"/>
    </row>
    <row r="46">
      <c r="A46" s="46">
        <v>26.0</v>
      </c>
      <c r="B46" s="36">
        <v>41.0</v>
      </c>
      <c r="C46" s="52" t="s">
        <v>92</v>
      </c>
      <c r="D46" s="31"/>
      <c r="E46" s="38"/>
      <c r="F46" s="31"/>
      <c r="G46" s="31"/>
      <c r="H46" s="31"/>
      <c r="I46" s="39"/>
      <c r="J46" s="31"/>
      <c r="K46" s="34"/>
    </row>
    <row r="47">
      <c r="A47" s="46">
        <v>27.0</v>
      </c>
      <c r="B47" s="36">
        <v>42.0</v>
      </c>
      <c r="C47" s="37" t="s">
        <v>93</v>
      </c>
      <c r="D47" s="38"/>
      <c r="E47" s="38"/>
      <c r="F47" s="38"/>
      <c r="G47" s="38"/>
      <c r="H47" s="31"/>
      <c r="I47" s="39"/>
      <c r="J47" s="31"/>
      <c r="K47" s="26"/>
    </row>
    <row r="48">
      <c r="A48" s="46">
        <v>28.0</v>
      </c>
      <c r="B48" s="53">
        <v>43.0</v>
      </c>
      <c r="C48" s="40" t="s">
        <v>94</v>
      </c>
      <c r="E48" s="38" t="s">
        <v>95</v>
      </c>
      <c r="F48" s="38">
        <v>1.0</v>
      </c>
      <c r="G48" s="38"/>
      <c r="H48" s="31"/>
      <c r="I48" s="39"/>
      <c r="J48" s="38" t="s">
        <v>91</v>
      </c>
      <c r="K48" s="34"/>
    </row>
    <row r="49">
      <c r="A49" s="46">
        <v>29.0</v>
      </c>
      <c r="B49" s="36">
        <v>44.0</v>
      </c>
      <c r="C49" s="40" t="s">
        <v>96</v>
      </c>
      <c r="D49" s="31"/>
      <c r="E49" s="38" t="s">
        <v>27</v>
      </c>
      <c r="F49" s="38"/>
      <c r="G49" s="31"/>
      <c r="H49" s="31"/>
      <c r="I49" s="39"/>
      <c r="J49" s="31"/>
      <c r="K49" s="26"/>
    </row>
    <row r="50">
      <c r="A50" s="46">
        <v>30.0</v>
      </c>
      <c r="B50" s="36">
        <v>45.0</v>
      </c>
      <c r="C50" s="40" t="s">
        <v>97</v>
      </c>
      <c r="D50" s="31"/>
      <c r="E50" s="38" t="s">
        <v>15</v>
      </c>
      <c r="F50" s="38">
        <v>1.0</v>
      </c>
      <c r="G50" s="38"/>
      <c r="H50" s="31"/>
      <c r="I50" s="39"/>
      <c r="J50" s="31"/>
      <c r="K50" s="34"/>
    </row>
    <row r="51">
      <c r="A51" s="46">
        <v>31.0</v>
      </c>
      <c r="B51" s="36">
        <v>46.0</v>
      </c>
      <c r="C51" s="37" t="s">
        <v>98</v>
      </c>
      <c r="D51" s="31"/>
      <c r="E51" s="38"/>
      <c r="F51" s="38"/>
      <c r="G51" s="31"/>
      <c r="H51" s="31"/>
      <c r="I51" s="39"/>
      <c r="J51" s="31"/>
      <c r="K51" s="54"/>
    </row>
    <row r="52">
      <c r="A52" s="46">
        <v>32.0</v>
      </c>
      <c r="B52" s="36">
        <v>47.0</v>
      </c>
      <c r="C52" s="37" t="s">
        <v>99</v>
      </c>
      <c r="D52" s="38"/>
      <c r="E52" s="38"/>
      <c r="F52" s="38"/>
      <c r="G52" s="38"/>
      <c r="H52" s="31"/>
      <c r="I52" s="39"/>
      <c r="J52" s="31"/>
      <c r="K52" s="26"/>
    </row>
    <row r="53">
      <c r="A53" s="46">
        <v>33.0</v>
      </c>
      <c r="B53" s="36">
        <v>48.0</v>
      </c>
      <c r="C53" s="40" t="s">
        <v>100</v>
      </c>
      <c r="D53" s="38"/>
      <c r="E53" s="38" t="s">
        <v>21</v>
      </c>
      <c r="F53" s="38">
        <v>1.0</v>
      </c>
      <c r="G53" s="38"/>
      <c r="H53" s="31"/>
      <c r="I53" s="39"/>
      <c r="J53" s="31"/>
      <c r="K53" s="26"/>
    </row>
    <row r="54">
      <c r="A54" s="46">
        <v>34.0</v>
      </c>
      <c r="B54" s="36">
        <v>49.0</v>
      </c>
      <c r="C54" s="40" t="s">
        <v>101</v>
      </c>
      <c r="D54" s="31"/>
      <c r="E54" s="38" t="s">
        <v>102</v>
      </c>
      <c r="F54" s="38">
        <v>1.0</v>
      </c>
      <c r="G54" s="38"/>
      <c r="H54" s="31"/>
      <c r="I54" s="39"/>
      <c r="J54" s="31"/>
      <c r="K54" s="26"/>
    </row>
    <row r="55">
      <c r="A55" s="46">
        <v>35.0</v>
      </c>
      <c r="B55" s="36">
        <v>50.0</v>
      </c>
      <c r="C55" s="40" t="s">
        <v>103</v>
      </c>
      <c r="D55" s="38"/>
      <c r="E55" s="38" t="s">
        <v>27</v>
      </c>
      <c r="F55" s="38"/>
      <c r="G55" s="38"/>
      <c r="H55" s="31"/>
      <c r="I55" s="39"/>
      <c r="J55" s="31"/>
      <c r="K55" s="26"/>
    </row>
    <row r="56">
      <c r="A56" s="46">
        <v>36.0</v>
      </c>
      <c r="B56" s="36">
        <v>51.0</v>
      </c>
      <c r="C56" s="37" t="s">
        <v>104</v>
      </c>
      <c r="D56" s="31"/>
      <c r="E56" s="51"/>
      <c r="F56" s="51"/>
      <c r="G56" s="51"/>
      <c r="H56" s="31"/>
      <c r="I56" s="39"/>
      <c r="J56" s="31"/>
      <c r="K56" s="34"/>
    </row>
    <row r="57">
      <c r="A57" s="46">
        <v>37.0</v>
      </c>
      <c r="B57" s="36">
        <v>52.0</v>
      </c>
      <c r="C57" s="37" t="s">
        <v>105</v>
      </c>
      <c r="D57" s="31"/>
      <c r="E57" s="51"/>
      <c r="F57" s="38"/>
      <c r="G57" s="38"/>
      <c r="H57" s="31"/>
      <c r="I57" s="39"/>
      <c r="J57" s="31"/>
      <c r="K57" s="26"/>
    </row>
    <row r="58">
      <c r="A58" s="46">
        <v>38.0</v>
      </c>
      <c r="B58" s="36">
        <v>53.0</v>
      </c>
      <c r="C58" s="37" t="s">
        <v>106</v>
      </c>
      <c r="D58" s="31"/>
      <c r="E58" s="31"/>
      <c r="F58" s="31"/>
      <c r="G58" s="31"/>
      <c r="H58" s="31"/>
      <c r="I58" s="39"/>
      <c r="J58" s="31"/>
      <c r="K58" s="34"/>
    </row>
    <row r="59">
      <c r="A59" s="46">
        <v>39.0</v>
      </c>
      <c r="B59" s="55">
        <v>54.0</v>
      </c>
      <c r="C59" s="56" t="s">
        <v>107</v>
      </c>
      <c r="D59" s="31"/>
      <c r="E59" s="51"/>
      <c r="F59" s="51"/>
      <c r="G59" s="51"/>
      <c r="H59" s="31"/>
      <c r="I59" s="31"/>
      <c r="J59" s="31"/>
      <c r="K59" s="26"/>
    </row>
    <row r="60">
      <c r="A60" s="46">
        <v>40.0</v>
      </c>
      <c r="B60" s="36">
        <v>55.0</v>
      </c>
      <c r="C60" s="40" t="s">
        <v>108</v>
      </c>
      <c r="D60" s="31"/>
      <c r="E60" s="38" t="s">
        <v>21</v>
      </c>
      <c r="F60" s="38">
        <v>1.0</v>
      </c>
      <c r="G60" s="38"/>
      <c r="H60" s="31"/>
      <c r="I60" s="39"/>
      <c r="J60" s="31"/>
      <c r="K60" s="26"/>
    </row>
    <row r="61">
      <c r="A61" s="46">
        <v>41.0</v>
      </c>
      <c r="B61" s="36">
        <v>56.0</v>
      </c>
      <c r="C61" s="37" t="s">
        <v>109</v>
      </c>
      <c r="D61" s="31"/>
      <c r="E61" s="38"/>
      <c r="F61" s="38"/>
      <c r="G61" s="31"/>
      <c r="H61" s="31"/>
      <c r="I61" s="39"/>
      <c r="J61" s="31"/>
      <c r="K61" s="26"/>
    </row>
    <row r="62">
      <c r="A62" s="46">
        <v>42.0</v>
      </c>
      <c r="B62" s="36">
        <v>57.0</v>
      </c>
      <c r="C62" s="40" t="s">
        <v>110</v>
      </c>
      <c r="D62" s="31"/>
      <c r="E62" s="38" t="s">
        <v>102</v>
      </c>
      <c r="F62" s="38">
        <v>1.0</v>
      </c>
      <c r="G62" s="31"/>
      <c r="H62" s="31"/>
      <c r="I62" s="39"/>
      <c r="J62" s="31"/>
      <c r="K62" s="26"/>
    </row>
    <row r="63">
      <c r="A63" s="46">
        <v>43.0</v>
      </c>
      <c r="B63" s="36">
        <v>58.0</v>
      </c>
      <c r="C63" s="37" t="s">
        <v>111</v>
      </c>
      <c r="D63" s="31"/>
      <c r="E63" s="38"/>
      <c r="F63" s="38"/>
      <c r="G63" s="31"/>
      <c r="H63" s="31"/>
      <c r="I63" s="39"/>
      <c r="J63" s="31"/>
      <c r="K63" s="26"/>
    </row>
    <row r="64">
      <c r="A64" s="46">
        <v>44.0</v>
      </c>
      <c r="B64" s="36">
        <v>59.0</v>
      </c>
      <c r="C64" s="37" t="s">
        <v>112</v>
      </c>
      <c r="D64" s="31"/>
      <c r="E64" s="31"/>
      <c r="F64" s="31"/>
      <c r="G64" s="31"/>
      <c r="H64" s="31"/>
      <c r="I64" s="39"/>
      <c r="J64" s="31"/>
      <c r="K64" s="26"/>
    </row>
    <row r="65">
      <c r="A65" s="46">
        <v>45.0</v>
      </c>
      <c r="B65" s="36">
        <v>60.0</v>
      </c>
      <c r="C65" s="40" t="s">
        <v>113</v>
      </c>
      <c r="D65" s="31"/>
      <c r="E65" s="38" t="s">
        <v>102</v>
      </c>
      <c r="F65" s="38">
        <v>1.0</v>
      </c>
      <c r="G65" s="38"/>
      <c r="H65" s="31"/>
      <c r="I65" s="39"/>
      <c r="J65" s="31"/>
      <c r="K65" s="26"/>
    </row>
    <row r="66">
      <c r="A66" s="46">
        <v>46.0</v>
      </c>
      <c r="B66" s="36">
        <v>61.0</v>
      </c>
      <c r="C66" s="40" t="s">
        <v>114</v>
      </c>
      <c r="D66" s="31"/>
      <c r="E66" s="38" t="s">
        <v>12</v>
      </c>
      <c r="F66" s="38">
        <v>1.0</v>
      </c>
      <c r="G66" s="38"/>
      <c r="H66" s="31"/>
      <c r="I66" s="39"/>
      <c r="J66" s="31"/>
      <c r="K66" s="26"/>
    </row>
    <row r="67">
      <c r="A67" s="46">
        <v>47.0</v>
      </c>
      <c r="B67" s="36">
        <v>62.0</v>
      </c>
      <c r="C67" s="37" t="s">
        <v>115</v>
      </c>
      <c r="D67" s="31"/>
      <c r="E67" s="38"/>
      <c r="F67" s="38"/>
      <c r="G67" s="38"/>
      <c r="H67" s="31"/>
      <c r="I67" s="39"/>
      <c r="J67" s="31"/>
      <c r="K67" s="26"/>
    </row>
    <row r="68">
      <c r="A68" s="46">
        <v>48.0</v>
      </c>
      <c r="B68" s="36">
        <v>63.0</v>
      </c>
      <c r="C68" s="40" t="s">
        <v>116</v>
      </c>
      <c r="D68" s="31"/>
      <c r="E68" s="38" t="s">
        <v>102</v>
      </c>
      <c r="F68" s="38">
        <v>1.0</v>
      </c>
      <c r="G68" s="31"/>
      <c r="H68" s="31"/>
      <c r="I68" s="31"/>
      <c r="J68" s="31"/>
      <c r="K68" s="34"/>
    </row>
    <row r="69">
      <c r="A69" s="46">
        <v>49.0</v>
      </c>
      <c r="B69" s="36">
        <v>64.0</v>
      </c>
      <c r="C69" s="40" t="s">
        <v>117</v>
      </c>
      <c r="D69" s="31"/>
      <c r="E69" s="38" t="s">
        <v>27</v>
      </c>
      <c r="F69" s="38"/>
      <c r="G69" s="38"/>
      <c r="H69" s="31"/>
      <c r="I69" s="39"/>
      <c r="J69" s="31"/>
      <c r="K69" s="34"/>
    </row>
    <row r="70">
      <c r="A70" s="46">
        <v>50.0</v>
      </c>
      <c r="B70" s="36">
        <v>65.0</v>
      </c>
      <c r="C70" s="37" t="s">
        <v>118</v>
      </c>
      <c r="D70" s="31"/>
      <c r="E70" s="38"/>
      <c r="F70" s="38"/>
      <c r="G70" s="38"/>
      <c r="H70" s="31"/>
      <c r="I70" s="31"/>
      <c r="J70" s="31"/>
      <c r="K70" s="26"/>
    </row>
    <row r="71">
      <c r="A71" s="46">
        <v>51.0</v>
      </c>
      <c r="B71" s="41">
        <v>66.0</v>
      </c>
      <c r="C71" s="57" t="s">
        <v>119</v>
      </c>
      <c r="D71" s="31"/>
      <c r="E71" s="38" t="s">
        <v>120</v>
      </c>
      <c r="F71" s="38">
        <v>2.0</v>
      </c>
      <c r="G71" s="38"/>
      <c r="H71" s="31"/>
      <c r="I71" s="31"/>
      <c r="J71" s="31"/>
      <c r="K71" s="26"/>
    </row>
    <row r="72">
      <c r="A72" s="46">
        <v>52.0</v>
      </c>
      <c r="B72" s="41">
        <v>67.0</v>
      </c>
      <c r="C72" s="57" t="s">
        <v>121</v>
      </c>
      <c r="D72" s="31"/>
      <c r="E72" s="38" t="s">
        <v>122</v>
      </c>
      <c r="F72" s="38"/>
      <c r="G72" s="38"/>
      <c r="H72" s="31"/>
      <c r="I72" s="31"/>
      <c r="J72" s="38" t="s">
        <v>91</v>
      </c>
      <c r="K72" s="26"/>
    </row>
    <row r="73">
      <c r="A73" s="58"/>
      <c r="B73" s="59">
        <v>68.0</v>
      </c>
      <c r="C73" s="60" t="s">
        <v>123</v>
      </c>
      <c r="D73" s="31"/>
      <c r="E73" s="38" t="s">
        <v>9</v>
      </c>
      <c r="F73" s="38">
        <v>1.0</v>
      </c>
      <c r="G73" s="31"/>
      <c r="H73" s="31"/>
      <c r="I73" s="31"/>
      <c r="J73" s="31"/>
    </row>
    <row r="74">
      <c r="A74" s="58"/>
      <c r="B74" s="59">
        <v>69.0</v>
      </c>
      <c r="C74" s="61" t="s">
        <v>124</v>
      </c>
      <c r="D74" s="31"/>
      <c r="E74" s="31"/>
      <c r="F74" s="31"/>
      <c r="G74" s="31"/>
      <c r="H74" s="31"/>
      <c r="I74" s="31"/>
      <c r="J74" s="31"/>
    </row>
    <row r="75">
      <c r="A75" s="58"/>
      <c r="B75" s="59">
        <v>70.0</v>
      </c>
      <c r="C75" s="62" t="s">
        <v>125</v>
      </c>
      <c r="D75" s="31"/>
      <c r="E75" s="31"/>
      <c r="F75" s="31"/>
      <c r="G75" s="31"/>
      <c r="H75" s="31"/>
      <c r="I75" s="31"/>
      <c r="J75" s="31"/>
    </row>
    <row r="76">
      <c r="A76" s="58"/>
      <c r="B76" s="59">
        <v>71.0</v>
      </c>
      <c r="C76" s="62" t="s">
        <v>126</v>
      </c>
      <c r="D76" s="63"/>
      <c r="E76" s="31"/>
      <c r="F76" s="31"/>
      <c r="G76" s="31"/>
      <c r="H76" s="31"/>
      <c r="I76" s="31"/>
      <c r="J76" s="31"/>
    </row>
    <row r="77">
      <c r="A77" s="58"/>
      <c r="B77" s="58"/>
      <c r="C77" s="64"/>
      <c r="D77" s="58"/>
      <c r="E77" s="58"/>
      <c r="F77" s="58"/>
      <c r="G77" s="58"/>
      <c r="H77" s="58"/>
      <c r="I77" s="58"/>
      <c r="J77" s="58"/>
    </row>
    <row r="78">
      <c r="A78" s="58"/>
      <c r="B78" s="58"/>
      <c r="C78" s="65"/>
      <c r="D78" s="58"/>
      <c r="E78" s="58"/>
      <c r="F78" s="58"/>
      <c r="G78" s="58"/>
      <c r="H78" s="58"/>
      <c r="I78" s="58"/>
      <c r="J78" s="58"/>
    </row>
    <row r="80">
      <c r="E80" s="66" t="s">
        <v>127</v>
      </c>
    </row>
  </sheetData>
  <customSheetViews>
    <customSheetView guid="{6F5C66DE-8817-4C22-B0F5-0AE21BB56AFF}" filter="1" showAutoFilter="1">
      <autoFilter ref="$B$1:$I$67"/>
    </customSheetView>
  </customSheetViews>
  <mergeCells count="3">
    <mergeCell ref="B1:I1"/>
    <mergeCell ref="B2:I2"/>
    <mergeCell ref="B3:I3"/>
  </mergeCells>
  <conditionalFormatting sqref="A4:A72 B4:C70 D4:D68 E4:E72 F4:G68 H4:I67 D70 F70:G7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25"/>
    <col customWidth="1" min="3" max="3" width="18.75"/>
    <col customWidth="1" min="4" max="4" width="24.0"/>
    <col customWidth="1" min="5" max="5" width="38.38"/>
  </cols>
  <sheetData>
    <row r="1">
      <c r="A1" s="67">
        <v>0.0</v>
      </c>
    </row>
    <row r="2">
      <c r="A2" s="2" t="s">
        <v>1</v>
      </c>
    </row>
    <row r="3">
      <c r="A3" s="3" t="s">
        <v>2</v>
      </c>
      <c r="B3" s="4"/>
      <c r="C3" s="4"/>
      <c r="D3" s="4"/>
      <c r="E3" s="4"/>
      <c r="F3" s="5"/>
    </row>
    <row r="4">
      <c r="A4" s="29" t="s">
        <v>128</v>
      </c>
      <c r="B4" s="29" t="s">
        <v>4</v>
      </c>
      <c r="C4" s="6" t="s">
        <v>129</v>
      </c>
      <c r="D4" s="68" t="s">
        <v>130</v>
      </c>
      <c r="E4" s="29" t="s">
        <v>5</v>
      </c>
      <c r="F4" s="69" t="s">
        <v>131</v>
      </c>
    </row>
    <row r="5">
      <c r="A5" s="70">
        <v>1.0</v>
      </c>
      <c r="B5" s="71" t="s">
        <v>9</v>
      </c>
      <c r="C5" s="72">
        <v>44743.0</v>
      </c>
      <c r="D5" s="73" t="s">
        <v>132</v>
      </c>
      <c r="E5" s="74" t="s">
        <v>10</v>
      </c>
      <c r="F5" s="75">
        <v>1.0</v>
      </c>
    </row>
    <row r="6">
      <c r="A6" s="70">
        <v>2.0</v>
      </c>
      <c r="B6" s="76" t="s">
        <v>12</v>
      </c>
      <c r="C6" s="77"/>
      <c r="D6" s="78" t="s">
        <v>132</v>
      </c>
      <c r="E6" s="74" t="s">
        <v>13</v>
      </c>
      <c r="F6" s="75">
        <v>5.0</v>
      </c>
    </row>
    <row r="7">
      <c r="A7" s="70">
        <v>3.0</v>
      </c>
      <c r="B7" s="76" t="s">
        <v>15</v>
      </c>
      <c r="C7" s="79">
        <v>44796.0</v>
      </c>
      <c r="D7" s="78" t="s">
        <v>132</v>
      </c>
      <c r="E7" s="74" t="s">
        <v>16</v>
      </c>
      <c r="F7" s="75">
        <v>2.0</v>
      </c>
    </row>
    <row r="8">
      <c r="A8" s="70">
        <v>4.0</v>
      </c>
      <c r="B8" s="80" t="s">
        <v>133</v>
      </c>
      <c r="C8" s="79">
        <v>44813.0</v>
      </c>
      <c r="D8" s="78" t="s">
        <v>132</v>
      </c>
      <c r="E8" s="74" t="s">
        <v>19</v>
      </c>
      <c r="F8" s="75">
        <v>6.0</v>
      </c>
    </row>
    <row r="9">
      <c r="A9" s="70">
        <v>5.0</v>
      </c>
      <c r="B9" s="74" t="s">
        <v>21</v>
      </c>
      <c r="C9" s="81">
        <v>44790.0</v>
      </c>
      <c r="D9" s="78" t="s">
        <v>132</v>
      </c>
      <c r="E9" s="74" t="s">
        <v>134</v>
      </c>
      <c r="F9" s="75">
        <v>4.0</v>
      </c>
    </row>
    <row r="10">
      <c r="A10" s="70">
        <v>6.0</v>
      </c>
      <c r="B10" s="82" t="s">
        <v>135</v>
      </c>
      <c r="C10" s="79">
        <v>44853.0</v>
      </c>
      <c r="D10" s="78" t="s">
        <v>136</v>
      </c>
      <c r="E10" s="83"/>
      <c r="F10" s="84"/>
    </row>
    <row r="11">
      <c r="A11" s="34">
        <v>7.0</v>
      </c>
      <c r="B11" s="76" t="s">
        <v>137</v>
      </c>
      <c r="C11" s="79">
        <v>44852.0</v>
      </c>
      <c r="D11" s="78" t="s">
        <v>132</v>
      </c>
      <c r="E11" s="85"/>
      <c r="F11" s="86"/>
    </row>
    <row r="12">
      <c r="A12" s="34">
        <v>8.0</v>
      </c>
      <c r="B12" s="87" t="s">
        <v>138</v>
      </c>
      <c r="C12" s="88">
        <v>44852.0</v>
      </c>
      <c r="D12" s="78" t="s">
        <v>132</v>
      </c>
      <c r="E12" s="89" t="s">
        <v>139</v>
      </c>
      <c r="F12" s="90"/>
    </row>
    <row r="13">
      <c r="A13" s="34">
        <v>9.0</v>
      </c>
      <c r="B13" s="87" t="s">
        <v>140</v>
      </c>
      <c r="C13" s="88">
        <v>44852.0</v>
      </c>
      <c r="D13" s="78" t="s">
        <v>132</v>
      </c>
      <c r="E13" s="91" t="s">
        <v>141</v>
      </c>
      <c r="F13" s="92"/>
    </row>
    <row r="14">
      <c r="A14" s="34">
        <v>10.0</v>
      </c>
      <c r="B14" s="87" t="s">
        <v>142</v>
      </c>
      <c r="C14" s="93">
        <v>44852.0</v>
      </c>
      <c r="D14" s="78" t="s">
        <v>132</v>
      </c>
      <c r="E14" s="91" t="s">
        <v>143</v>
      </c>
      <c r="F14" s="92"/>
    </row>
    <row r="15">
      <c r="A15" s="34">
        <v>11.0</v>
      </c>
      <c r="B15" s="94" t="s">
        <v>144</v>
      </c>
      <c r="C15" s="92"/>
      <c r="D15" s="92"/>
      <c r="E15" s="92"/>
      <c r="F15" s="92"/>
    </row>
    <row r="16">
      <c r="A16" s="34">
        <v>12.0</v>
      </c>
      <c r="B16" s="95" t="s">
        <v>27</v>
      </c>
      <c r="C16" s="96" t="s">
        <v>145</v>
      </c>
      <c r="D16" s="78" t="s">
        <v>132</v>
      </c>
      <c r="E16" s="96" t="s">
        <v>146</v>
      </c>
      <c r="F16" s="97">
        <v>7.0</v>
      </c>
    </row>
    <row r="17">
      <c r="A17" s="34">
        <v>13.0</v>
      </c>
      <c r="B17" s="95" t="s">
        <v>147</v>
      </c>
      <c r="C17" s="98">
        <v>44841.0</v>
      </c>
      <c r="D17" s="78" t="s">
        <v>132</v>
      </c>
      <c r="E17" s="92"/>
      <c r="F17" s="97">
        <v>1.0</v>
      </c>
    </row>
    <row r="18">
      <c r="A18" s="34">
        <v>14.0</v>
      </c>
      <c r="B18" s="95" t="s">
        <v>148</v>
      </c>
      <c r="C18" s="99">
        <v>44861.0</v>
      </c>
      <c r="D18" s="78" t="s">
        <v>132</v>
      </c>
      <c r="E18" s="96" t="s">
        <v>143</v>
      </c>
      <c r="F18" s="92"/>
    </row>
    <row r="19">
      <c r="A19" s="34">
        <v>15.0</v>
      </c>
      <c r="B19" s="95" t="s">
        <v>149</v>
      </c>
      <c r="C19" s="99">
        <v>44861.0</v>
      </c>
      <c r="D19" s="78" t="s">
        <v>132</v>
      </c>
      <c r="E19" s="96" t="s">
        <v>150</v>
      </c>
      <c r="F19" s="92"/>
    </row>
    <row r="20">
      <c r="A20" s="34">
        <v>16.0</v>
      </c>
      <c r="B20" s="34" t="s">
        <v>151</v>
      </c>
      <c r="C20" s="100">
        <v>44631.0</v>
      </c>
      <c r="D20" s="34" t="s">
        <v>132</v>
      </c>
      <c r="E20" s="26"/>
      <c r="F20" s="26"/>
    </row>
    <row r="21">
      <c r="A21" s="34">
        <v>17.0</v>
      </c>
      <c r="B21" s="26"/>
      <c r="C21" s="26"/>
      <c r="D21" s="26"/>
      <c r="E21" s="26"/>
      <c r="F21" s="26"/>
    </row>
    <row r="22">
      <c r="A22" s="26"/>
      <c r="B22" s="26"/>
      <c r="C22" s="26"/>
      <c r="D22" s="26"/>
      <c r="E22" s="26"/>
      <c r="F22" s="26"/>
    </row>
    <row r="23">
      <c r="A23" s="26"/>
      <c r="B23" s="26"/>
      <c r="C23" s="26"/>
      <c r="D23" s="26"/>
      <c r="E23" s="26"/>
      <c r="F23" s="26"/>
    </row>
    <row r="24">
      <c r="A24" s="26"/>
      <c r="B24" s="26"/>
      <c r="C24" s="26"/>
      <c r="D24" s="26"/>
      <c r="E24" s="26"/>
      <c r="F24" s="26"/>
    </row>
  </sheetData>
  <mergeCells count="3">
    <mergeCell ref="A1:F1"/>
    <mergeCell ref="A2:F2"/>
    <mergeCell ref="A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5"/>
    <col customWidth="1" min="4" max="4" width="20.88"/>
    <col customWidth="1" min="5" max="5" width="22.13"/>
  </cols>
  <sheetData>
    <row r="1">
      <c r="A1" s="1"/>
      <c r="B1" s="1" t="s">
        <v>0</v>
      </c>
      <c r="H1" s="1"/>
    </row>
    <row r="2">
      <c r="A2" s="2"/>
      <c r="B2" s="2" t="s">
        <v>1</v>
      </c>
      <c r="H2" s="2"/>
    </row>
    <row r="3">
      <c r="A3" s="24"/>
      <c r="B3" s="3" t="s">
        <v>2</v>
      </c>
      <c r="C3" s="4"/>
      <c r="D3" s="4"/>
      <c r="E3" s="4"/>
      <c r="F3" s="4"/>
      <c r="G3" s="5"/>
      <c r="H3" s="25"/>
      <c r="I3" s="26"/>
    </row>
    <row r="4">
      <c r="A4" s="27"/>
      <c r="B4" s="28"/>
      <c r="C4" s="29"/>
      <c r="D4" s="29"/>
      <c r="E4" s="29"/>
      <c r="F4" s="28"/>
      <c r="G4" s="30"/>
      <c r="H4" s="31"/>
      <c r="I4" s="26"/>
    </row>
    <row r="5">
      <c r="A5" s="101" t="s">
        <v>152</v>
      </c>
      <c r="B5" s="28" t="s">
        <v>37</v>
      </c>
      <c r="C5" s="29" t="s">
        <v>38</v>
      </c>
      <c r="D5" s="32" t="s">
        <v>153</v>
      </c>
      <c r="E5" s="32" t="s">
        <v>154</v>
      </c>
      <c r="F5" s="28"/>
      <c r="G5" s="30"/>
      <c r="H5" s="38"/>
      <c r="I5" s="34"/>
    </row>
    <row r="6">
      <c r="A6" s="46">
        <v>1.0</v>
      </c>
      <c r="B6" s="102">
        <v>2.0</v>
      </c>
      <c r="C6" s="103" t="s">
        <v>155</v>
      </c>
      <c r="D6" s="38" t="s">
        <v>156</v>
      </c>
      <c r="E6" s="38"/>
      <c r="F6" s="31"/>
      <c r="G6" s="39"/>
      <c r="H6" s="31"/>
      <c r="I6" s="26"/>
    </row>
    <row r="7">
      <c r="A7" s="46">
        <v>2.0</v>
      </c>
      <c r="B7" s="102">
        <v>3.0</v>
      </c>
      <c r="C7" s="104" t="s">
        <v>157</v>
      </c>
      <c r="D7" s="38" t="s">
        <v>156</v>
      </c>
      <c r="E7" s="38"/>
      <c r="F7" s="31"/>
      <c r="G7" s="31"/>
      <c r="H7" s="31"/>
      <c r="I7" s="34"/>
    </row>
    <row r="8">
      <c r="A8" s="46">
        <v>3.0</v>
      </c>
      <c r="B8" s="102">
        <v>5.0</v>
      </c>
      <c r="C8" s="103" t="s">
        <v>158</v>
      </c>
      <c r="D8" s="38" t="s">
        <v>156</v>
      </c>
      <c r="E8" s="38"/>
      <c r="F8" s="31"/>
      <c r="G8" s="39"/>
      <c r="H8" s="31"/>
      <c r="I8" s="34"/>
    </row>
    <row r="9">
      <c r="A9" s="46">
        <v>4.0</v>
      </c>
      <c r="B9" s="102">
        <v>8.0</v>
      </c>
      <c r="C9" s="104" t="s">
        <v>159</v>
      </c>
      <c r="D9" s="51" t="s">
        <v>160</v>
      </c>
      <c r="E9" s="51"/>
      <c r="F9" s="31"/>
      <c r="G9" s="39"/>
      <c r="H9" s="31"/>
      <c r="I9" s="34"/>
    </row>
    <row r="10">
      <c r="A10" s="46">
        <v>5.0</v>
      </c>
      <c r="B10" s="102">
        <v>9.0</v>
      </c>
      <c r="C10" s="103" t="s">
        <v>161</v>
      </c>
      <c r="D10" s="38" t="s">
        <v>156</v>
      </c>
      <c r="E10" s="38"/>
      <c r="F10" s="31"/>
      <c r="G10" s="39"/>
      <c r="H10" s="31"/>
      <c r="I10" s="26"/>
    </row>
    <row r="11">
      <c r="A11" s="46">
        <v>6.0</v>
      </c>
      <c r="B11" s="102">
        <v>10.0</v>
      </c>
      <c r="C11" s="103" t="s">
        <v>162</v>
      </c>
      <c r="D11" s="38" t="s">
        <v>156</v>
      </c>
      <c r="E11" s="38"/>
      <c r="F11" s="31"/>
      <c r="G11" s="39"/>
      <c r="H11" s="31"/>
      <c r="I11" s="34"/>
    </row>
    <row r="12">
      <c r="A12" s="46">
        <v>7.0</v>
      </c>
      <c r="B12" s="102">
        <v>11.0</v>
      </c>
      <c r="C12" s="103" t="s">
        <v>163</v>
      </c>
      <c r="D12" s="38" t="s">
        <v>156</v>
      </c>
      <c r="E12" s="38"/>
      <c r="F12" s="31"/>
      <c r="G12" s="39"/>
      <c r="H12" s="31"/>
      <c r="I12" s="34"/>
    </row>
    <row r="13">
      <c r="A13" s="46">
        <v>8.0</v>
      </c>
      <c r="B13" s="102">
        <v>13.0</v>
      </c>
      <c r="C13" s="103" t="s">
        <v>164</v>
      </c>
      <c r="D13" s="38" t="s">
        <v>156</v>
      </c>
      <c r="E13" s="38"/>
      <c r="F13" s="31"/>
      <c r="G13" s="39"/>
      <c r="H13" s="31"/>
      <c r="I13" s="34"/>
    </row>
    <row r="14">
      <c r="A14" s="46">
        <v>9.0</v>
      </c>
      <c r="B14" s="102">
        <v>15.0</v>
      </c>
      <c r="C14" s="103" t="s">
        <v>165</v>
      </c>
      <c r="D14" s="38" t="s">
        <v>156</v>
      </c>
      <c r="E14" s="38"/>
      <c r="F14" s="31"/>
      <c r="G14" s="39"/>
      <c r="H14" s="31"/>
      <c r="I14" s="26"/>
    </row>
    <row r="15">
      <c r="A15" s="46">
        <v>10.0</v>
      </c>
      <c r="B15" s="105">
        <v>16.0</v>
      </c>
      <c r="C15" s="104" t="s">
        <v>166</v>
      </c>
      <c r="D15" s="38" t="s">
        <v>156</v>
      </c>
      <c r="E15" s="38"/>
      <c r="F15" s="31"/>
      <c r="G15" s="39"/>
      <c r="H15" s="31"/>
      <c r="I15" s="34"/>
    </row>
    <row r="16">
      <c r="A16" s="46">
        <v>11.0</v>
      </c>
      <c r="B16" s="102">
        <v>22.0</v>
      </c>
      <c r="C16" s="103" t="s">
        <v>167</v>
      </c>
      <c r="D16" s="38" t="s">
        <v>156</v>
      </c>
      <c r="E16" s="38"/>
      <c r="F16" s="31"/>
      <c r="G16" s="39"/>
      <c r="H16" s="31"/>
      <c r="I16" s="26"/>
    </row>
    <row r="17">
      <c r="A17" s="46">
        <v>12.0</v>
      </c>
      <c r="B17" s="102">
        <v>23.0</v>
      </c>
      <c r="C17" s="104" t="s">
        <v>168</v>
      </c>
      <c r="D17" s="38" t="s">
        <v>156</v>
      </c>
      <c r="E17" s="38"/>
      <c r="F17" s="31"/>
      <c r="G17" s="39"/>
      <c r="H17" s="31"/>
      <c r="I17" s="34"/>
    </row>
    <row r="18">
      <c r="A18" s="46">
        <v>13.0</v>
      </c>
      <c r="B18" s="102">
        <v>24.0</v>
      </c>
      <c r="C18" s="103" t="s">
        <v>169</v>
      </c>
      <c r="D18" s="38" t="s">
        <v>156</v>
      </c>
      <c r="E18" s="38"/>
      <c r="F18" s="31"/>
      <c r="G18" s="39"/>
      <c r="H18" s="31"/>
      <c r="I18" s="26"/>
    </row>
    <row r="19">
      <c r="A19" s="46">
        <v>14.0</v>
      </c>
      <c r="B19" s="102">
        <v>26.0</v>
      </c>
      <c r="C19" s="103" t="s">
        <v>170</v>
      </c>
      <c r="D19" s="38" t="s">
        <v>156</v>
      </c>
      <c r="E19" s="38"/>
      <c r="F19" s="31"/>
      <c r="G19" s="39"/>
      <c r="H19" s="31"/>
      <c r="I19" s="26"/>
    </row>
    <row r="20">
      <c r="A20" s="46">
        <v>15.0</v>
      </c>
      <c r="B20" s="102">
        <v>29.0</v>
      </c>
      <c r="C20" s="104" t="s">
        <v>171</v>
      </c>
      <c r="D20" s="38" t="s">
        <v>156</v>
      </c>
      <c r="E20" s="38"/>
      <c r="F20" s="31"/>
      <c r="G20" s="39"/>
      <c r="H20" s="31"/>
      <c r="I20" s="34"/>
    </row>
    <row r="21">
      <c r="A21" s="46">
        <v>16.0</v>
      </c>
      <c r="B21" s="102">
        <v>33.0</v>
      </c>
      <c r="C21" s="103" t="s">
        <v>172</v>
      </c>
      <c r="D21" s="38" t="s">
        <v>156</v>
      </c>
      <c r="E21" s="38"/>
      <c r="F21" s="31"/>
      <c r="G21" s="39"/>
      <c r="H21" s="31"/>
      <c r="I21" s="26"/>
    </row>
    <row r="22">
      <c r="A22" s="46">
        <v>17.0</v>
      </c>
      <c r="B22" s="102">
        <v>34.0</v>
      </c>
      <c r="C22" s="104" t="s">
        <v>173</v>
      </c>
      <c r="D22" s="38" t="s">
        <v>156</v>
      </c>
      <c r="E22" s="38"/>
      <c r="F22" s="31"/>
      <c r="G22" s="39"/>
      <c r="H22" s="31"/>
      <c r="I22" s="34"/>
    </row>
    <row r="23">
      <c r="A23" s="46">
        <v>18.0</v>
      </c>
      <c r="B23" s="102">
        <v>38.0</v>
      </c>
      <c r="C23" s="103" t="s">
        <v>174</v>
      </c>
      <c r="D23" s="38" t="s">
        <v>156</v>
      </c>
      <c r="E23" s="38"/>
      <c r="F23" s="31"/>
      <c r="G23" s="39"/>
      <c r="H23" s="31"/>
      <c r="I23" s="34"/>
    </row>
    <row r="24">
      <c r="A24" s="46">
        <v>19.0</v>
      </c>
      <c r="B24" s="102">
        <v>48.0</v>
      </c>
      <c r="C24" s="103" t="s">
        <v>175</v>
      </c>
      <c r="D24" s="38" t="s">
        <v>156</v>
      </c>
      <c r="E24" s="38"/>
      <c r="F24" s="31"/>
      <c r="G24" s="39"/>
      <c r="H24" s="31"/>
      <c r="I24" s="26"/>
    </row>
    <row r="25">
      <c r="A25" s="46">
        <v>20.0</v>
      </c>
      <c r="B25" s="102">
        <v>49.0</v>
      </c>
      <c r="C25" s="103" t="s">
        <v>176</v>
      </c>
      <c r="D25" s="38" t="s">
        <v>156</v>
      </c>
      <c r="E25" s="38"/>
      <c r="F25" s="31"/>
      <c r="G25" s="39"/>
      <c r="H25" s="31"/>
      <c r="I25" s="26"/>
    </row>
    <row r="26">
      <c r="A26" s="46">
        <v>21.0</v>
      </c>
      <c r="B26" s="102">
        <v>50.0</v>
      </c>
      <c r="C26" s="103" t="s">
        <v>177</v>
      </c>
      <c r="D26" s="38" t="s">
        <v>156</v>
      </c>
      <c r="E26" s="38"/>
      <c r="F26" s="31"/>
      <c r="G26" s="39"/>
      <c r="H26" s="31"/>
      <c r="I26" s="26"/>
    </row>
    <row r="27">
      <c r="A27" s="46">
        <v>22.0</v>
      </c>
      <c r="B27" s="102">
        <v>51.0</v>
      </c>
      <c r="C27" s="103" t="s">
        <v>178</v>
      </c>
      <c r="D27" s="38" t="s">
        <v>156</v>
      </c>
      <c r="E27" s="38"/>
      <c r="F27" s="31"/>
      <c r="G27" s="39"/>
      <c r="H27" s="31"/>
      <c r="I27" s="26"/>
    </row>
    <row r="28">
      <c r="A28" s="46">
        <v>23.0</v>
      </c>
      <c r="B28" s="102">
        <v>53.0</v>
      </c>
      <c r="C28" s="106" t="s">
        <v>179</v>
      </c>
      <c r="D28" s="51" t="s">
        <v>160</v>
      </c>
      <c r="E28" s="51"/>
      <c r="F28" s="31"/>
      <c r="G28" s="39"/>
      <c r="H28" s="31"/>
      <c r="I28" s="34"/>
    </row>
    <row r="29">
      <c r="A29" s="46">
        <v>24.0</v>
      </c>
      <c r="B29" s="102">
        <v>55.0</v>
      </c>
      <c r="C29" s="103" t="s">
        <v>180</v>
      </c>
      <c r="D29" s="38" t="s">
        <v>156</v>
      </c>
      <c r="E29" s="38"/>
      <c r="F29" s="31"/>
      <c r="G29" s="39"/>
      <c r="H29" s="31"/>
      <c r="I29" s="26"/>
    </row>
    <row r="30">
      <c r="A30" s="46">
        <v>25.0</v>
      </c>
      <c r="B30" s="107">
        <v>58.0</v>
      </c>
      <c r="C30" s="108" t="s">
        <v>181</v>
      </c>
      <c r="D30" s="51" t="s">
        <v>160</v>
      </c>
      <c r="E30" s="51"/>
      <c r="F30" s="31"/>
      <c r="G30" s="31"/>
      <c r="H30" s="31"/>
      <c r="I30" s="26"/>
    </row>
    <row r="31">
      <c r="A31" s="46">
        <v>26.0</v>
      </c>
      <c r="B31" s="102">
        <v>59.0</v>
      </c>
      <c r="C31" s="106" t="s">
        <v>182</v>
      </c>
      <c r="D31" s="38" t="s">
        <v>156</v>
      </c>
      <c r="E31" s="38"/>
      <c r="F31" s="31"/>
      <c r="G31" s="39"/>
      <c r="H31" s="31"/>
      <c r="I31" s="26"/>
    </row>
    <row r="32">
      <c r="A32" s="46">
        <v>27.0</v>
      </c>
      <c r="B32" s="102">
        <v>65.0</v>
      </c>
      <c r="C32" s="103" t="s">
        <v>183</v>
      </c>
      <c r="D32" s="38" t="s">
        <v>156</v>
      </c>
      <c r="E32" s="38"/>
      <c r="F32" s="31"/>
      <c r="G32" s="39"/>
      <c r="H32" s="31"/>
      <c r="I32" s="26"/>
    </row>
    <row r="33">
      <c r="A33" s="46">
        <v>28.0</v>
      </c>
      <c r="B33" s="102">
        <v>66.0</v>
      </c>
      <c r="C33" s="106" t="s">
        <v>184</v>
      </c>
      <c r="D33" s="38" t="s">
        <v>156</v>
      </c>
      <c r="E33" s="38"/>
      <c r="F33" s="31"/>
      <c r="G33" s="39"/>
      <c r="H33" s="31"/>
      <c r="I33" s="26"/>
    </row>
    <row r="34">
      <c r="A34" s="46">
        <v>29.0</v>
      </c>
      <c r="B34" s="102">
        <v>67.0</v>
      </c>
      <c r="C34" s="106" t="s">
        <v>185</v>
      </c>
      <c r="D34" s="38" t="s">
        <v>156</v>
      </c>
      <c r="E34" s="38"/>
      <c r="F34" s="31"/>
      <c r="G34" s="39"/>
      <c r="H34" s="31"/>
      <c r="I34" s="26"/>
    </row>
    <row r="35">
      <c r="A35" s="46">
        <v>30.0</v>
      </c>
      <c r="B35" s="109">
        <v>37.0</v>
      </c>
      <c r="C35" s="106" t="s">
        <v>186</v>
      </c>
      <c r="D35" s="38" t="s">
        <v>156</v>
      </c>
      <c r="E35" s="38"/>
      <c r="F35" s="31"/>
      <c r="G35" s="39"/>
      <c r="H35" s="31"/>
      <c r="I35" s="34"/>
    </row>
    <row r="36">
      <c r="A36" s="46">
        <v>31.0</v>
      </c>
      <c r="B36" s="109">
        <v>68.0</v>
      </c>
      <c r="C36" s="106" t="s">
        <v>187</v>
      </c>
      <c r="D36" s="38" t="s">
        <v>156</v>
      </c>
      <c r="E36" s="38"/>
      <c r="F36" s="31"/>
      <c r="G36" s="31"/>
      <c r="H36" s="31"/>
      <c r="I36" s="26"/>
    </row>
    <row r="37">
      <c r="A37" s="46">
        <v>32.0</v>
      </c>
      <c r="B37" s="110">
        <v>28.0</v>
      </c>
      <c r="C37" s="111" t="s">
        <v>188</v>
      </c>
      <c r="D37" s="38" t="s">
        <v>156</v>
      </c>
      <c r="E37" s="38"/>
      <c r="F37" s="31"/>
      <c r="G37" s="31"/>
      <c r="H37" s="31"/>
      <c r="I37" s="26"/>
    </row>
    <row r="38">
      <c r="A38" s="46">
        <v>33.0</v>
      </c>
      <c r="B38" s="112">
        <v>40.0</v>
      </c>
      <c r="C38" s="111" t="s">
        <v>189</v>
      </c>
      <c r="D38" s="38" t="s">
        <v>156</v>
      </c>
      <c r="E38" s="38"/>
      <c r="F38" s="31"/>
      <c r="G38" s="31"/>
      <c r="H38" s="31"/>
      <c r="I38" s="26"/>
    </row>
  </sheetData>
  <mergeCells count="3">
    <mergeCell ref="B1:G1"/>
    <mergeCell ref="B2:G2"/>
    <mergeCell ref="B3:G3"/>
  </mergeCells>
  <conditionalFormatting sqref="A4:A38 B4:C36 D4:G34 D36:E3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25"/>
    <col customWidth="1" min="4" max="4" width="14.0"/>
    <col customWidth="1" min="6" max="6" width="15.0"/>
  </cols>
  <sheetData>
    <row r="1">
      <c r="A1" s="1"/>
      <c r="B1" s="1" t="s">
        <v>0</v>
      </c>
      <c r="D1" s="1"/>
      <c r="E1" s="26"/>
      <c r="F1" s="26"/>
    </row>
    <row r="2">
      <c r="A2" s="2"/>
      <c r="B2" s="2" t="s">
        <v>1</v>
      </c>
      <c r="D2" s="2"/>
      <c r="E2" s="26"/>
      <c r="F2" s="26"/>
    </row>
    <row r="3">
      <c r="A3" s="24"/>
      <c r="B3" s="3" t="s">
        <v>190</v>
      </c>
      <c r="C3" s="5"/>
      <c r="D3" s="113"/>
      <c r="E3" s="26"/>
      <c r="F3" s="26"/>
    </row>
    <row r="4">
      <c r="A4" s="27"/>
      <c r="B4" s="28"/>
      <c r="C4" s="29"/>
      <c r="D4" s="114" t="s">
        <v>36</v>
      </c>
      <c r="E4" s="115" t="s">
        <v>191</v>
      </c>
      <c r="F4" s="115" t="s">
        <v>192</v>
      </c>
    </row>
    <row r="5">
      <c r="A5" s="27"/>
      <c r="B5" s="28" t="s">
        <v>37</v>
      </c>
      <c r="C5" s="29" t="s">
        <v>38</v>
      </c>
      <c r="D5" s="116" t="s">
        <v>44</v>
      </c>
      <c r="E5" s="26"/>
      <c r="F5" s="26"/>
    </row>
    <row r="6">
      <c r="A6" s="46">
        <v>1.0</v>
      </c>
      <c r="B6" s="102">
        <v>1.0</v>
      </c>
      <c r="C6" s="117" t="s">
        <v>193</v>
      </c>
      <c r="D6" s="118" t="str">
        <f t="shared" ref="D6:D56" si="1">IF(E6&lt;&gt;0, "APPEARED", "NOT APPEARED")</f>
        <v>NOT APPEARED</v>
      </c>
      <c r="E6" s="26"/>
      <c r="F6" s="26" t="str">
        <f t="shared" ref="F6:F56" si="2">IF(E6 &gt;= 60, "ELIGIBLE", "NOT ELIGIBLE")</f>
        <v>NOT ELIGIBLE</v>
      </c>
    </row>
    <row r="7">
      <c r="A7" s="46">
        <v>2.0</v>
      </c>
      <c r="B7" s="102">
        <v>2.0</v>
      </c>
      <c r="C7" s="103" t="s">
        <v>155</v>
      </c>
      <c r="D7" s="118" t="str">
        <f t="shared" si="1"/>
        <v>NOT APPEARED</v>
      </c>
      <c r="E7" s="26"/>
      <c r="F7" s="26" t="str">
        <f t="shared" si="2"/>
        <v>NOT ELIGIBLE</v>
      </c>
    </row>
    <row r="8">
      <c r="A8" s="46">
        <v>3.0</v>
      </c>
      <c r="B8" s="102">
        <v>3.0</v>
      </c>
      <c r="C8" s="104" t="s">
        <v>157</v>
      </c>
      <c r="D8" s="118" t="str">
        <f t="shared" si="1"/>
        <v>NOT APPEARED</v>
      </c>
      <c r="E8" s="26"/>
      <c r="F8" s="26" t="str">
        <f t="shared" si="2"/>
        <v>NOT ELIGIBLE</v>
      </c>
    </row>
    <row r="9">
      <c r="A9" s="46">
        <v>4.0</v>
      </c>
      <c r="B9" s="102">
        <v>4.0</v>
      </c>
      <c r="C9" s="103" t="s">
        <v>194</v>
      </c>
      <c r="D9" s="118" t="str">
        <f t="shared" si="1"/>
        <v>APPEARED</v>
      </c>
      <c r="E9" s="34">
        <v>55.0</v>
      </c>
      <c r="F9" s="26" t="str">
        <f t="shared" si="2"/>
        <v>NOT ELIGIBLE</v>
      </c>
    </row>
    <row r="10">
      <c r="A10" s="46">
        <v>5.0</v>
      </c>
      <c r="B10" s="102">
        <v>5.0</v>
      </c>
      <c r="C10" s="103" t="s">
        <v>158</v>
      </c>
      <c r="D10" s="118" t="str">
        <f t="shared" si="1"/>
        <v>NOT APPEARED</v>
      </c>
      <c r="E10" s="34"/>
      <c r="F10" s="26" t="str">
        <f t="shared" si="2"/>
        <v>NOT ELIGIBLE</v>
      </c>
    </row>
    <row r="11">
      <c r="A11" s="119">
        <v>6.0</v>
      </c>
      <c r="B11" s="120">
        <v>6.0</v>
      </c>
      <c r="C11" s="121" t="s">
        <v>195</v>
      </c>
      <c r="D11" s="122" t="str">
        <f t="shared" si="1"/>
        <v>APPEARED</v>
      </c>
      <c r="E11" s="123">
        <v>60.0</v>
      </c>
      <c r="F11" s="124" t="str">
        <f t="shared" si="2"/>
        <v>ELIGIBLE</v>
      </c>
    </row>
    <row r="12">
      <c r="A12" s="46">
        <v>7.0</v>
      </c>
      <c r="B12" s="102">
        <v>8.0</v>
      </c>
      <c r="C12" s="104" t="s">
        <v>159</v>
      </c>
      <c r="D12" s="118" t="str">
        <f t="shared" si="1"/>
        <v>NOT APPEARED</v>
      </c>
      <c r="E12" s="26"/>
      <c r="F12" s="26" t="str">
        <f t="shared" si="2"/>
        <v>NOT ELIGIBLE</v>
      </c>
    </row>
    <row r="13">
      <c r="A13" s="119">
        <v>8.0</v>
      </c>
      <c r="B13" s="125">
        <v>9.0</v>
      </c>
      <c r="C13" s="126" t="s">
        <v>161</v>
      </c>
      <c r="D13" s="122" t="str">
        <f t="shared" si="1"/>
        <v>APPEARED</v>
      </c>
      <c r="E13" s="123">
        <v>60.0</v>
      </c>
      <c r="F13" s="124" t="str">
        <f t="shared" si="2"/>
        <v>ELIGIBLE</v>
      </c>
    </row>
    <row r="14">
      <c r="A14" s="46">
        <v>9.0</v>
      </c>
      <c r="B14" s="102">
        <v>10.0</v>
      </c>
      <c r="C14" s="103" t="s">
        <v>162</v>
      </c>
      <c r="D14" s="118" t="str">
        <f t="shared" si="1"/>
        <v>NOT APPEARED</v>
      </c>
      <c r="E14" s="26"/>
      <c r="F14" s="26" t="str">
        <f t="shared" si="2"/>
        <v>NOT ELIGIBLE</v>
      </c>
    </row>
    <row r="15">
      <c r="A15" s="46">
        <v>10.0</v>
      </c>
      <c r="B15" s="102">
        <v>11.0</v>
      </c>
      <c r="C15" s="103" t="s">
        <v>163</v>
      </c>
      <c r="D15" s="118" t="str">
        <f t="shared" si="1"/>
        <v>NOT APPEARED</v>
      </c>
      <c r="E15" s="26"/>
      <c r="F15" s="26" t="str">
        <f t="shared" si="2"/>
        <v>NOT ELIGIBLE</v>
      </c>
    </row>
    <row r="16">
      <c r="A16" s="46">
        <v>11.0</v>
      </c>
      <c r="B16" s="102">
        <v>12.0</v>
      </c>
      <c r="C16" s="103" t="s">
        <v>196</v>
      </c>
      <c r="D16" s="118" t="str">
        <f t="shared" si="1"/>
        <v>APPEARED</v>
      </c>
      <c r="E16" s="34">
        <v>52.0</v>
      </c>
      <c r="F16" s="26" t="str">
        <f t="shared" si="2"/>
        <v>NOT ELIGIBLE</v>
      </c>
    </row>
    <row r="17">
      <c r="A17" s="46">
        <v>12.0</v>
      </c>
      <c r="B17" s="102">
        <v>13.0</v>
      </c>
      <c r="C17" s="103" t="s">
        <v>164</v>
      </c>
      <c r="D17" s="118" t="str">
        <f t="shared" si="1"/>
        <v>APPEARED</v>
      </c>
      <c r="E17" s="34">
        <v>40.0</v>
      </c>
      <c r="F17" s="26" t="str">
        <f t="shared" si="2"/>
        <v>NOT ELIGIBLE</v>
      </c>
    </row>
    <row r="18">
      <c r="A18" s="46">
        <v>13.0</v>
      </c>
      <c r="B18" s="102">
        <v>15.0</v>
      </c>
      <c r="C18" s="103" t="s">
        <v>165</v>
      </c>
      <c r="D18" s="118" t="str">
        <f t="shared" si="1"/>
        <v>APPEARED</v>
      </c>
      <c r="E18" s="34">
        <v>57.0</v>
      </c>
      <c r="F18" s="26" t="str">
        <f t="shared" si="2"/>
        <v>NOT ELIGIBLE</v>
      </c>
    </row>
    <row r="19">
      <c r="A19" s="46">
        <v>14.0</v>
      </c>
      <c r="B19" s="105">
        <v>16.0</v>
      </c>
      <c r="C19" s="104" t="s">
        <v>166</v>
      </c>
      <c r="D19" s="118" t="str">
        <f t="shared" si="1"/>
        <v>APPEARED</v>
      </c>
      <c r="E19" s="34">
        <v>39.0</v>
      </c>
      <c r="F19" s="26" t="str">
        <f t="shared" si="2"/>
        <v>NOT ELIGIBLE</v>
      </c>
    </row>
    <row r="20">
      <c r="A20" s="46">
        <v>15.0</v>
      </c>
      <c r="B20" s="105">
        <v>17.0</v>
      </c>
      <c r="C20" s="104" t="s">
        <v>197</v>
      </c>
      <c r="D20" s="118" t="str">
        <f t="shared" si="1"/>
        <v>APPEARED</v>
      </c>
      <c r="E20" s="34">
        <v>57.0</v>
      </c>
      <c r="F20" s="26" t="str">
        <f t="shared" si="2"/>
        <v>NOT ELIGIBLE</v>
      </c>
    </row>
    <row r="21">
      <c r="A21" s="46">
        <v>16.0</v>
      </c>
      <c r="B21" s="102">
        <v>18.0</v>
      </c>
      <c r="C21" s="104" t="s">
        <v>198</v>
      </c>
      <c r="D21" s="118" t="str">
        <f t="shared" si="1"/>
        <v>NOT APPEARED</v>
      </c>
      <c r="E21" s="26"/>
      <c r="F21" s="26" t="str">
        <f t="shared" si="2"/>
        <v>NOT ELIGIBLE</v>
      </c>
    </row>
    <row r="22">
      <c r="A22" s="46">
        <v>17.0</v>
      </c>
      <c r="B22" s="102">
        <v>19.0</v>
      </c>
      <c r="C22" s="103" t="s">
        <v>199</v>
      </c>
      <c r="D22" s="118" t="str">
        <f t="shared" si="1"/>
        <v>NOT APPEARED</v>
      </c>
      <c r="E22" s="26"/>
      <c r="F22" s="26" t="str">
        <f t="shared" si="2"/>
        <v>NOT ELIGIBLE</v>
      </c>
    </row>
    <row r="23">
      <c r="A23" s="46">
        <v>18.0</v>
      </c>
      <c r="B23" s="102">
        <v>20.0</v>
      </c>
      <c r="C23" s="104" t="s">
        <v>200</v>
      </c>
      <c r="D23" s="118" t="str">
        <f t="shared" si="1"/>
        <v>APPEARED</v>
      </c>
      <c r="E23" s="34">
        <v>47.0</v>
      </c>
      <c r="F23" s="26" t="str">
        <f t="shared" si="2"/>
        <v>NOT ELIGIBLE</v>
      </c>
    </row>
    <row r="24">
      <c r="A24" s="119">
        <v>19.0</v>
      </c>
      <c r="B24" s="125">
        <v>22.0</v>
      </c>
      <c r="C24" s="126" t="s">
        <v>167</v>
      </c>
      <c r="D24" s="122" t="str">
        <f t="shared" si="1"/>
        <v>APPEARED</v>
      </c>
      <c r="E24" s="123">
        <v>62.0</v>
      </c>
      <c r="F24" s="124" t="str">
        <f t="shared" si="2"/>
        <v>ELIGIBLE</v>
      </c>
    </row>
    <row r="25">
      <c r="A25" s="46">
        <v>20.0</v>
      </c>
      <c r="B25" s="102">
        <v>23.0</v>
      </c>
      <c r="C25" s="104" t="s">
        <v>168</v>
      </c>
      <c r="D25" s="118" t="str">
        <f t="shared" si="1"/>
        <v>APPEARED</v>
      </c>
      <c r="E25" s="34">
        <v>42.0</v>
      </c>
      <c r="F25" s="26" t="str">
        <f t="shared" si="2"/>
        <v>NOT ELIGIBLE</v>
      </c>
    </row>
    <row r="26">
      <c r="A26" s="119">
        <v>21.0</v>
      </c>
      <c r="B26" s="125">
        <v>24.0</v>
      </c>
      <c r="C26" s="126" t="s">
        <v>169</v>
      </c>
      <c r="D26" s="122" t="str">
        <f t="shared" si="1"/>
        <v>APPEARED</v>
      </c>
      <c r="E26" s="123">
        <v>62.0</v>
      </c>
      <c r="F26" s="124" t="str">
        <f t="shared" si="2"/>
        <v>ELIGIBLE</v>
      </c>
    </row>
    <row r="27">
      <c r="A27" s="46">
        <v>22.0</v>
      </c>
      <c r="B27" s="102">
        <v>26.0</v>
      </c>
      <c r="C27" s="103" t="s">
        <v>170</v>
      </c>
      <c r="D27" s="118" t="str">
        <f t="shared" si="1"/>
        <v>APPEARED</v>
      </c>
      <c r="E27" s="34">
        <v>57.0</v>
      </c>
      <c r="F27" s="26" t="str">
        <f t="shared" si="2"/>
        <v>NOT ELIGIBLE</v>
      </c>
    </row>
    <row r="28">
      <c r="A28" s="119">
        <v>23.0</v>
      </c>
      <c r="B28" s="125">
        <v>27.0</v>
      </c>
      <c r="C28" s="126" t="s">
        <v>201</v>
      </c>
      <c r="D28" s="122" t="str">
        <f t="shared" si="1"/>
        <v>APPEARED</v>
      </c>
      <c r="E28" s="123">
        <v>67.0</v>
      </c>
      <c r="F28" s="124" t="str">
        <f t="shared" si="2"/>
        <v>ELIGIBLE</v>
      </c>
    </row>
    <row r="29">
      <c r="A29" s="46">
        <v>24.0</v>
      </c>
      <c r="B29" s="102">
        <v>29.0</v>
      </c>
      <c r="C29" s="104" t="s">
        <v>171</v>
      </c>
      <c r="D29" s="118" t="str">
        <f t="shared" si="1"/>
        <v>NOT APPEARED</v>
      </c>
      <c r="E29" s="34">
        <v>0.0</v>
      </c>
      <c r="F29" s="26" t="str">
        <f t="shared" si="2"/>
        <v>NOT ELIGIBLE</v>
      </c>
    </row>
    <row r="30">
      <c r="A30" s="46">
        <v>26.0</v>
      </c>
      <c r="B30" s="102">
        <v>32.0</v>
      </c>
      <c r="C30" s="127" t="s">
        <v>202</v>
      </c>
      <c r="D30" s="118" t="str">
        <f t="shared" si="1"/>
        <v>NOT APPEARED</v>
      </c>
      <c r="E30" s="34"/>
      <c r="F30" s="26" t="str">
        <f t="shared" si="2"/>
        <v>NOT ELIGIBLE</v>
      </c>
    </row>
    <row r="31">
      <c r="A31" s="46">
        <v>27.0</v>
      </c>
      <c r="B31" s="102">
        <v>33.0</v>
      </c>
      <c r="C31" s="103" t="s">
        <v>172</v>
      </c>
      <c r="D31" s="118" t="str">
        <f t="shared" si="1"/>
        <v>APPEARED</v>
      </c>
      <c r="E31" s="34">
        <v>49.0</v>
      </c>
      <c r="F31" s="26" t="str">
        <f t="shared" si="2"/>
        <v>NOT ELIGIBLE</v>
      </c>
    </row>
    <row r="32">
      <c r="A32" s="46">
        <v>28.0</v>
      </c>
      <c r="B32" s="102">
        <v>34.0</v>
      </c>
      <c r="C32" s="104" t="s">
        <v>173</v>
      </c>
      <c r="D32" s="118" t="str">
        <f t="shared" si="1"/>
        <v>APPEARED</v>
      </c>
      <c r="E32" s="34">
        <v>25.0</v>
      </c>
      <c r="F32" s="26" t="str">
        <f t="shared" si="2"/>
        <v>NOT ELIGIBLE</v>
      </c>
    </row>
    <row r="33">
      <c r="A33" s="46">
        <v>29.0</v>
      </c>
      <c r="B33" s="102">
        <v>35.0</v>
      </c>
      <c r="C33" s="103" t="s">
        <v>203</v>
      </c>
      <c r="D33" s="118" t="str">
        <f t="shared" si="1"/>
        <v>NOT APPEARED</v>
      </c>
      <c r="E33" s="26"/>
      <c r="F33" s="26" t="str">
        <f t="shared" si="2"/>
        <v>NOT ELIGIBLE</v>
      </c>
    </row>
    <row r="34">
      <c r="A34" s="46">
        <v>30.0</v>
      </c>
      <c r="B34" s="102">
        <v>38.0</v>
      </c>
      <c r="C34" s="103" t="s">
        <v>174</v>
      </c>
      <c r="D34" s="118" t="str">
        <f t="shared" si="1"/>
        <v>NOT APPEARED</v>
      </c>
      <c r="E34" s="26"/>
      <c r="F34" s="26" t="str">
        <f t="shared" si="2"/>
        <v>NOT ELIGIBLE</v>
      </c>
    </row>
    <row r="35">
      <c r="A35" s="46">
        <v>31.0</v>
      </c>
      <c r="B35" s="102">
        <v>39.0</v>
      </c>
      <c r="C35" s="103" t="s">
        <v>204</v>
      </c>
      <c r="D35" s="118" t="str">
        <f t="shared" si="1"/>
        <v>NOT APPEARED</v>
      </c>
      <c r="E35" s="26"/>
      <c r="F35" s="26" t="str">
        <f t="shared" si="2"/>
        <v>NOT ELIGIBLE</v>
      </c>
    </row>
    <row r="36">
      <c r="A36" s="46">
        <v>32.0</v>
      </c>
      <c r="B36" s="102">
        <v>48.0</v>
      </c>
      <c r="C36" s="103" t="s">
        <v>175</v>
      </c>
      <c r="D36" s="118" t="str">
        <f t="shared" si="1"/>
        <v>APPEARED</v>
      </c>
      <c r="E36" s="34">
        <v>35.0</v>
      </c>
      <c r="F36" s="26" t="str">
        <f t="shared" si="2"/>
        <v>NOT ELIGIBLE</v>
      </c>
    </row>
    <row r="37">
      <c r="A37" s="119">
        <v>33.0</v>
      </c>
      <c r="B37" s="125">
        <v>49.0</v>
      </c>
      <c r="C37" s="126" t="s">
        <v>176</v>
      </c>
      <c r="D37" s="122" t="str">
        <f t="shared" si="1"/>
        <v>APPEARED</v>
      </c>
      <c r="E37" s="123">
        <v>69.0</v>
      </c>
      <c r="F37" s="124" t="str">
        <f t="shared" si="2"/>
        <v>ELIGIBLE</v>
      </c>
    </row>
    <row r="38">
      <c r="A38" s="119">
        <v>34.0</v>
      </c>
      <c r="B38" s="125">
        <v>50.0</v>
      </c>
      <c r="C38" s="126" t="s">
        <v>177</v>
      </c>
      <c r="D38" s="122" t="str">
        <f t="shared" si="1"/>
        <v>APPEARED</v>
      </c>
      <c r="E38" s="123">
        <v>62.0</v>
      </c>
      <c r="F38" s="124" t="str">
        <f t="shared" si="2"/>
        <v>ELIGIBLE</v>
      </c>
    </row>
    <row r="39">
      <c r="A39" s="46">
        <v>35.0</v>
      </c>
      <c r="B39" s="102">
        <v>51.0</v>
      </c>
      <c r="C39" s="103" t="s">
        <v>178</v>
      </c>
      <c r="D39" s="118" t="str">
        <f t="shared" si="1"/>
        <v>NOT APPEARED</v>
      </c>
      <c r="E39" s="26"/>
      <c r="F39" s="26" t="str">
        <f t="shared" si="2"/>
        <v>NOT ELIGIBLE</v>
      </c>
    </row>
    <row r="40">
      <c r="A40" s="46">
        <v>36.0</v>
      </c>
      <c r="B40" s="102">
        <v>53.0</v>
      </c>
      <c r="C40" s="106" t="s">
        <v>179</v>
      </c>
      <c r="D40" s="118" t="str">
        <f t="shared" si="1"/>
        <v>APPEARED</v>
      </c>
      <c r="E40" s="34">
        <v>45.0</v>
      </c>
      <c r="F40" s="26" t="str">
        <f t="shared" si="2"/>
        <v>NOT ELIGIBLE</v>
      </c>
    </row>
    <row r="41">
      <c r="A41" s="46">
        <v>37.0</v>
      </c>
      <c r="B41" s="102">
        <v>55.0</v>
      </c>
      <c r="C41" s="103" t="s">
        <v>180</v>
      </c>
      <c r="D41" s="118" t="str">
        <f t="shared" si="1"/>
        <v>APPEARED</v>
      </c>
      <c r="E41" s="34">
        <v>59.0</v>
      </c>
      <c r="F41" s="26" t="str">
        <f t="shared" si="2"/>
        <v>NOT ELIGIBLE</v>
      </c>
    </row>
    <row r="42">
      <c r="A42" s="46">
        <v>38.0</v>
      </c>
      <c r="B42" s="102">
        <v>57.0</v>
      </c>
      <c r="C42" s="104" t="s">
        <v>205</v>
      </c>
      <c r="D42" s="118" t="str">
        <f t="shared" si="1"/>
        <v>NOT APPEARED</v>
      </c>
      <c r="E42" s="34">
        <v>0.0</v>
      </c>
      <c r="F42" s="26" t="str">
        <f t="shared" si="2"/>
        <v>NOT ELIGIBLE</v>
      </c>
    </row>
    <row r="43">
      <c r="A43" s="46">
        <v>39.0</v>
      </c>
      <c r="B43" s="107">
        <v>58.0</v>
      </c>
      <c r="C43" s="108" t="s">
        <v>181</v>
      </c>
      <c r="D43" s="118" t="str">
        <f t="shared" si="1"/>
        <v>NOT APPEARED</v>
      </c>
      <c r="E43" s="26"/>
      <c r="F43" s="26" t="str">
        <f t="shared" si="2"/>
        <v>NOT ELIGIBLE</v>
      </c>
    </row>
    <row r="44">
      <c r="A44" s="46">
        <v>40.0</v>
      </c>
      <c r="B44" s="102">
        <v>59.0</v>
      </c>
      <c r="C44" s="106" t="s">
        <v>182</v>
      </c>
      <c r="D44" s="118" t="str">
        <f t="shared" si="1"/>
        <v>NOT APPEARED</v>
      </c>
      <c r="E44" s="26"/>
      <c r="F44" s="26" t="str">
        <f t="shared" si="2"/>
        <v>NOT ELIGIBLE</v>
      </c>
    </row>
    <row r="45">
      <c r="A45" s="46">
        <v>41.0</v>
      </c>
      <c r="B45" s="102">
        <v>60.0</v>
      </c>
      <c r="C45" s="103" t="s">
        <v>206</v>
      </c>
      <c r="D45" s="118" t="str">
        <f t="shared" si="1"/>
        <v>APPEARED</v>
      </c>
      <c r="E45" s="34">
        <v>35.0</v>
      </c>
      <c r="F45" s="26" t="str">
        <f t="shared" si="2"/>
        <v>NOT ELIGIBLE</v>
      </c>
    </row>
    <row r="46">
      <c r="A46" s="46">
        <v>42.0</v>
      </c>
      <c r="B46" s="102">
        <v>61.0</v>
      </c>
      <c r="C46" s="103" t="s">
        <v>207</v>
      </c>
      <c r="D46" s="118" t="str">
        <f t="shared" si="1"/>
        <v>NOT APPEARED</v>
      </c>
      <c r="E46" s="26"/>
      <c r="F46" s="26" t="str">
        <f t="shared" si="2"/>
        <v>NOT ELIGIBLE</v>
      </c>
    </row>
    <row r="47">
      <c r="A47" s="46">
        <v>43.0</v>
      </c>
      <c r="B47" s="102">
        <v>62.0</v>
      </c>
      <c r="C47" s="103" t="s">
        <v>208</v>
      </c>
      <c r="D47" s="118" t="str">
        <f t="shared" si="1"/>
        <v>APPEARED</v>
      </c>
      <c r="E47" s="34">
        <v>49.0</v>
      </c>
      <c r="F47" s="26" t="str">
        <f t="shared" si="2"/>
        <v>NOT ELIGIBLE</v>
      </c>
    </row>
    <row r="48">
      <c r="A48" s="46">
        <v>44.0</v>
      </c>
      <c r="B48" s="102">
        <v>63.0</v>
      </c>
      <c r="C48" s="103" t="s">
        <v>209</v>
      </c>
      <c r="D48" s="118" t="str">
        <f t="shared" si="1"/>
        <v>NOT APPEARED</v>
      </c>
      <c r="E48" s="26"/>
      <c r="F48" s="26" t="str">
        <f t="shared" si="2"/>
        <v>NOT ELIGIBLE</v>
      </c>
    </row>
    <row r="49">
      <c r="A49" s="46">
        <v>45.0</v>
      </c>
      <c r="B49" s="102">
        <v>65.0</v>
      </c>
      <c r="C49" s="103" t="s">
        <v>183</v>
      </c>
      <c r="D49" s="118" t="str">
        <f t="shared" si="1"/>
        <v>APPEARED</v>
      </c>
      <c r="E49" s="34">
        <v>50.0</v>
      </c>
      <c r="F49" s="26" t="str">
        <f t="shared" si="2"/>
        <v>NOT ELIGIBLE</v>
      </c>
    </row>
    <row r="50">
      <c r="A50" s="46">
        <v>46.0</v>
      </c>
      <c r="B50" s="102">
        <v>66.0</v>
      </c>
      <c r="C50" s="106" t="s">
        <v>184</v>
      </c>
      <c r="D50" s="118" t="str">
        <f t="shared" si="1"/>
        <v>APPEARED</v>
      </c>
      <c r="E50" s="34">
        <v>44.0</v>
      </c>
      <c r="F50" s="26" t="str">
        <f t="shared" si="2"/>
        <v>NOT ELIGIBLE</v>
      </c>
    </row>
    <row r="51">
      <c r="A51" s="46">
        <v>47.0</v>
      </c>
      <c r="B51" s="102">
        <v>67.0</v>
      </c>
      <c r="C51" s="106" t="s">
        <v>185</v>
      </c>
      <c r="D51" s="118" t="str">
        <f t="shared" si="1"/>
        <v>NOT APPEARED</v>
      </c>
      <c r="E51" s="26"/>
      <c r="F51" s="26" t="str">
        <f t="shared" si="2"/>
        <v>NOT ELIGIBLE</v>
      </c>
    </row>
    <row r="52">
      <c r="A52" s="46">
        <v>48.0</v>
      </c>
      <c r="B52" s="109">
        <v>25.0</v>
      </c>
      <c r="C52" s="104" t="s">
        <v>210</v>
      </c>
      <c r="D52" s="118" t="str">
        <f t="shared" si="1"/>
        <v>NOT APPEARED</v>
      </c>
      <c r="E52" s="26"/>
      <c r="F52" s="26" t="str">
        <f t="shared" si="2"/>
        <v>NOT ELIGIBLE</v>
      </c>
    </row>
    <row r="53">
      <c r="A53" s="46">
        <v>49.0</v>
      </c>
      <c r="B53" s="109">
        <v>37.0</v>
      </c>
      <c r="C53" s="106" t="s">
        <v>186</v>
      </c>
      <c r="D53" s="118" t="str">
        <f t="shared" si="1"/>
        <v>NOT APPEARED</v>
      </c>
      <c r="E53" s="26"/>
      <c r="F53" s="26" t="str">
        <f t="shared" si="2"/>
        <v>NOT ELIGIBLE</v>
      </c>
    </row>
    <row r="54">
      <c r="A54" s="46">
        <v>50.0</v>
      </c>
      <c r="B54" s="109">
        <v>68.0</v>
      </c>
      <c r="C54" s="106" t="s">
        <v>187</v>
      </c>
      <c r="D54" s="118" t="str">
        <f t="shared" si="1"/>
        <v>APPEARED</v>
      </c>
      <c r="E54" s="34">
        <v>55.0</v>
      </c>
      <c r="F54" s="26" t="str">
        <f t="shared" si="2"/>
        <v>NOT ELIGIBLE</v>
      </c>
    </row>
    <row r="55">
      <c r="A55" s="46">
        <v>51.0</v>
      </c>
      <c r="B55" s="110">
        <v>28.0</v>
      </c>
      <c r="C55" s="111" t="s">
        <v>188</v>
      </c>
      <c r="D55" s="118" t="str">
        <f t="shared" si="1"/>
        <v>NOT APPEARED</v>
      </c>
      <c r="E55" s="26"/>
      <c r="F55" s="26" t="str">
        <f t="shared" si="2"/>
        <v>NOT ELIGIBLE</v>
      </c>
    </row>
    <row r="56">
      <c r="A56" s="46">
        <v>52.0</v>
      </c>
      <c r="B56" s="112">
        <v>40.0</v>
      </c>
      <c r="C56" s="111" t="s">
        <v>189</v>
      </c>
      <c r="D56" s="118" t="str">
        <f t="shared" si="1"/>
        <v>NOT APPEARED</v>
      </c>
      <c r="E56" s="26"/>
      <c r="F56" s="26" t="str">
        <f t="shared" si="2"/>
        <v>NOT ELIGIBLE</v>
      </c>
    </row>
    <row r="57">
      <c r="A57" s="58"/>
      <c r="B57" s="58"/>
      <c r="D57" s="58"/>
    </row>
    <row r="58">
      <c r="A58" s="58"/>
      <c r="B58" s="58"/>
      <c r="D58" s="58"/>
    </row>
    <row r="59">
      <c r="A59" s="58"/>
      <c r="B59" s="58"/>
      <c r="C59" s="58"/>
      <c r="D59" s="58"/>
    </row>
    <row r="60">
      <c r="A60" s="58"/>
      <c r="B60" s="58"/>
      <c r="C60" s="58"/>
      <c r="D60" s="58"/>
    </row>
    <row r="61">
      <c r="A61" s="58"/>
      <c r="B61" s="58"/>
      <c r="C61" s="64" t="s">
        <v>211</v>
      </c>
      <c r="D61" s="58"/>
    </row>
    <row r="62">
      <c r="A62" s="58"/>
      <c r="B62" s="58"/>
      <c r="C62" s="65" t="s">
        <v>212</v>
      </c>
      <c r="D62" s="58"/>
    </row>
    <row r="63">
      <c r="C63" s="128" t="s">
        <v>213</v>
      </c>
    </row>
  </sheetData>
  <mergeCells count="3">
    <mergeCell ref="B1:C1"/>
    <mergeCell ref="B2:C2"/>
    <mergeCell ref="B3:C3"/>
  </mergeCells>
  <conditionalFormatting sqref="A4:A56 B4:C54 D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25"/>
    <col customWidth="1" min="4" max="4" width="17.0"/>
    <col customWidth="1" min="5" max="5" width="16.63"/>
  </cols>
  <sheetData>
    <row r="1">
      <c r="A1" s="1"/>
      <c r="B1" s="1" t="s">
        <v>0</v>
      </c>
      <c r="D1" s="1"/>
    </row>
    <row r="2">
      <c r="A2" s="2"/>
      <c r="B2" s="2" t="s">
        <v>1</v>
      </c>
      <c r="D2" s="2"/>
    </row>
    <row r="3">
      <c r="A3" s="24"/>
      <c r="B3" s="3" t="s">
        <v>190</v>
      </c>
      <c r="C3" s="5"/>
      <c r="D3" s="25"/>
      <c r="E3" s="26"/>
      <c r="F3" s="26"/>
    </row>
    <row r="4">
      <c r="A4" s="27"/>
      <c r="B4" s="28"/>
      <c r="C4" s="29"/>
      <c r="D4" s="38" t="s">
        <v>214</v>
      </c>
      <c r="E4" s="115" t="s">
        <v>215</v>
      </c>
      <c r="F4" s="115" t="s">
        <v>216</v>
      </c>
    </row>
    <row r="5">
      <c r="A5" s="27"/>
      <c r="B5" s="28" t="s">
        <v>37</v>
      </c>
      <c r="C5" s="29" t="s">
        <v>38</v>
      </c>
      <c r="D5" s="129" t="s">
        <v>217</v>
      </c>
      <c r="E5" s="26"/>
      <c r="F5" s="26"/>
    </row>
    <row r="6">
      <c r="A6" s="119">
        <v>1.0</v>
      </c>
      <c r="B6" s="125">
        <v>1.0</v>
      </c>
      <c r="C6" s="121" t="s">
        <v>193</v>
      </c>
      <c r="D6" s="124" t="str">
        <f t="shared" ref="D6:D56" si="1">IF(E6 &lt;&gt; 0, "APPEARED", "NOT APPEARED")</f>
        <v>APPEARED</v>
      </c>
      <c r="E6" s="130">
        <v>81.47</v>
      </c>
      <c r="F6" s="124" t="str">
        <f t="shared" ref="F6:F56" si="2">IF(E6&gt;=60,"ELIGIBLE", "NOT ELIGIBLE")</f>
        <v>ELIGIBLE</v>
      </c>
    </row>
    <row r="7">
      <c r="A7" s="119">
        <v>2.0</v>
      </c>
      <c r="B7" s="125">
        <v>2.0</v>
      </c>
      <c r="C7" s="126" t="s">
        <v>155</v>
      </c>
      <c r="D7" s="124" t="str">
        <f t="shared" si="1"/>
        <v>APPEARED</v>
      </c>
      <c r="E7" s="130">
        <v>74.83</v>
      </c>
      <c r="F7" s="124" t="str">
        <f t="shared" si="2"/>
        <v>ELIGIBLE</v>
      </c>
    </row>
    <row r="8">
      <c r="A8" s="46">
        <v>3.0</v>
      </c>
      <c r="B8" s="102">
        <v>3.0</v>
      </c>
      <c r="C8" s="104" t="s">
        <v>157</v>
      </c>
      <c r="D8" s="26" t="str">
        <f t="shared" si="1"/>
        <v>NOT APPEARED</v>
      </c>
      <c r="E8" s="26"/>
      <c r="F8" s="26" t="str">
        <f t="shared" si="2"/>
        <v>NOT ELIGIBLE</v>
      </c>
    </row>
    <row r="9">
      <c r="A9" s="119">
        <v>4.0</v>
      </c>
      <c r="B9" s="125">
        <v>4.0</v>
      </c>
      <c r="C9" s="126" t="s">
        <v>194</v>
      </c>
      <c r="D9" s="124" t="str">
        <f t="shared" si="1"/>
        <v>APPEARED</v>
      </c>
      <c r="E9" s="130">
        <v>66.78</v>
      </c>
      <c r="F9" s="124" t="str">
        <f t="shared" si="2"/>
        <v>ELIGIBLE</v>
      </c>
    </row>
    <row r="10">
      <c r="A10" s="119">
        <v>5.0</v>
      </c>
      <c r="B10" s="125">
        <v>5.0</v>
      </c>
      <c r="C10" s="126" t="s">
        <v>158</v>
      </c>
      <c r="D10" s="124" t="str">
        <f t="shared" si="1"/>
        <v>APPEARED</v>
      </c>
      <c r="E10" s="130">
        <v>89.51</v>
      </c>
      <c r="F10" s="124" t="str">
        <f t="shared" si="2"/>
        <v>ELIGIBLE</v>
      </c>
    </row>
    <row r="11">
      <c r="A11" s="46">
        <v>6.0</v>
      </c>
      <c r="B11" s="105">
        <v>6.0</v>
      </c>
      <c r="C11" s="117" t="s">
        <v>195</v>
      </c>
      <c r="D11" s="26" t="str">
        <f t="shared" si="1"/>
        <v>APPEARED</v>
      </c>
      <c r="E11" s="34">
        <v>47.55</v>
      </c>
      <c r="F11" s="26" t="str">
        <f t="shared" si="2"/>
        <v>NOT ELIGIBLE</v>
      </c>
    </row>
    <row r="12">
      <c r="A12" s="46">
        <v>7.0</v>
      </c>
      <c r="B12" s="102">
        <v>8.0</v>
      </c>
      <c r="C12" s="104" t="s">
        <v>159</v>
      </c>
      <c r="D12" s="26" t="str">
        <f t="shared" si="1"/>
        <v>NOT APPEARED</v>
      </c>
      <c r="E12" s="26"/>
      <c r="F12" s="26" t="str">
        <f t="shared" si="2"/>
        <v>NOT ELIGIBLE</v>
      </c>
    </row>
    <row r="13">
      <c r="A13" s="46">
        <v>8.0</v>
      </c>
      <c r="B13" s="102">
        <v>9.0</v>
      </c>
      <c r="C13" s="103" t="s">
        <v>161</v>
      </c>
      <c r="D13" s="26" t="str">
        <f t="shared" si="1"/>
        <v>NOT APPEARED</v>
      </c>
      <c r="E13" s="26"/>
      <c r="F13" s="26" t="str">
        <f t="shared" si="2"/>
        <v>NOT ELIGIBLE</v>
      </c>
    </row>
    <row r="14">
      <c r="A14" s="46">
        <v>9.0</v>
      </c>
      <c r="B14" s="102">
        <v>10.0</v>
      </c>
      <c r="C14" s="103" t="s">
        <v>162</v>
      </c>
      <c r="D14" s="26" t="str">
        <f t="shared" si="1"/>
        <v>NOT APPEARED</v>
      </c>
      <c r="E14" s="26"/>
      <c r="F14" s="26" t="str">
        <f t="shared" si="2"/>
        <v>NOT ELIGIBLE</v>
      </c>
    </row>
    <row r="15">
      <c r="A15" s="119">
        <v>10.0</v>
      </c>
      <c r="B15" s="125">
        <v>11.0</v>
      </c>
      <c r="C15" s="126" t="s">
        <v>163</v>
      </c>
      <c r="D15" s="124" t="str">
        <f t="shared" si="1"/>
        <v>APPEARED</v>
      </c>
      <c r="E15" s="123">
        <v>88.11</v>
      </c>
      <c r="F15" s="124" t="str">
        <f t="shared" si="2"/>
        <v>ELIGIBLE</v>
      </c>
    </row>
    <row r="16">
      <c r="A16" s="119">
        <v>11.0</v>
      </c>
      <c r="B16" s="125">
        <v>12.0</v>
      </c>
      <c r="C16" s="126" t="s">
        <v>196</v>
      </c>
      <c r="D16" s="124" t="str">
        <f t="shared" si="1"/>
        <v>APPEARED</v>
      </c>
      <c r="E16" s="123">
        <v>70.28</v>
      </c>
      <c r="F16" s="124" t="str">
        <f t="shared" si="2"/>
        <v>ELIGIBLE</v>
      </c>
    </row>
    <row r="17">
      <c r="A17" s="46">
        <v>12.0</v>
      </c>
      <c r="B17" s="102">
        <v>13.0</v>
      </c>
      <c r="C17" s="103" t="s">
        <v>164</v>
      </c>
      <c r="D17" s="26" t="str">
        <f t="shared" si="1"/>
        <v>APPEARED</v>
      </c>
      <c r="E17" s="34">
        <v>13.64</v>
      </c>
      <c r="F17" s="26" t="str">
        <f t="shared" si="2"/>
        <v>NOT ELIGIBLE</v>
      </c>
    </row>
    <row r="18">
      <c r="A18" s="46">
        <v>13.0</v>
      </c>
      <c r="B18" s="102">
        <v>15.0</v>
      </c>
      <c r="C18" s="103" t="s">
        <v>165</v>
      </c>
      <c r="D18" s="26" t="str">
        <f t="shared" si="1"/>
        <v>NOT APPEARED</v>
      </c>
      <c r="E18" s="26"/>
      <c r="F18" s="26" t="str">
        <f t="shared" si="2"/>
        <v>NOT ELIGIBLE</v>
      </c>
    </row>
    <row r="19">
      <c r="A19" s="46">
        <v>14.0</v>
      </c>
      <c r="B19" s="105">
        <v>16.0</v>
      </c>
      <c r="C19" s="104" t="s">
        <v>166</v>
      </c>
      <c r="D19" s="26" t="str">
        <f t="shared" si="1"/>
        <v>NOT APPEARED</v>
      </c>
      <c r="E19" s="26"/>
      <c r="F19" s="26" t="str">
        <f t="shared" si="2"/>
        <v>NOT ELIGIBLE</v>
      </c>
    </row>
    <row r="20">
      <c r="A20" s="119">
        <v>15.0</v>
      </c>
      <c r="B20" s="120">
        <v>17.0</v>
      </c>
      <c r="C20" s="126" t="s">
        <v>197</v>
      </c>
      <c r="D20" s="124" t="str">
        <f t="shared" si="1"/>
        <v>APPEARED</v>
      </c>
      <c r="E20" s="130">
        <v>77.62</v>
      </c>
      <c r="F20" s="124" t="str">
        <f t="shared" si="2"/>
        <v>ELIGIBLE</v>
      </c>
    </row>
    <row r="21">
      <c r="A21" s="119">
        <v>16.0</v>
      </c>
      <c r="B21" s="125">
        <v>18.0</v>
      </c>
      <c r="C21" s="126" t="s">
        <v>198</v>
      </c>
      <c r="D21" s="124" t="str">
        <f t="shared" si="1"/>
        <v>APPEARED</v>
      </c>
      <c r="E21" s="123">
        <v>69.58</v>
      </c>
      <c r="F21" s="124" t="str">
        <f t="shared" si="2"/>
        <v>ELIGIBLE</v>
      </c>
    </row>
    <row r="22">
      <c r="A22" s="46">
        <v>17.0</v>
      </c>
      <c r="B22" s="102">
        <v>19.0</v>
      </c>
      <c r="C22" s="103" t="s">
        <v>199</v>
      </c>
      <c r="D22" s="26" t="str">
        <f t="shared" si="1"/>
        <v>NOT APPEARED</v>
      </c>
      <c r="E22" s="26"/>
      <c r="F22" s="26" t="str">
        <f t="shared" si="2"/>
        <v>NOT ELIGIBLE</v>
      </c>
    </row>
    <row r="23">
      <c r="A23" s="119">
        <v>18.0</v>
      </c>
      <c r="B23" s="125">
        <v>20.0</v>
      </c>
      <c r="C23" s="126" t="s">
        <v>200</v>
      </c>
      <c r="D23" s="124" t="str">
        <f t="shared" si="1"/>
        <v>APPEARED</v>
      </c>
      <c r="E23" s="123">
        <v>84.62</v>
      </c>
      <c r="F23" s="124" t="str">
        <f t="shared" si="2"/>
        <v>ELIGIBLE</v>
      </c>
    </row>
    <row r="24">
      <c r="A24" s="46">
        <v>19.0</v>
      </c>
      <c r="B24" s="102">
        <v>22.0</v>
      </c>
      <c r="C24" s="103" t="s">
        <v>167</v>
      </c>
      <c r="D24" s="26" t="str">
        <f t="shared" si="1"/>
        <v>NOT APPEARED</v>
      </c>
      <c r="E24" s="26"/>
      <c r="F24" s="26" t="str">
        <f t="shared" si="2"/>
        <v>NOT ELIGIBLE</v>
      </c>
    </row>
    <row r="25">
      <c r="A25" s="46">
        <v>20.0</v>
      </c>
      <c r="B25" s="102">
        <v>23.0</v>
      </c>
      <c r="C25" s="104" t="s">
        <v>168</v>
      </c>
      <c r="D25" s="26" t="str">
        <f t="shared" si="1"/>
        <v>NOT APPEARED</v>
      </c>
      <c r="E25" s="26"/>
      <c r="F25" s="26" t="str">
        <f t="shared" si="2"/>
        <v>NOT ELIGIBLE</v>
      </c>
    </row>
    <row r="26">
      <c r="A26" s="119">
        <v>21.0</v>
      </c>
      <c r="B26" s="125">
        <v>24.0</v>
      </c>
      <c r="C26" s="126" t="s">
        <v>169</v>
      </c>
      <c r="D26" s="124" t="str">
        <f t="shared" si="1"/>
        <v>APPEARED</v>
      </c>
      <c r="E26" s="123">
        <v>80.42</v>
      </c>
      <c r="F26" s="124" t="str">
        <f t="shared" si="2"/>
        <v>ELIGIBLE</v>
      </c>
    </row>
    <row r="27">
      <c r="A27" s="119">
        <v>22.0</v>
      </c>
      <c r="B27" s="125">
        <v>26.0</v>
      </c>
      <c r="C27" s="126" t="s">
        <v>170</v>
      </c>
      <c r="D27" s="124" t="str">
        <f t="shared" si="1"/>
        <v>APPEARED</v>
      </c>
      <c r="E27" s="123">
        <v>81.47</v>
      </c>
      <c r="F27" s="124" t="str">
        <f t="shared" si="2"/>
        <v>ELIGIBLE</v>
      </c>
    </row>
    <row r="28">
      <c r="A28" s="119">
        <v>23.0</v>
      </c>
      <c r="B28" s="125">
        <v>27.0</v>
      </c>
      <c r="C28" s="126" t="s">
        <v>201</v>
      </c>
      <c r="D28" s="124" t="str">
        <f t="shared" si="1"/>
        <v>APPEARED</v>
      </c>
      <c r="E28" s="123">
        <v>84.62</v>
      </c>
      <c r="F28" s="124" t="str">
        <f t="shared" si="2"/>
        <v>ELIGIBLE</v>
      </c>
    </row>
    <row r="29">
      <c r="A29" s="119">
        <v>24.0</v>
      </c>
      <c r="B29" s="125">
        <v>29.0</v>
      </c>
      <c r="C29" s="126" t="s">
        <v>171</v>
      </c>
      <c r="D29" s="124" t="str">
        <f t="shared" si="1"/>
        <v>APPEARED</v>
      </c>
      <c r="E29" s="123">
        <v>85.31</v>
      </c>
      <c r="F29" s="124" t="str">
        <f t="shared" si="2"/>
        <v>ELIGIBLE</v>
      </c>
    </row>
    <row r="30">
      <c r="A30" s="46">
        <v>26.0</v>
      </c>
      <c r="B30" s="102">
        <v>32.0</v>
      </c>
      <c r="C30" s="127" t="s">
        <v>202</v>
      </c>
      <c r="D30" s="26" t="str">
        <f t="shared" si="1"/>
        <v>NOT APPEARED</v>
      </c>
      <c r="E30" s="26"/>
      <c r="F30" s="26" t="str">
        <f t="shared" si="2"/>
        <v>NOT ELIGIBLE</v>
      </c>
    </row>
    <row r="31">
      <c r="A31" s="46">
        <v>27.0</v>
      </c>
      <c r="B31" s="102">
        <v>33.0</v>
      </c>
      <c r="C31" s="103" t="s">
        <v>172</v>
      </c>
      <c r="D31" s="26" t="str">
        <f t="shared" si="1"/>
        <v>NOT APPEARED</v>
      </c>
      <c r="E31" s="26"/>
      <c r="F31" s="26" t="str">
        <f t="shared" si="2"/>
        <v>NOT ELIGIBLE</v>
      </c>
    </row>
    <row r="32">
      <c r="A32" s="46">
        <v>28.0</v>
      </c>
      <c r="B32" s="102">
        <v>34.0</v>
      </c>
      <c r="C32" s="104" t="s">
        <v>173</v>
      </c>
      <c r="D32" s="26" t="str">
        <f t="shared" si="1"/>
        <v>NOT APPEARED</v>
      </c>
      <c r="E32" s="26"/>
      <c r="F32" s="26" t="str">
        <f t="shared" si="2"/>
        <v>NOT ELIGIBLE</v>
      </c>
    </row>
    <row r="33">
      <c r="A33" s="46">
        <v>29.0</v>
      </c>
      <c r="B33" s="102">
        <v>35.0</v>
      </c>
      <c r="C33" s="103" t="s">
        <v>203</v>
      </c>
      <c r="D33" s="26" t="str">
        <f t="shared" si="1"/>
        <v>NOT APPEARED</v>
      </c>
      <c r="E33" s="26"/>
      <c r="F33" s="26" t="str">
        <f t="shared" si="2"/>
        <v>NOT ELIGIBLE</v>
      </c>
    </row>
    <row r="34">
      <c r="A34" s="46">
        <v>30.0</v>
      </c>
      <c r="B34" s="102">
        <v>38.0</v>
      </c>
      <c r="C34" s="103" t="s">
        <v>174</v>
      </c>
      <c r="D34" s="26" t="str">
        <f t="shared" si="1"/>
        <v>NOT APPEARED</v>
      </c>
      <c r="E34" s="26"/>
      <c r="F34" s="26" t="str">
        <f t="shared" si="2"/>
        <v>NOT ELIGIBLE</v>
      </c>
    </row>
    <row r="35">
      <c r="A35" s="46">
        <v>31.0</v>
      </c>
      <c r="B35" s="102">
        <v>39.0</v>
      </c>
      <c r="C35" s="103" t="s">
        <v>204</v>
      </c>
      <c r="D35" s="26" t="str">
        <f t="shared" si="1"/>
        <v>NOT APPEARED</v>
      </c>
      <c r="E35" s="26"/>
      <c r="F35" s="26" t="str">
        <f t="shared" si="2"/>
        <v>NOT ELIGIBLE</v>
      </c>
    </row>
    <row r="36">
      <c r="A36" s="46">
        <v>32.0</v>
      </c>
      <c r="B36" s="102">
        <v>48.0</v>
      </c>
      <c r="C36" s="103" t="s">
        <v>175</v>
      </c>
      <c r="D36" s="26" t="str">
        <f t="shared" si="1"/>
        <v>APPEARED</v>
      </c>
      <c r="E36" s="34">
        <v>35.66</v>
      </c>
      <c r="F36" s="26" t="str">
        <f t="shared" si="2"/>
        <v>NOT ELIGIBLE</v>
      </c>
    </row>
    <row r="37">
      <c r="A37" s="46">
        <v>33.0</v>
      </c>
      <c r="B37" s="102">
        <v>49.0</v>
      </c>
      <c r="C37" s="103" t="s">
        <v>176</v>
      </c>
      <c r="D37" s="26" t="str">
        <f t="shared" si="1"/>
        <v>APPEARED</v>
      </c>
      <c r="E37" s="34">
        <v>27.27</v>
      </c>
      <c r="F37" s="26" t="str">
        <f t="shared" si="2"/>
        <v>NOT ELIGIBLE</v>
      </c>
    </row>
    <row r="38">
      <c r="A38" s="46">
        <v>34.0</v>
      </c>
      <c r="B38" s="102">
        <v>50.0</v>
      </c>
      <c r="C38" s="103" t="s">
        <v>177</v>
      </c>
      <c r="D38" s="26" t="str">
        <f t="shared" si="1"/>
        <v>NOT APPEARED</v>
      </c>
      <c r="E38" s="26"/>
      <c r="F38" s="26" t="str">
        <f t="shared" si="2"/>
        <v>NOT ELIGIBLE</v>
      </c>
    </row>
    <row r="39">
      <c r="A39" s="46">
        <v>35.0</v>
      </c>
      <c r="B39" s="102">
        <v>51.0</v>
      </c>
      <c r="C39" s="103" t="s">
        <v>178</v>
      </c>
      <c r="D39" s="26" t="str">
        <f t="shared" si="1"/>
        <v>NOT APPEARED</v>
      </c>
      <c r="E39" s="26"/>
      <c r="F39" s="26" t="str">
        <f t="shared" si="2"/>
        <v>NOT ELIGIBLE</v>
      </c>
    </row>
    <row r="40">
      <c r="A40" s="46">
        <v>36.0</v>
      </c>
      <c r="B40" s="102">
        <v>53.0</v>
      </c>
      <c r="C40" s="106" t="s">
        <v>179</v>
      </c>
      <c r="D40" s="26" t="str">
        <f t="shared" si="1"/>
        <v>NOT APPEARED</v>
      </c>
      <c r="E40" s="26"/>
      <c r="F40" s="26" t="str">
        <f t="shared" si="2"/>
        <v>NOT ELIGIBLE</v>
      </c>
    </row>
    <row r="41">
      <c r="A41" s="46">
        <v>37.0</v>
      </c>
      <c r="B41" s="102">
        <v>55.0</v>
      </c>
      <c r="C41" s="103" t="s">
        <v>180</v>
      </c>
      <c r="D41" s="26" t="str">
        <f t="shared" si="1"/>
        <v>NOT APPEARED</v>
      </c>
      <c r="E41" s="26"/>
      <c r="F41" s="26" t="str">
        <f t="shared" si="2"/>
        <v>NOT ELIGIBLE</v>
      </c>
    </row>
    <row r="42">
      <c r="A42" s="46">
        <v>38.0</v>
      </c>
      <c r="B42" s="102">
        <v>57.0</v>
      </c>
      <c r="C42" s="104" t="s">
        <v>205</v>
      </c>
      <c r="D42" s="26" t="str">
        <f t="shared" si="1"/>
        <v>NOT APPEARED</v>
      </c>
      <c r="E42" s="26"/>
      <c r="F42" s="26" t="str">
        <f t="shared" si="2"/>
        <v>NOT ELIGIBLE</v>
      </c>
    </row>
    <row r="43">
      <c r="A43" s="46">
        <v>39.0</v>
      </c>
      <c r="B43" s="107">
        <v>58.0</v>
      </c>
      <c r="C43" s="108" t="s">
        <v>181</v>
      </c>
      <c r="D43" s="26" t="str">
        <f t="shared" si="1"/>
        <v>APPEARED</v>
      </c>
      <c r="E43" s="34">
        <v>45.1</v>
      </c>
      <c r="F43" s="26" t="str">
        <f t="shared" si="2"/>
        <v>NOT ELIGIBLE</v>
      </c>
    </row>
    <row r="44">
      <c r="A44" s="46">
        <v>40.0</v>
      </c>
      <c r="B44" s="102">
        <v>59.0</v>
      </c>
      <c r="C44" s="106" t="s">
        <v>182</v>
      </c>
      <c r="D44" s="26" t="str">
        <f t="shared" si="1"/>
        <v>NOT APPEARED</v>
      </c>
      <c r="E44" s="26"/>
      <c r="F44" s="26" t="str">
        <f t="shared" si="2"/>
        <v>NOT ELIGIBLE</v>
      </c>
    </row>
    <row r="45">
      <c r="A45" s="46">
        <v>41.0</v>
      </c>
      <c r="B45" s="102">
        <v>60.0</v>
      </c>
      <c r="C45" s="103" t="s">
        <v>206</v>
      </c>
      <c r="D45" s="26" t="str">
        <f t="shared" si="1"/>
        <v>NOT APPEARED</v>
      </c>
      <c r="E45" s="26"/>
      <c r="F45" s="26" t="str">
        <f t="shared" si="2"/>
        <v>NOT ELIGIBLE</v>
      </c>
    </row>
    <row r="46">
      <c r="A46" s="46">
        <v>42.0</v>
      </c>
      <c r="B46" s="102">
        <v>61.0</v>
      </c>
      <c r="C46" s="103" t="s">
        <v>207</v>
      </c>
      <c r="D46" s="26" t="str">
        <f t="shared" si="1"/>
        <v>NOT APPEARED</v>
      </c>
      <c r="E46" s="26"/>
      <c r="F46" s="26" t="str">
        <f t="shared" si="2"/>
        <v>NOT ELIGIBLE</v>
      </c>
    </row>
    <row r="47">
      <c r="A47" s="46">
        <v>43.0</v>
      </c>
      <c r="B47" s="102">
        <v>62.0</v>
      </c>
      <c r="C47" s="103" t="s">
        <v>208</v>
      </c>
      <c r="D47" s="26" t="str">
        <f t="shared" si="1"/>
        <v>NOT APPEARED</v>
      </c>
      <c r="E47" s="26"/>
      <c r="F47" s="26" t="str">
        <f t="shared" si="2"/>
        <v>NOT ELIGIBLE</v>
      </c>
    </row>
    <row r="48">
      <c r="A48" s="46">
        <v>44.0</v>
      </c>
      <c r="B48" s="102">
        <v>63.0</v>
      </c>
      <c r="C48" s="103" t="s">
        <v>209</v>
      </c>
      <c r="D48" s="26" t="str">
        <f t="shared" si="1"/>
        <v>NOT APPEARED</v>
      </c>
      <c r="E48" s="26"/>
      <c r="F48" s="26" t="str">
        <f t="shared" si="2"/>
        <v>NOT ELIGIBLE</v>
      </c>
    </row>
    <row r="49">
      <c r="A49" s="46">
        <v>45.0</v>
      </c>
      <c r="B49" s="102">
        <v>65.0</v>
      </c>
      <c r="C49" s="103" t="s">
        <v>183</v>
      </c>
      <c r="D49" s="26" t="str">
        <f t="shared" si="1"/>
        <v>NOT APPEARED</v>
      </c>
      <c r="E49" s="26"/>
      <c r="F49" s="26" t="str">
        <f t="shared" si="2"/>
        <v>NOT ELIGIBLE</v>
      </c>
    </row>
    <row r="50">
      <c r="A50" s="46">
        <v>46.0</v>
      </c>
      <c r="B50" s="102">
        <v>66.0</v>
      </c>
      <c r="C50" s="106" t="s">
        <v>184</v>
      </c>
      <c r="D50" s="26" t="str">
        <f t="shared" si="1"/>
        <v>NOT APPEARED</v>
      </c>
      <c r="E50" s="26"/>
      <c r="F50" s="26" t="str">
        <f t="shared" si="2"/>
        <v>NOT ELIGIBLE</v>
      </c>
    </row>
    <row r="51">
      <c r="A51" s="119">
        <v>47.0</v>
      </c>
      <c r="B51" s="125">
        <v>67.0</v>
      </c>
      <c r="C51" s="126" t="s">
        <v>185</v>
      </c>
      <c r="D51" s="124" t="str">
        <f t="shared" si="1"/>
        <v>APPEARED</v>
      </c>
      <c r="E51" s="123">
        <v>77.27</v>
      </c>
      <c r="F51" s="124" t="str">
        <f t="shared" si="2"/>
        <v>ELIGIBLE</v>
      </c>
    </row>
    <row r="52">
      <c r="A52" s="46">
        <v>48.0</v>
      </c>
      <c r="B52" s="109">
        <v>25.0</v>
      </c>
      <c r="C52" s="104" t="s">
        <v>210</v>
      </c>
      <c r="D52" s="26" t="str">
        <f t="shared" si="1"/>
        <v>NOT APPEARED</v>
      </c>
      <c r="E52" s="26"/>
      <c r="F52" s="26" t="str">
        <f t="shared" si="2"/>
        <v>NOT ELIGIBLE</v>
      </c>
    </row>
    <row r="53">
      <c r="A53" s="46">
        <v>49.0</v>
      </c>
      <c r="B53" s="109">
        <v>37.0</v>
      </c>
      <c r="C53" s="106" t="s">
        <v>186</v>
      </c>
      <c r="D53" s="26" t="str">
        <f t="shared" si="1"/>
        <v>NOT APPEARED</v>
      </c>
      <c r="E53" s="26"/>
      <c r="F53" s="26" t="str">
        <f t="shared" si="2"/>
        <v>NOT ELIGIBLE</v>
      </c>
    </row>
    <row r="54">
      <c r="A54" s="46">
        <v>50.0</v>
      </c>
      <c r="B54" s="109">
        <v>68.0</v>
      </c>
      <c r="C54" s="106" t="s">
        <v>187</v>
      </c>
      <c r="D54" s="26" t="str">
        <f t="shared" si="1"/>
        <v>NOT APPEARED</v>
      </c>
      <c r="E54" s="26"/>
      <c r="F54" s="26" t="str">
        <f t="shared" si="2"/>
        <v>NOT ELIGIBLE</v>
      </c>
    </row>
    <row r="55">
      <c r="A55" s="46">
        <v>51.0</v>
      </c>
      <c r="B55" s="110">
        <v>28.0</v>
      </c>
      <c r="C55" s="111" t="s">
        <v>188</v>
      </c>
      <c r="D55" s="26" t="str">
        <f t="shared" si="1"/>
        <v>NOT APPEARED</v>
      </c>
      <c r="E55" s="26"/>
      <c r="F55" s="26" t="str">
        <f t="shared" si="2"/>
        <v>NOT ELIGIBLE</v>
      </c>
    </row>
    <row r="56">
      <c r="A56" s="46">
        <v>52.0</v>
      </c>
      <c r="B56" s="112">
        <v>40.0</v>
      </c>
      <c r="C56" s="111" t="s">
        <v>189</v>
      </c>
      <c r="D56" s="26" t="str">
        <f t="shared" si="1"/>
        <v>NOT APPEARED</v>
      </c>
      <c r="E56" s="26"/>
      <c r="F56" s="26" t="str">
        <f t="shared" si="2"/>
        <v>NOT ELIGIBLE</v>
      </c>
    </row>
    <row r="57">
      <c r="A57" s="58"/>
      <c r="B57" s="58"/>
      <c r="D57" s="58"/>
    </row>
    <row r="58">
      <c r="A58" s="58"/>
      <c r="B58" s="58"/>
      <c r="D58" s="58"/>
    </row>
    <row r="59">
      <c r="A59" s="58"/>
      <c r="B59" s="58"/>
      <c r="C59" s="58"/>
      <c r="D59" s="58"/>
    </row>
    <row r="60">
      <c r="A60" s="58"/>
      <c r="B60" s="58"/>
      <c r="C60" s="58"/>
      <c r="D60" s="58"/>
    </row>
    <row r="61">
      <c r="A61" s="58"/>
      <c r="B61" s="58"/>
      <c r="C61" s="64" t="s">
        <v>211</v>
      </c>
      <c r="D61" s="58"/>
    </row>
    <row r="62">
      <c r="A62" s="58"/>
      <c r="B62" s="58"/>
      <c r="C62" s="65" t="s">
        <v>212</v>
      </c>
      <c r="D62" s="58"/>
    </row>
    <row r="63">
      <c r="C63" s="128" t="s">
        <v>213</v>
      </c>
    </row>
  </sheetData>
  <mergeCells count="3">
    <mergeCell ref="B1:C1"/>
    <mergeCell ref="B2:C2"/>
    <mergeCell ref="B3:C3"/>
  </mergeCells>
  <conditionalFormatting sqref="A4:A56 B4:C5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25"/>
  </cols>
  <sheetData>
    <row r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131" t="s">
        <v>218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132" t="s">
        <v>219</v>
      </c>
      <c r="C11" s="58"/>
      <c r="D11" s="58"/>
      <c r="E11" s="133" t="s">
        <v>220</v>
      </c>
      <c r="G11" s="133" t="s">
        <v>221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134" t="s">
        <v>222</v>
      </c>
      <c r="C12" s="58"/>
      <c r="D12" s="58"/>
      <c r="E12" s="135" t="s">
        <v>223</v>
      </c>
      <c r="F12" s="58"/>
      <c r="G12" s="133" t="s">
        <v>224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133" t="s">
        <v>225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31"/>
      <c r="B14" s="31"/>
      <c r="C14" s="31"/>
      <c r="D14" s="31"/>
      <c r="E14" s="31"/>
      <c r="F14" s="31"/>
      <c r="G14" s="31"/>
      <c r="H14" s="31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136" t="s">
        <v>37</v>
      </c>
      <c r="B15" s="137" t="s">
        <v>226</v>
      </c>
      <c r="C15" s="138" t="s">
        <v>227</v>
      </c>
      <c r="D15" s="138" t="s">
        <v>228</v>
      </c>
      <c r="E15" s="138" t="s">
        <v>229</v>
      </c>
      <c r="F15" s="138" t="s">
        <v>230</v>
      </c>
      <c r="G15" s="139"/>
      <c r="H15" s="138" t="s">
        <v>231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140">
        <v>1.0</v>
      </c>
      <c r="B16" s="141" t="s">
        <v>193</v>
      </c>
      <c r="C16" s="31"/>
      <c r="D16" s="31"/>
      <c r="E16" s="31"/>
      <c r="F16" s="31"/>
      <c r="G16" s="31"/>
      <c r="H16" s="31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140">
        <v>2.0</v>
      </c>
      <c r="B17" s="142" t="s">
        <v>155</v>
      </c>
      <c r="C17" s="31"/>
      <c r="D17" s="31"/>
      <c r="E17" s="31"/>
      <c r="F17" s="31"/>
      <c r="G17" s="31"/>
      <c r="H17" s="31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140">
        <v>3.0</v>
      </c>
      <c r="B18" s="141" t="s">
        <v>157</v>
      </c>
      <c r="C18" s="31"/>
      <c r="D18" s="31"/>
      <c r="E18" s="31"/>
      <c r="F18" s="31"/>
      <c r="G18" s="31"/>
      <c r="H18" s="31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140">
        <v>4.0</v>
      </c>
      <c r="B19" s="141" t="s">
        <v>194</v>
      </c>
      <c r="C19" s="31"/>
      <c r="D19" s="31"/>
      <c r="E19" s="31"/>
      <c r="F19" s="31"/>
      <c r="G19" s="31"/>
      <c r="H19" s="31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140">
        <v>5.0</v>
      </c>
      <c r="B20" s="142" t="s">
        <v>232</v>
      </c>
      <c r="C20" s="31"/>
      <c r="D20" s="31"/>
      <c r="E20" s="31"/>
      <c r="F20" s="31"/>
      <c r="G20" s="31"/>
      <c r="H20" s="31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140">
        <v>6.0</v>
      </c>
      <c r="B21" s="142" t="s">
        <v>195</v>
      </c>
      <c r="C21" s="31"/>
      <c r="D21" s="31"/>
      <c r="E21" s="31"/>
      <c r="F21" s="31"/>
      <c r="G21" s="31"/>
      <c r="H21" s="31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140">
        <v>7.0</v>
      </c>
      <c r="B22" s="141" t="s">
        <v>159</v>
      </c>
      <c r="C22" s="31"/>
      <c r="D22" s="31"/>
      <c r="E22" s="31"/>
      <c r="F22" s="31"/>
      <c r="G22" s="31"/>
      <c r="H22" s="31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140">
        <v>8.0</v>
      </c>
      <c r="B23" s="142" t="s">
        <v>161</v>
      </c>
      <c r="C23" s="31"/>
      <c r="D23" s="31"/>
      <c r="E23" s="31"/>
      <c r="F23" s="31"/>
      <c r="G23" s="31"/>
      <c r="H23" s="31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140">
        <v>9.0</v>
      </c>
      <c r="B24" s="142" t="s">
        <v>162</v>
      </c>
      <c r="C24" s="31"/>
      <c r="D24" s="31"/>
      <c r="E24" s="31"/>
      <c r="F24" s="31"/>
      <c r="G24" s="31"/>
      <c r="H24" s="31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140">
        <v>10.0</v>
      </c>
      <c r="B25" s="141" t="s">
        <v>163</v>
      </c>
      <c r="C25" s="31"/>
      <c r="D25" s="31"/>
      <c r="E25" s="31"/>
      <c r="F25" s="31"/>
      <c r="G25" s="31"/>
      <c r="H25" s="31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140">
        <v>11.0</v>
      </c>
      <c r="B26" s="141" t="s">
        <v>196</v>
      </c>
      <c r="C26" s="31"/>
      <c r="D26" s="31"/>
      <c r="E26" s="31"/>
      <c r="F26" s="31"/>
      <c r="G26" s="31"/>
      <c r="H26" s="31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140">
        <v>12.0</v>
      </c>
      <c r="B27" s="142" t="s">
        <v>164</v>
      </c>
      <c r="C27" s="31"/>
      <c r="D27" s="31"/>
      <c r="E27" s="31"/>
      <c r="F27" s="31"/>
      <c r="G27" s="31"/>
      <c r="H27" s="31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140">
        <v>13.0</v>
      </c>
      <c r="B28" s="141" t="s">
        <v>233</v>
      </c>
      <c r="C28" s="31"/>
      <c r="D28" s="31"/>
      <c r="E28" s="31"/>
      <c r="F28" s="31"/>
      <c r="G28" s="31"/>
      <c r="H28" s="31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140">
        <v>14.0</v>
      </c>
      <c r="B29" s="141" t="s">
        <v>165</v>
      </c>
      <c r="C29" s="31"/>
      <c r="D29" s="31"/>
      <c r="E29" s="31"/>
      <c r="F29" s="31"/>
      <c r="G29" s="31"/>
      <c r="H29" s="31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140">
        <v>15.0</v>
      </c>
      <c r="B30" s="141" t="s">
        <v>166</v>
      </c>
      <c r="C30" s="31"/>
      <c r="D30" s="31"/>
      <c r="E30" s="31"/>
      <c r="F30" s="31"/>
      <c r="G30" s="31"/>
      <c r="H30" s="31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140">
        <v>16.0</v>
      </c>
      <c r="B31" s="141" t="s">
        <v>197</v>
      </c>
      <c r="C31" s="31"/>
      <c r="D31" s="31"/>
      <c r="E31" s="31"/>
      <c r="F31" s="31"/>
      <c r="G31" s="31"/>
      <c r="H31" s="31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140">
        <v>17.0</v>
      </c>
      <c r="B32" s="141" t="s">
        <v>198</v>
      </c>
      <c r="C32" s="31"/>
      <c r="D32" s="31"/>
      <c r="E32" s="31"/>
      <c r="F32" s="31"/>
      <c r="G32" s="31"/>
      <c r="H32" s="31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140">
        <v>18.0</v>
      </c>
      <c r="B33" s="141" t="s">
        <v>199</v>
      </c>
      <c r="C33" s="31"/>
      <c r="D33" s="31"/>
      <c r="E33" s="31"/>
      <c r="F33" s="31"/>
      <c r="G33" s="31"/>
      <c r="H33" s="31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140">
        <v>19.0</v>
      </c>
      <c r="B34" s="141" t="s">
        <v>200</v>
      </c>
      <c r="C34" s="31"/>
      <c r="D34" s="31"/>
      <c r="E34" s="31"/>
      <c r="F34" s="31"/>
      <c r="G34" s="31"/>
      <c r="H34" s="31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140">
        <v>20.0</v>
      </c>
      <c r="B35" s="141" t="s">
        <v>234</v>
      </c>
      <c r="C35" s="31"/>
      <c r="D35" s="31"/>
      <c r="E35" s="31"/>
      <c r="F35" s="31"/>
      <c r="G35" s="31"/>
      <c r="H35" s="31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140">
        <v>21.0</v>
      </c>
      <c r="B36" s="141" t="s">
        <v>167</v>
      </c>
      <c r="C36" s="31"/>
      <c r="D36" s="31"/>
      <c r="E36" s="31"/>
      <c r="F36" s="31"/>
      <c r="G36" s="31"/>
      <c r="H36" s="31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140">
        <v>22.0</v>
      </c>
      <c r="B37" s="141" t="s">
        <v>235</v>
      </c>
      <c r="C37" s="31"/>
      <c r="D37" s="31"/>
      <c r="E37" s="31"/>
      <c r="F37" s="31"/>
      <c r="G37" s="31"/>
      <c r="H37" s="31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140">
        <v>23.0</v>
      </c>
      <c r="B38" s="141" t="s">
        <v>169</v>
      </c>
      <c r="C38" s="31"/>
      <c r="D38" s="31"/>
      <c r="E38" s="31"/>
      <c r="F38" s="31"/>
      <c r="G38" s="31"/>
      <c r="H38" s="31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140">
        <v>24.0</v>
      </c>
      <c r="B39" s="141" t="s">
        <v>210</v>
      </c>
      <c r="C39" s="143" t="s">
        <v>236</v>
      </c>
      <c r="D39" s="31"/>
      <c r="E39" s="31"/>
      <c r="F39" s="31"/>
      <c r="G39" s="31"/>
      <c r="H39" s="31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140">
        <v>25.0</v>
      </c>
      <c r="B40" s="142" t="s">
        <v>170</v>
      </c>
      <c r="C40" s="31"/>
      <c r="D40" s="31"/>
      <c r="E40" s="31"/>
      <c r="F40" s="31"/>
      <c r="G40" s="31"/>
      <c r="H40" s="31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140">
        <v>26.0</v>
      </c>
      <c r="B41" s="141" t="s">
        <v>201</v>
      </c>
      <c r="C41" s="31"/>
      <c r="D41" s="31"/>
      <c r="E41" s="31"/>
      <c r="F41" s="31"/>
      <c r="G41" s="31"/>
      <c r="H41" s="31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140">
        <v>27.0</v>
      </c>
      <c r="B42" s="141" t="s">
        <v>188</v>
      </c>
      <c r="C42" s="31"/>
      <c r="D42" s="31"/>
      <c r="E42" s="31"/>
      <c r="F42" s="31"/>
      <c r="G42" s="31"/>
      <c r="H42" s="31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140">
        <v>28.0</v>
      </c>
      <c r="B43" s="142" t="s">
        <v>171</v>
      </c>
      <c r="C43" s="31"/>
      <c r="D43" s="31"/>
      <c r="E43" s="31"/>
      <c r="F43" s="31"/>
      <c r="G43" s="31"/>
      <c r="H43" s="31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140">
        <v>29.0</v>
      </c>
      <c r="B44" s="141" t="s">
        <v>237</v>
      </c>
      <c r="C44" s="31"/>
      <c r="D44" s="31"/>
      <c r="E44" s="31"/>
      <c r="F44" s="31"/>
      <c r="G44" s="31"/>
      <c r="H44" s="31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140">
        <v>30.0</v>
      </c>
      <c r="B45" s="142" t="s">
        <v>238</v>
      </c>
      <c r="C45" s="31"/>
      <c r="D45" s="31"/>
      <c r="E45" s="31"/>
      <c r="F45" s="31"/>
      <c r="G45" s="31"/>
      <c r="H45" s="31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140">
        <v>31.0</v>
      </c>
      <c r="B46" s="144" t="s">
        <v>202</v>
      </c>
      <c r="C46" s="31"/>
      <c r="D46" s="31"/>
      <c r="E46" s="31"/>
      <c r="F46" s="31"/>
      <c r="G46" s="31"/>
      <c r="H46" s="31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140">
        <v>32.0</v>
      </c>
      <c r="B47" s="141" t="s">
        <v>172</v>
      </c>
      <c r="C47" s="31"/>
      <c r="D47" s="31"/>
      <c r="E47" s="31"/>
      <c r="F47" s="31"/>
      <c r="G47" s="31"/>
      <c r="H47" s="31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140">
        <v>33.0</v>
      </c>
      <c r="B48" s="141" t="s">
        <v>173</v>
      </c>
      <c r="C48" s="31"/>
      <c r="D48" s="31"/>
      <c r="E48" s="31"/>
      <c r="F48" s="31"/>
      <c r="G48" s="31"/>
      <c r="H48" s="31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140">
        <v>34.0</v>
      </c>
      <c r="B49" s="141" t="s">
        <v>239</v>
      </c>
      <c r="C49" s="31"/>
      <c r="D49" s="31"/>
      <c r="E49" s="31"/>
      <c r="F49" s="31"/>
      <c r="G49" s="31"/>
      <c r="H49" s="31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140">
        <v>35.0</v>
      </c>
      <c r="B50" s="141" t="s">
        <v>240</v>
      </c>
      <c r="C50" s="31"/>
      <c r="D50" s="31"/>
      <c r="E50" s="31"/>
      <c r="F50" s="31"/>
      <c r="G50" s="31"/>
      <c r="H50" s="31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140">
        <v>36.0</v>
      </c>
      <c r="B51" s="141" t="s">
        <v>186</v>
      </c>
      <c r="C51" s="31"/>
      <c r="D51" s="31"/>
      <c r="E51" s="31"/>
      <c r="F51" s="31"/>
      <c r="G51" s="31"/>
      <c r="H51" s="31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140">
        <v>37.0</v>
      </c>
      <c r="B52" s="142" t="s">
        <v>241</v>
      </c>
      <c r="C52" s="31"/>
      <c r="D52" s="31"/>
      <c r="E52" s="31"/>
      <c r="F52" s="31"/>
      <c r="G52" s="31"/>
      <c r="H52" s="31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140">
        <v>38.0</v>
      </c>
      <c r="B53" s="141" t="s">
        <v>204</v>
      </c>
      <c r="C53" s="31"/>
      <c r="D53" s="31"/>
      <c r="E53" s="31"/>
      <c r="F53" s="31"/>
      <c r="G53" s="31"/>
      <c r="H53" s="31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140">
        <v>39.0</v>
      </c>
      <c r="B54" s="141" t="s">
        <v>189</v>
      </c>
      <c r="C54" s="31"/>
      <c r="D54" s="31"/>
      <c r="E54" s="31"/>
      <c r="F54" s="31"/>
      <c r="G54" s="31"/>
      <c r="H54" s="31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140">
        <v>40.0</v>
      </c>
      <c r="B55" s="141" t="s">
        <v>242</v>
      </c>
      <c r="C55" s="31"/>
      <c r="D55" s="31"/>
      <c r="E55" s="31"/>
      <c r="F55" s="31"/>
      <c r="G55" s="31"/>
      <c r="H55" s="31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140">
        <v>41.0</v>
      </c>
      <c r="B56" s="141" t="s">
        <v>243</v>
      </c>
      <c r="C56" s="31"/>
      <c r="D56" s="31"/>
      <c r="E56" s="31"/>
      <c r="F56" s="31"/>
      <c r="G56" s="31"/>
      <c r="H56" s="31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140">
        <v>42.0</v>
      </c>
      <c r="B57" s="141" t="s">
        <v>244</v>
      </c>
      <c r="C57" s="31"/>
      <c r="D57" s="31"/>
      <c r="E57" s="31"/>
      <c r="F57" s="31"/>
      <c r="G57" s="31"/>
      <c r="H57" s="31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140">
        <v>43.0</v>
      </c>
      <c r="B58" s="141" t="s">
        <v>245</v>
      </c>
      <c r="C58" s="31"/>
      <c r="D58" s="31"/>
      <c r="E58" s="31"/>
      <c r="F58" s="31"/>
      <c r="G58" s="31"/>
      <c r="H58" s="31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140">
        <v>44.0</v>
      </c>
      <c r="B59" s="141" t="s">
        <v>246</v>
      </c>
      <c r="C59" s="31"/>
      <c r="D59" s="31"/>
      <c r="E59" s="31"/>
      <c r="F59" s="31"/>
      <c r="G59" s="31"/>
      <c r="H59" s="31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140">
        <v>45.0</v>
      </c>
      <c r="B60" s="141" t="s">
        <v>247</v>
      </c>
      <c r="C60" s="31"/>
      <c r="D60" s="31"/>
      <c r="E60" s="31"/>
      <c r="F60" s="31"/>
      <c r="G60" s="31"/>
      <c r="H60" s="31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140">
        <v>46.0</v>
      </c>
      <c r="B61" s="141" t="s">
        <v>248</v>
      </c>
      <c r="C61" s="31"/>
      <c r="D61" s="31"/>
      <c r="E61" s="31"/>
      <c r="F61" s="31"/>
      <c r="G61" s="31"/>
      <c r="H61" s="31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140">
        <v>47.0</v>
      </c>
      <c r="B62" s="141" t="s">
        <v>175</v>
      </c>
      <c r="C62" s="31"/>
      <c r="D62" s="31"/>
      <c r="E62" s="31"/>
      <c r="F62" s="31"/>
      <c r="G62" s="31"/>
      <c r="H62" s="31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140">
        <v>48.0</v>
      </c>
      <c r="B63" s="141" t="s">
        <v>176</v>
      </c>
      <c r="C63" s="31"/>
      <c r="D63" s="31"/>
      <c r="E63" s="31"/>
      <c r="F63" s="31"/>
      <c r="G63" s="31"/>
      <c r="H63" s="31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140">
        <v>49.0</v>
      </c>
      <c r="B64" s="141" t="s">
        <v>177</v>
      </c>
      <c r="C64" s="31"/>
      <c r="D64" s="31"/>
      <c r="E64" s="31"/>
      <c r="F64" s="31"/>
      <c r="G64" s="31"/>
      <c r="H64" s="31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140">
        <v>50.0</v>
      </c>
      <c r="B65" s="141" t="s">
        <v>178</v>
      </c>
      <c r="C65" s="31"/>
      <c r="D65" s="31"/>
      <c r="E65" s="31"/>
      <c r="F65" s="31"/>
      <c r="G65" s="31"/>
      <c r="H65" s="31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140">
        <v>51.0</v>
      </c>
      <c r="B66" s="141" t="s">
        <v>249</v>
      </c>
      <c r="C66" s="31"/>
      <c r="D66" s="31"/>
      <c r="E66" s="31"/>
      <c r="F66" s="31"/>
      <c r="G66" s="31"/>
      <c r="H66" s="31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140">
        <v>52.0</v>
      </c>
      <c r="B67" s="141" t="s">
        <v>179</v>
      </c>
      <c r="C67" s="31"/>
      <c r="D67" s="31"/>
      <c r="E67" s="31"/>
      <c r="F67" s="31"/>
      <c r="G67" s="31"/>
      <c r="H67" s="31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140">
        <v>53.0</v>
      </c>
      <c r="B68" s="141" t="s">
        <v>250</v>
      </c>
      <c r="C68" s="31"/>
      <c r="D68" s="31"/>
      <c r="E68" s="31"/>
      <c r="F68" s="31"/>
      <c r="G68" s="31"/>
      <c r="H68" s="31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140">
        <v>54.0</v>
      </c>
      <c r="B69" s="141" t="s">
        <v>180</v>
      </c>
      <c r="C69" s="143" t="s">
        <v>236</v>
      </c>
      <c r="D69" s="31"/>
      <c r="E69" s="31"/>
      <c r="F69" s="31"/>
      <c r="G69" s="31"/>
      <c r="H69" s="31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140">
        <v>55.0</v>
      </c>
      <c r="B70" s="141" t="s">
        <v>251</v>
      </c>
      <c r="C70" s="31"/>
      <c r="D70" s="31"/>
      <c r="E70" s="31"/>
      <c r="F70" s="31"/>
      <c r="G70" s="31"/>
      <c r="H70" s="31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140">
        <v>56.0</v>
      </c>
      <c r="B71" s="141" t="s">
        <v>252</v>
      </c>
      <c r="C71" s="31"/>
      <c r="D71" s="31"/>
      <c r="E71" s="31"/>
      <c r="F71" s="31"/>
      <c r="G71" s="31"/>
      <c r="H71" s="31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140">
        <v>57.0</v>
      </c>
      <c r="B72" s="141" t="s">
        <v>181</v>
      </c>
      <c r="C72" s="143" t="s">
        <v>236</v>
      </c>
      <c r="D72" s="31"/>
      <c r="E72" s="31"/>
      <c r="F72" s="31"/>
      <c r="G72" s="31"/>
      <c r="H72" s="31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140">
        <v>58.0</v>
      </c>
      <c r="B73" s="141" t="s">
        <v>182</v>
      </c>
      <c r="C73" s="31"/>
      <c r="D73" s="31"/>
      <c r="E73" s="31"/>
      <c r="F73" s="31"/>
      <c r="G73" s="31"/>
      <c r="H73" s="31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140">
        <v>59.0</v>
      </c>
      <c r="B74" s="141" t="s">
        <v>253</v>
      </c>
      <c r="C74" s="31"/>
      <c r="D74" s="31"/>
      <c r="E74" s="31"/>
      <c r="F74" s="31"/>
      <c r="G74" s="31"/>
      <c r="H74" s="31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140">
        <v>60.0</v>
      </c>
      <c r="B75" s="141" t="s">
        <v>207</v>
      </c>
      <c r="C75" s="31"/>
      <c r="D75" s="31"/>
      <c r="E75" s="31"/>
      <c r="F75" s="31"/>
      <c r="G75" s="31"/>
      <c r="H75" s="31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140">
        <v>61.0</v>
      </c>
      <c r="B76" s="141" t="s">
        <v>208</v>
      </c>
      <c r="C76" s="31"/>
      <c r="D76" s="31"/>
      <c r="E76" s="31"/>
      <c r="F76" s="31"/>
      <c r="G76" s="31"/>
      <c r="H76" s="31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140">
        <v>62.0</v>
      </c>
      <c r="B77" s="141" t="s">
        <v>209</v>
      </c>
      <c r="C77" s="31"/>
      <c r="D77" s="31"/>
      <c r="E77" s="31"/>
      <c r="F77" s="31"/>
      <c r="G77" s="31"/>
      <c r="H77" s="31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140">
        <v>63.0</v>
      </c>
      <c r="B78" s="141" t="s">
        <v>254</v>
      </c>
      <c r="C78" s="31"/>
      <c r="D78" s="31"/>
      <c r="E78" s="31"/>
      <c r="F78" s="31"/>
      <c r="G78" s="31"/>
      <c r="H78" s="31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140">
        <v>64.0</v>
      </c>
      <c r="B79" s="141" t="s">
        <v>183</v>
      </c>
      <c r="C79" s="31"/>
      <c r="D79" s="31"/>
      <c r="E79" s="31"/>
      <c r="F79" s="31"/>
      <c r="G79" s="31"/>
      <c r="H79" s="31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145">
        <v>65.0</v>
      </c>
      <c r="B80" s="141" t="s">
        <v>184</v>
      </c>
      <c r="C80" s="31"/>
      <c r="D80" s="31"/>
      <c r="E80" s="31"/>
      <c r="F80" s="31"/>
      <c r="G80" s="31"/>
      <c r="H80" s="31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145">
        <v>66.0</v>
      </c>
      <c r="B81" s="141" t="s">
        <v>185</v>
      </c>
      <c r="C81" s="31"/>
      <c r="D81" s="31"/>
      <c r="E81" s="31"/>
      <c r="F81" s="31"/>
      <c r="G81" s="31"/>
      <c r="H81" s="31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145">
        <v>67.0</v>
      </c>
      <c r="B82" s="141" t="s">
        <v>187</v>
      </c>
      <c r="C82" s="31"/>
      <c r="D82" s="31"/>
      <c r="E82" s="31"/>
      <c r="F82" s="31"/>
      <c r="G82" s="31"/>
      <c r="H82" s="31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  <row r="1007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</row>
  </sheetData>
  <mergeCells count="2">
    <mergeCell ref="A9:H9"/>
    <mergeCell ref="E11:F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38"/>
    <col customWidth="1" min="3" max="3" width="17.63"/>
  </cols>
  <sheetData>
    <row r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131" t="s">
        <v>255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58"/>
      <c r="B11" s="132" t="s">
        <v>256</v>
      </c>
      <c r="D11" s="58"/>
      <c r="E11" s="133" t="s">
        <v>220</v>
      </c>
      <c r="G11" s="133" t="s">
        <v>221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8"/>
      <c r="B12" s="146" t="s">
        <v>257</v>
      </c>
      <c r="C12" s="58"/>
      <c r="D12" s="58"/>
      <c r="E12" s="135" t="s">
        <v>223</v>
      </c>
      <c r="F12" s="58"/>
      <c r="G12" s="133" t="s">
        <v>224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58"/>
      <c r="B13" s="146" t="s">
        <v>258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31"/>
      <c r="B14" s="31"/>
      <c r="C14" s="31"/>
      <c r="D14" s="31"/>
      <c r="E14" s="31"/>
      <c r="F14" s="31"/>
      <c r="G14" s="31"/>
      <c r="H14" s="31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136" t="s">
        <v>37</v>
      </c>
      <c r="B15" s="137" t="s">
        <v>226</v>
      </c>
      <c r="C15" s="138" t="s">
        <v>227</v>
      </c>
      <c r="D15" s="138" t="s">
        <v>228</v>
      </c>
      <c r="E15" s="138" t="s">
        <v>229</v>
      </c>
      <c r="F15" s="138" t="s">
        <v>230</v>
      </c>
      <c r="G15" s="139"/>
      <c r="H15" s="138" t="s">
        <v>231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140">
        <v>1.0</v>
      </c>
      <c r="B16" s="147" t="s">
        <v>193</v>
      </c>
      <c r="C16" s="31"/>
      <c r="D16" s="31"/>
      <c r="E16" s="31"/>
      <c r="F16" s="31"/>
      <c r="G16" s="31"/>
      <c r="H16" s="31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140">
        <v>2.0</v>
      </c>
      <c r="B17" s="148" t="s">
        <v>155</v>
      </c>
      <c r="C17" s="31"/>
      <c r="D17" s="31"/>
      <c r="E17" s="31"/>
      <c r="F17" s="31"/>
      <c r="G17" s="31"/>
      <c r="H17" s="31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140">
        <v>3.0</v>
      </c>
      <c r="B18" s="147" t="s">
        <v>157</v>
      </c>
      <c r="C18" s="31"/>
      <c r="D18" s="31"/>
      <c r="E18" s="31"/>
      <c r="F18" s="31"/>
      <c r="G18" s="31"/>
      <c r="H18" s="31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140">
        <v>4.0</v>
      </c>
      <c r="B19" s="147" t="s">
        <v>194</v>
      </c>
      <c r="C19" s="31"/>
      <c r="D19" s="31"/>
      <c r="E19" s="31"/>
      <c r="F19" s="31"/>
      <c r="G19" s="31"/>
      <c r="H19" s="31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140">
        <v>5.0</v>
      </c>
      <c r="B20" s="148" t="s">
        <v>232</v>
      </c>
      <c r="C20" s="31"/>
      <c r="D20" s="31"/>
      <c r="E20" s="31"/>
      <c r="F20" s="31"/>
      <c r="G20" s="31"/>
      <c r="H20" s="31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140">
        <v>6.0</v>
      </c>
      <c r="B21" s="148" t="s">
        <v>195</v>
      </c>
      <c r="C21" s="31"/>
      <c r="D21" s="31"/>
      <c r="E21" s="31"/>
      <c r="F21" s="31"/>
      <c r="G21" s="31"/>
      <c r="H21" s="31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140">
        <v>7.0</v>
      </c>
      <c r="B22" s="147" t="s">
        <v>159</v>
      </c>
      <c r="C22" s="31"/>
      <c r="D22" s="31"/>
      <c r="E22" s="31"/>
      <c r="F22" s="31"/>
      <c r="G22" s="31"/>
      <c r="H22" s="31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140">
        <v>8.0</v>
      </c>
      <c r="B23" s="148" t="s">
        <v>161</v>
      </c>
      <c r="C23" s="31"/>
      <c r="D23" s="31"/>
      <c r="E23" s="31"/>
      <c r="F23" s="31"/>
      <c r="G23" s="31"/>
      <c r="H23" s="31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140">
        <v>9.0</v>
      </c>
      <c r="B24" s="148" t="s">
        <v>162</v>
      </c>
      <c r="C24" s="31"/>
      <c r="D24" s="31"/>
      <c r="E24" s="31"/>
      <c r="F24" s="31"/>
      <c r="G24" s="31"/>
      <c r="H24" s="31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140">
        <v>10.0</v>
      </c>
      <c r="B25" s="147" t="s">
        <v>163</v>
      </c>
      <c r="C25" s="31"/>
      <c r="D25" s="31"/>
      <c r="E25" s="31"/>
      <c r="F25" s="31"/>
      <c r="G25" s="31"/>
      <c r="H25" s="31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140">
        <v>11.0</v>
      </c>
      <c r="B26" s="147" t="s">
        <v>196</v>
      </c>
      <c r="C26" s="31"/>
      <c r="D26" s="31"/>
      <c r="E26" s="31"/>
      <c r="F26" s="31"/>
      <c r="G26" s="31"/>
      <c r="H26" s="31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140">
        <v>12.0</v>
      </c>
      <c r="B27" s="148" t="s">
        <v>164</v>
      </c>
      <c r="C27" s="31"/>
      <c r="D27" s="31"/>
      <c r="E27" s="31"/>
      <c r="F27" s="31"/>
      <c r="G27" s="31"/>
      <c r="H27" s="31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140">
        <v>13.0</v>
      </c>
      <c r="B28" s="147" t="s">
        <v>233</v>
      </c>
      <c r="C28" s="31"/>
      <c r="D28" s="31"/>
      <c r="E28" s="31"/>
      <c r="F28" s="31"/>
      <c r="G28" s="31"/>
      <c r="H28" s="31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140">
        <v>14.0</v>
      </c>
      <c r="B29" s="147" t="s">
        <v>165</v>
      </c>
      <c r="C29" s="31"/>
      <c r="D29" s="31"/>
      <c r="E29" s="31"/>
      <c r="F29" s="31"/>
      <c r="G29" s="31"/>
      <c r="H29" s="31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140">
        <v>15.0</v>
      </c>
      <c r="B30" s="147" t="s">
        <v>166</v>
      </c>
      <c r="C30" s="31"/>
      <c r="D30" s="31"/>
      <c r="E30" s="31"/>
      <c r="F30" s="31"/>
      <c r="G30" s="31"/>
      <c r="H30" s="31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140">
        <v>16.0</v>
      </c>
      <c r="B31" s="147" t="s">
        <v>197</v>
      </c>
      <c r="C31" s="31"/>
      <c r="D31" s="31"/>
      <c r="E31" s="31"/>
      <c r="F31" s="31"/>
      <c r="G31" s="31"/>
      <c r="H31" s="31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140">
        <v>17.0</v>
      </c>
      <c r="B32" s="147" t="s">
        <v>198</v>
      </c>
      <c r="C32" s="31"/>
      <c r="D32" s="31"/>
      <c r="E32" s="31"/>
      <c r="F32" s="31"/>
      <c r="G32" s="31"/>
      <c r="H32" s="31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140">
        <v>18.0</v>
      </c>
      <c r="B33" s="147" t="s">
        <v>199</v>
      </c>
      <c r="C33" s="31"/>
      <c r="D33" s="31"/>
      <c r="E33" s="31"/>
      <c r="F33" s="31"/>
      <c r="G33" s="31"/>
      <c r="H33" s="31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140">
        <v>19.0</v>
      </c>
      <c r="B34" s="147" t="s">
        <v>200</v>
      </c>
      <c r="C34" s="31"/>
      <c r="D34" s="31"/>
      <c r="E34" s="31"/>
      <c r="F34" s="31"/>
      <c r="G34" s="31"/>
      <c r="H34" s="31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140">
        <v>20.0</v>
      </c>
      <c r="B35" s="147" t="s">
        <v>234</v>
      </c>
      <c r="C35" s="31"/>
      <c r="D35" s="31"/>
      <c r="E35" s="31"/>
      <c r="F35" s="31"/>
      <c r="G35" s="31"/>
      <c r="H35" s="31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140">
        <v>21.0</v>
      </c>
      <c r="B36" s="147" t="s">
        <v>167</v>
      </c>
      <c r="C36" s="31"/>
      <c r="D36" s="31"/>
      <c r="E36" s="31"/>
      <c r="F36" s="31"/>
      <c r="G36" s="31"/>
      <c r="H36" s="31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140">
        <v>22.0</v>
      </c>
      <c r="B37" s="147" t="s">
        <v>235</v>
      </c>
      <c r="C37" s="31"/>
      <c r="D37" s="31"/>
      <c r="E37" s="31"/>
      <c r="F37" s="31"/>
      <c r="G37" s="31"/>
      <c r="H37" s="31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140">
        <v>23.0</v>
      </c>
      <c r="B38" s="147" t="s">
        <v>169</v>
      </c>
      <c r="C38" s="31"/>
      <c r="D38" s="31"/>
      <c r="E38" s="31"/>
      <c r="F38" s="31"/>
      <c r="G38" s="31"/>
      <c r="H38" s="31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140">
        <v>24.0</v>
      </c>
      <c r="B39" s="147" t="s">
        <v>210</v>
      </c>
      <c r="C39" s="31"/>
      <c r="D39" s="31"/>
      <c r="E39" s="31"/>
      <c r="F39" s="31"/>
      <c r="G39" s="31"/>
      <c r="H39" s="31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140">
        <v>25.0</v>
      </c>
      <c r="B40" s="148" t="s">
        <v>170</v>
      </c>
      <c r="C40" s="31"/>
      <c r="D40" s="31"/>
      <c r="E40" s="31"/>
      <c r="F40" s="31"/>
      <c r="G40" s="31"/>
      <c r="H40" s="31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140">
        <v>26.0</v>
      </c>
      <c r="B41" s="147" t="s">
        <v>201</v>
      </c>
      <c r="C41" s="31"/>
      <c r="D41" s="31"/>
      <c r="E41" s="31"/>
      <c r="F41" s="31"/>
      <c r="G41" s="31"/>
      <c r="H41" s="31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140">
        <v>27.0</v>
      </c>
      <c r="B42" s="147" t="s">
        <v>188</v>
      </c>
      <c r="C42" s="31"/>
      <c r="D42" s="31"/>
      <c r="E42" s="31"/>
      <c r="F42" s="31"/>
      <c r="G42" s="31"/>
      <c r="H42" s="31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140">
        <v>28.0</v>
      </c>
      <c r="B43" s="148" t="s">
        <v>171</v>
      </c>
      <c r="C43" s="31"/>
      <c r="D43" s="31"/>
      <c r="E43" s="31"/>
      <c r="F43" s="31"/>
      <c r="G43" s="31"/>
      <c r="H43" s="31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140">
        <v>29.0</v>
      </c>
      <c r="B44" s="147" t="s">
        <v>237</v>
      </c>
      <c r="C44" s="31"/>
      <c r="D44" s="31"/>
      <c r="E44" s="31"/>
      <c r="F44" s="31"/>
      <c r="G44" s="31"/>
      <c r="H44" s="31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140">
        <v>30.0</v>
      </c>
      <c r="B45" s="148" t="s">
        <v>238</v>
      </c>
      <c r="C45" s="31"/>
      <c r="D45" s="31"/>
      <c r="E45" s="31"/>
      <c r="F45" s="31"/>
      <c r="G45" s="31"/>
      <c r="H45" s="31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140">
        <v>31.0</v>
      </c>
      <c r="B46" s="149" t="s">
        <v>202</v>
      </c>
      <c r="C46" s="31"/>
      <c r="D46" s="31"/>
      <c r="E46" s="31"/>
      <c r="F46" s="31"/>
      <c r="G46" s="31"/>
      <c r="H46" s="31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140">
        <v>32.0</v>
      </c>
      <c r="B47" s="147" t="s">
        <v>172</v>
      </c>
      <c r="C47" s="31"/>
      <c r="D47" s="31"/>
      <c r="E47" s="31"/>
      <c r="F47" s="31"/>
      <c r="G47" s="31"/>
      <c r="H47" s="31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140">
        <v>33.0</v>
      </c>
      <c r="B48" s="147" t="s">
        <v>173</v>
      </c>
      <c r="C48" s="31"/>
      <c r="D48" s="31"/>
      <c r="E48" s="31"/>
      <c r="F48" s="31"/>
      <c r="G48" s="31"/>
      <c r="H48" s="31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140">
        <v>34.0</v>
      </c>
      <c r="B49" s="147" t="s">
        <v>239</v>
      </c>
      <c r="C49" s="31"/>
      <c r="D49" s="31"/>
      <c r="E49" s="31"/>
      <c r="F49" s="31"/>
      <c r="G49" s="31"/>
      <c r="H49" s="31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140">
        <v>35.0</v>
      </c>
      <c r="B50" s="147" t="s">
        <v>240</v>
      </c>
      <c r="C50" s="31"/>
      <c r="D50" s="31"/>
      <c r="E50" s="31"/>
      <c r="F50" s="31"/>
      <c r="G50" s="31"/>
      <c r="H50" s="31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140">
        <v>36.0</v>
      </c>
      <c r="B51" s="147" t="s">
        <v>186</v>
      </c>
      <c r="C51" s="31"/>
      <c r="D51" s="31"/>
      <c r="E51" s="31"/>
      <c r="F51" s="31"/>
      <c r="G51" s="31"/>
      <c r="H51" s="31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140">
        <v>37.0</v>
      </c>
      <c r="B52" s="148" t="s">
        <v>241</v>
      </c>
      <c r="C52" s="31"/>
      <c r="D52" s="31"/>
      <c r="E52" s="31"/>
      <c r="F52" s="31"/>
      <c r="G52" s="31"/>
      <c r="H52" s="31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140">
        <v>38.0</v>
      </c>
      <c r="B53" s="147" t="s">
        <v>204</v>
      </c>
      <c r="C53" s="31"/>
      <c r="D53" s="31"/>
      <c r="E53" s="31"/>
      <c r="F53" s="31"/>
      <c r="G53" s="31"/>
      <c r="H53" s="31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140">
        <v>39.0</v>
      </c>
      <c r="B54" s="147" t="s">
        <v>189</v>
      </c>
      <c r="C54" s="31"/>
      <c r="D54" s="31"/>
      <c r="E54" s="31"/>
      <c r="F54" s="31"/>
      <c r="G54" s="31"/>
      <c r="H54" s="31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140">
        <v>40.0</v>
      </c>
      <c r="B55" s="147" t="s">
        <v>242</v>
      </c>
      <c r="C55" s="31"/>
      <c r="D55" s="31"/>
      <c r="E55" s="31"/>
      <c r="F55" s="31"/>
      <c r="G55" s="31"/>
      <c r="H55" s="31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140">
        <v>41.0</v>
      </c>
      <c r="B56" s="147" t="s">
        <v>243</v>
      </c>
      <c r="C56" s="31"/>
      <c r="D56" s="31"/>
      <c r="E56" s="31"/>
      <c r="F56" s="31"/>
      <c r="G56" s="31"/>
      <c r="H56" s="31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140">
        <v>42.0</v>
      </c>
      <c r="B57" s="147" t="s">
        <v>244</v>
      </c>
      <c r="C57" s="31"/>
      <c r="D57" s="31"/>
      <c r="E57" s="31"/>
      <c r="F57" s="31"/>
      <c r="G57" s="31"/>
      <c r="H57" s="31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140">
        <v>43.0</v>
      </c>
      <c r="B58" s="147" t="s">
        <v>245</v>
      </c>
      <c r="C58" s="31"/>
      <c r="D58" s="31"/>
      <c r="E58" s="31"/>
      <c r="F58" s="31"/>
      <c r="G58" s="31"/>
      <c r="H58" s="31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140">
        <v>44.0</v>
      </c>
      <c r="B59" s="147" t="s">
        <v>246</v>
      </c>
      <c r="C59" s="31"/>
      <c r="D59" s="31"/>
      <c r="E59" s="31"/>
      <c r="F59" s="31"/>
      <c r="G59" s="31"/>
      <c r="H59" s="31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140">
        <v>45.0</v>
      </c>
      <c r="B60" s="147" t="s">
        <v>247</v>
      </c>
      <c r="C60" s="31"/>
      <c r="D60" s="31"/>
      <c r="E60" s="31"/>
      <c r="F60" s="31"/>
      <c r="G60" s="31"/>
      <c r="H60" s="31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140">
        <v>46.0</v>
      </c>
      <c r="B61" s="147" t="s">
        <v>248</v>
      </c>
      <c r="C61" s="31"/>
      <c r="D61" s="31"/>
      <c r="E61" s="31"/>
      <c r="F61" s="31"/>
      <c r="G61" s="31"/>
      <c r="H61" s="31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140">
        <v>47.0</v>
      </c>
      <c r="B62" s="147" t="s">
        <v>175</v>
      </c>
      <c r="C62" s="31"/>
      <c r="D62" s="31"/>
      <c r="E62" s="31"/>
      <c r="F62" s="31"/>
      <c r="G62" s="31"/>
      <c r="H62" s="31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140">
        <v>48.0</v>
      </c>
      <c r="B63" s="147" t="s">
        <v>176</v>
      </c>
      <c r="C63" s="31"/>
      <c r="D63" s="31"/>
      <c r="E63" s="31"/>
      <c r="F63" s="31"/>
      <c r="G63" s="31"/>
      <c r="H63" s="31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140">
        <v>49.0</v>
      </c>
      <c r="B64" s="147" t="s">
        <v>177</v>
      </c>
      <c r="C64" s="31"/>
      <c r="D64" s="31"/>
      <c r="E64" s="31"/>
      <c r="F64" s="31"/>
      <c r="G64" s="31"/>
      <c r="H64" s="31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140">
        <v>50.0</v>
      </c>
      <c r="B65" s="141" t="s">
        <v>178</v>
      </c>
      <c r="C65" s="31"/>
      <c r="D65" s="31"/>
      <c r="E65" s="31"/>
      <c r="F65" s="31"/>
      <c r="G65" s="31"/>
      <c r="H65" s="31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140">
        <v>51.0</v>
      </c>
      <c r="B66" s="147" t="s">
        <v>249</v>
      </c>
      <c r="C66" s="31"/>
      <c r="D66" s="31"/>
      <c r="E66" s="31"/>
      <c r="F66" s="31"/>
      <c r="G66" s="31"/>
      <c r="H66" s="31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140">
        <v>52.0</v>
      </c>
      <c r="B67" s="147" t="s">
        <v>179</v>
      </c>
      <c r="C67" s="31"/>
      <c r="D67" s="31"/>
      <c r="E67" s="31"/>
      <c r="F67" s="31"/>
      <c r="G67" s="31"/>
      <c r="H67" s="31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140">
        <v>53.0</v>
      </c>
      <c r="B68" s="147" t="s">
        <v>250</v>
      </c>
      <c r="C68" s="31"/>
      <c r="D68" s="31"/>
      <c r="E68" s="31"/>
      <c r="F68" s="31"/>
      <c r="G68" s="31"/>
      <c r="H68" s="31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140">
        <v>54.0</v>
      </c>
      <c r="B69" s="147" t="s">
        <v>180</v>
      </c>
      <c r="C69" s="31"/>
      <c r="D69" s="31"/>
      <c r="E69" s="31"/>
      <c r="F69" s="31"/>
      <c r="G69" s="31"/>
      <c r="H69" s="31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140">
        <v>55.0</v>
      </c>
      <c r="B70" s="147" t="s">
        <v>251</v>
      </c>
      <c r="C70" s="31"/>
      <c r="D70" s="31"/>
      <c r="E70" s="31"/>
      <c r="F70" s="31"/>
      <c r="G70" s="31"/>
      <c r="H70" s="31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140">
        <v>56.0</v>
      </c>
      <c r="B71" s="147" t="s">
        <v>252</v>
      </c>
      <c r="C71" s="31"/>
      <c r="D71" s="31"/>
      <c r="E71" s="31"/>
      <c r="F71" s="31"/>
      <c r="G71" s="31"/>
      <c r="H71" s="31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140">
        <v>57.0</v>
      </c>
      <c r="B72" s="147" t="s">
        <v>181</v>
      </c>
      <c r="C72" s="31"/>
      <c r="D72" s="31"/>
      <c r="E72" s="31"/>
      <c r="F72" s="31"/>
      <c r="G72" s="31"/>
      <c r="H72" s="31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140">
        <v>58.0</v>
      </c>
      <c r="B73" s="147" t="s">
        <v>182</v>
      </c>
      <c r="C73" s="31"/>
      <c r="D73" s="31"/>
      <c r="E73" s="31"/>
      <c r="F73" s="31"/>
      <c r="G73" s="31"/>
      <c r="H73" s="31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140">
        <v>59.0</v>
      </c>
      <c r="B74" s="147" t="s">
        <v>253</v>
      </c>
      <c r="C74" s="31"/>
      <c r="D74" s="31"/>
      <c r="E74" s="31"/>
      <c r="F74" s="31"/>
      <c r="G74" s="31"/>
      <c r="H74" s="31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140">
        <v>60.0</v>
      </c>
      <c r="B75" s="147" t="s">
        <v>207</v>
      </c>
      <c r="C75" s="31"/>
      <c r="D75" s="31"/>
      <c r="E75" s="31"/>
      <c r="F75" s="31"/>
      <c r="G75" s="31"/>
      <c r="H75" s="31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140">
        <v>61.0</v>
      </c>
      <c r="B76" s="147" t="s">
        <v>208</v>
      </c>
      <c r="C76" s="31"/>
      <c r="D76" s="31"/>
      <c r="E76" s="31"/>
      <c r="F76" s="31"/>
      <c r="G76" s="31"/>
      <c r="H76" s="31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140">
        <v>62.0</v>
      </c>
      <c r="B77" s="147" t="s">
        <v>209</v>
      </c>
      <c r="C77" s="31"/>
      <c r="D77" s="31"/>
      <c r="E77" s="31"/>
      <c r="F77" s="31"/>
      <c r="G77" s="31"/>
      <c r="H77" s="31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140">
        <v>63.0</v>
      </c>
      <c r="B78" s="147" t="s">
        <v>254</v>
      </c>
      <c r="C78" s="31"/>
      <c r="D78" s="31"/>
      <c r="E78" s="31"/>
      <c r="F78" s="31"/>
      <c r="G78" s="31"/>
      <c r="H78" s="31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140">
        <v>64.0</v>
      </c>
      <c r="B79" s="147" t="s">
        <v>183</v>
      </c>
      <c r="C79" s="31"/>
      <c r="D79" s="31"/>
      <c r="E79" s="31"/>
      <c r="F79" s="31"/>
      <c r="G79" s="31"/>
      <c r="H79" s="31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145">
        <v>65.0</v>
      </c>
      <c r="B80" s="147" t="s">
        <v>184</v>
      </c>
      <c r="C80" s="31"/>
      <c r="D80" s="31"/>
      <c r="E80" s="31"/>
      <c r="F80" s="31"/>
      <c r="G80" s="31"/>
      <c r="H80" s="31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145">
        <v>66.0</v>
      </c>
      <c r="B81" s="147" t="s">
        <v>185</v>
      </c>
      <c r="C81" s="31"/>
      <c r="D81" s="31"/>
      <c r="E81" s="31"/>
      <c r="F81" s="31"/>
      <c r="G81" s="31"/>
      <c r="H81" s="31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145">
        <v>67.0</v>
      </c>
      <c r="B82" s="147" t="s">
        <v>187</v>
      </c>
      <c r="C82" s="31"/>
      <c r="D82" s="31"/>
      <c r="E82" s="31"/>
      <c r="F82" s="31"/>
      <c r="G82" s="31"/>
      <c r="H82" s="31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  <row r="100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</row>
    <row r="100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</row>
    <row r="1003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</row>
    <row r="1004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</row>
    <row r="100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</row>
    <row r="1006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</row>
    <row r="1007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</row>
  </sheetData>
  <mergeCells count="3">
    <mergeCell ref="A9:H9"/>
    <mergeCell ref="B11:C11"/>
    <mergeCell ref="E11:F11"/>
  </mergeCells>
  <drawing r:id="rId1"/>
</worksheet>
</file>