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unal\Documents\VdartWorking\NEWDOCUMENTS\ALLEXCEL\"/>
    </mc:Choice>
  </mc:AlternateContent>
  <xr:revisionPtr revIDLastSave="0" documentId="13_ncr:1_{0E0CF0D5-A964-4391-80B9-954047D933EC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2" i="1" l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J86" i="1"/>
  <c r="J85" i="1"/>
  <c r="J84" i="1"/>
  <c r="J83" i="1"/>
  <c r="J82" i="1"/>
  <c r="T31" i="1"/>
  <c r="T89" i="1" s="1"/>
  <c r="U31" i="1"/>
  <c r="U89" i="1" s="1"/>
  <c r="V31" i="1"/>
  <c r="V89" i="1" s="1"/>
  <c r="W31" i="1"/>
  <c r="W89" i="1" s="1"/>
  <c r="X31" i="1"/>
  <c r="X89" i="1" s="1"/>
  <c r="Y31" i="1"/>
  <c r="Y89" i="1" s="1"/>
  <c r="Z31" i="1"/>
  <c r="Z89" i="1" s="1"/>
  <c r="AA31" i="1"/>
  <c r="AA89" i="1" s="1"/>
  <c r="AB31" i="1"/>
  <c r="AB89" i="1" s="1"/>
  <c r="AC31" i="1"/>
  <c r="AC89" i="1" s="1"/>
  <c r="AD31" i="1"/>
  <c r="AD89" i="1" s="1"/>
  <c r="AE31" i="1"/>
  <c r="AE89" i="1" s="1"/>
  <c r="AF31" i="1"/>
  <c r="AF89" i="1" s="1"/>
  <c r="AG31" i="1"/>
  <c r="AG89" i="1" s="1"/>
  <c r="AH31" i="1"/>
  <c r="AH89" i="1" s="1"/>
  <c r="AI31" i="1"/>
  <c r="AI89" i="1" s="1"/>
  <c r="AJ31" i="1"/>
  <c r="AJ89" i="1" s="1"/>
  <c r="AK31" i="1"/>
  <c r="AK89" i="1" s="1"/>
  <c r="AL31" i="1"/>
  <c r="AL89" i="1" s="1"/>
  <c r="AM31" i="1"/>
  <c r="AM89" i="1" s="1"/>
  <c r="AN31" i="1"/>
  <c r="AN89" i="1" s="1"/>
  <c r="AO31" i="1"/>
  <c r="AO89" i="1" s="1"/>
  <c r="AP31" i="1"/>
  <c r="AP89" i="1" s="1"/>
  <c r="AQ31" i="1"/>
  <c r="AQ89" i="1" s="1"/>
  <c r="AR31" i="1"/>
  <c r="AR89" i="1" s="1"/>
  <c r="AS31" i="1"/>
  <c r="AS89" i="1" s="1"/>
  <c r="AT31" i="1"/>
  <c r="AT89" i="1" s="1"/>
  <c r="AU31" i="1"/>
  <c r="AU89" i="1" s="1"/>
  <c r="AV31" i="1"/>
  <c r="AV89" i="1" s="1"/>
  <c r="AW31" i="1"/>
  <c r="AW89" i="1" s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T35" i="1"/>
  <c r="T93" i="1" s="1"/>
  <c r="U35" i="1"/>
  <c r="U93" i="1" s="1"/>
  <c r="V35" i="1"/>
  <c r="W35" i="1"/>
  <c r="W93" i="1" s="1"/>
  <c r="X35" i="1"/>
  <c r="X93" i="1" s="1"/>
  <c r="Y35" i="1"/>
  <c r="Y93" i="1" s="1"/>
  <c r="Z35" i="1"/>
  <c r="Z93" i="1" s="1"/>
  <c r="AA35" i="1"/>
  <c r="AA93" i="1" s="1"/>
  <c r="AB35" i="1"/>
  <c r="AB93" i="1" s="1"/>
  <c r="AC35" i="1"/>
  <c r="AC93" i="1" s="1"/>
  <c r="AD35" i="1"/>
  <c r="AD93" i="1" s="1"/>
  <c r="AE35" i="1"/>
  <c r="AE93" i="1" s="1"/>
  <c r="AF35" i="1"/>
  <c r="AF93" i="1" s="1"/>
  <c r="AG35" i="1"/>
  <c r="AG93" i="1" s="1"/>
  <c r="AH35" i="1"/>
  <c r="AH93" i="1" s="1"/>
  <c r="AI35" i="1"/>
  <c r="AI93" i="1" s="1"/>
  <c r="AJ35" i="1"/>
  <c r="AJ93" i="1" s="1"/>
  <c r="AK35" i="1"/>
  <c r="AK93" i="1" s="1"/>
  <c r="AL35" i="1"/>
  <c r="AL93" i="1" s="1"/>
  <c r="AM35" i="1"/>
  <c r="AM93" i="1" s="1"/>
  <c r="AN35" i="1"/>
  <c r="AN93" i="1" s="1"/>
  <c r="AO35" i="1"/>
  <c r="AO93" i="1" s="1"/>
  <c r="AP35" i="1"/>
  <c r="AP93" i="1" s="1"/>
  <c r="AQ35" i="1"/>
  <c r="AQ93" i="1" s="1"/>
  <c r="AR35" i="1"/>
  <c r="AR93" i="1" s="1"/>
  <c r="AS35" i="1"/>
  <c r="AS93" i="1" s="1"/>
  <c r="AT35" i="1"/>
  <c r="AT93" i="1" s="1"/>
  <c r="AU35" i="1"/>
  <c r="AU93" i="1" s="1"/>
  <c r="AV35" i="1"/>
  <c r="AV93" i="1" s="1"/>
  <c r="AW35" i="1"/>
  <c r="AW93" i="1" s="1"/>
  <c r="O31" i="1"/>
  <c r="O89" i="1" s="1"/>
  <c r="P31" i="1"/>
  <c r="P89" i="1" s="1"/>
  <c r="Q31" i="1"/>
  <c r="Q89" i="1" s="1"/>
  <c r="R31" i="1"/>
  <c r="R89" i="1" s="1"/>
  <c r="S31" i="1"/>
  <c r="S89" i="1" s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O93" i="1" s="1"/>
  <c r="P35" i="1"/>
  <c r="P93" i="1" s="1"/>
  <c r="Q35" i="1"/>
  <c r="Q93" i="1" s="1"/>
  <c r="R35" i="1"/>
  <c r="R93" i="1" s="1"/>
  <c r="S35" i="1"/>
  <c r="S93" i="1" s="1"/>
  <c r="N35" i="1"/>
  <c r="N93" i="1" s="1"/>
  <c r="N34" i="1"/>
  <c r="N33" i="1"/>
  <c r="N32" i="1"/>
  <c r="N31" i="1"/>
  <c r="N89" i="1" s="1"/>
  <c r="M35" i="1"/>
  <c r="M93" i="1" s="1"/>
  <c r="M34" i="1"/>
  <c r="M33" i="1"/>
  <c r="M32" i="1"/>
  <c r="M31" i="1"/>
  <c r="M89" i="1" s="1"/>
  <c r="L35" i="1"/>
  <c r="L93" i="1" s="1"/>
  <c r="L34" i="1"/>
  <c r="L33" i="1"/>
  <c r="L32" i="1"/>
  <c r="L31" i="1"/>
  <c r="L89" i="1" s="1"/>
  <c r="K35" i="1"/>
  <c r="K93" i="1" s="1"/>
  <c r="K34" i="1"/>
  <c r="K33" i="1"/>
  <c r="K32" i="1"/>
  <c r="K31" i="1"/>
  <c r="K89" i="1" s="1"/>
  <c r="J35" i="1"/>
  <c r="J93" i="1" s="1"/>
  <c r="J34" i="1"/>
  <c r="J33" i="1"/>
  <c r="J32" i="1"/>
  <c r="J31" i="1"/>
  <c r="J89" i="1" s="1"/>
  <c r="V93" i="1" l="1"/>
</calcChain>
</file>

<file path=xl/sharedStrings.xml><?xml version="1.0" encoding="utf-8"?>
<sst xmlns="http://schemas.openxmlformats.org/spreadsheetml/2006/main" count="691" uniqueCount="262">
  <si>
    <t>Testing PNG</t>
  </si>
  <si>
    <t>Testing PDF</t>
  </si>
  <si>
    <t>Real PNG</t>
  </si>
  <si>
    <t>Barcode Decoded(1) TXT</t>
  </si>
  <si>
    <t>Barcode Decoded(2) TXT</t>
  </si>
  <si>
    <t>Barcode Decoded Barcode</t>
  </si>
  <si>
    <t>Date Working(T/F)</t>
  </si>
  <si>
    <t>Reason for Date</t>
  </si>
  <si>
    <t>Title Blue 50</t>
  </si>
  <si>
    <t>Title Green 50</t>
  </si>
  <si>
    <t>Title Red 50</t>
  </si>
  <si>
    <t>Title Blue 80</t>
  </si>
  <si>
    <t>Title Green 80</t>
  </si>
  <si>
    <t>Title Red 80</t>
  </si>
  <si>
    <t>Title Blue 30</t>
  </si>
  <si>
    <t>Title Green 30</t>
  </si>
  <si>
    <t>Title Red 30</t>
  </si>
  <si>
    <t>Final Title (T/F)</t>
  </si>
  <si>
    <t>Similarty SequenceMatcher TXT</t>
  </si>
  <si>
    <t>Similarty Correct TXT</t>
  </si>
  <si>
    <t>Similarty Incorrect TXT</t>
  </si>
  <si>
    <t>WaterMark Correct 1</t>
  </si>
  <si>
    <t>WaterMark False 1</t>
  </si>
  <si>
    <t>WaterMark Error 1</t>
  </si>
  <si>
    <t>WaterMark Ave Correct 2</t>
  </si>
  <si>
    <t>WaterMark Ave False 2</t>
  </si>
  <si>
    <t>WaterMark Ave Error 2</t>
  </si>
  <si>
    <t>WaterMark Correct 3</t>
  </si>
  <si>
    <t>WaterMark Final (T/F)</t>
  </si>
  <si>
    <t>SSIM Score</t>
  </si>
  <si>
    <t>Percent Difference</t>
  </si>
  <si>
    <t>Testing KeyPoints</t>
  </si>
  <si>
    <t>Known KeyPoints</t>
  </si>
  <si>
    <t>Total Matches</t>
  </si>
  <si>
    <t>Matches Ratio 0.6</t>
  </si>
  <si>
    <t>Matches Ratio 0.65</t>
  </si>
  <si>
    <t>Matches Ratio 0.7</t>
  </si>
  <si>
    <t>Matches Distance 80</t>
  </si>
  <si>
    <t>Matches Distance 85</t>
  </si>
  <si>
    <t>Matches Distance 90</t>
  </si>
  <si>
    <t>Label 1 Detected</t>
  </si>
  <si>
    <t>Label 1 Confidence</t>
  </si>
  <si>
    <t>Label 2 Detected</t>
  </si>
  <si>
    <t>Label 2 Confidence</t>
  </si>
  <si>
    <t>Label 3 Detected</t>
  </si>
  <si>
    <t>FINAL GRADE</t>
  </si>
  <si>
    <t>04-03_14/FAKE_118/FAKE_118.jpg</t>
  </si>
  <si>
    <t>04-03_14/FAKE_118/FAKE_118.pdf</t>
  </si>
  <si>
    <t>Document.jpg</t>
  </si>
  <si>
    <t>EAC1823150584</t>
  </si>
  <si>
    <t>N/A</t>
  </si>
  <si>
    <t>Year Works</t>
  </si>
  <si>
    <t>Text</t>
  </si>
  <si>
    <t>Font</t>
  </si>
  <si>
    <t>Paper</t>
  </si>
  <si>
    <t>04-03_14/FAKE_119/FAKE_119.jpg</t>
  </si>
  <si>
    <t>04-03_14/FAKE_119/FAKE_119.pdf</t>
  </si>
  <si>
    <t>EAC1915751350</t>
  </si>
  <si>
    <t>04-03_14/FAKE_120/FAKE_120.jpg</t>
  </si>
  <si>
    <t>04-03_14/FAKE_120/FAKE_120.pdf</t>
  </si>
  <si>
    <t>LIN</t>
  </si>
  <si>
    <t>LIN1808651116</t>
  </si>
  <si>
    <t>The array is wrong</t>
  </si>
  <si>
    <t>04-03_14/FAKE_123/FAKE_123.jpg</t>
  </si>
  <si>
    <t>04-03_14/FAKE_123/FAKE_123.pdf</t>
  </si>
  <si>
    <t>WAC1814451012</t>
  </si>
  <si>
    <t>WAC1715351098</t>
  </si>
  <si>
    <t>04-03_14/FAKE_124/FAKE_124.jpg</t>
  </si>
  <si>
    <t>04-03_14/FAKE_124/FAKE_124.pdf</t>
  </si>
  <si>
    <t>EAC1915150643</t>
  </si>
  <si>
    <t>EACI915150643</t>
  </si>
  <si>
    <t>04-03_14/FAKE_125/FAKE_125.jpg</t>
  </si>
  <si>
    <t>04-03_14/FAKE_125/FAKE_125.pdf</t>
  </si>
  <si>
    <t>EACI714654329</t>
  </si>
  <si>
    <t>EAC1714654329</t>
  </si>
  <si>
    <t>04-03_14/FAKE_117/FAKE_117.jpg</t>
  </si>
  <si>
    <t>04-03_14/FAKE_117/FAKE_117.pdf</t>
  </si>
  <si>
    <t>WAC1917352943</t>
  </si>
  <si>
    <t>t_04-03_14/FAKE_12/FAKE_12.jpg</t>
  </si>
  <si>
    <t>t_04-03_14/FAKE_12/FAKE_12.pdf</t>
  </si>
  <si>
    <t>WAC1820540663</t>
  </si>
  <si>
    <t>EAC1714753575</t>
  </si>
  <si>
    <t>t_04-03_14/FAKE_11/FAKE_11.jpg</t>
  </si>
  <si>
    <t>t_04-03_14/FAKE_11/FAKE_11.pdf</t>
  </si>
  <si>
    <t>EAC1820446186</t>
  </si>
  <si>
    <t>Paper product</t>
  </si>
  <si>
    <t>04-03_14/FAKE_112/FAKE_112.jpg</t>
  </si>
  <si>
    <t>04-03_14/FAKE_112/FAKE_112.pdf</t>
  </si>
  <si>
    <t>WAC1918204180</t>
  </si>
  <si>
    <t>WAC1917754468</t>
  </si>
  <si>
    <t>04-03_14/FAKE_113/FAKE_113.jpg</t>
  </si>
  <si>
    <t>04-03_14/FAKE_113/FAKE_113.pdf</t>
  </si>
  <si>
    <t>WAC1814651085</t>
  </si>
  <si>
    <t>WAC1814651055</t>
  </si>
  <si>
    <t>79</t>
  </si>
  <si>
    <t>04-03_14/FAKE_114/FAKE_114.jpg</t>
  </si>
  <si>
    <t>04-03_14/FAKE_114/FAKE_114.pdf</t>
  </si>
  <si>
    <t>LIN1803850601</t>
  </si>
  <si>
    <t>04-03_14/FAKE_115/FAKE_115.jpg</t>
  </si>
  <si>
    <t>04-03_14/FAKE_115/FAKE_115.pdf</t>
  </si>
  <si>
    <t>04-03_14/FAKE_116/FAKE_116.jpg</t>
  </si>
  <si>
    <t>04-03_14/FAKE_116/FAKE_116.pdf</t>
  </si>
  <si>
    <t>LIN1906150258</t>
  </si>
  <si>
    <t>Month Works</t>
  </si>
  <si>
    <t>04-03_14/FAKE_108/FAKE_108.jpg</t>
  </si>
  <si>
    <t>04-03_14/FAKE_108/FAKE_108.pdf</t>
  </si>
  <si>
    <t>FACI</t>
  </si>
  <si>
    <t>EAC1714551332</t>
  </si>
  <si>
    <t>EA31715513320</t>
  </si>
  <si>
    <t>04-03_14/FAKE_100/FAKE_100.jpg</t>
  </si>
  <si>
    <t>04-03_14/FAKE_100/FAKE_100.pdf</t>
  </si>
  <si>
    <t>WAC1919550652</t>
  </si>
  <si>
    <t>04-03_14/FAKE_101/FAKE_101.jpg</t>
  </si>
  <si>
    <t>04-03_14/FAKE_101/FAKE_101.pdf</t>
  </si>
  <si>
    <t>04-03_14/FAKE_102/FAKE_102.jpg</t>
  </si>
  <si>
    <t>04-03_14/FAKE_102/FAKE_102.pdf</t>
  </si>
  <si>
    <t>EAC1919451353</t>
  </si>
  <si>
    <t>04-03_14/FAKE_104/FAKE_104.jpg</t>
  </si>
  <si>
    <t>04-03_14/FAKE_104/FAKE_104.pdf</t>
  </si>
  <si>
    <t>EAC1807851230</t>
  </si>
  <si>
    <t>EAC1713651542</t>
  </si>
  <si>
    <t>04-03_14/FAKE_105/FAKE_105.jpg</t>
  </si>
  <si>
    <t>04-03_14/FAKE_105/FAKE_105.pdf</t>
  </si>
  <si>
    <t>04-03_14/FAKE_106/FAKE_106.jpg</t>
  </si>
  <si>
    <t>04-03_14/FAKE_106/FAKE_106.pdf</t>
  </si>
  <si>
    <t>EAC1823851377</t>
  </si>
  <si>
    <t>04-03_14/FAKE_107/FAKE_107.jpg</t>
  </si>
  <si>
    <t>04-03_14/FAKE_107/FAKE_107.pdf</t>
  </si>
  <si>
    <t>t_04-03_14/FAKE_10/FAKE_10.jpg</t>
  </si>
  <si>
    <t>t_04-03_14/FAKE_10/FAKE_10.pdf</t>
  </si>
  <si>
    <t>3_14/GENUINE_37/GENUINE_37.jpg</t>
  </si>
  <si>
    <t>3_14/GENUINE_37/GENUINE_37.pdf</t>
  </si>
  <si>
    <t>LIN1925250485</t>
  </si>
  <si>
    <t>3_14/GENUINE_38/GENUINE_38.jpg</t>
  </si>
  <si>
    <t>3_14/GENUINE_38/GENUINE_38.pdf</t>
  </si>
  <si>
    <t>WAC1928250711</t>
  </si>
  <si>
    <t>3_14/GENUINE_39/GENUINE_39.jpg</t>
  </si>
  <si>
    <t>3_14/GENUINE_39/GENUINE_39.pdf</t>
  </si>
  <si>
    <t>EAC1915450278</t>
  </si>
  <si>
    <t>-03_14/GENUINE_4/GENUINE_4.jpg</t>
  </si>
  <si>
    <t>-03_14/GENUINE_4/GENUINE_4.pdf</t>
  </si>
  <si>
    <t>LIN1813050389</t>
  </si>
  <si>
    <t>3_14/GENUINE_40/GENUINE_40.jpg</t>
  </si>
  <si>
    <t>3_14/GENUINE_40/GENUINE_40.pdf</t>
  </si>
  <si>
    <t>LIN1813050152</t>
  </si>
  <si>
    <t>3_14/GENUINE_41/GENUINE_41.jpg</t>
  </si>
  <si>
    <t>3_14/GENUINE_41/GENUINE_41.pdf</t>
  </si>
  <si>
    <t>EAC1922251440</t>
  </si>
  <si>
    <t>3_14/GENUINE_42/GENUINE_42.jpg</t>
  </si>
  <si>
    <t>3_14/GENUINE_42/GENUINE_42.pdf</t>
  </si>
  <si>
    <t>LIN1919650277</t>
  </si>
  <si>
    <t>3_14/GENUINE_34/GENUINE_34.jpg</t>
  </si>
  <si>
    <t>3_14/GENUINE_34/GENUINE_34.pdf</t>
  </si>
  <si>
    <t>WAC1820851310</t>
  </si>
  <si>
    <t>3_14/GENUINE_36/GENUINE_36.jpg</t>
  </si>
  <si>
    <t>3_14/GENUINE_36/GENUINE_36.pdf</t>
  </si>
  <si>
    <t>EAC1906551213</t>
  </si>
  <si>
    <t>3_14/GENUINE_35/GENUINE_35.jpg</t>
  </si>
  <si>
    <t>3_14/GENUINE_35/GENUINE_35.pdf</t>
  </si>
  <si>
    <t>EACI723451788</t>
  </si>
  <si>
    <t>EAC1723451788</t>
  </si>
  <si>
    <t>3_14/GENUINE_26/GENUINE_26.jpg</t>
  </si>
  <si>
    <t>3_14/GENUINE_26/GENUINE_26.pdf</t>
  </si>
  <si>
    <t>WAC1917754310</t>
  </si>
  <si>
    <t>3_14/GENUINE_28/GENUINE_28.jpg</t>
  </si>
  <si>
    <t>3_14/GENUINE_28/GENUINE_28.pdf</t>
  </si>
  <si>
    <t>FACIROERS1946</t>
  </si>
  <si>
    <t>EAC1804851946</t>
  </si>
  <si>
    <t>Newsprint</t>
  </si>
  <si>
    <t>3_14/GENUINE_29/GENUINE_29.jpg</t>
  </si>
  <si>
    <t>3_14/GENUINE_29/GENUINE_29.pdf</t>
  </si>
  <si>
    <t>EAC1815352150</t>
  </si>
  <si>
    <t>-03_14/GENUINE_3/GENUINE_3.jpg</t>
  </si>
  <si>
    <t>-03_14/GENUINE_3/GENUINE_3.pdf</t>
  </si>
  <si>
    <t>LIN1917550206</t>
  </si>
  <si>
    <t>3_14/GENUINE_30/GENUINE_30.jpg</t>
  </si>
  <si>
    <t>3_14/GENUINE_30/GENUINE_30.pdf</t>
  </si>
  <si>
    <t>EAC1916753780</t>
  </si>
  <si>
    <t>3_14/GENUINE_31/GENUINE_31.jpg</t>
  </si>
  <si>
    <t>3_14/GENUINE_31/GENUINE_31.pdf</t>
  </si>
  <si>
    <t>WAC1816451672</t>
  </si>
  <si>
    <t>3_14/GENUINE_32/GENUINE_32.jpg</t>
  </si>
  <si>
    <t>3_14/GENUINE_32/GENUINE_32.pdf</t>
  </si>
  <si>
    <t>WAC1919451343</t>
  </si>
  <si>
    <t>WAC1919491343</t>
  </si>
  <si>
    <t>3_14/GENUINE_33/GENUINE_33.jpg</t>
  </si>
  <si>
    <t>3_14/GENUINE_33/GENUINE_33.pdf</t>
  </si>
  <si>
    <t>WAC1815651859</t>
  </si>
  <si>
    <t>3_14/GENUINE_25/GENUINE_25.jpg</t>
  </si>
  <si>
    <t>3_14/GENUINE_25/GENUINE_25.pdf</t>
  </si>
  <si>
    <t>3_14/GENUINE_18/GENUINE_18.jpg</t>
  </si>
  <si>
    <t>3_14/GENUINE_18/GENUINE_18.pdf</t>
  </si>
  <si>
    <t>EAC1915852025</t>
  </si>
  <si>
    <t>3_14/GENUINE_19/GENUINE_19.jpg</t>
  </si>
  <si>
    <t>3_14/GENUINE_19/GENUINE_19.pdf</t>
  </si>
  <si>
    <t>LIN1912150259</t>
  </si>
  <si>
    <t>-03_14/GENUINE_2/GENUINE_2.jpg</t>
  </si>
  <si>
    <t>-03_14/GENUINE_2/GENUINE_2.pdf</t>
  </si>
  <si>
    <t>3_14/GENUINE_20/GENUINE_20.jpg</t>
  </si>
  <si>
    <t>3_14/GENUINE_20/GENUINE_20.pdf</t>
  </si>
  <si>
    <t>WAC1814551854</t>
  </si>
  <si>
    <t>3_14/GENUINE_21/GENUINE_21.jpg</t>
  </si>
  <si>
    <t>3_14/GENUINE_21/GENUINE_21.pdf</t>
  </si>
  <si>
    <t>EAC1713850370</t>
  </si>
  <si>
    <t>EACI713850370</t>
  </si>
  <si>
    <t>3_14/GENUINE_22/GENUINE_22.jpg</t>
  </si>
  <si>
    <t>3_14/GENUINE_22/GENUINE_22.pdf</t>
  </si>
  <si>
    <t>WAC1917851134</t>
  </si>
  <si>
    <t>3_14/GENUINE_23/GENUINE_23.jpg</t>
  </si>
  <si>
    <t>3_14/GENUINE_23/GENUINE_23.pdf</t>
  </si>
  <si>
    <t>LIN1820651013</t>
  </si>
  <si>
    <t>3_14/GENUINE_24/GENUINE_24.jpg</t>
  </si>
  <si>
    <t>3_14/GENUINE_24/GENUINE_24.pdf</t>
  </si>
  <si>
    <t>14/GENUINE_170/GENUINE_170.jpg</t>
  </si>
  <si>
    <t>14/GENUINE_170/GENUINE_170.pdf</t>
  </si>
  <si>
    <t>LIN1811250350</t>
  </si>
  <si>
    <t>14/GENUINE_171/GENUINE_171.jpg</t>
  </si>
  <si>
    <t>14/GENUINE_171/GENUINE_171.pdf</t>
  </si>
  <si>
    <t>WAC1814152860</t>
  </si>
  <si>
    <t>14/GENUINE_163/GENUINE_163.jpg</t>
  </si>
  <si>
    <t>14/GENUINE_163/GENUINE_163.pdf</t>
  </si>
  <si>
    <t>WAC1805650402</t>
  </si>
  <si>
    <t>14/GENUINE_164/GENUINE_164.jpg</t>
  </si>
  <si>
    <t>14/GENUINE_164/GENUINE_164.pdf</t>
  </si>
  <si>
    <t>14/GENUINE_166/GENUINE_166.jpg</t>
  </si>
  <si>
    <t>14/GENUINE_166/GENUINE_166.pdf</t>
  </si>
  <si>
    <t>EAC1804851779</t>
  </si>
  <si>
    <t>14/GENUINE_167/GENUINE_167.jpg</t>
  </si>
  <si>
    <t>14/GENUINE_167/GENUINE_167.pdf</t>
  </si>
  <si>
    <t>14/GENUINE_168/GENUINE_168.jpg</t>
  </si>
  <si>
    <t>14/GENUINE_168/GENUINE_168.pdf</t>
  </si>
  <si>
    <t>EAC1723251441</t>
  </si>
  <si>
    <t>14/GENUINE_169/GENUINE_169.jpg</t>
  </si>
  <si>
    <t>14/GENUINE_169/GENUINE_169.pdf</t>
  </si>
  <si>
    <t>WAC1815651663</t>
  </si>
  <si>
    <t>3_14/GENUINE_17/GENUINE_17.jpg</t>
  </si>
  <si>
    <t>3_14/GENUINE_17/GENUINE_17.pdf</t>
  </si>
  <si>
    <t>14/GENUINE_161/GENUINE_161.jpg</t>
  </si>
  <si>
    <t>14/GENUINE_161/GENUINE_161.pdf</t>
  </si>
  <si>
    <t>FAC1910951491</t>
  </si>
  <si>
    <t>EAC1910951491</t>
  </si>
  <si>
    <t>14/GENUINE_162/GENUINE_162.jpg</t>
  </si>
  <si>
    <t>14/GENUINE_162/GENUINE_162.pdf</t>
  </si>
  <si>
    <t>14/GENUINE_153/GENUINE_153.jpg</t>
  </si>
  <si>
    <t>14/GENUINE_153/GENUINE_153.pdf</t>
  </si>
  <si>
    <t>WAC1815052094</t>
  </si>
  <si>
    <t>WACI815052094</t>
  </si>
  <si>
    <t>14/GENUINE_155/GENUINE_155.jpg</t>
  </si>
  <si>
    <t>14/GENUINE_155/GENUINE_155.pdf</t>
  </si>
  <si>
    <t>PACI814351018</t>
  </si>
  <si>
    <t>EAC1814351018</t>
  </si>
  <si>
    <t>14/GENUINE_156/GENUINE_156.jpg</t>
  </si>
  <si>
    <t>14/GENUINE_156/GENUINE_156.pdf</t>
  </si>
  <si>
    <t>EAC1814451845</t>
  </si>
  <si>
    <t>14/GENUINE_157/GENUINE_157.jpg</t>
  </si>
  <si>
    <t>14/GENUINE_157/GENUINE_157.pdf</t>
  </si>
  <si>
    <t>LIN1805950349</t>
  </si>
  <si>
    <t>Max</t>
  </si>
  <si>
    <t>Min</t>
  </si>
  <si>
    <t>Range</t>
  </si>
  <si>
    <t>Average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</si>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</sst>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3"/>
  <sheetViews>
    <sheetView tabSelected="1" topLeftCell="AD1" zoomScale="116" workbookViewId="0">
      <selection activeCell="AN1" sqref="AN1:AO1048576"/>
    </sheetView>
  </sheetViews>
  <sheetFormatPr defaultRowHeight="14.4" x14ac:dyDescent="0.55000000000000004"/>
  <cols>
    <col min="1" max="1" width="2.68359375" bestFit="1" customWidth="1"/>
    <col min="2" max="2" width="30.15625" bestFit="1" customWidth="1"/>
    <col min="3" max="3" width="30.41796875" bestFit="1" customWidth="1"/>
    <col min="4" max="4" width="11.83984375" bestFit="1" customWidth="1"/>
    <col min="5" max="6" width="20.62890625" bestFit="1" customWidth="1"/>
    <col min="7" max="7" width="22.15625" bestFit="1" customWidth="1"/>
    <col min="8" max="8" width="15.89453125" bestFit="1" customWidth="1"/>
    <col min="9" max="9" width="15.47265625" bestFit="1" customWidth="1"/>
    <col min="10" max="10" width="11.68359375" bestFit="1" customWidth="1"/>
    <col min="11" max="11" width="12.15625" bestFit="1" customWidth="1"/>
    <col min="12" max="12" width="11.68359375" bestFit="1" customWidth="1"/>
    <col min="13" max="13" width="11.68359375" customWidth="1"/>
    <col min="14" max="14" width="12.15625" bestFit="1" customWidth="1"/>
    <col min="15" max="16" width="11.68359375" bestFit="1" customWidth="1"/>
    <col min="17" max="17" width="12.15625" customWidth="1"/>
    <col min="18" max="18" width="11.68359375" bestFit="1" customWidth="1"/>
    <col min="19" max="19" width="13.05078125" bestFit="1" customWidth="1"/>
    <col min="20" max="20" width="26.734375" bestFit="1" customWidth="1"/>
    <col min="21" max="21" width="17.83984375" bestFit="1" customWidth="1"/>
    <col min="22" max="22" width="19.15625" bestFit="1" customWidth="1"/>
    <col min="23" max="23" width="18" bestFit="1" customWidth="1"/>
    <col min="24" max="24" width="16.15625" bestFit="1" customWidth="1"/>
    <col min="25" max="25" width="16.05078125" bestFit="1" customWidth="1"/>
    <col min="26" max="26" width="21.578125" bestFit="1" customWidth="1"/>
    <col min="27" max="27" width="19.734375" bestFit="1" customWidth="1"/>
    <col min="28" max="28" width="19.62890625" bestFit="1" customWidth="1"/>
    <col min="29" max="29" width="18" bestFit="1" customWidth="1"/>
    <col min="30" max="30" width="16.15625" bestFit="1" customWidth="1"/>
    <col min="31" max="31" width="16.05078125" bestFit="1" customWidth="1"/>
    <col min="32" max="32" width="18.83984375" bestFit="1" customWidth="1"/>
    <col min="33" max="33" width="11.68359375" bestFit="1" customWidth="1"/>
    <col min="34" max="34" width="16" bestFit="1" customWidth="1"/>
    <col min="35" max="35" width="15.15625" bestFit="1" customWidth="1"/>
    <col min="36" max="36" width="14.9453125" bestFit="1" customWidth="1"/>
    <col min="37" max="37" width="12" customWidth="1"/>
    <col min="38" max="38" width="15.3671875" bestFit="1" customWidth="1"/>
    <col min="39" max="39" width="16.7890625" bestFit="1" customWidth="1"/>
    <col min="40" max="40" width="15.3671875" bestFit="1" customWidth="1"/>
    <col min="41" max="43" width="17.62890625" bestFit="1" customWidth="1"/>
    <col min="44" max="44" width="14.3671875" bestFit="1" customWidth="1"/>
    <col min="45" max="45" width="16.1015625" bestFit="1" customWidth="1"/>
    <col min="46" max="46" width="14.3671875" bestFit="1" customWidth="1"/>
    <col min="47" max="47" width="16.1015625" bestFit="1" customWidth="1"/>
    <col min="48" max="48" width="14.3671875" bestFit="1" customWidth="1"/>
    <col min="49" max="49" width="11.68359375" bestFit="1" customWidth="1"/>
  </cols>
  <sheetData>
    <row r="1" spans="1:4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44</v>
      </c>
      <c r="AW1" s="1" t="s">
        <v>45</v>
      </c>
    </row>
    <row r="2" spans="1:49" x14ac:dyDescent="0.55000000000000004">
      <c r="A2" s="1">
        <v>0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b">
        <v>1</v>
      </c>
      <c r="I2" t="s">
        <v>51</v>
      </c>
      <c r="J2">
        <v>19.975000000000001</v>
      </c>
      <c r="K2">
        <v>20.681249999999999</v>
      </c>
      <c r="L2">
        <v>20.871874999999999</v>
      </c>
      <c r="M2">
        <v>12.115625</v>
      </c>
      <c r="N2">
        <v>13.362500000000001</v>
      </c>
      <c r="O2">
        <v>11.365625</v>
      </c>
      <c r="P2">
        <v>25.368749999999999</v>
      </c>
      <c r="Q2">
        <v>26.03125</v>
      </c>
      <c r="R2">
        <v>27.181249999999999</v>
      </c>
      <c r="S2" t="b">
        <v>0</v>
      </c>
      <c r="T2">
        <v>0.79325289914489872</v>
      </c>
      <c r="U2">
        <v>0.73</v>
      </c>
      <c r="V2">
        <v>0.27</v>
      </c>
      <c r="W2">
        <v>21.87477431934715</v>
      </c>
      <c r="X2">
        <v>0</v>
      </c>
      <c r="Y2">
        <v>34.736858804026241</v>
      </c>
      <c r="Z2">
        <v>0</v>
      </c>
      <c r="AA2">
        <v>0</v>
      </c>
      <c r="AB2">
        <v>100</v>
      </c>
      <c r="AC2">
        <v>0</v>
      </c>
      <c r="AD2" t="b">
        <v>0</v>
      </c>
      <c r="AE2">
        <v>4.0143450370183263E-2</v>
      </c>
      <c r="AF2">
        <v>99.70165937214648</v>
      </c>
      <c r="AG2">
        <v>11290</v>
      </c>
      <c r="AH2">
        <v>7963</v>
      </c>
      <c r="AI2">
        <v>4760</v>
      </c>
      <c r="AJ2">
        <v>1</v>
      </c>
      <c r="AK2">
        <v>15</v>
      </c>
      <c r="AL2">
        <v>51</v>
      </c>
      <c r="AM2">
        <v>51</v>
      </c>
      <c r="AN2">
        <v>0</v>
      </c>
      <c r="AO2">
        <v>1</v>
      </c>
      <c r="AP2">
        <v>1</v>
      </c>
      <c r="AQ2" t="s">
        <v>52</v>
      </c>
      <c r="AR2">
        <v>93.70877742767334</v>
      </c>
      <c r="AS2" t="s">
        <v>53</v>
      </c>
      <c r="AT2">
        <v>68.572378158569336</v>
      </c>
      <c r="AU2" t="s">
        <v>54</v>
      </c>
      <c r="AV2">
        <v>62.77429461479187</v>
      </c>
      <c r="AW2">
        <v>73.68421052631578</v>
      </c>
    </row>
    <row r="3" spans="1:49" x14ac:dyDescent="0.55000000000000004">
      <c r="A3" s="1">
        <v>1</v>
      </c>
      <c r="B3" t="s">
        <v>55</v>
      </c>
      <c r="C3" t="s">
        <v>56</v>
      </c>
      <c r="D3" t="s">
        <v>48</v>
      </c>
      <c r="E3" t="s">
        <v>57</v>
      </c>
      <c r="F3" t="s">
        <v>57</v>
      </c>
      <c r="G3" t="s">
        <v>57</v>
      </c>
      <c r="H3" t="b">
        <v>1</v>
      </c>
      <c r="I3" t="s">
        <v>51</v>
      </c>
      <c r="J3">
        <v>19.78125</v>
      </c>
      <c r="K3">
        <v>21.109375</v>
      </c>
      <c r="L3">
        <v>20.384374999999999</v>
      </c>
      <c r="M3">
        <v>12.4</v>
      </c>
      <c r="N3">
        <v>13.853125</v>
      </c>
      <c r="O3">
        <v>11.871874999999999</v>
      </c>
      <c r="P3">
        <v>24.871874999999999</v>
      </c>
      <c r="Q3">
        <v>26.003125000000001</v>
      </c>
      <c r="R3">
        <v>26.290624999999999</v>
      </c>
      <c r="S3" t="b">
        <v>0</v>
      </c>
      <c r="T3">
        <v>0.44257366205652438</v>
      </c>
      <c r="U3">
        <v>0.54</v>
      </c>
      <c r="V3">
        <v>0.46</v>
      </c>
      <c r="W3">
        <v>6.3840543077923018</v>
      </c>
      <c r="X3">
        <v>4.0923425049950647E-2</v>
      </c>
      <c r="Y3">
        <v>34.736858804026241</v>
      </c>
      <c r="Z3">
        <v>0</v>
      </c>
      <c r="AA3">
        <v>0</v>
      </c>
      <c r="AB3">
        <v>100</v>
      </c>
      <c r="AC3">
        <v>0</v>
      </c>
      <c r="AD3" t="b">
        <v>0</v>
      </c>
      <c r="AE3">
        <v>0.17180926399698529</v>
      </c>
      <c r="AF3">
        <v>102.4234075380207</v>
      </c>
      <c r="AG3">
        <v>4028</v>
      </c>
      <c r="AH3">
        <v>8542</v>
      </c>
      <c r="AI3">
        <v>2970</v>
      </c>
      <c r="AJ3">
        <v>22</v>
      </c>
      <c r="AK3">
        <v>26</v>
      </c>
      <c r="AL3">
        <v>41</v>
      </c>
      <c r="AM3">
        <v>41</v>
      </c>
      <c r="AN3">
        <v>24</v>
      </c>
      <c r="AO3">
        <v>28</v>
      </c>
      <c r="AP3">
        <v>39</v>
      </c>
      <c r="AQ3" t="s">
        <v>52</v>
      </c>
      <c r="AR3">
        <v>93.072229623794556</v>
      </c>
      <c r="AS3" t="s">
        <v>53</v>
      </c>
      <c r="AT3">
        <v>68.572378158569336</v>
      </c>
      <c r="AU3" t="s">
        <v>54</v>
      </c>
      <c r="AV3">
        <v>62.77429461479187</v>
      </c>
      <c r="AW3">
        <v>63.157894736842103</v>
      </c>
    </row>
    <row r="4" spans="1:49" x14ac:dyDescent="0.55000000000000004">
      <c r="A4" s="1">
        <v>2</v>
      </c>
      <c r="B4" t="s">
        <v>58</v>
      </c>
      <c r="C4" t="s">
        <v>59</v>
      </c>
      <c r="D4" t="s">
        <v>48</v>
      </c>
      <c r="E4" t="s">
        <v>60</v>
      </c>
      <c r="F4" t="s">
        <v>61</v>
      </c>
      <c r="G4" t="s">
        <v>61</v>
      </c>
      <c r="H4" t="b">
        <v>1</v>
      </c>
      <c r="I4" t="s">
        <v>51</v>
      </c>
      <c r="J4">
        <v>24.71875</v>
      </c>
      <c r="K4">
        <v>24.496874999999999</v>
      </c>
      <c r="L4">
        <v>20.271875000000001</v>
      </c>
      <c r="M4">
        <v>16.178125000000001</v>
      </c>
      <c r="N4">
        <v>16.662500000000001</v>
      </c>
      <c r="O4">
        <v>9.4093750000000007</v>
      </c>
      <c r="P4">
        <v>30.568750000000001</v>
      </c>
      <c r="Q4">
        <v>30.059374999999999</v>
      </c>
      <c r="R4">
        <v>27.028124999999999</v>
      </c>
      <c r="S4" t="b">
        <v>0</v>
      </c>
      <c r="T4">
        <v>0.75812441968430822</v>
      </c>
      <c r="U4">
        <v>0.75</v>
      </c>
      <c r="V4">
        <v>0.25</v>
      </c>
      <c r="W4">
        <v>2.7835953234956632</v>
      </c>
      <c r="X4">
        <v>0</v>
      </c>
      <c r="Y4">
        <v>34.736858804026241</v>
      </c>
      <c r="Z4">
        <v>0</v>
      </c>
      <c r="AA4">
        <v>0</v>
      </c>
      <c r="AB4">
        <v>100</v>
      </c>
      <c r="AC4">
        <v>0</v>
      </c>
      <c r="AD4" t="b">
        <v>0</v>
      </c>
      <c r="AE4">
        <v>0.1031217561547754</v>
      </c>
      <c r="AF4">
        <v>102.00525835196321</v>
      </c>
      <c r="AG4">
        <v>2693</v>
      </c>
      <c r="AH4">
        <v>8284</v>
      </c>
      <c r="AI4">
        <v>2256</v>
      </c>
      <c r="AJ4">
        <v>21</v>
      </c>
      <c r="AK4">
        <v>22</v>
      </c>
      <c r="AL4">
        <v>42</v>
      </c>
      <c r="AM4">
        <v>42</v>
      </c>
      <c r="AN4">
        <v>48</v>
      </c>
      <c r="AO4">
        <v>56</v>
      </c>
      <c r="AP4">
        <v>59</v>
      </c>
      <c r="AQ4" t="s">
        <v>52</v>
      </c>
      <c r="AR4">
        <v>93.966710567474365</v>
      </c>
      <c r="AS4" t="s">
        <v>53</v>
      </c>
      <c r="AT4">
        <v>68.572378158569336</v>
      </c>
      <c r="AU4" t="s">
        <v>54</v>
      </c>
      <c r="AV4">
        <v>61.13312840461731</v>
      </c>
      <c r="AW4">
        <v>68.421052631578945</v>
      </c>
    </row>
    <row r="5" spans="1:49" x14ac:dyDescent="0.55000000000000004">
      <c r="A5" s="1">
        <v>5</v>
      </c>
      <c r="B5" t="s">
        <v>63</v>
      </c>
      <c r="C5" t="s">
        <v>64</v>
      </c>
      <c r="D5" t="s">
        <v>48</v>
      </c>
      <c r="E5" t="s">
        <v>65</v>
      </c>
      <c r="F5" t="s">
        <v>65</v>
      </c>
      <c r="G5" t="s">
        <v>66</v>
      </c>
      <c r="H5" t="b">
        <v>1</v>
      </c>
      <c r="I5" t="s">
        <v>51</v>
      </c>
      <c r="J5">
        <v>35.3125</v>
      </c>
      <c r="K5">
        <v>34.774999999999999</v>
      </c>
      <c r="L5">
        <v>31.893750000000001</v>
      </c>
      <c r="M5">
        <v>25.384374999999999</v>
      </c>
      <c r="N5">
        <v>25.412500000000001</v>
      </c>
      <c r="O5">
        <v>20.859375</v>
      </c>
      <c r="P5">
        <v>52.396875000000001</v>
      </c>
      <c r="Q5">
        <v>43.71875</v>
      </c>
      <c r="R5">
        <v>50.15625</v>
      </c>
      <c r="S5" t="b">
        <v>0</v>
      </c>
      <c r="T5">
        <v>0.80820799813454591</v>
      </c>
      <c r="U5">
        <v>0.82</v>
      </c>
      <c r="V5">
        <v>0.18</v>
      </c>
      <c r="W5">
        <v>2.5677443168596489E-2</v>
      </c>
      <c r="X5">
        <v>0</v>
      </c>
      <c r="Y5">
        <v>34.736858804026241</v>
      </c>
      <c r="Z5">
        <v>0</v>
      </c>
      <c r="AA5">
        <v>0</v>
      </c>
      <c r="AB5">
        <v>100</v>
      </c>
      <c r="AC5">
        <v>0</v>
      </c>
      <c r="AD5" t="b">
        <v>0</v>
      </c>
      <c r="AE5">
        <v>0.24216862966364919</v>
      </c>
      <c r="AF5">
        <v>104.323971157782</v>
      </c>
      <c r="AG5">
        <v>649</v>
      </c>
      <c r="AH5">
        <v>8793</v>
      </c>
      <c r="AI5">
        <v>544</v>
      </c>
      <c r="AJ5">
        <v>68</v>
      </c>
      <c r="AK5">
        <v>76</v>
      </c>
      <c r="AL5">
        <v>84</v>
      </c>
      <c r="AM5">
        <v>84</v>
      </c>
      <c r="AN5">
        <v>68</v>
      </c>
      <c r="AO5">
        <v>86</v>
      </c>
      <c r="AP5">
        <v>124</v>
      </c>
      <c r="AQ5" t="s">
        <v>52</v>
      </c>
      <c r="AR5">
        <v>93.072229623794556</v>
      </c>
      <c r="AS5" t="s">
        <v>54</v>
      </c>
      <c r="AT5">
        <v>61.13312840461731</v>
      </c>
      <c r="AV5">
        <v>0</v>
      </c>
      <c r="AW5">
        <v>26.315789473684209</v>
      </c>
    </row>
    <row r="6" spans="1:49" x14ac:dyDescent="0.55000000000000004">
      <c r="A6" s="1">
        <v>6</v>
      </c>
      <c r="B6" t="s">
        <v>67</v>
      </c>
      <c r="C6" t="s">
        <v>68</v>
      </c>
      <c r="D6" t="s">
        <v>48</v>
      </c>
      <c r="E6" t="s">
        <v>69</v>
      </c>
      <c r="F6" t="s">
        <v>70</v>
      </c>
      <c r="G6" t="s">
        <v>69</v>
      </c>
      <c r="H6" t="b">
        <v>1</v>
      </c>
      <c r="I6" t="s">
        <v>51</v>
      </c>
      <c r="J6">
        <v>27.271875000000001</v>
      </c>
      <c r="K6">
        <v>26.193750000000001</v>
      </c>
      <c r="L6">
        <v>31.203125</v>
      </c>
      <c r="M6">
        <v>17.703125</v>
      </c>
      <c r="N6">
        <v>16.965624999999999</v>
      </c>
      <c r="O6">
        <v>20.5</v>
      </c>
      <c r="P6">
        <v>33.665624999999999</v>
      </c>
      <c r="Q6">
        <v>32.618749999999999</v>
      </c>
      <c r="R6">
        <v>38.009374999999999</v>
      </c>
      <c r="S6" t="b">
        <v>0</v>
      </c>
      <c r="T6">
        <v>0.63165608207132384</v>
      </c>
      <c r="U6">
        <v>0.74</v>
      </c>
      <c r="V6">
        <v>0.26</v>
      </c>
      <c r="W6">
        <v>4.0337658377667038</v>
      </c>
      <c r="X6">
        <v>8.1846850099901308E-2</v>
      </c>
      <c r="Y6">
        <v>34.736858804026241</v>
      </c>
      <c r="Z6">
        <v>0</v>
      </c>
      <c r="AA6">
        <v>0</v>
      </c>
      <c r="AB6">
        <v>100</v>
      </c>
      <c r="AC6">
        <v>0</v>
      </c>
      <c r="AD6" t="b">
        <v>0</v>
      </c>
      <c r="AE6">
        <v>0.17994082648792481</v>
      </c>
      <c r="AF6">
        <v>101.3282848956201</v>
      </c>
      <c r="AG6">
        <v>3137</v>
      </c>
      <c r="AH6">
        <v>8274</v>
      </c>
      <c r="AI6">
        <v>2457</v>
      </c>
      <c r="AJ6">
        <v>13</v>
      </c>
      <c r="AK6">
        <v>18</v>
      </c>
      <c r="AL6">
        <v>36</v>
      </c>
      <c r="AM6">
        <v>36</v>
      </c>
      <c r="AN6">
        <v>51</v>
      </c>
      <c r="AO6">
        <v>57</v>
      </c>
      <c r="AP6">
        <v>67</v>
      </c>
      <c r="AQ6" t="s">
        <v>52</v>
      </c>
      <c r="AR6">
        <v>96.472513675689697</v>
      </c>
      <c r="AS6" t="s">
        <v>53</v>
      </c>
      <c r="AT6">
        <v>78.258353471755981</v>
      </c>
      <c r="AV6">
        <v>0</v>
      </c>
      <c r="AW6">
        <v>57.894736842105267</v>
      </c>
    </row>
    <row r="7" spans="1:49" x14ac:dyDescent="0.55000000000000004">
      <c r="A7" s="1">
        <v>7</v>
      </c>
      <c r="B7" t="s">
        <v>71</v>
      </c>
      <c r="C7" t="s">
        <v>72</v>
      </c>
      <c r="D7" t="s">
        <v>48</v>
      </c>
      <c r="E7" t="s">
        <v>73</v>
      </c>
      <c r="F7" t="s">
        <v>74</v>
      </c>
      <c r="G7" t="s">
        <v>74</v>
      </c>
      <c r="H7" t="b">
        <v>1</v>
      </c>
      <c r="I7" t="s">
        <v>51</v>
      </c>
      <c r="J7">
        <v>23.668749999999999</v>
      </c>
      <c r="K7">
        <v>22.737500000000001</v>
      </c>
      <c r="L7">
        <v>26.881250000000001</v>
      </c>
      <c r="M7">
        <v>15.834375</v>
      </c>
      <c r="N7">
        <v>15.196875</v>
      </c>
      <c r="O7">
        <v>18.012499999999999</v>
      </c>
      <c r="P7">
        <v>29.359375</v>
      </c>
      <c r="Q7">
        <v>28.328125</v>
      </c>
      <c r="R7">
        <v>33.043750000000003</v>
      </c>
      <c r="S7" t="b">
        <v>0</v>
      </c>
      <c r="T7">
        <v>0.694580078125</v>
      </c>
      <c r="U7">
        <v>0.73</v>
      </c>
      <c r="V7">
        <v>0.27</v>
      </c>
      <c r="W7">
        <v>4.1974595379665063</v>
      </c>
      <c r="X7">
        <v>0.17974210218017539</v>
      </c>
      <c r="Y7">
        <v>34.736858804026241</v>
      </c>
      <c r="Z7">
        <v>0</v>
      </c>
      <c r="AA7">
        <v>0</v>
      </c>
      <c r="AB7">
        <v>100</v>
      </c>
      <c r="AC7">
        <v>0</v>
      </c>
      <c r="AD7" t="b">
        <v>0</v>
      </c>
      <c r="AE7">
        <v>0.17329751500422491</v>
      </c>
      <c r="AF7">
        <v>100.6265940363362</v>
      </c>
      <c r="AG7">
        <v>3164</v>
      </c>
      <c r="AH7">
        <v>8161</v>
      </c>
      <c r="AI7">
        <v>2471</v>
      </c>
      <c r="AJ7">
        <v>8</v>
      </c>
      <c r="AK7">
        <v>14</v>
      </c>
      <c r="AL7">
        <v>39</v>
      </c>
      <c r="AM7">
        <v>39</v>
      </c>
      <c r="AN7">
        <v>26</v>
      </c>
      <c r="AO7">
        <v>30</v>
      </c>
      <c r="AP7">
        <v>30</v>
      </c>
      <c r="AQ7" t="s">
        <v>52</v>
      </c>
      <c r="AR7">
        <v>97.122108936309814</v>
      </c>
      <c r="AS7" t="s">
        <v>53</v>
      </c>
      <c r="AT7">
        <v>83.145445585250854</v>
      </c>
      <c r="AV7">
        <v>0</v>
      </c>
      <c r="AW7">
        <v>63.157894736842103</v>
      </c>
    </row>
    <row r="8" spans="1:49" x14ac:dyDescent="0.55000000000000004">
      <c r="A8" s="1">
        <v>8</v>
      </c>
      <c r="B8" t="s">
        <v>75</v>
      </c>
      <c r="C8" t="s">
        <v>76</v>
      </c>
      <c r="D8" t="s">
        <v>48</v>
      </c>
      <c r="E8" t="s">
        <v>77</v>
      </c>
      <c r="F8" t="s">
        <v>77</v>
      </c>
      <c r="G8" t="s">
        <v>50</v>
      </c>
      <c r="H8" t="b">
        <v>1</v>
      </c>
      <c r="I8" t="s">
        <v>51</v>
      </c>
      <c r="J8">
        <v>21.590624999999999</v>
      </c>
      <c r="K8">
        <v>21.021875000000001</v>
      </c>
      <c r="L8">
        <v>20.278124999999999</v>
      </c>
      <c r="M8">
        <v>13.403124999999999</v>
      </c>
      <c r="N8">
        <v>13.043749999999999</v>
      </c>
      <c r="O8">
        <v>10.8375</v>
      </c>
      <c r="P8">
        <v>27.131250000000001</v>
      </c>
      <c r="Q8">
        <v>26.168749999999999</v>
      </c>
      <c r="R8">
        <v>26.84375</v>
      </c>
      <c r="S8" t="b">
        <v>0</v>
      </c>
      <c r="T8">
        <v>0.63783258413315513</v>
      </c>
      <c r="U8">
        <v>0.76</v>
      </c>
      <c r="V8">
        <v>0.24</v>
      </c>
      <c r="W8">
        <v>8.901246158413775</v>
      </c>
      <c r="X8">
        <v>0</v>
      </c>
      <c r="Y8">
        <v>34.736858804026241</v>
      </c>
      <c r="Z8">
        <v>0</v>
      </c>
      <c r="AA8">
        <v>0</v>
      </c>
      <c r="AB8">
        <v>100</v>
      </c>
      <c r="AC8">
        <v>0</v>
      </c>
      <c r="AD8" t="b">
        <v>0</v>
      </c>
      <c r="AE8">
        <v>6.822901969252218E-2</v>
      </c>
      <c r="AF8">
        <v>102.71765483799869</v>
      </c>
      <c r="AG8">
        <v>7033</v>
      </c>
      <c r="AH8">
        <v>8286</v>
      </c>
      <c r="AI8">
        <v>4053</v>
      </c>
      <c r="AJ8">
        <v>0</v>
      </c>
      <c r="AK8">
        <v>1</v>
      </c>
      <c r="AL8">
        <v>25</v>
      </c>
      <c r="AM8">
        <v>25</v>
      </c>
      <c r="AN8">
        <v>2</v>
      </c>
      <c r="AO8">
        <v>8</v>
      </c>
      <c r="AP8">
        <v>12</v>
      </c>
      <c r="AQ8" t="s">
        <v>52</v>
      </c>
      <c r="AR8">
        <v>94.750958681106567</v>
      </c>
      <c r="AS8" t="s">
        <v>53</v>
      </c>
      <c r="AT8">
        <v>68.572378158569336</v>
      </c>
      <c r="AU8" t="s">
        <v>54</v>
      </c>
      <c r="AV8">
        <v>65.489405393600464</v>
      </c>
      <c r="AW8">
        <v>68.421052631578945</v>
      </c>
    </row>
    <row r="9" spans="1:49" x14ac:dyDescent="0.55000000000000004">
      <c r="A9" s="1">
        <v>9</v>
      </c>
      <c r="B9" t="s">
        <v>78</v>
      </c>
      <c r="C9" t="s">
        <v>79</v>
      </c>
      <c r="D9" t="s">
        <v>48</v>
      </c>
      <c r="E9" t="s">
        <v>80</v>
      </c>
      <c r="F9" t="s">
        <v>80</v>
      </c>
      <c r="G9" t="s">
        <v>81</v>
      </c>
      <c r="H9" t="b">
        <v>1</v>
      </c>
      <c r="I9" t="s">
        <v>51</v>
      </c>
      <c r="J9">
        <v>23.95</v>
      </c>
      <c r="K9">
        <v>25.753125000000001</v>
      </c>
      <c r="L9">
        <v>26.353124999999999</v>
      </c>
      <c r="M9">
        <v>11.021875</v>
      </c>
      <c r="N9">
        <v>12.0875</v>
      </c>
      <c r="O9">
        <v>11.643750000000001</v>
      </c>
      <c r="P9">
        <v>37.693750000000001</v>
      </c>
      <c r="Q9">
        <v>38.809375000000003</v>
      </c>
      <c r="R9">
        <v>40.549999999999997</v>
      </c>
      <c r="S9" t="b">
        <v>0</v>
      </c>
      <c r="T9">
        <v>0.68494835218888339</v>
      </c>
      <c r="U9">
        <v>0.7</v>
      </c>
      <c r="V9">
        <v>0.3</v>
      </c>
      <c r="W9">
        <v>5.1547467160957448</v>
      </c>
      <c r="X9">
        <v>1.604840198037281E-3</v>
      </c>
      <c r="Y9">
        <v>34.736858804026241</v>
      </c>
      <c r="Z9">
        <v>0</v>
      </c>
      <c r="AA9">
        <v>0</v>
      </c>
      <c r="AB9">
        <v>100</v>
      </c>
      <c r="AC9">
        <v>0</v>
      </c>
      <c r="AD9" t="b">
        <v>0</v>
      </c>
      <c r="AE9">
        <v>8.1762614047697912E-2</v>
      </c>
      <c r="AF9">
        <v>101.23571271135739</v>
      </c>
      <c r="AG9">
        <v>4632</v>
      </c>
      <c r="AH9">
        <v>8394</v>
      </c>
      <c r="AI9">
        <v>3235</v>
      </c>
      <c r="AJ9">
        <v>39</v>
      </c>
      <c r="AK9">
        <v>50</v>
      </c>
      <c r="AL9">
        <v>69</v>
      </c>
      <c r="AM9">
        <v>69</v>
      </c>
      <c r="AN9">
        <v>78</v>
      </c>
      <c r="AO9">
        <v>86</v>
      </c>
      <c r="AP9">
        <v>96</v>
      </c>
      <c r="AQ9" t="s">
        <v>52</v>
      </c>
      <c r="AR9">
        <v>95.295780897140503</v>
      </c>
      <c r="AS9" t="s">
        <v>53</v>
      </c>
      <c r="AT9">
        <v>68.572378158569336</v>
      </c>
      <c r="AU9" t="s">
        <v>54</v>
      </c>
      <c r="AV9">
        <v>62.77429461479187</v>
      </c>
      <c r="AW9">
        <v>63.157894736842103</v>
      </c>
    </row>
    <row r="10" spans="1:49" x14ac:dyDescent="0.55000000000000004">
      <c r="A10" s="1">
        <v>10</v>
      </c>
      <c r="B10" t="s">
        <v>82</v>
      </c>
      <c r="C10" t="s">
        <v>83</v>
      </c>
      <c r="D10" t="s">
        <v>48</v>
      </c>
      <c r="E10" t="s">
        <v>84</v>
      </c>
      <c r="F10" t="s">
        <v>84</v>
      </c>
      <c r="G10" t="s">
        <v>81</v>
      </c>
      <c r="H10" t="b">
        <v>1</v>
      </c>
      <c r="I10" t="s">
        <v>51</v>
      </c>
      <c r="J10">
        <v>28.90625</v>
      </c>
      <c r="K10">
        <v>29.921875</v>
      </c>
      <c r="L10">
        <v>29.95</v>
      </c>
      <c r="M10">
        <v>20.1875</v>
      </c>
      <c r="N10">
        <v>21.787500000000001</v>
      </c>
      <c r="O10">
        <v>19.303125000000001</v>
      </c>
      <c r="P10">
        <v>35.537500000000001</v>
      </c>
      <c r="Q10">
        <v>36.337499999999999</v>
      </c>
      <c r="R10">
        <v>37.396875000000001</v>
      </c>
      <c r="S10" t="b">
        <v>0</v>
      </c>
      <c r="T10">
        <v>0.65778212495415089</v>
      </c>
      <c r="U10">
        <v>0.72</v>
      </c>
      <c r="V10">
        <v>0.28000000000000003</v>
      </c>
      <c r="W10">
        <v>5.3481299599592376</v>
      </c>
      <c r="X10">
        <v>0</v>
      </c>
      <c r="Y10">
        <v>34.736858804026241</v>
      </c>
      <c r="Z10">
        <v>0</v>
      </c>
      <c r="AA10">
        <v>0</v>
      </c>
      <c r="AB10">
        <v>100</v>
      </c>
      <c r="AC10">
        <v>0</v>
      </c>
      <c r="AD10" t="b">
        <v>0</v>
      </c>
      <c r="AE10">
        <v>7.4326551125869722E-2</v>
      </c>
      <c r="AF10">
        <v>101.1484933404704</v>
      </c>
      <c r="AG10">
        <v>5082</v>
      </c>
      <c r="AH10">
        <v>8238</v>
      </c>
      <c r="AI10">
        <v>3339</v>
      </c>
      <c r="AJ10">
        <v>35</v>
      </c>
      <c r="AK10">
        <v>42</v>
      </c>
      <c r="AL10">
        <v>56</v>
      </c>
      <c r="AM10">
        <v>56</v>
      </c>
      <c r="AN10">
        <v>53</v>
      </c>
      <c r="AO10">
        <v>58</v>
      </c>
      <c r="AP10">
        <v>72</v>
      </c>
      <c r="AQ10" t="s">
        <v>52</v>
      </c>
      <c r="AR10">
        <v>90.306717157363892</v>
      </c>
      <c r="AS10" t="s">
        <v>54</v>
      </c>
      <c r="AT10">
        <v>64.21319842338562</v>
      </c>
      <c r="AU10" t="s">
        <v>85</v>
      </c>
      <c r="AV10">
        <v>50.29836893081665</v>
      </c>
      <c r="AW10">
        <v>47.368421052631582</v>
      </c>
    </row>
    <row r="11" spans="1:49" x14ac:dyDescent="0.55000000000000004">
      <c r="A11" s="1"/>
    </row>
    <row r="12" spans="1:49" x14ac:dyDescent="0.55000000000000004">
      <c r="A12" s="1"/>
    </row>
    <row r="13" spans="1:49" x14ac:dyDescent="0.55000000000000004">
      <c r="A13" s="1">
        <v>13</v>
      </c>
      <c r="B13" t="s">
        <v>86</v>
      </c>
      <c r="C13" t="s">
        <v>87</v>
      </c>
      <c r="D13" t="s">
        <v>48</v>
      </c>
      <c r="E13" t="s">
        <v>88</v>
      </c>
      <c r="F13" t="s">
        <v>88</v>
      </c>
      <c r="G13" t="s">
        <v>89</v>
      </c>
      <c r="H13" t="b">
        <v>1</v>
      </c>
      <c r="I13" t="s">
        <v>51</v>
      </c>
      <c r="J13">
        <v>20.981249999999999</v>
      </c>
      <c r="K13">
        <v>19.893750000000001</v>
      </c>
      <c r="L13">
        <v>21.393750000000001</v>
      </c>
      <c r="M13">
        <v>13.784375000000001</v>
      </c>
      <c r="N13">
        <v>13.096875000000001</v>
      </c>
      <c r="O13">
        <v>13.025</v>
      </c>
      <c r="P13">
        <v>26.612500000000001</v>
      </c>
      <c r="Q13">
        <v>24.984375</v>
      </c>
      <c r="R13">
        <v>27.853124999999999</v>
      </c>
      <c r="S13" t="b">
        <v>0</v>
      </c>
      <c r="T13">
        <v>0.68808239333006371</v>
      </c>
      <c r="U13">
        <v>0.75</v>
      </c>
      <c r="V13">
        <v>0.25</v>
      </c>
      <c r="W13">
        <v>2.3855949543824169</v>
      </c>
      <c r="X13">
        <v>0</v>
      </c>
      <c r="Y13">
        <v>34.736858804026241</v>
      </c>
      <c r="Z13">
        <v>0</v>
      </c>
      <c r="AA13">
        <v>0</v>
      </c>
      <c r="AB13">
        <v>100</v>
      </c>
      <c r="AC13">
        <v>0</v>
      </c>
      <c r="AD13" t="b">
        <v>0</v>
      </c>
      <c r="AE13">
        <v>7.2609226323948783E-2</v>
      </c>
      <c r="AF13">
        <v>99.632859976699521</v>
      </c>
      <c r="AG13">
        <v>1604</v>
      </c>
      <c r="AH13">
        <v>7945</v>
      </c>
      <c r="AI13">
        <v>1392</v>
      </c>
      <c r="AJ13">
        <v>2</v>
      </c>
      <c r="AK13">
        <v>6</v>
      </c>
      <c r="AL13">
        <v>13</v>
      </c>
      <c r="AM13">
        <v>13</v>
      </c>
      <c r="AN13">
        <v>0</v>
      </c>
      <c r="AO13">
        <v>0</v>
      </c>
      <c r="AP13">
        <v>2</v>
      </c>
      <c r="AQ13" t="s">
        <v>52</v>
      </c>
      <c r="AR13">
        <v>90.306717157363892</v>
      </c>
      <c r="AS13" t="s">
        <v>54</v>
      </c>
      <c r="AT13">
        <v>59.234714508056641</v>
      </c>
      <c r="AU13" t="s">
        <v>85</v>
      </c>
      <c r="AV13">
        <v>50.29836893081665</v>
      </c>
      <c r="AW13">
        <v>52.631578947368418</v>
      </c>
    </row>
    <row r="14" spans="1:49" x14ac:dyDescent="0.55000000000000004">
      <c r="A14" s="1">
        <v>14</v>
      </c>
      <c r="B14" t="s">
        <v>90</v>
      </c>
      <c r="C14" t="s">
        <v>91</v>
      </c>
      <c r="D14" t="s">
        <v>48</v>
      </c>
      <c r="E14" t="s">
        <v>92</v>
      </c>
      <c r="F14" t="s">
        <v>93</v>
      </c>
      <c r="G14" t="s">
        <v>94</v>
      </c>
      <c r="H14" t="b">
        <v>0</v>
      </c>
      <c r="I14" t="s">
        <v>62</v>
      </c>
      <c r="J14">
        <v>23.037500000000001</v>
      </c>
      <c r="K14">
        <v>25.740625000000001</v>
      </c>
      <c r="L14">
        <v>24.931249999999999</v>
      </c>
      <c r="M14">
        <v>15.7875</v>
      </c>
      <c r="N14">
        <v>18.584375000000001</v>
      </c>
      <c r="O14">
        <v>16.240625000000001</v>
      </c>
      <c r="P14">
        <v>28.965624999999999</v>
      </c>
      <c r="Q14">
        <v>31.962499999999999</v>
      </c>
      <c r="R14">
        <v>31.65625</v>
      </c>
      <c r="S14" t="b">
        <v>0</v>
      </c>
      <c r="T14">
        <v>0.56018225541070754</v>
      </c>
      <c r="U14">
        <v>0.67</v>
      </c>
      <c r="V14">
        <v>0.33</v>
      </c>
      <c r="W14">
        <v>9.0665446988116152</v>
      </c>
      <c r="X14">
        <v>0</v>
      </c>
      <c r="Y14">
        <v>34.736858804026241</v>
      </c>
      <c r="Z14">
        <v>0</v>
      </c>
      <c r="AA14">
        <v>0</v>
      </c>
      <c r="AB14">
        <v>100</v>
      </c>
      <c r="AC14">
        <v>0</v>
      </c>
      <c r="AD14" t="b">
        <v>0</v>
      </c>
      <c r="AE14">
        <v>0.17260493244905969</v>
      </c>
      <c r="AF14">
        <v>102.7486696684405</v>
      </c>
      <c r="AG14">
        <v>3870</v>
      </c>
      <c r="AH14">
        <v>8510</v>
      </c>
      <c r="AI14">
        <v>3039</v>
      </c>
      <c r="AJ14">
        <v>31</v>
      </c>
      <c r="AK14">
        <v>41</v>
      </c>
      <c r="AL14">
        <v>80</v>
      </c>
      <c r="AM14">
        <v>80</v>
      </c>
      <c r="AN14">
        <v>53</v>
      </c>
      <c r="AO14">
        <v>58</v>
      </c>
      <c r="AP14">
        <v>71</v>
      </c>
      <c r="AQ14" t="s">
        <v>52</v>
      </c>
      <c r="AR14">
        <v>95.044827461242676</v>
      </c>
      <c r="AS14" t="s">
        <v>53</v>
      </c>
      <c r="AT14">
        <v>68.572378158569336</v>
      </c>
      <c r="AU14" t="s">
        <v>54</v>
      </c>
      <c r="AV14">
        <v>54.306823015213013</v>
      </c>
      <c r="AW14">
        <v>78.94736842105263</v>
      </c>
    </row>
    <row r="15" spans="1:49" x14ac:dyDescent="0.55000000000000004">
      <c r="A15" s="1">
        <v>15</v>
      </c>
      <c r="B15" t="s">
        <v>95</v>
      </c>
      <c r="C15" t="s">
        <v>96</v>
      </c>
      <c r="D15" t="s">
        <v>48</v>
      </c>
      <c r="E15" t="s">
        <v>97</v>
      </c>
      <c r="F15" t="s">
        <v>60</v>
      </c>
      <c r="G15" t="s">
        <v>50</v>
      </c>
      <c r="H15" t="b">
        <v>1</v>
      </c>
      <c r="I15" t="s">
        <v>51</v>
      </c>
      <c r="J15">
        <v>28.806249999999999</v>
      </c>
      <c r="K15">
        <v>28.021875000000001</v>
      </c>
      <c r="L15">
        <v>31.443750000000001</v>
      </c>
      <c r="M15">
        <v>22.359375</v>
      </c>
      <c r="N15">
        <v>21.728124999999999</v>
      </c>
      <c r="O15">
        <v>24.762499999999999</v>
      </c>
      <c r="P15">
        <v>33.109375</v>
      </c>
      <c r="Q15">
        <v>32.337500000000013</v>
      </c>
      <c r="R15">
        <v>35.78125</v>
      </c>
      <c r="S15" t="b">
        <v>0</v>
      </c>
      <c r="T15">
        <v>0.82053080790365951</v>
      </c>
      <c r="U15">
        <v>0.82</v>
      </c>
      <c r="V15">
        <v>0.18</v>
      </c>
      <c r="W15">
        <v>3.6606404917230368</v>
      </c>
      <c r="X15">
        <v>0.29769785673591548</v>
      </c>
      <c r="Y15">
        <v>34.736858804026241</v>
      </c>
      <c r="Z15">
        <v>0</v>
      </c>
      <c r="AA15">
        <v>0</v>
      </c>
      <c r="AB15">
        <v>100</v>
      </c>
      <c r="AC15">
        <v>0</v>
      </c>
      <c r="AD15" t="b">
        <v>0</v>
      </c>
      <c r="AE15">
        <v>0.18022761405495399</v>
      </c>
      <c r="AF15">
        <v>101.48619289020441</v>
      </c>
      <c r="AG15">
        <v>3358</v>
      </c>
      <c r="AH15">
        <v>8326</v>
      </c>
      <c r="AI15">
        <v>2496</v>
      </c>
      <c r="AJ15">
        <v>14</v>
      </c>
      <c r="AK15">
        <v>23</v>
      </c>
      <c r="AL15">
        <v>42</v>
      </c>
      <c r="AM15">
        <v>42</v>
      </c>
      <c r="AN15">
        <v>47</v>
      </c>
      <c r="AO15">
        <v>52</v>
      </c>
      <c r="AP15">
        <v>69</v>
      </c>
      <c r="AQ15" t="s">
        <v>52</v>
      </c>
      <c r="AR15">
        <v>96.299135684967041</v>
      </c>
      <c r="AS15" t="s">
        <v>53</v>
      </c>
      <c r="AT15">
        <v>78.258353471755981</v>
      </c>
      <c r="AV15">
        <v>0</v>
      </c>
      <c r="AW15">
        <v>42.105263157894733</v>
      </c>
    </row>
    <row r="16" spans="1:49" x14ac:dyDescent="0.55000000000000004">
      <c r="A16" s="1">
        <v>16</v>
      </c>
      <c r="B16" t="s">
        <v>98</v>
      </c>
      <c r="C16" t="s">
        <v>99</v>
      </c>
      <c r="D16" t="s">
        <v>48</v>
      </c>
      <c r="E16" t="s">
        <v>97</v>
      </c>
      <c r="F16" t="s">
        <v>60</v>
      </c>
      <c r="G16" t="s">
        <v>50</v>
      </c>
      <c r="H16" t="b">
        <v>1</v>
      </c>
      <c r="I16" t="s">
        <v>51</v>
      </c>
      <c r="J16">
        <v>28.806249999999999</v>
      </c>
      <c r="K16">
        <v>28.021875000000001</v>
      </c>
      <c r="L16">
        <v>31.443750000000001</v>
      </c>
      <c r="M16">
        <v>22.359375</v>
      </c>
      <c r="N16">
        <v>21.728124999999999</v>
      </c>
      <c r="O16">
        <v>24.762499999999999</v>
      </c>
      <c r="P16">
        <v>33.109375</v>
      </c>
      <c r="Q16">
        <v>32.337500000000013</v>
      </c>
      <c r="R16">
        <v>35.78125</v>
      </c>
      <c r="S16" t="b">
        <v>0</v>
      </c>
      <c r="T16">
        <v>0.82053080790365951</v>
      </c>
      <c r="U16">
        <v>0.82</v>
      </c>
      <c r="V16">
        <v>0.18</v>
      </c>
      <c r="W16">
        <v>3.6606404917230368</v>
      </c>
      <c r="X16">
        <v>0.29769785673591548</v>
      </c>
      <c r="Y16">
        <v>34.736858804026241</v>
      </c>
      <c r="Z16">
        <v>0</v>
      </c>
      <c r="AA16">
        <v>0</v>
      </c>
      <c r="AB16">
        <v>100</v>
      </c>
      <c r="AC16">
        <v>0</v>
      </c>
      <c r="AD16" t="b">
        <v>0</v>
      </c>
      <c r="AE16">
        <v>0.18022761405495399</v>
      </c>
      <c r="AF16">
        <v>101.48619289020441</v>
      </c>
      <c r="AG16">
        <v>3358</v>
      </c>
      <c r="AH16">
        <v>8326</v>
      </c>
      <c r="AI16">
        <v>2496</v>
      </c>
      <c r="AJ16">
        <v>18</v>
      </c>
      <c r="AK16">
        <v>27</v>
      </c>
      <c r="AL16">
        <v>39</v>
      </c>
      <c r="AM16">
        <v>39</v>
      </c>
      <c r="AN16">
        <v>47</v>
      </c>
      <c r="AO16">
        <v>52</v>
      </c>
      <c r="AP16">
        <v>69</v>
      </c>
      <c r="AQ16" t="s">
        <v>52</v>
      </c>
      <c r="AR16">
        <v>96.299135684967041</v>
      </c>
      <c r="AS16" t="s">
        <v>53</v>
      </c>
      <c r="AT16">
        <v>78.258353471755981</v>
      </c>
      <c r="AV16">
        <v>0</v>
      </c>
      <c r="AW16">
        <v>42.105263157894733</v>
      </c>
    </row>
    <row r="17" spans="1:49" x14ac:dyDescent="0.55000000000000004">
      <c r="A17" s="1">
        <v>17</v>
      </c>
      <c r="B17" t="s">
        <v>100</v>
      </c>
      <c r="C17" t="s">
        <v>101</v>
      </c>
      <c r="D17" t="s">
        <v>48</v>
      </c>
      <c r="E17" t="s">
        <v>102</v>
      </c>
      <c r="F17" t="s">
        <v>102</v>
      </c>
      <c r="G17" t="s">
        <v>102</v>
      </c>
      <c r="H17" t="b">
        <v>1</v>
      </c>
      <c r="I17" t="s">
        <v>103</v>
      </c>
      <c r="J17">
        <v>28.109375</v>
      </c>
      <c r="K17">
        <v>27.153124999999999</v>
      </c>
      <c r="L17">
        <v>27.515625</v>
      </c>
      <c r="M17">
        <v>20.212499999999999</v>
      </c>
      <c r="N17">
        <v>19.662500000000001</v>
      </c>
      <c r="O17">
        <v>18.490625000000001</v>
      </c>
      <c r="P17">
        <v>34.534374999999997</v>
      </c>
      <c r="Q17">
        <v>33.134374999999999</v>
      </c>
      <c r="R17">
        <v>34.103124999999999</v>
      </c>
      <c r="S17" t="b">
        <v>0</v>
      </c>
      <c r="T17">
        <v>0.79191355873126523</v>
      </c>
      <c r="U17">
        <v>0.88</v>
      </c>
      <c r="V17">
        <v>0.12</v>
      </c>
      <c r="W17">
        <v>1.0126541649615239</v>
      </c>
      <c r="X17">
        <v>3.2096803960745611E-3</v>
      </c>
      <c r="Y17">
        <v>34.736858804026241</v>
      </c>
      <c r="Z17">
        <v>0</v>
      </c>
      <c r="AA17">
        <v>0</v>
      </c>
      <c r="AB17">
        <v>100</v>
      </c>
      <c r="AC17">
        <v>0</v>
      </c>
      <c r="AD17" t="b">
        <v>0</v>
      </c>
      <c r="AE17">
        <v>0.18989755193037719</v>
      </c>
      <c r="AF17">
        <v>103.0004093327876</v>
      </c>
      <c r="AG17">
        <v>1019</v>
      </c>
      <c r="AH17">
        <v>8704</v>
      </c>
      <c r="AI17">
        <v>922</v>
      </c>
      <c r="AJ17">
        <v>46</v>
      </c>
      <c r="AK17">
        <v>52</v>
      </c>
      <c r="AL17">
        <v>60</v>
      </c>
      <c r="AM17">
        <v>60</v>
      </c>
      <c r="AN17">
        <v>105</v>
      </c>
      <c r="AO17">
        <v>113</v>
      </c>
      <c r="AP17">
        <v>135</v>
      </c>
      <c r="AQ17" t="s">
        <v>52</v>
      </c>
      <c r="AR17">
        <v>94.399338960647583</v>
      </c>
      <c r="AS17" t="s">
        <v>53</v>
      </c>
      <c r="AT17">
        <v>68.572378158569336</v>
      </c>
      <c r="AU17" t="s">
        <v>54</v>
      </c>
      <c r="AV17">
        <v>59.234714508056641</v>
      </c>
      <c r="AW17">
        <v>73.68421052631578</v>
      </c>
    </row>
    <row r="18" spans="1:49" x14ac:dyDescent="0.55000000000000004">
      <c r="A18" s="1"/>
    </row>
    <row r="19" spans="1:49" x14ac:dyDescent="0.55000000000000004">
      <c r="A19" s="1">
        <v>19</v>
      </c>
      <c r="B19" t="s">
        <v>104</v>
      </c>
      <c r="C19" t="s">
        <v>105</v>
      </c>
      <c r="D19" t="s">
        <v>48</v>
      </c>
      <c r="E19" t="s">
        <v>106</v>
      </c>
      <c r="F19" t="s">
        <v>107</v>
      </c>
      <c r="G19" t="s">
        <v>108</v>
      </c>
      <c r="H19" t="b">
        <v>1</v>
      </c>
      <c r="I19" t="s">
        <v>51</v>
      </c>
      <c r="J19">
        <v>33.515625</v>
      </c>
      <c r="K19">
        <v>33.35</v>
      </c>
      <c r="L19">
        <v>28.818750000000001</v>
      </c>
      <c r="M19">
        <v>26.662500000000001</v>
      </c>
      <c r="N19">
        <v>26.815625000000001</v>
      </c>
      <c r="O19">
        <v>21.012499999999999</v>
      </c>
      <c r="P19">
        <v>38.040624999999999</v>
      </c>
      <c r="Q19">
        <v>37.78125</v>
      </c>
      <c r="R19">
        <v>34.143749999999997</v>
      </c>
      <c r="S19" t="b">
        <v>0</v>
      </c>
      <c r="T19">
        <v>0.68213120695904317</v>
      </c>
      <c r="U19">
        <v>0.75</v>
      </c>
      <c r="V19">
        <v>0.25</v>
      </c>
      <c r="W19">
        <v>6.0149410622437269</v>
      </c>
      <c r="X19">
        <v>0.22548004782423789</v>
      </c>
      <c r="Y19">
        <v>34.736858804026241</v>
      </c>
      <c r="Z19">
        <v>0</v>
      </c>
      <c r="AA19">
        <v>0</v>
      </c>
      <c r="AB19">
        <v>100</v>
      </c>
      <c r="AC19">
        <v>0</v>
      </c>
      <c r="AD19" t="b">
        <v>0</v>
      </c>
      <c r="AE19">
        <v>0.18874546720185689</v>
      </c>
      <c r="AF19">
        <v>102.85682798576779</v>
      </c>
      <c r="AG19">
        <v>3347</v>
      </c>
      <c r="AH19">
        <v>8636</v>
      </c>
      <c r="AI19">
        <v>2739</v>
      </c>
      <c r="AJ19">
        <v>55</v>
      </c>
      <c r="AK19">
        <v>70</v>
      </c>
      <c r="AL19">
        <v>102</v>
      </c>
      <c r="AM19">
        <v>102</v>
      </c>
      <c r="AN19">
        <v>115</v>
      </c>
      <c r="AO19">
        <v>128</v>
      </c>
      <c r="AP19">
        <v>148</v>
      </c>
      <c r="AQ19" t="s">
        <v>52</v>
      </c>
      <c r="AR19">
        <v>94.750958681106567</v>
      </c>
      <c r="AS19" t="s">
        <v>53</v>
      </c>
      <c r="AT19">
        <v>68.572378158569336</v>
      </c>
      <c r="AV19">
        <v>0</v>
      </c>
      <c r="AW19">
        <v>47.368421052631582</v>
      </c>
    </row>
    <row r="20" spans="1:49" x14ac:dyDescent="0.55000000000000004">
      <c r="A20" s="1">
        <v>20</v>
      </c>
      <c r="B20" t="s">
        <v>109</v>
      </c>
      <c r="C20" t="s">
        <v>110</v>
      </c>
      <c r="D20" t="s">
        <v>48</v>
      </c>
      <c r="E20" t="s">
        <v>111</v>
      </c>
      <c r="F20" t="s">
        <v>111</v>
      </c>
      <c r="G20" t="s">
        <v>111</v>
      </c>
      <c r="H20" t="b">
        <v>1</v>
      </c>
      <c r="I20" t="s">
        <v>51</v>
      </c>
      <c r="J20">
        <v>16.234375</v>
      </c>
      <c r="K20">
        <v>15.646875</v>
      </c>
      <c r="L20">
        <v>19.159375000000001</v>
      </c>
      <c r="M20">
        <v>10.634375</v>
      </c>
      <c r="N20">
        <v>10.334375</v>
      </c>
      <c r="O20">
        <v>12.31875</v>
      </c>
      <c r="P20">
        <v>20.668749999999999</v>
      </c>
      <c r="Q20">
        <v>19.90625</v>
      </c>
      <c r="R20">
        <v>24.05</v>
      </c>
      <c r="S20" t="b">
        <v>0</v>
      </c>
      <c r="T20">
        <v>0.40271331667261689</v>
      </c>
      <c r="U20">
        <v>0.69</v>
      </c>
      <c r="V20">
        <v>0.31</v>
      </c>
      <c r="W20">
        <v>19.00612246535551</v>
      </c>
      <c r="X20">
        <v>6.0181507426398023E-2</v>
      </c>
      <c r="Y20">
        <v>34.736858804026241</v>
      </c>
      <c r="Z20">
        <v>0</v>
      </c>
      <c r="AA20">
        <v>0</v>
      </c>
      <c r="AB20">
        <v>100</v>
      </c>
      <c r="AC20">
        <v>0</v>
      </c>
      <c r="AD20" t="b">
        <v>0</v>
      </c>
      <c r="AE20">
        <v>0.16858321487238101</v>
      </c>
      <c r="AF20">
        <v>101.89284927107281</v>
      </c>
      <c r="AG20">
        <v>6003</v>
      </c>
      <c r="AH20">
        <v>8431</v>
      </c>
      <c r="AI20">
        <v>3955</v>
      </c>
      <c r="AJ20">
        <v>15</v>
      </c>
      <c r="AK20">
        <v>28</v>
      </c>
      <c r="AL20">
        <v>58</v>
      </c>
      <c r="AM20">
        <v>58</v>
      </c>
      <c r="AN20">
        <v>44</v>
      </c>
      <c r="AO20">
        <v>47</v>
      </c>
      <c r="AP20">
        <v>54</v>
      </c>
      <c r="AQ20" t="s">
        <v>52</v>
      </c>
      <c r="AR20">
        <v>94.493740797042847</v>
      </c>
      <c r="AS20" t="s">
        <v>53</v>
      </c>
      <c r="AT20">
        <v>74.956268072128296</v>
      </c>
      <c r="AU20" t="s">
        <v>54</v>
      </c>
      <c r="AV20">
        <v>56.99952244758606</v>
      </c>
      <c r="AW20">
        <v>94.73684210526315</v>
      </c>
    </row>
    <row r="21" spans="1:49" x14ac:dyDescent="0.55000000000000004">
      <c r="A21" s="1">
        <v>21</v>
      </c>
      <c r="B21" t="s">
        <v>112</v>
      </c>
      <c r="C21" t="s">
        <v>113</v>
      </c>
      <c r="D21" t="s">
        <v>48</v>
      </c>
      <c r="E21" t="s">
        <v>111</v>
      </c>
      <c r="F21" t="s">
        <v>111</v>
      </c>
      <c r="G21" t="s">
        <v>111</v>
      </c>
      <c r="H21" t="b">
        <v>1</v>
      </c>
      <c r="I21" t="s">
        <v>51</v>
      </c>
      <c r="J21">
        <v>16.234375</v>
      </c>
      <c r="K21">
        <v>15.646875</v>
      </c>
      <c r="L21">
        <v>19.159375000000001</v>
      </c>
      <c r="M21">
        <v>10.634375</v>
      </c>
      <c r="N21">
        <v>10.334375</v>
      </c>
      <c r="O21">
        <v>12.31875</v>
      </c>
      <c r="P21">
        <v>20.668749999999999</v>
      </c>
      <c r="Q21">
        <v>19.90625</v>
      </c>
      <c r="R21">
        <v>24.05</v>
      </c>
      <c r="S21" t="b">
        <v>0</v>
      </c>
      <c r="T21">
        <v>0.40271331667261689</v>
      </c>
      <c r="U21">
        <v>0.61</v>
      </c>
      <c r="V21">
        <v>0.39</v>
      </c>
      <c r="W21">
        <v>19.00612246535551</v>
      </c>
      <c r="X21">
        <v>6.0181507426398023E-2</v>
      </c>
      <c r="Y21">
        <v>34.736858804026241</v>
      </c>
      <c r="Z21">
        <v>0</v>
      </c>
      <c r="AA21">
        <v>0</v>
      </c>
      <c r="AB21">
        <v>100</v>
      </c>
      <c r="AC21">
        <v>0</v>
      </c>
      <c r="AD21" t="b">
        <v>0</v>
      </c>
      <c r="AE21">
        <v>0.16858321487238101</v>
      </c>
      <c r="AF21">
        <v>101.89284927107281</v>
      </c>
      <c r="AG21">
        <v>6003</v>
      </c>
      <c r="AH21">
        <v>8431</v>
      </c>
      <c r="AI21">
        <v>3955</v>
      </c>
      <c r="AJ21">
        <v>16</v>
      </c>
      <c r="AK21">
        <v>28</v>
      </c>
      <c r="AL21">
        <v>56</v>
      </c>
      <c r="AM21">
        <v>56</v>
      </c>
      <c r="AN21">
        <v>44</v>
      </c>
      <c r="AO21">
        <v>47</v>
      </c>
      <c r="AP21">
        <v>54</v>
      </c>
      <c r="AQ21" t="s">
        <v>52</v>
      </c>
      <c r="AR21">
        <v>94.493740797042847</v>
      </c>
      <c r="AS21" t="s">
        <v>53</v>
      </c>
      <c r="AT21">
        <v>74.956268072128296</v>
      </c>
      <c r="AU21" t="s">
        <v>54</v>
      </c>
      <c r="AV21">
        <v>56.99952244758606</v>
      </c>
      <c r="AW21">
        <v>94.73684210526315</v>
      </c>
    </row>
    <row r="22" spans="1:49" x14ac:dyDescent="0.55000000000000004">
      <c r="A22" s="1">
        <v>22</v>
      </c>
      <c r="B22" t="s">
        <v>114</v>
      </c>
      <c r="C22" t="s">
        <v>115</v>
      </c>
      <c r="D22" t="s">
        <v>48</v>
      </c>
      <c r="E22" t="s">
        <v>116</v>
      </c>
      <c r="F22" t="s">
        <v>116</v>
      </c>
      <c r="G22" t="s">
        <v>116</v>
      </c>
      <c r="H22" t="b">
        <v>1</v>
      </c>
      <c r="I22" t="s">
        <v>51</v>
      </c>
      <c r="J22">
        <v>19.356249999999999</v>
      </c>
      <c r="K22">
        <v>18.774999999999999</v>
      </c>
      <c r="L22">
        <v>22.015625</v>
      </c>
      <c r="M22">
        <v>10.237500000000001</v>
      </c>
      <c r="N22">
        <v>9.6843750000000011</v>
      </c>
      <c r="O22">
        <v>11.828125</v>
      </c>
      <c r="P22">
        <v>24.3</v>
      </c>
      <c r="Q22">
        <v>23.521875000000001</v>
      </c>
      <c r="R22">
        <v>27.862500000000001</v>
      </c>
      <c r="S22" t="b">
        <v>0</v>
      </c>
      <c r="T22">
        <v>0.70612910743416457</v>
      </c>
      <c r="U22">
        <v>0.75</v>
      </c>
      <c r="V22">
        <v>0.25</v>
      </c>
      <c r="W22">
        <v>32.067114417081918</v>
      </c>
      <c r="X22">
        <v>0.31053657832021381</v>
      </c>
      <c r="Y22">
        <v>34.736858804026241</v>
      </c>
      <c r="Z22">
        <v>0</v>
      </c>
      <c r="AA22">
        <v>0</v>
      </c>
      <c r="AB22">
        <v>100</v>
      </c>
      <c r="AC22">
        <v>0</v>
      </c>
      <c r="AD22" t="b">
        <v>0</v>
      </c>
      <c r="AE22">
        <v>4.5450696344248552E-2</v>
      </c>
      <c r="AF22">
        <v>99.752668534903492</v>
      </c>
      <c r="AG22">
        <v>12997</v>
      </c>
      <c r="AH22">
        <v>7979</v>
      </c>
      <c r="AI22">
        <v>4959</v>
      </c>
      <c r="AJ22">
        <v>1</v>
      </c>
      <c r="AK22">
        <v>8</v>
      </c>
      <c r="AL22">
        <v>33</v>
      </c>
      <c r="AM22">
        <v>33</v>
      </c>
      <c r="AN22">
        <v>0</v>
      </c>
      <c r="AO22">
        <v>0</v>
      </c>
      <c r="AP22">
        <v>0</v>
      </c>
      <c r="AQ22" t="s">
        <v>52</v>
      </c>
      <c r="AR22">
        <v>93.841838836669922</v>
      </c>
      <c r="AS22" t="s">
        <v>53</v>
      </c>
      <c r="AT22">
        <v>68.572378158569336</v>
      </c>
      <c r="AU22" t="s">
        <v>54</v>
      </c>
      <c r="AV22">
        <v>61.13312840461731</v>
      </c>
      <c r="AW22">
        <v>78.94736842105263</v>
      </c>
    </row>
    <row r="23" spans="1:49" x14ac:dyDescent="0.55000000000000004">
      <c r="A23" s="1"/>
    </row>
    <row r="24" spans="1:49" x14ac:dyDescent="0.55000000000000004">
      <c r="A24" s="1">
        <v>24</v>
      </c>
      <c r="B24" t="s">
        <v>117</v>
      </c>
      <c r="C24" t="s">
        <v>118</v>
      </c>
      <c r="D24" t="s">
        <v>48</v>
      </c>
      <c r="E24" t="s">
        <v>119</v>
      </c>
      <c r="F24" t="s">
        <v>119</v>
      </c>
      <c r="G24" t="s">
        <v>120</v>
      </c>
      <c r="H24" t="b">
        <v>1</v>
      </c>
      <c r="I24" t="s">
        <v>51</v>
      </c>
      <c r="J24">
        <v>22.965624999999999</v>
      </c>
      <c r="K24">
        <v>24.456250000000001</v>
      </c>
      <c r="L24">
        <v>24.565625000000001</v>
      </c>
      <c r="M24">
        <v>15.253125000000001</v>
      </c>
      <c r="N24">
        <v>17.05</v>
      </c>
      <c r="O24">
        <v>15.515625</v>
      </c>
      <c r="P24">
        <v>28.565625000000001</v>
      </c>
      <c r="Q24">
        <v>30.131250000000001</v>
      </c>
      <c r="R24">
        <v>31.134374999999999</v>
      </c>
      <c r="S24" t="b">
        <v>0</v>
      </c>
      <c r="T24">
        <v>0.72876779577810502</v>
      </c>
      <c r="U24">
        <v>0.76</v>
      </c>
      <c r="V24">
        <v>0.24</v>
      </c>
      <c r="W24">
        <v>7.7329224942426356</v>
      </c>
      <c r="X24">
        <v>2.4072602970559211E-3</v>
      </c>
      <c r="Y24">
        <v>34.736858804026241</v>
      </c>
      <c r="Z24">
        <v>0</v>
      </c>
      <c r="AA24">
        <v>0</v>
      </c>
      <c r="AB24">
        <v>100</v>
      </c>
      <c r="AC24">
        <v>0</v>
      </c>
      <c r="AD24" t="b">
        <v>0</v>
      </c>
      <c r="AE24">
        <v>0.1178881386932098</v>
      </c>
      <c r="AF24">
        <v>100.3992569035549</v>
      </c>
      <c r="AG24">
        <v>4913</v>
      </c>
      <c r="AH24">
        <v>8127</v>
      </c>
      <c r="AI24">
        <v>3382</v>
      </c>
      <c r="AJ24">
        <v>10</v>
      </c>
      <c r="AK24">
        <v>20</v>
      </c>
      <c r="AL24">
        <v>43</v>
      </c>
      <c r="AM24">
        <v>43</v>
      </c>
      <c r="AN24">
        <v>4</v>
      </c>
      <c r="AO24">
        <v>5</v>
      </c>
      <c r="AP24">
        <v>9</v>
      </c>
      <c r="AQ24" t="s">
        <v>52</v>
      </c>
      <c r="AR24">
        <v>91.57753586769104</v>
      </c>
      <c r="AS24" t="s">
        <v>53</v>
      </c>
      <c r="AT24">
        <v>68.572378158569336</v>
      </c>
      <c r="AU24" t="s">
        <v>54</v>
      </c>
      <c r="AV24">
        <v>54.306823015213013</v>
      </c>
      <c r="AW24">
        <v>68.421052631578945</v>
      </c>
    </row>
    <row r="25" spans="1:49" x14ac:dyDescent="0.55000000000000004">
      <c r="A25" s="1">
        <v>25</v>
      </c>
      <c r="B25" t="s">
        <v>121</v>
      </c>
      <c r="C25" t="s">
        <v>122</v>
      </c>
      <c r="D25" t="s">
        <v>48</v>
      </c>
      <c r="E25" t="s">
        <v>119</v>
      </c>
      <c r="F25" t="s">
        <v>119</v>
      </c>
      <c r="G25" t="s">
        <v>120</v>
      </c>
      <c r="H25" t="b">
        <v>1</v>
      </c>
      <c r="I25" t="s">
        <v>51</v>
      </c>
      <c r="J25">
        <v>22.965624999999999</v>
      </c>
      <c r="K25">
        <v>24.456250000000001</v>
      </c>
      <c r="L25">
        <v>24.565625000000001</v>
      </c>
      <c r="M25">
        <v>15.253125000000001</v>
      </c>
      <c r="N25">
        <v>17.05</v>
      </c>
      <c r="O25">
        <v>15.515625</v>
      </c>
      <c r="P25">
        <v>28.565625000000001</v>
      </c>
      <c r="Q25">
        <v>30.131250000000001</v>
      </c>
      <c r="R25">
        <v>31.134374999999999</v>
      </c>
      <c r="S25" t="b">
        <v>0</v>
      </c>
      <c r="T25">
        <v>0.72876779577810502</v>
      </c>
      <c r="U25">
        <v>0.74</v>
      </c>
      <c r="V25">
        <v>0.26</v>
      </c>
      <c r="W25">
        <v>7.7329224942426356</v>
      </c>
      <c r="X25">
        <v>2.4072602970559211E-3</v>
      </c>
      <c r="Y25">
        <v>34.736858804026241</v>
      </c>
      <c r="Z25">
        <v>0</v>
      </c>
      <c r="AA25">
        <v>0</v>
      </c>
      <c r="AB25">
        <v>100</v>
      </c>
      <c r="AC25">
        <v>0</v>
      </c>
      <c r="AD25" t="b">
        <v>0</v>
      </c>
      <c r="AE25">
        <v>0.1178881386932098</v>
      </c>
      <c r="AF25">
        <v>100.3992569035549</v>
      </c>
      <c r="AG25">
        <v>4913</v>
      </c>
      <c r="AH25">
        <v>8127</v>
      </c>
      <c r="AI25">
        <v>3382</v>
      </c>
      <c r="AJ25">
        <v>8</v>
      </c>
      <c r="AK25">
        <v>21</v>
      </c>
      <c r="AL25">
        <v>43</v>
      </c>
      <c r="AM25">
        <v>43</v>
      </c>
      <c r="AN25">
        <v>4</v>
      </c>
      <c r="AO25">
        <v>5</v>
      </c>
      <c r="AP25">
        <v>9</v>
      </c>
      <c r="AQ25" t="s">
        <v>52</v>
      </c>
      <c r="AR25">
        <v>91.57753586769104</v>
      </c>
      <c r="AS25" t="s">
        <v>53</v>
      </c>
      <c r="AT25">
        <v>68.572378158569336</v>
      </c>
      <c r="AU25" t="s">
        <v>54</v>
      </c>
      <c r="AV25">
        <v>54.306823015213013</v>
      </c>
      <c r="AW25">
        <v>68.421052631578945</v>
      </c>
    </row>
    <row r="26" spans="1:49" x14ac:dyDescent="0.55000000000000004">
      <c r="A26" s="1">
        <v>26</v>
      </c>
      <c r="B26" t="s">
        <v>123</v>
      </c>
      <c r="C26" t="s">
        <v>124</v>
      </c>
      <c r="D26" t="s">
        <v>48</v>
      </c>
      <c r="E26" t="s">
        <v>125</v>
      </c>
      <c r="F26" t="s">
        <v>125</v>
      </c>
      <c r="G26" t="s">
        <v>125</v>
      </c>
      <c r="H26" t="b">
        <v>1</v>
      </c>
      <c r="I26" t="s">
        <v>51</v>
      </c>
      <c r="J26">
        <v>23.215624999999999</v>
      </c>
      <c r="K26">
        <v>21.090624999999999</v>
      </c>
      <c r="L26">
        <v>25.371874999999999</v>
      </c>
      <c r="M26">
        <v>14.265625</v>
      </c>
      <c r="N26">
        <v>12.365625</v>
      </c>
      <c r="O26">
        <v>15.009375</v>
      </c>
      <c r="P26">
        <v>29.131250000000001</v>
      </c>
      <c r="Q26">
        <v>26.793749999999999</v>
      </c>
      <c r="R26">
        <v>32.290624999999999</v>
      </c>
      <c r="S26" t="b">
        <v>0</v>
      </c>
      <c r="T26">
        <v>0.75392305009880278</v>
      </c>
      <c r="U26">
        <v>0.8</v>
      </c>
      <c r="V26">
        <v>0.2</v>
      </c>
      <c r="W26">
        <v>5.3409081790680686</v>
      </c>
      <c r="X26">
        <v>3.2096803960745611E-3</v>
      </c>
      <c r="Y26">
        <v>34.736858804026241</v>
      </c>
      <c r="Z26">
        <v>0</v>
      </c>
      <c r="AA26">
        <v>0</v>
      </c>
      <c r="AB26">
        <v>100</v>
      </c>
      <c r="AC26">
        <v>0</v>
      </c>
      <c r="AD26" t="b">
        <v>0</v>
      </c>
      <c r="AE26">
        <v>0.1631266864389429</v>
      </c>
      <c r="AF26">
        <v>102.313045121068</v>
      </c>
      <c r="AG26">
        <v>2589</v>
      </c>
      <c r="AH26">
        <v>8419</v>
      </c>
      <c r="AI26">
        <v>2203</v>
      </c>
      <c r="AJ26">
        <v>26</v>
      </c>
      <c r="AK26">
        <v>30</v>
      </c>
      <c r="AL26">
        <v>43</v>
      </c>
      <c r="AM26">
        <v>43</v>
      </c>
      <c r="AN26">
        <v>31</v>
      </c>
      <c r="AO26">
        <v>44</v>
      </c>
      <c r="AP26">
        <v>55</v>
      </c>
      <c r="AQ26" t="s">
        <v>52</v>
      </c>
      <c r="AR26">
        <v>94.904041290283203</v>
      </c>
      <c r="AS26" t="s">
        <v>53</v>
      </c>
      <c r="AT26">
        <v>68.572378158569336</v>
      </c>
      <c r="AU26" t="s">
        <v>54</v>
      </c>
      <c r="AV26">
        <v>56.99952244758606</v>
      </c>
      <c r="AW26">
        <v>63.157894736842103</v>
      </c>
    </row>
    <row r="27" spans="1:49" x14ac:dyDescent="0.55000000000000004">
      <c r="A27" s="1">
        <v>27</v>
      </c>
      <c r="B27" t="s">
        <v>126</v>
      </c>
      <c r="C27" t="s">
        <v>127</v>
      </c>
      <c r="D27" t="s">
        <v>48</v>
      </c>
      <c r="E27" t="s">
        <v>106</v>
      </c>
      <c r="F27" t="s">
        <v>107</v>
      </c>
      <c r="G27" t="s">
        <v>108</v>
      </c>
      <c r="H27" t="b">
        <v>1</v>
      </c>
      <c r="I27" t="s">
        <v>51</v>
      </c>
      <c r="J27">
        <v>33.515625</v>
      </c>
      <c r="K27">
        <v>33.35</v>
      </c>
      <c r="L27">
        <v>28.818750000000001</v>
      </c>
      <c r="M27">
        <v>26.662500000000001</v>
      </c>
      <c r="N27">
        <v>26.815625000000001</v>
      </c>
      <c r="O27">
        <v>21.012499999999999</v>
      </c>
      <c r="P27">
        <v>38.040624999999999</v>
      </c>
      <c r="Q27">
        <v>37.78125</v>
      </c>
      <c r="R27">
        <v>34.143749999999997</v>
      </c>
      <c r="S27" t="b">
        <v>0</v>
      </c>
      <c r="T27">
        <v>0.68213120695904317</v>
      </c>
      <c r="U27">
        <v>0.73</v>
      </c>
      <c r="V27">
        <v>0.27</v>
      </c>
      <c r="W27">
        <v>6.0149410622437269</v>
      </c>
      <c r="X27">
        <v>0.22548004782423789</v>
      </c>
      <c r="Y27">
        <v>34.736858804026241</v>
      </c>
      <c r="Z27">
        <v>0</v>
      </c>
      <c r="AA27">
        <v>0</v>
      </c>
      <c r="AB27">
        <v>100</v>
      </c>
      <c r="AC27">
        <v>0</v>
      </c>
      <c r="AD27" t="b">
        <v>0</v>
      </c>
      <c r="AE27">
        <v>0.18874546720185689</v>
      </c>
      <c r="AF27">
        <v>102.85682798576779</v>
      </c>
      <c r="AG27">
        <v>3347</v>
      </c>
      <c r="AH27">
        <v>8636</v>
      </c>
      <c r="AI27">
        <v>2739</v>
      </c>
      <c r="AJ27">
        <v>59</v>
      </c>
      <c r="AK27">
        <v>73</v>
      </c>
      <c r="AL27">
        <v>97</v>
      </c>
      <c r="AM27">
        <v>97</v>
      </c>
      <c r="AN27">
        <v>115</v>
      </c>
      <c r="AO27">
        <v>128</v>
      </c>
      <c r="AP27">
        <v>148</v>
      </c>
      <c r="AQ27" t="s">
        <v>52</v>
      </c>
      <c r="AR27">
        <v>94.750958681106567</v>
      </c>
      <c r="AS27" t="s">
        <v>53</v>
      </c>
      <c r="AT27">
        <v>68.572378158569336</v>
      </c>
      <c r="AV27">
        <v>0</v>
      </c>
      <c r="AW27">
        <v>47.368421052631582</v>
      </c>
    </row>
    <row r="28" spans="1:49" x14ac:dyDescent="0.55000000000000004">
      <c r="A28" s="1"/>
    </row>
    <row r="29" spans="1:49" x14ac:dyDescent="0.55000000000000004">
      <c r="A29" s="1">
        <v>29</v>
      </c>
      <c r="B29" t="s">
        <v>128</v>
      </c>
      <c r="C29" t="s">
        <v>129</v>
      </c>
      <c r="D29" t="s">
        <v>48</v>
      </c>
      <c r="E29" t="s">
        <v>84</v>
      </c>
      <c r="F29" t="s">
        <v>84</v>
      </c>
      <c r="G29" t="s">
        <v>81</v>
      </c>
      <c r="H29" t="b">
        <v>1</v>
      </c>
      <c r="I29" t="s">
        <v>51</v>
      </c>
      <c r="J29">
        <v>28.90625</v>
      </c>
      <c r="K29">
        <v>29.921875</v>
      </c>
      <c r="L29">
        <v>29.95</v>
      </c>
      <c r="M29">
        <v>20.1875</v>
      </c>
      <c r="N29">
        <v>21.787500000000001</v>
      </c>
      <c r="O29">
        <v>19.303125000000001</v>
      </c>
      <c r="P29">
        <v>35.537500000000001</v>
      </c>
      <c r="Q29">
        <v>36.337499999999999</v>
      </c>
      <c r="R29">
        <v>37.396875000000001</v>
      </c>
      <c r="S29" t="b">
        <v>0</v>
      </c>
      <c r="T29">
        <v>0.65778212495415089</v>
      </c>
      <c r="U29">
        <v>0.72</v>
      </c>
      <c r="V29">
        <v>0.28000000000000003</v>
      </c>
      <c r="W29">
        <v>5.3481299599592376</v>
      </c>
      <c r="X29">
        <v>0</v>
      </c>
      <c r="Y29">
        <v>34.736858804026241</v>
      </c>
      <c r="Z29">
        <v>0</v>
      </c>
      <c r="AA29">
        <v>0</v>
      </c>
      <c r="AB29">
        <v>100</v>
      </c>
      <c r="AC29">
        <v>0</v>
      </c>
      <c r="AD29" t="b">
        <v>0</v>
      </c>
      <c r="AE29">
        <v>7.4326551125869722E-2</v>
      </c>
      <c r="AF29">
        <v>101.1484933404704</v>
      </c>
      <c r="AG29">
        <v>5082</v>
      </c>
      <c r="AH29">
        <v>8238</v>
      </c>
      <c r="AI29">
        <v>3339</v>
      </c>
      <c r="AJ29">
        <v>35</v>
      </c>
      <c r="AK29">
        <v>44</v>
      </c>
      <c r="AL29">
        <v>66</v>
      </c>
      <c r="AM29">
        <v>66</v>
      </c>
      <c r="AN29">
        <v>53</v>
      </c>
      <c r="AO29">
        <v>58</v>
      </c>
      <c r="AP29">
        <v>72</v>
      </c>
      <c r="AQ29" t="s">
        <v>52</v>
      </c>
      <c r="AR29">
        <v>90.306717157363892</v>
      </c>
      <c r="AS29" t="s">
        <v>54</v>
      </c>
      <c r="AT29">
        <v>64.21319842338562</v>
      </c>
      <c r="AU29" t="s">
        <v>85</v>
      </c>
      <c r="AV29">
        <v>50.29836893081665</v>
      </c>
      <c r="AW29">
        <v>47.368421052631582</v>
      </c>
    </row>
    <row r="30" spans="1:49" x14ac:dyDescent="0.55000000000000004">
      <c r="A30" s="1"/>
    </row>
    <row r="31" spans="1:49" s="3" customFormat="1" x14ac:dyDescent="0.55000000000000004">
      <c r="A31" s="2"/>
      <c r="I31" s="3" t="s">
        <v>260</v>
      </c>
      <c r="J31" s="3">
        <f>AVERAGE(J2:J29)</f>
        <v>24.861956521739124</v>
      </c>
      <c r="K31" s="3">
        <f>AVERAGE(K2:K29)</f>
        <v>24.87894021739131</v>
      </c>
      <c r="L31" s="3">
        <f>AVERAGE(L2:L29)</f>
        <v>25.532201086956526</v>
      </c>
      <c r="M31" s="3">
        <f>AVERAGE(M2:M29)</f>
        <v>16.892255434782609</v>
      </c>
      <c r="N31" s="3">
        <f>AVERAGE(N2:N29)</f>
        <v>17.191711956521743</v>
      </c>
      <c r="O31" s="3">
        <f>AVERAGE(O2:O29)</f>
        <v>16.300815217391303</v>
      </c>
      <c r="P31" s="3">
        <f>AVERAGE(P2:P29)</f>
        <v>31.149728260869562</v>
      </c>
      <c r="Q31" s="3">
        <f>AVERAGE(Q2:Q29)</f>
        <v>30.657472826086959</v>
      </c>
      <c r="R31" s="3">
        <f>AVERAGE(R2:R29)</f>
        <v>32.516576086956512</v>
      </c>
      <c r="S31" s="3" t="e">
        <f>AVERAGE(S2:S29)</f>
        <v>#DIV/0!</v>
      </c>
      <c r="T31" s="3">
        <f>AVERAGE(T2:T29)</f>
        <v>0.67544595413386066</v>
      </c>
      <c r="U31" s="3">
        <f>AVERAGE(U2:U29)</f>
        <v>0.73826086956521741</v>
      </c>
      <c r="V31" s="3">
        <f>AVERAGE(V2:V29)</f>
        <v>0.26173913043478264</v>
      </c>
      <c r="W31" s="3">
        <f>AVERAGE(W2:W29)</f>
        <v>8.119723869800012</v>
      </c>
      <c r="X31" s="3">
        <f>AVERAGE(X2:X29)</f>
        <v>7.7939413095984442E-2</v>
      </c>
      <c r="Y31" s="3">
        <f>AVERAGE(Y2:Y29)</f>
        <v>34.736858804026262</v>
      </c>
      <c r="Z31" s="3">
        <f>AVERAGE(Z2:Z29)</f>
        <v>0</v>
      </c>
      <c r="AA31" s="3">
        <f>AVERAGE(AA2:AA29)</f>
        <v>0</v>
      </c>
      <c r="AB31" s="3">
        <f>AVERAGE(AB2:AB29)</f>
        <v>100</v>
      </c>
      <c r="AC31" s="3">
        <f>AVERAGE(AC2:AC29)</f>
        <v>0</v>
      </c>
      <c r="AD31" s="3" t="e">
        <f>AVERAGE(AD2:AD29)</f>
        <v>#DIV/0!</v>
      </c>
      <c r="AE31" s="3">
        <f>AVERAGE(AE2:AE29)</f>
        <v>0.13755235394787316</v>
      </c>
      <c r="AF31" s="3">
        <f>AVERAGE(AF2:AF29)</f>
        <v>101.62510592683759</v>
      </c>
      <c r="AG31" s="3">
        <f>AVERAGE(AG2:AG29)</f>
        <v>4526.565217391304</v>
      </c>
      <c r="AH31" s="3">
        <f>AVERAGE(AH2:AH29)</f>
        <v>8337.826086956522</v>
      </c>
      <c r="AI31" s="3">
        <f>AVERAGE(AI2:AI29)</f>
        <v>2916.6521739130435</v>
      </c>
      <c r="AJ31" s="3">
        <f>AVERAGE(AJ2:AJ29)</f>
        <v>23.608695652173914</v>
      </c>
      <c r="AK31" s="3">
        <f>AVERAGE(AK2:AK29)</f>
        <v>31.956521739130434</v>
      </c>
      <c r="AL31" s="3">
        <f>AVERAGE(AL2:AL29)</f>
        <v>52.956521739130437</v>
      </c>
      <c r="AM31" s="3">
        <f>AVERAGE(AM2:AM29)</f>
        <v>52.956521739130437</v>
      </c>
      <c r="AN31" s="3">
        <f>AVERAGE(AN2:AN29)</f>
        <v>44</v>
      </c>
      <c r="AO31" s="3">
        <f>AVERAGE(AO2:AO29)</f>
        <v>49.869565217391305</v>
      </c>
      <c r="AP31" s="3">
        <f>AVERAGE(AP2:AP29)</f>
        <v>60.652173913043477</v>
      </c>
      <c r="AQ31" s="3" t="e">
        <f>AVERAGE(AQ2:AQ29)</f>
        <v>#DIV/0!</v>
      </c>
      <c r="AR31" s="3">
        <f>AVERAGE(AR2:AR29)</f>
        <v>93.948445631110147</v>
      </c>
      <c r="AS31" s="3" t="e">
        <f>AVERAGE(AS2:AS29)</f>
        <v>#DIV/0!</v>
      </c>
      <c r="AT31" s="3">
        <f>AVERAGE(AT2:AT29)</f>
        <v>69.916008607200951</v>
      </c>
      <c r="AU31" s="3" t="e">
        <f>AVERAGE(AU2:AU29)</f>
        <v>#DIV/0!</v>
      </c>
      <c r="AV31" s="3">
        <f>AVERAGE(AV2:AV29)</f>
        <v>40.005539292874545</v>
      </c>
      <c r="AW31" s="3">
        <f>AVERAGE(AW2:AW29)</f>
        <v>62.242562929061798</v>
      </c>
    </row>
    <row r="32" spans="1:49" s="3" customFormat="1" x14ac:dyDescent="0.55000000000000004">
      <c r="A32" s="2"/>
      <c r="I32" s="3" t="s">
        <v>259</v>
      </c>
      <c r="J32" s="3">
        <f>MAX(J2:J29)-MIN(J2:J29)</f>
        <v>19.078125</v>
      </c>
      <c r="K32" s="3">
        <f>MAX(K2:K29)-MIN(K2:K29)</f>
        <v>19.128124999999997</v>
      </c>
      <c r="L32" s="3">
        <f>MAX(L2:L29)-MIN(L2:L29)</f>
        <v>12.734375</v>
      </c>
      <c r="M32" s="3">
        <f>MAX(M2:M29)-MIN(M2:M29)</f>
        <v>16.425000000000001</v>
      </c>
      <c r="N32" s="3">
        <f>MAX(N2:N29)-MIN(N2:N29)</f>
        <v>17.131250000000001</v>
      </c>
      <c r="O32" s="3">
        <f>MAX(O2:O29)-MIN(O2:O29)</f>
        <v>15.353124999999999</v>
      </c>
      <c r="P32" s="3">
        <f>MAX(P2:P29)-MIN(P2:P29)</f>
        <v>31.728125000000002</v>
      </c>
      <c r="Q32" s="3">
        <f>MAX(Q2:Q29)-MIN(Q2:Q29)</f>
        <v>23.8125</v>
      </c>
      <c r="R32" s="3">
        <f>MAX(R2:R29)-MIN(R2:R29)</f>
        <v>26.106249999999999</v>
      </c>
      <c r="S32" s="3">
        <f>MAX(S2:S29)-MIN(S2:S29)</f>
        <v>0</v>
      </c>
      <c r="T32" s="3">
        <f>MAX(T2:T29)-MIN(T2:T29)</f>
        <v>0.41781749123104261</v>
      </c>
      <c r="U32" s="3">
        <f>MAX(U2:U29)-MIN(U2:U29)</f>
        <v>0.33999999999999997</v>
      </c>
      <c r="V32" s="3">
        <f>MAX(V2:V29)-MIN(V2:V29)</f>
        <v>0.34</v>
      </c>
      <c r="W32" s="3">
        <f>MAX(W2:W29)-MIN(W2:W29)</f>
        <v>32.041436973913321</v>
      </c>
      <c r="X32" s="3">
        <f>MAX(X2:X29)-MIN(X2:X29)</f>
        <v>0.31053657832021381</v>
      </c>
      <c r="Y32" s="3">
        <f>MAX(Y2:Y29)-MIN(Y2:Y29)</f>
        <v>0</v>
      </c>
      <c r="Z32" s="3">
        <f>MAX(Z2:Z29)-MIN(Z2:Z29)</f>
        <v>0</v>
      </c>
      <c r="AA32" s="3">
        <f>MAX(AA2:AA29)-MIN(AA2:AA29)</f>
        <v>0</v>
      </c>
      <c r="AB32" s="3">
        <f>MAX(AB2:AB29)-MIN(AB2:AB29)</f>
        <v>0</v>
      </c>
      <c r="AC32" s="3">
        <f>MAX(AC2:AC29)-MIN(AC2:AC29)</f>
        <v>0</v>
      </c>
      <c r="AD32" s="3">
        <f>MAX(AD2:AD29)-MIN(AD2:AD29)</f>
        <v>0</v>
      </c>
      <c r="AE32" s="3">
        <f>MAX(AE2:AE29)-MIN(AE2:AE29)</f>
        <v>0.20202517929346592</v>
      </c>
      <c r="AF32" s="3">
        <f>MAX(AF2:AF29)-MIN(AF2:AF29)</f>
        <v>4.6911111810824764</v>
      </c>
      <c r="AG32" s="3">
        <f>MAX(AG2:AG29)-MIN(AG2:AG29)</f>
        <v>12348</v>
      </c>
      <c r="AH32" s="3">
        <f>MAX(AH2:AH29)-MIN(AH2:AH29)</f>
        <v>848</v>
      </c>
      <c r="AI32" s="3">
        <f>MAX(AI2:AI29)-MIN(AI2:AI29)</f>
        <v>4415</v>
      </c>
      <c r="AJ32" s="3">
        <f>MAX(AJ2:AJ29)-MIN(AJ2:AJ29)</f>
        <v>68</v>
      </c>
      <c r="AK32" s="3">
        <f>MAX(AK2:AK29)-MIN(AK2:AK29)</f>
        <v>75</v>
      </c>
      <c r="AL32" s="3">
        <f>MAX(AL2:AL29)-MIN(AL2:AL29)</f>
        <v>89</v>
      </c>
      <c r="AM32" s="3">
        <f>MAX(AM2:AM29)-MIN(AM2:AM29)</f>
        <v>89</v>
      </c>
      <c r="AN32" s="3">
        <f>MAX(AN2:AN29)-MIN(AN2:AN29)</f>
        <v>115</v>
      </c>
      <c r="AO32" s="3">
        <f>MAX(AO2:AO29)-MIN(AO2:AO29)</f>
        <v>128</v>
      </c>
      <c r="AP32" s="3">
        <f>MAX(AP2:AP29)-MIN(AP2:AP29)</f>
        <v>148</v>
      </c>
      <c r="AQ32" s="3">
        <f>MAX(AQ2:AQ29)-MIN(AQ2:AQ29)</f>
        <v>0</v>
      </c>
      <c r="AR32" s="3">
        <f>MAX(AR2:AR29)-MIN(AR2:AR29)</f>
        <v>6.8153917789459229</v>
      </c>
      <c r="AS32" s="3">
        <f>MAX(AS2:AS29)-MIN(AS2:AS29)</f>
        <v>0</v>
      </c>
      <c r="AT32" s="3">
        <f>MAX(AT2:AT29)-MIN(AT2:AT29)</f>
        <v>23.910731077194214</v>
      </c>
      <c r="AU32" s="3">
        <f>MAX(AU2:AU29)-MIN(AU2:AU29)</f>
        <v>0</v>
      </c>
      <c r="AV32" s="3">
        <f>MAX(AV2:AV29)-MIN(AV2:AV29)</f>
        <v>65.489405393600464</v>
      </c>
      <c r="AW32" s="3">
        <f>MAX(AW2:AW29)-MIN(AW2:AW29)</f>
        <v>68.421052631578945</v>
      </c>
    </row>
    <row r="33" spans="1:49" s="3" customFormat="1" x14ac:dyDescent="0.55000000000000004">
      <c r="A33" s="2"/>
      <c r="I33" s="3" t="s">
        <v>257</v>
      </c>
      <c r="J33" s="3">
        <f>MAX(J2:J29)</f>
        <v>35.3125</v>
      </c>
      <c r="K33" s="3">
        <f>MAX(K2:K29)</f>
        <v>34.774999999999999</v>
      </c>
      <c r="L33" s="3">
        <f>MAX(L2:L29)</f>
        <v>31.893750000000001</v>
      </c>
      <c r="M33" s="3">
        <f>MAX(M2:M29)</f>
        <v>26.662500000000001</v>
      </c>
      <c r="N33" s="3">
        <f>MAX(N2:N29)</f>
        <v>26.815625000000001</v>
      </c>
      <c r="O33" s="3">
        <f>MAX(O2:O29)</f>
        <v>24.762499999999999</v>
      </c>
      <c r="P33" s="3">
        <f>MAX(P2:P29)</f>
        <v>52.396875000000001</v>
      </c>
      <c r="Q33" s="3">
        <f>MAX(Q2:Q29)</f>
        <v>43.71875</v>
      </c>
      <c r="R33" s="3">
        <f>MAX(R2:R29)</f>
        <v>50.15625</v>
      </c>
      <c r="S33" s="3">
        <f>MAX(S2:S29)</f>
        <v>0</v>
      </c>
      <c r="T33" s="3">
        <f>MAX(T2:T29)</f>
        <v>0.82053080790365951</v>
      </c>
      <c r="U33" s="3">
        <f>MAX(U2:U29)</f>
        <v>0.88</v>
      </c>
      <c r="V33" s="3">
        <f>MAX(V2:V29)</f>
        <v>0.46</v>
      </c>
      <c r="W33" s="3">
        <f>MAX(W2:W29)</f>
        <v>32.067114417081918</v>
      </c>
      <c r="X33" s="3">
        <f>MAX(X2:X29)</f>
        <v>0.31053657832021381</v>
      </c>
      <c r="Y33" s="3">
        <f>MAX(Y2:Y29)</f>
        <v>34.736858804026241</v>
      </c>
      <c r="Z33" s="3">
        <f>MAX(Z2:Z29)</f>
        <v>0</v>
      </c>
      <c r="AA33" s="3">
        <f>MAX(AA2:AA29)</f>
        <v>0</v>
      </c>
      <c r="AB33" s="3">
        <f>MAX(AB2:AB29)</f>
        <v>100</v>
      </c>
      <c r="AC33" s="3">
        <f>MAX(AC2:AC29)</f>
        <v>0</v>
      </c>
      <c r="AD33" s="3">
        <f>MAX(AD2:AD29)</f>
        <v>0</v>
      </c>
      <c r="AE33" s="3">
        <f>MAX(AE2:AE29)</f>
        <v>0.24216862966364919</v>
      </c>
      <c r="AF33" s="3">
        <f>MAX(AF2:AF29)</f>
        <v>104.323971157782</v>
      </c>
      <c r="AG33" s="3">
        <f>MAX(AG2:AG29)</f>
        <v>12997</v>
      </c>
      <c r="AH33" s="3">
        <f>MAX(AH2:AH29)</f>
        <v>8793</v>
      </c>
      <c r="AI33" s="3">
        <f>MAX(AI2:AI29)</f>
        <v>4959</v>
      </c>
      <c r="AJ33" s="3">
        <f>MAX(AJ2:AJ29)</f>
        <v>68</v>
      </c>
      <c r="AK33" s="3">
        <f>MAX(AK2:AK29)</f>
        <v>76</v>
      </c>
      <c r="AL33" s="3">
        <f>MAX(AL2:AL29)</f>
        <v>102</v>
      </c>
      <c r="AM33" s="3">
        <f>MAX(AM2:AM29)</f>
        <v>102</v>
      </c>
      <c r="AN33" s="3">
        <f>MAX(AN2:AN29)</f>
        <v>115</v>
      </c>
      <c r="AO33" s="3">
        <f>MAX(AO2:AO29)</f>
        <v>128</v>
      </c>
      <c r="AP33" s="3">
        <f>MAX(AP2:AP29)</f>
        <v>148</v>
      </c>
      <c r="AQ33" s="3">
        <f>MAX(AQ2:AQ29)</f>
        <v>0</v>
      </c>
      <c r="AR33" s="3">
        <f>MAX(AR2:AR29)</f>
        <v>97.122108936309814</v>
      </c>
      <c r="AS33" s="3">
        <f>MAX(AS2:AS29)</f>
        <v>0</v>
      </c>
      <c r="AT33" s="3">
        <f>MAX(AT2:AT29)</f>
        <v>83.145445585250854</v>
      </c>
      <c r="AU33" s="3">
        <f>MAX(AU2:AU29)</f>
        <v>0</v>
      </c>
      <c r="AV33" s="3">
        <f>MAX(AV2:AV29)</f>
        <v>65.489405393600464</v>
      </c>
      <c r="AW33" s="3">
        <f>MAX(AW2:AW29)</f>
        <v>94.73684210526315</v>
      </c>
    </row>
    <row r="34" spans="1:49" s="3" customFormat="1" x14ac:dyDescent="0.55000000000000004">
      <c r="A34" s="2"/>
      <c r="I34" s="3" t="s">
        <v>258</v>
      </c>
      <c r="J34" s="3">
        <f>MIN(J2:J29)</f>
        <v>16.234375</v>
      </c>
      <c r="K34" s="3">
        <f>MIN(K2:K29)</f>
        <v>15.646875</v>
      </c>
      <c r="L34" s="3">
        <f>MIN(L2:L29)</f>
        <v>19.159375000000001</v>
      </c>
      <c r="M34" s="3">
        <f>MIN(M2:M29)</f>
        <v>10.237500000000001</v>
      </c>
      <c r="N34" s="3">
        <f>MIN(N2:N29)</f>
        <v>9.6843750000000011</v>
      </c>
      <c r="O34" s="3">
        <f>MIN(O2:O29)</f>
        <v>9.4093750000000007</v>
      </c>
      <c r="P34" s="3">
        <f>MIN(P2:P29)</f>
        <v>20.668749999999999</v>
      </c>
      <c r="Q34" s="3">
        <f>MIN(Q2:Q29)</f>
        <v>19.90625</v>
      </c>
      <c r="R34" s="3">
        <f>MIN(R2:R29)</f>
        <v>24.05</v>
      </c>
      <c r="S34" s="3">
        <f>MIN(S2:S29)</f>
        <v>0</v>
      </c>
      <c r="T34" s="3">
        <f>MIN(T2:T29)</f>
        <v>0.40271331667261689</v>
      </c>
      <c r="U34" s="3">
        <f>MIN(U2:U29)</f>
        <v>0.54</v>
      </c>
      <c r="V34" s="3">
        <f>MIN(V2:V29)</f>
        <v>0.12</v>
      </c>
      <c r="W34" s="3">
        <f>MIN(W2:W29)</f>
        <v>2.5677443168596489E-2</v>
      </c>
      <c r="X34" s="3">
        <f>MIN(X2:X29)</f>
        <v>0</v>
      </c>
      <c r="Y34" s="3">
        <f>MIN(Y2:Y29)</f>
        <v>34.736858804026241</v>
      </c>
      <c r="Z34" s="3">
        <f>MIN(Z2:Z29)</f>
        <v>0</v>
      </c>
      <c r="AA34" s="3">
        <f>MIN(AA2:AA29)</f>
        <v>0</v>
      </c>
      <c r="AB34" s="3">
        <f>MIN(AB2:AB29)</f>
        <v>100</v>
      </c>
      <c r="AC34" s="3">
        <f>MIN(AC2:AC29)</f>
        <v>0</v>
      </c>
      <c r="AD34" s="3">
        <f>MIN(AD2:AD29)</f>
        <v>0</v>
      </c>
      <c r="AE34" s="3">
        <f>MIN(AE2:AE29)</f>
        <v>4.0143450370183263E-2</v>
      </c>
      <c r="AF34" s="3">
        <f>MIN(AF2:AF29)</f>
        <v>99.632859976699521</v>
      </c>
      <c r="AG34" s="3">
        <f>MIN(AG2:AG29)</f>
        <v>649</v>
      </c>
      <c r="AH34" s="3">
        <f>MIN(AH2:AH29)</f>
        <v>7945</v>
      </c>
      <c r="AI34" s="3">
        <f>MIN(AI2:AI29)</f>
        <v>544</v>
      </c>
      <c r="AJ34" s="3">
        <f>MIN(AJ2:AJ29)</f>
        <v>0</v>
      </c>
      <c r="AK34" s="3">
        <f>MIN(AK2:AK29)</f>
        <v>1</v>
      </c>
      <c r="AL34" s="3">
        <f>MIN(AL2:AL29)</f>
        <v>13</v>
      </c>
      <c r="AM34" s="3">
        <f>MIN(AM2:AM29)</f>
        <v>13</v>
      </c>
      <c r="AN34" s="3">
        <f>MIN(AN2:AN29)</f>
        <v>0</v>
      </c>
      <c r="AO34" s="3">
        <f>MIN(AO2:AO29)</f>
        <v>0</v>
      </c>
      <c r="AP34" s="3">
        <f>MIN(AP2:AP29)</f>
        <v>0</v>
      </c>
      <c r="AQ34" s="3">
        <f>MIN(AQ2:AQ29)</f>
        <v>0</v>
      </c>
      <c r="AR34" s="3">
        <f>MIN(AR2:AR29)</f>
        <v>90.306717157363892</v>
      </c>
      <c r="AS34" s="3">
        <f>MIN(AS2:AS29)</f>
        <v>0</v>
      </c>
      <c r="AT34" s="3">
        <f>MIN(AT2:AT29)</f>
        <v>59.234714508056641</v>
      </c>
      <c r="AU34" s="3">
        <f>MIN(AU2:AU29)</f>
        <v>0</v>
      </c>
      <c r="AV34" s="3">
        <f>MIN(AV2:AV29)</f>
        <v>0</v>
      </c>
      <c r="AW34" s="3">
        <f>MIN(AW2:AW29)</f>
        <v>26.315789473684209</v>
      </c>
    </row>
    <row r="35" spans="1:49" s="3" customFormat="1" x14ac:dyDescent="0.55000000000000004">
      <c r="A35" s="2"/>
      <c r="I35" s="3" t="s">
        <v>261</v>
      </c>
      <c r="J35" s="3">
        <f>MEDIAN(J2:J29)</f>
        <v>23.668749999999999</v>
      </c>
      <c r="K35" s="3">
        <f>MEDIAN(K2:K29)</f>
        <v>24.496874999999999</v>
      </c>
      <c r="L35" s="3">
        <f>MEDIAN(L2:L29)</f>
        <v>25.371874999999999</v>
      </c>
      <c r="M35" s="3">
        <f>MEDIAN(M2:M29)</f>
        <v>15.7875</v>
      </c>
      <c r="N35" s="3">
        <f>MEDIAN(N2:N29)</f>
        <v>16.965624999999999</v>
      </c>
      <c r="O35" s="3">
        <f>MEDIAN(O2:O29)</f>
        <v>15.515625</v>
      </c>
      <c r="P35" s="3">
        <f>MEDIAN(P2:P29)</f>
        <v>29.359375</v>
      </c>
      <c r="Q35" s="3">
        <f>MEDIAN(Q2:Q29)</f>
        <v>30.131250000000001</v>
      </c>
      <c r="R35" s="3">
        <f>MEDIAN(R2:R29)</f>
        <v>32.290624999999999</v>
      </c>
      <c r="S35" s="3" t="e">
        <f>MEDIAN(S2:S29)</f>
        <v>#NUM!</v>
      </c>
      <c r="T35" s="3">
        <f>MEDIAN(T2:T29)</f>
        <v>0.68808239333006371</v>
      </c>
      <c r="U35" s="3">
        <f>MEDIAN(U2:U29)</f>
        <v>0.74</v>
      </c>
      <c r="V35" s="3">
        <f>MEDIAN(V2:V29)</f>
        <v>0.26</v>
      </c>
      <c r="W35" s="3">
        <f>MEDIAN(W2:W29)</f>
        <v>5.3481299599592376</v>
      </c>
      <c r="X35" s="3">
        <f>MEDIAN(X2:X29)</f>
        <v>3.2096803960745611E-3</v>
      </c>
      <c r="Y35" s="3">
        <f>MEDIAN(Y2:Y29)</f>
        <v>34.736858804026241</v>
      </c>
      <c r="Z35" s="3">
        <f>MEDIAN(Z2:Z29)</f>
        <v>0</v>
      </c>
      <c r="AA35" s="3">
        <f>MEDIAN(AA2:AA29)</f>
        <v>0</v>
      </c>
      <c r="AB35" s="3">
        <f>MEDIAN(AB2:AB29)</f>
        <v>100</v>
      </c>
      <c r="AC35" s="3">
        <f>MEDIAN(AC2:AC29)</f>
        <v>0</v>
      </c>
      <c r="AD35" s="3" t="e">
        <f>MEDIAN(AD2:AD29)</f>
        <v>#NUM!</v>
      </c>
      <c r="AE35" s="3">
        <f>MEDIAN(AE2:AE29)</f>
        <v>0.16858321487238101</v>
      </c>
      <c r="AF35" s="3">
        <f>MEDIAN(AF2:AF29)</f>
        <v>101.48619289020441</v>
      </c>
      <c r="AG35" s="3">
        <f>MEDIAN(AG2:AG29)</f>
        <v>3870</v>
      </c>
      <c r="AH35" s="3">
        <f>MEDIAN(AH2:AH29)</f>
        <v>8326</v>
      </c>
      <c r="AI35" s="3">
        <f>MEDIAN(AI2:AI29)</f>
        <v>2970</v>
      </c>
      <c r="AJ35" s="3">
        <f>MEDIAN(AJ2:AJ29)</f>
        <v>18</v>
      </c>
      <c r="AK35" s="3">
        <f>MEDIAN(AK2:AK29)</f>
        <v>27</v>
      </c>
      <c r="AL35" s="3">
        <f>MEDIAN(AL2:AL29)</f>
        <v>43</v>
      </c>
      <c r="AM35" s="3">
        <f>MEDIAN(AM2:AM29)</f>
        <v>43</v>
      </c>
      <c r="AN35" s="3">
        <f>MEDIAN(AN2:AN29)</f>
        <v>47</v>
      </c>
      <c r="AO35" s="3">
        <f>MEDIAN(AO2:AO29)</f>
        <v>52</v>
      </c>
      <c r="AP35" s="3">
        <f>MEDIAN(AP2:AP29)</f>
        <v>59</v>
      </c>
      <c r="AQ35" s="3" t="e">
        <f>MEDIAN(AQ2:AQ29)</f>
        <v>#NUM!</v>
      </c>
      <c r="AR35" s="3">
        <f>MEDIAN(AR2:AR29)</f>
        <v>94.493740797042847</v>
      </c>
      <c r="AS35" s="3" t="e">
        <f>MEDIAN(AS2:AS29)</f>
        <v>#NUM!</v>
      </c>
      <c r="AT35" s="3">
        <f>MEDIAN(AT2:AT29)</f>
        <v>68.572378158569336</v>
      </c>
      <c r="AU35" s="3" t="e">
        <f>MEDIAN(AU2:AU29)</f>
        <v>#NUM!</v>
      </c>
      <c r="AV35" s="3">
        <f>MEDIAN(AV2:AV29)</f>
        <v>54.306823015213013</v>
      </c>
      <c r="AW35" s="3">
        <f>MEDIAN(AW2:AW29)</f>
        <v>63.157894736842103</v>
      </c>
    </row>
    <row r="36" spans="1:49" x14ac:dyDescent="0.55000000000000004">
      <c r="A36" s="1"/>
    </row>
    <row r="37" spans="1:49" x14ac:dyDescent="0.55000000000000004">
      <c r="A37" s="1">
        <v>30</v>
      </c>
      <c r="B37" t="s">
        <v>130</v>
      </c>
      <c r="C37" t="s">
        <v>131</v>
      </c>
      <c r="D37" t="s">
        <v>48</v>
      </c>
      <c r="E37" t="s">
        <v>132</v>
      </c>
      <c r="F37" t="s">
        <v>60</v>
      </c>
      <c r="G37" t="s">
        <v>50</v>
      </c>
      <c r="H37" t="b">
        <v>1</v>
      </c>
      <c r="I37" t="s">
        <v>51</v>
      </c>
      <c r="J37">
        <v>27.481249999999999</v>
      </c>
      <c r="K37">
        <v>27.640625</v>
      </c>
      <c r="L37">
        <v>29.137499999999999</v>
      </c>
      <c r="M37">
        <v>18.037500000000001</v>
      </c>
      <c r="N37">
        <v>18.850000000000001</v>
      </c>
      <c r="O37">
        <v>17.7</v>
      </c>
      <c r="P37">
        <v>34.206249999999997</v>
      </c>
      <c r="Q37">
        <v>34.193750000000001</v>
      </c>
      <c r="R37">
        <v>36.8125</v>
      </c>
      <c r="S37" t="b">
        <v>0</v>
      </c>
      <c r="T37">
        <v>0.42057524764291682</v>
      </c>
      <c r="U37">
        <v>0.59</v>
      </c>
      <c r="V37">
        <v>0.41</v>
      </c>
      <c r="W37">
        <v>18.763791595451881</v>
      </c>
      <c r="X37">
        <v>5.8576667228360739E-2</v>
      </c>
      <c r="Y37">
        <v>34.736858804026241</v>
      </c>
      <c r="Z37">
        <v>0</v>
      </c>
      <c r="AA37">
        <v>0</v>
      </c>
      <c r="AB37">
        <v>100</v>
      </c>
      <c r="AC37">
        <v>0</v>
      </c>
      <c r="AD37" t="b">
        <v>0</v>
      </c>
      <c r="AE37">
        <v>3.5652532380172811E-2</v>
      </c>
      <c r="AF37">
        <v>108.59835007399479</v>
      </c>
      <c r="AG37">
        <v>12689</v>
      </c>
      <c r="AH37">
        <v>9388</v>
      </c>
      <c r="AI37">
        <v>5495</v>
      </c>
      <c r="AJ37">
        <v>1</v>
      </c>
      <c r="AK37">
        <v>7</v>
      </c>
      <c r="AL37">
        <v>34</v>
      </c>
      <c r="AM37">
        <v>34</v>
      </c>
      <c r="AN37">
        <v>2</v>
      </c>
      <c r="AO37">
        <v>2</v>
      </c>
      <c r="AP37">
        <v>2</v>
      </c>
      <c r="AQ37" t="s">
        <v>52</v>
      </c>
      <c r="AR37">
        <v>90.795594453811646</v>
      </c>
      <c r="AS37" t="s">
        <v>53</v>
      </c>
      <c r="AT37">
        <v>68.572378158569336</v>
      </c>
      <c r="AU37" t="s">
        <v>54</v>
      </c>
      <c r="AV37">
        <v>54.306823015213013</v>
      </c>
      <c r="AW37">
        <v>63.157894736842103</v>
      </c>
    </row>
    <row r="38" spans="1:49" x14ac:dyDescent="0.55000000000000004">
      <c r="A38" s="1">
        <v>31</v>
      </c>
      <c r="B38" t="s">
        <v>133</v>
      </c>
      <c r="C38" t="s">
        <v>134</v>
      </c>
      <c r="D38" t="s">
        <v>48</v>
      </c>
      <c r="E38" t="s">
        <v>135</v>
      </c>
      <c r="F38" t="s">
        <v>135</v>
      </c>
      <c r="G38" t="s">
        <v>135</v>
      </c>
      <c r="H38" t="b">
        <v>1</v>
      </c>
      <c r="I38" t="s">
        <v>51</v>
      </c>
      <c r="J38">
        <v>17.853124999999999</v>
      </c>
      <c r="K38">
        <v>17.625</v>
      </c>
      <c r="L38">
        <v>15.953125</v>
      </c>
      <c r="M38">
        <v>11.793749999999999</v>
      </c>
      <c r="N38">
        <v>11.821875</v>
      </c>
      <c r="O38">
        <v>9.40625</v>
      </c>
      <c r="P38">
        <v>22.237500000000001</v>
      </c>
      <c r="Q38">
        <v>21.85</v>
      </c>
      <c r="R38">
        <v>20.878125000000001</v>
      </c>
      <c r="S38" t="b">
        <v>0</v>
      </c>
      <c r="T38">
        <v>0.43886697741125852</v>
      </c>
      <c r="U38">
        <v>0.62</v>
      </c>
      <c r="V38">
        <v>0.38</v>
      </c>
      <c r="W38">
        <v>16.87328984216397</v>
      </c>
      <c r="X38">
        <v>3.8516164752894731E-2</v>
      </c>
      <c r="Y38">
        <v>34.736858804026241</v>
      </c>
      <c r="Z38">
        <v>0</v>
      </c>
      <c r="AA38">
        <v>0</v>
      </c>
      <c r="AB38">
        <v>100</v>
      </c>
      <c r="AC38">
        <v>0</v>
      </c>
      <c r="AD38" t="b">
        <v>0</v>
      </c>
      <c r="AE38">
        <v>0.1467081787961238</v>
      </c>
      <c r="AF38">
        <v>103.236247992695</v>
      </c>
      <c r="AG38">
        <v>6381</v>
      </c>
      <c r="AH38">
        <v>8373</v>
      </c>
      <c r="AI38">
        <v>3957</v>
      </c>
      <c r="AJ38">
        <v>24</v>
      </c>
      <c r="AK38">
        <v>32</v>
      </c>
      <c r="AL38">
        <v>64</v>
      </c>
      <c r="AM38">
        <v>64</v>
      </c>
      <c r="AN38">
        <v>17</v>
      </c>
      <c r="AO38">
        <v>20</v>
      </c>
      <c r="AP38">
        <v>25</v>
      </c>
      <c r="AQ38" t="s">
        <v>52</v>
      </c>
      <c r="AR38">
        <v>94.299954175949097</v>
      </c>
      <c r="AS38" t="s">
        <v>53</v>
      </c>
      <c r="AT38">
        <v>74.956268072128296</v>
      </c>
      <c r="AU38" t="s">
        <v>54</v>
      </c>
      <c r="AV38">
        <v>50.960689783096313</v>
      </c>
      <c r="AW38">
        <v>78.94736842105263</v>
      </c>
    </row>
    <row r="39" spans="1:49" x14ac:dyDescent="0.55000000000000004">
      <c r="A39" s="1">
        <v>32</v>
      </c>
      <c r="B39" t="s">
        <v>136</v>
      </c>
      <c r="C39" t="s">
        <v>137</v>
      </c>
      <c r="D39" t="s">
        <v>48</v>
      </c>
      <c r="E39" t="s">
        <v>138</v>
      </c>
      <c r="F39" t="s">
        <v>138</v>
      </c>
      <c r="G39" t="s">
        <v>138</v>
      </c>
      <c r="H39" t="b">
        <v>1</v>
      </c>
      <c r="I39" t="s">
        <v>51</v>
      </c>
      <c r="J39">
        <v>28.803125000000001</v>
      </c>
      <c r="K39">
        <v>28.128125000000001</v>
      </c>
      <c r="L39">
        <v>29.921875</v>
      </c>
      <c r="M39">
        <v>19.003125000000001</v>
      </c>
      <c r="N39">
        <v>18.821874999999999</v>
      </c>
      <c r="O39">
        <v>18.528124999999999</v>
      </c>
      <c r="P39">
        <v>35.465625000000003</v>
      </c>
      <c r="Q39">
        <v>34.546875</v>
      </c>
      <c r="R39">
        <v>37.231250000000003</v>
      </c>
      <c r="S39" t="b">
        <v>0</v>
      </c>
      <c r="T39">
        <v>0.70984266373948046</v>
      </c>
      <c r="U39">
        <v>0.72</v>
      </c>
      <c r="V39">
        <v>0.28000000000000003</v>
      </c>
      <c r="W39">
        <v>4.876306941736277</v>
      </c>
      <c r="X39">
        <v>2.4072602970559211E-3</v>
      </c>
      <c r="Y39">
        <v>34.736858804026241</v>
      </c>
      <c r="Z39">
        <v>0</v>
      </c>
      <c r="AA39">
        <v>0</v>
      </c>
      <c r="AB39">
        <v>100</v>
      </c>
      <c r="AC39">
        <v>0</v>
      </c>
      <c r="AD39" t="b">
        <v>0</v>
      </c>
      <c r="AE39">
        <v>0.1408127723233161</v>
      </c>
      <c r="AF39">
        <v>100.7465600302277</v>
      </c>
      <c r="AG39">
        <v>3235</v>
      </c>
      <c r="AH39">
        <v>8155</v>
      </c>
      <c r="AI39">
        <v>2570</v>
      </c>
      <c r="AJ39">
        <v>2</v>
      </c>
      <c r="AK39">
        <v>8</v>
      </c>
      <c r="AL39">
        <v>31</v>
      </c>
      <c r="AM39">
        <v>31</v>
      </c>
      <c r="AN39">
        <v>40</v>
      </c>
      <c r="AO39">
        <v>49</v>
      </c>
      <c r="AP39">
        <v>57</v>
      </c>
      <c r="AQ39" t="s">
        <v>52</v>
      </c>
      <c r="AR39">
        <v>95.750468969345093</v>
      </c>
      <c r="AS39" t="s">
        <v>53</v>
      </c>
      <c r="AT39">
        <v>74.956268072128296</v>
      </c>
      <c r="AU39" t="s">
        <v>54</v>
      </c>
      <c r="AV39">
        <v>54.306823015213013</v>
      </c>
      <c r="AW39">
        <v>47.368421052631582</v>
      </c>
    </row>
    <row r="40" spans="1:49" x14ac:dyDescent="0.55000000000000004">
      <c r="A40" s="1">
        <v>33</v>
      </c>
      <c r="B40" t="s">
        <v>139</v>
      </c>
      <c r="C40" t="s">
        <v>140</v>
      </c>
      <c r="D40" t="s">
        <v>48</v>
      </c>
      <c r="E40" t="s">
        <v>141</v>
      </c>
      <c r="F40" t="s">
        <v>141</v>
      </c>
      <c r="G40" t="s">
        <v>141</v>
      </c>
      <c r="H40" t="b">
        <v>1</v>
      </c>
      <c r="I40" t="s">
        <v>51</v>
      </c>
      <c r="J40">
        <v>34.203125</v>
      </c>
      <c r="K40">
        <v>35.121875000000003</v>
      </c>
      <c r="L40">
        <v>38.690624999999997</v>
      </c>
      <c r="M40">
        <v>20.340624999999999</v>
      </c>
      <c r="N40">
        <v>21.271875000000001</v>
      </c>
      <c r="O40">
        <v>21.421875</v>
      </c>
      <c r="P40">
        <v>59.28125</v>
      </c>
      <c r="Q40">
        <v>55.309375000000003</v>
      </c>
      <c r="R40">
        <v>65.171875</v>
      </c>
      <c r="S40" t="b">
        <v>0</v>
      </c>
      <c r="T40">
        <v>0.85600933488914821</v>
      </c>
      <c r="U40">
        <v>0.91</v>
      </c>
      <c r="V40">
        <v>0.09</v>
      </c>
      <c r="W40">
        <v>2.1665342673503288E-2</v>
      </c>
      <c r="X40">
        <v>0</v>
      </c>
      <c r="Y40">
        <v>34.736858804026241</v>
      </c>
      <c r="Z40">
        <v>0</v>
      </c>
      <c r="AA40">
        <v>0</v>
      </c>
      <c r="AB40">
        <v>100</v>
      </c>
      <c r="AC40">
        <v>0</v>
      </c>
      <c r="AD40" t="b">
        <v>0</v>
      </c>
      <c r="AE40">
        <v>0.24235307337404721</v>
      </c>
      <c r="AF40">
        <v>104.2584779117731</v>
      </c>
      <c r="AG40">
        <v>649</v>
      </c>
      <c r="AH40">
        <v>8791</v>
      </c>
      <c r="AI40">
        <v>543</v>
      </c>
      <c r="AJ40">
        <v>69</v>
      </c>
      <c r="AK40">
        <v>78</v>
      </c>
      <c r="AL40">
        <v>87</v>
      </c>
      <c r="AM40">
        <v>87</v>
      </c>
      <c r="AN40">
        <v>76</v>
      </c>
      <c r="AO40">
        <v>99</v>
      </c>
      <c r="AP40">
        <v>136</v>
      </c>
      <c r="AQ40" t="s">
        <v>52</v>
      </c>
      <c r="AR40">
        <v>93.413996696472168</v>
      </c>
      <c r="AS40" t="s">
        <v>53</v>
      </c>
      <c r="AT40">
        <v>68.572378158569336</v>
      </c>
      <c r="AU40" t="s">
        <v>54</v>
      </c>
      <c r="AV40">
        <v>64.21319842338562</v>
      </c>
      <c r="AW40">
        <v>31.578947368421051</v>
      </c>
    </row>
    <row r="41" spans="1:49" x14ac:dyDescent="0.55000000000000004">
      <c r="A41" s="1">
        <v>34</v>
      </c>
      <c r="B41" t="s">
        <v>142</v>
      </c>
      <c r="C41" t="s">
        <v>143</v>
      </c>
      <c r="D41" t="s">
        <v>48</v>
      </c>
      <c r="E41" t="s">
        <v>144</v>
      </c>
      <c r="F41" t="s">
        <v>144</v>
      </c>
      <c r="G41" t="s">
        <v>144</v>
      </c>
      <c r="H41" t="b">
        <v>1</v>
      </c>
      <c r="I41" t="s">
        <v>51</v>
      </c>
      <c r="J41">
        <v>27.90625</v>
      </c>
      <c r="K41">
        <v>26.887499999999999</v>
      </c>
      <c r="L41">
        <v>31.753125000000001</v>
      </c>
      <c r="M41">
        <v>18.590624999999999</v>
      </c>
      <c r="N41">
        <v>17.84375</v>
      </c>
      <c r="O41">
        <v>21.596875000000001</v>
      </c>
      <c r="P41">
        <v>33.862499999999997</v>
      </c>
      <c r="Q41">
        <v>32.840625000000003</v>
      </c>
      <c r="R41">
        <v>37.931249999999999</v>
      </c>
      <c r="S41" t="b">
        <v>0</v>
      </c>
      <c r="T41">
        <v>0.80232964472917878</v>
      </c>
      <c r="U41">
        <v>0.89</v>
      </c>
      <c r="V41">
        <v>0.11</v>
      </c>
      <c r="W41">
        <v>23.359251502531631</v>
      </c>
      <c r="X41">
        <v>4.1725845148969293E-2</v>
      </c>
      <c r="Y41">
        <v>34.736858804026241</v>
      </c>
      <c r="Z41">
        <v>0</v>
      </c>
      <c r="AA41">
        <v>0</v>
      </c>
      <c r="AB41">
        <v>100</v>
      </c>
      <c r="AC41">
        <v>0</v>
      </c>
      <c r="AD41" t="b">
        <v>0</v>
      </c>
      <c r="AE41">
        <v>0.1650389984201345</v>
      </c>
      <c r="AF41">
        <v>100.6245473723984</v>
      </c>
      <c r="AG41">
        <v>6745</v>
      </c>
      <c r="AH41">
        <v>8180</v>
      </c>
      <c r="AI41">
        <v>4155</v>
      </c>
      <c r="AJ41">
        <v>12</v>
      </c>
      <c r="AK41">
        <v>18</v>
      </c>
      <c r="AL41">
        <v>61</v>
      </c>
      <c r="AM41">
        <v>61</v>
      </c>
      <c r="AN41">
        <v>15</v>
      </c>
      <c r="AO41">
        <v>22</v>
      </c>
      <c r="AP41">
        <v>28</v>
      </c>
      <c r="AQ41" t="s">
        <v>52</v>
      </c>
      <c r="AR41">
        <v>94.399338960647583</v>
      </c>
      <c r="AS41" t="s">
        <v>53</v>
      </c>
      <c r="AT41">
        <v>74.956268072128296</v>
      </c>
      <c r="AU41" t="s">
        <v>54</v>
      </c>
      <c r="AV41">
        <v>50.960689783096313</v>
      </c>
      <c r="AW41">
        <v>63.157894736842103</v>
      </c>
    </row>
    <row r="42" spans="1:49" x14ac:dyDescent="0.55000000000000004">
      <c r="A42" s="1">
        <v>35</v>
      </c>
      <c r="B42" t="s">
        <v>145</v>
      </c>
      <c r="C42" t="s">
        <v>146</v>
      </c>
      <c r="D42" t="s">
        <v>48</v>
      </c>
      <c r="E42" t="s">
        <v>147</v>
      </c>
      <c r="F42" t="s">
        <v>147</v>
      </c>
      <c r="G42" t="s">
        <v>50</v>
      </c>
      <c r="H42" t="b">
        <v>1</v>
      </c>
      <c r="I42" t="s">
        <v>51</v>
      </c>
      <c r="J42">
        <v>30.6</v>
      </c>
      <c r="K42">
        <v>31.3125</v>
      </c>
      <c r="L42">
        <v>28.487500000000001</v>
      </c>
      <c r="M42">
        <v>23.087499999999999</v>
      </c>
      <c r="N42">
        <v>24.206250000000001</v>
      </c>
      <c r="O42">
        <v>20.487500000000001</v>
      </c>
      <c r="P42">
        <v>36.259374999999999</v>
      </c>
      <c r="Q42">
        <v>36.715625000000003</v>
      </c>
      <c r="R42">
        <v>34.0625</v>
      </c>
      <c r="S42" t="b">
        <v>0</v>
      </c>
      <c r="T42">
        <v>0.79598974119841459</v>
      </c>
      <c r="U42">
        <v>0.86</v>
      </c>
      <c r="V42">
        <v>0.14000000000000001</v>
      </c>
      <c r="W42">
        <v>19.1778403665455</v>
      </c>
      <c r="X42">
        <v>0.22708488802227519</v>
      </c>
      <c r="Y42">
        <v>34.736858804026241</v>
      </c>
      <c r="Z42">
        <v>0</v>
      </c>
      <c r="AA42">
        <v>0</v>
      </c>
      <c r="AB42">
        <v>100</v>
      </c>
      <c r="AC42">
        <v>0</v>
      </c>
      <c r="AD42" t="b">
        <v>0</v>
      </c>
      <c r="AE42">
        <v>5.5051029772713082E-2</v>
      </c>
      <c r="AF42">
        <v>99.854529424730003</v>
      </c>
      <c r="AG42">
        <v>10725</v>
      </c>
      <c r="AH42">
        <v>7991</v>
      </c>
      <c r="AI42">
        <v>4699</v>
      </c>
      <c r="AJ42">
        <v>2</v>
      </c>
      <c r="AK42">
        <v>9</v>
      </c>
      <c r="AL42">
        <v>37</v>
      </c>
      <c r="AM42">
        <v>37</v>
      </c>
      <c r="AN42">
        <v>0</v>
      </c>
      <c r="AO42">
        <v>1</v>
      </c>
      <c r="AP42">
        <v>1</v>
      </c>
      <c r="AQ42" t="s">
        <v>52</v>
      </c>
      <c r="AR42">
        <v>91.897565126419067</v>
      </c>
      <c r="AS42" t="s">
        <v>53</v>
      </c>
      <c r="AT42">
        <v>68.572378158569336</v>
      </c>
      <c r="AU42" t="s">
        <v>54</v>
      </c>
      <c r="AV42">
        <v>64.21319842338562</v>
      </c>
      <c r="AW42">
        <v>42.105263157894733</v>
      </c>
    </row>
    <row r="43" spans="1:49" x14ac:dyDescent="0.55000000000000004">
      <c r="A43" s="1">
        <v>36</v>
      </c>
      <c r="B43" t="s">
        <v>148</v>
      </c>
      <c r="C43" t="s">
        <v>149</v>
      </c>
      <c r="D43" t="s">
        <v>48</v>
      </c>
      <c r="E43" t="s">
        <v>150</v>
      </c>
      <c r="F43" t="s">
        <v>60</v>
      </c>
      <c r="G43" t="s">
        <v>150</v>
      </c>
      <c r="H43" t="b">
        <v>1</v>
      </c>
      <c r="I43" t="s">
        <v>51</v>
      </c>
      <c r="J43">
        <v>34.009374999999999</v>
      </c>
      <c r="K43">
        <v>33.059375000000003</v>
      </c>
      <c r="L43">
        <v>33.0625</v>
      </c>
      <c r="M43">
        <v>23.071874999999999</v>
      </c>
      <c r="N43">
        <v>22.693750000000001</v>
      </c>
      <c r="O43">
        <v>21.193750000000001</v>
      </c>
      <c r="P43">
        <v>40.912500000000001</v>
      </c>
      <c r="Q43">
        <v>39.65</v>
      </c>
      <c r="R43">
        <v>40.700000000000003</v>
      </c>
      <c r="S43" t="b">
        <v>0</v>
      </c>
      <c r="T43">
        <v>0.78845929213876886</v>
      </c>
      <c r="U43">
        <v>0.9</v>
      </c>
      <c r="V43">
        <v>0.1</v>
      </c>
      <c r="W43">
        <v>2.1288205226964521</v>
      </c>
      <c r="X43">
        <v>8.0242009901864021E-3</v>
      </c>
      <c r="Y43">
        <v>34.736858804026241</v>
      </c>
      <c r="Z43">
        <v>0</v>
      </c>
      <c r="AA43">
        <v>0</v>
      </c>
      <c r="AB43">
        <v>100</v>
      </c>
      <c r="AC43">
        <v>0</v>
      </c>
      <c r="AD43" t="b">
        <v>0</v>
      </c>
      <c r="AE43">
        <v>0.12732598586463159</v>
      </c>
      <c r="AF43">
        <v>101.2342957901697</v>
      </c>
      <c r="AG43">
        <v>1275</v>
      </c>
      <c r="AH43">
        <v>8301</v>
      </c>
      <c r="AI43">
        <v>1177</v>
      </c>
      <c r="AJ43">
        <v>33</v>
      </c>
      <c r="AK43">
        <v>45</v>
      </c>
      <c r="AL43">
        <v>56</v>
      </c>
      <c r="AM43">
        <v>56</v>
      </c>
      <c r="AN43">
        <v>43</v>
      </c>
      <c r="AO43">
        <v>48</v>
      </c>
      <c r="AP43">
        <v>55</v>
      </c>
      <c r="AQ43" t="s">
        <v>52</v>
      </c>
      <c r="AR43">
        <v>94.904041290283203</v>
      </c>
      <c r="AS43" t="s">
        <v>53</v>
      </c>
      <c r="AT43">
        <v>68.572378158569336</v>
      </c>
      <c r="AU43" t="s">
        <v>54</v>
      </c>
      <c r="AV43">
        <v>64.21319842338562</v>
      </c>
      <c r="AW43">
        <v>26.315789473684209</v>
      </c>
    </row>
    <row r="44" spans="1:49" x14ac:dyDescent="0.55000000000000004">
      <c r="A44" s="1">
        <v>37</v>
      </c>
      <c r="B44" t="s">
        <v>151</v>
      </c>
      <c r="C44" t="s">
        <v>152</v>
      </c>
      <c r="D44" t="s">
        <v>48</v>
      </c>
      <c r="E44" t="s">
        <v>153</v>
      </c>
      <c r="F44" t="s">
        <v>153</v>
      </c>
      <c r="G44" t="s">
        <v>153</v>
      </c>
      <c r="H44" t="b">
        <v>1</v>
      </c>
      <c r="I44" t="s">
        <v>51</v>
      </c>
      <c r="J44">
        <v>27.184374999999999</v>
      </c>
      <c r="K44">
        <v>27.746874999999999</v>
      </c>
      <c r="L44">
        <v>28.571874999999999</v>
      </c>
      <c r="M44">
        <v>15.44375</v>
      </c>
      <c r="N44">
        <v>16.309374999999999</v>
      </c>
      <c r="O44">
        <v>15.415625</v>
      </c>
      <c r="P44">
        <v>37.118749999999999</v>
      </c>
      <c r="Q44">
        <v>37.203125</v>
      </c>
      <c r="R44">
        <v>38.728125000000013</v>
      </c>
      <c r="S44" t="b">
        <v>0</v>
      </c>
      <c r="T44">
        <v>0.70376771517455927</v>
      </c>
      <c r="U44">
        <v>0.8</v>
      </c>
      <c r="V44">
        <v>0.2</v>
      </c>
      <c r="W44">
        <v>3.6678622726142041</v>
      </c>
      <c r="X44">
        <v>8.0242009901864027E-4</v>
      </c>
      <c r="Y44">
        <v>34.736858804026241</v>
      </c>
      <c r="Z44">
        <v>0</v>
      </c>
      <c r="AA44">
        <v>0</v>
      </c>
      <c r="AB44">
        <v>100</v>
      </c>
      <c r="AC44">
        <v>0</v>
      </c>
      <c r="AD44" t="b">
        <v>0</v>
      </c>
      <c r="AE44">
        <v>0.11301751126649739</v>
      </c>
      <c r="AF44">
        <v>101.2982146793035</v>
      </c>
      <c r="AG44">
        <v>3634</v>
      </c>
      <c r="AH44">
        <v>8423</v>
      </c>
      <c r="AI44">
        <v>2819</v>
      </c>
      <c r="AJ44">
        <v>39</v>
      </c>
      <c r="AK44">
        <v>45</v>
      </c>
      <c r="AL44">
        <v>63</v>
      </c>
      <c r="AM44">
        <v>63</v>
      </c>
      <c r="AN44">
        <v>46</v>
      </c>
      <c r="AO44">
        <v>60</v>
      </c>
      <c r="AP44">
        <v>86</v>
      </c>
      <c r="AQ44" t="s">
        <v>52</v>
      </c>
      <c r="AR44">
        <v>94.493740797042847</v>
      </c>
      <c r="AS44" t="s">
        <v>53</v>
      </c>
      <c r="AT44">
        <v>68.572378158569336</v>
      </c>
      <c r="AU44" t="s">
        <v>54</v>
      </c>
      <c r="AV44">
        <v>61.13312840461731</v>
      </c>
      <c r="AW44">
        <v>63.157894736842103</v>
      </c>
    </row>
    <row r="45" spans="1:49" x14ac:dyDescent="0.55000000000000004">
      <c r="A45" s="1">
        <v>38</v>
      </c>
      <c r="B45" t="s">
        <v>154</v>
      </c>
      <c r="C45" t="s">
        <v>155</v>
      </c>
      <c r="D45" t="s">
        <v>48</v>
      </c>
      <c r="E45" t="s">
        <v>156</v>
      </c>
      <c r="F45" t="s">
        <v>156</v>
      </c>
      <c r="G45" t="s">
        <v>156</v>
      </c>
      <c r="H45" t="b">
        <v>1</v>
      </c>
      <c r="I45" t="s">
        <v>51</v>
      </c>
      <c r="J45">
        <v>15.68125</v>
      </c>
      <c r="K45">
        <v>15.95</v>
      </c>
      <c r="L45">
        <v>13.815625000000001</v>
      </c>
      <c r="M45">
        <v>12.11875</v>
      </c>
      <c r="N45">
        <v>12.4</v>
      </c>
      <c r="O45">
        <v>10.025</v>
      </c>
      <c r="P45">
        <v>17.75</v>
      </c>
      <c r="Q45">
        <v>17.840624999999999</v>
      </c>
      <c r="R45">
        <v>16.381250000000001</v>
      </c>
      <c r="S45" t="b">
        <v>0</v>
      </c>
      <c r="T45">
        <v>0.71312615955473102</v>
      </c>
      <c r="U45">
        <v>0.8</v>
      </c>
      <c r="V45">
        <v>0.2</v>
      </c>
      <c r="W45">
        <v>3.8211245115267651</v>
      </c>
      <c r="X45">
        <v>0.27362525376535629</v>
      </c>
      <c r="Y45">
        <v>34.736858804026241</v>
      </c>
      <c r="Z45">
        <v>0</v>
      </c>
      <c r="AA45">
        <v>0</v>
      </c>
      <c r="AB45">
        <v>100</v>
      </c>
      <c r="AC45">
        <v>0</v>
      </c>
      <c r="AD45" t="b">
        <v>0</v>
      </c>
      <c r="AE45">
        <v>0.18405692555645869</v>
      </c>
      <c r="AF45">
        <v>101.9007210554489</v>
      </c>
      <c r="AG45">
        <v>3274</v>
      </c>
      <c r="AH45">
        <v>8545</v>
      </c>
      <c r="AI45">
        <v>2497</v>
      </c>
      <c r="AJ45">
        <v>47</v>
      </c>
      <c r="AK45">
        <v>54</v>
      </c>
      <c r="AL45">
        <v>71</v>
      </c>
      <c r="AM45">
        <v>71</v>
      </c>
      <c r="AN45">
        <v>55</v>
      </c>
      <c r="AO45">
        <v>66</v>
      </c>
      <c r="AP45">
        <v>76</v>
      </c>
      <c r="AQ45" t="s">
        <v>52</v>
      </c>
      <c r="AR45">
        <v>93.413996696472168</v>
      </c>
      <c r="AS45" t="s">
        <v>53</v>
      </c>
      <c r="AT45">
        <v>68.572378158569336</v>
      </c>
      <c r="AV45">
        <v>0</v>
      </c>
      <c r="AW45">
        <v>84.210526315789465</v>
      </c>
    </row>
    <row r="46" spans="1:49" x14ac:dyDescent="0.55000000000000004">
      <c r="A46" s="1">
        <v>39</v>
      </c>
      <c r="B46" t="s">
        <v>157</v>
      </c>
      <c r="C46" t="s">
        <v>158</v>
      </c>
      <c r="D46" t="s">
        <v>48</v>
      </c>
      <c r="E46" t="s">
        <v>159</v>
      </c>
      <c r="F46" t="s">
        <v>160</v>
      </c>
      <c r="G46" t="s">
        <v>160</v>
      </c>
      <c r="H46" t="b">
        <v>1</v>
      </c>
      <c r="I46" t="s">
        <v>51</v>
      </c>
      <c r="J46">
        <v>24.096875000000001</v>
      </c>
      <c r="K46">
        <v>23.878125000000001</v>
      </c>
      <c r="L46">
        <v>24.756250000000001</v>
      </c>
      <c r="M46">
        <v>14.6</v>
      </c>
      <c r="N46">
        <v>14.543749999999999</v>
      </c>
      <c r="O46">
        <v>13.834375</v>
      </c>
      <c r="P46">
        <v>30.909375000000001</v>
      </c>
      <c r="Q46">
        <v>30.25</v>
      </c>
      <c r="R46">
        <v>32.459375000000001</v>
      </c>
      <c r="S46" t="b">
        <v>0</v>
      </c>
      <c r="T46">
        <v>0.77241863732147042</v>
      </c>
      <c r="U46">
        <v>0.82</v>
      </c>
      <c r="V46">
        <v>0.18</v>
      </c>
      <c r="W46">
        <v>5.0664805052036943</v>
      </c>
      <c r="X46">
        <v>0</v>
      </c>
      <c r="Y46">
        <v>34.736858804026241</v>
      </c>
      <c r="Z46">
        <v>0</v>
      </c>
      <c r="AA46">
        <v>0</v>
      </c>
      <c r="AB46">
        <v>100</v>
      </c>
      <c r="AC46">
        <v>0</v>
      </c>
      <c r="AD46" t="b">
        <v>0</v>
      </c>
      <c r="AE46">
        <v>0.1623215175001603</v>
      </c>
      <c r="AF46">
        <v>109.3693126357883</v>
      </c>
      <c r="AG46">
        <v>4390</v>
      </c>
      <c r="AH46">
        <v>9196</v>
      </c>
      <c r="AI46">
        <v>3409</v>
      </c>
      <c r="AJ46">
        <v>16</v>
      </c>
      <c r="AK46">
        <v>28</v>
      </c>
      <c r="AL46">
        <v>53</v>
      </c>
      <c r="AM46">
        <v>53</v>
      </c>
      <c r="AN46">
        <v>47</v>
      </c>
      <c r="AO46">
        <v>57</v>
      </c>
      <c r="AP46">
        <v>62</v>
      </c>
      <c r="AQ46" t="s">
        <v>52</v>
      </c>
      <c r="AR46">
        <v>94.975858926773071</v>
      </c>
      <c r="AS46" t="s">
        <v>53</v>
      </c>
      <c r="AT46">
        <v>68.572378158569336</v>
      </c>
      <c r="AU46" t="s">
        <v>54</v>
      </c>
      <c r="AV46">
        <v>50.960689783096313</v>
      </c>
      <c r="AW46">
        <v>84.210526315789465</v>
      </c>
    </row>
    <row r="47" spans="1:49" x14ac:dyDescent="0.55000000000000004">
      <c r="A47" s="1">
        <v>40</v>
      </c>
      <c r="B47" t="s">
        <v>161</v>
      </c>
      <c r="C47" t="s">
        <v>162</v>
      </c>
      <c r="D47" t="s">
        <v>48</v>
      </c>
      <c r="E47" t="s">
        <v>163</v>
      </c>
      <c r="F47" t="s">
        <v>163</v>
      </c>
      <c r="G47" t="s">
        <v>163</v>
      </c>
      <c r="H47" t="b">
        <v>1</v>
      </c>
      <c r="I47" t="s">
        <v>51</v>
      </c>
      <c r="J47">
        <v>15.096875000000001</v>
      </c>
      <c r="K47">
        <v>19.465624999999999</v>
      </c>
      <c r="L47">
        <v>20.774999999999999</v>
      </c>
      <c r="M47">
        <v>8.4125000000000014</v>
      </c>
      <c r="N47">
        <v>13.018750000000001</v>
      </c>
      <c r="O47">
        <v>12.778124999999999</v>
      </c>
      <c r="P47">
        <v>19.862500000000001</v>
      </c>
      <c r="Q47">
        <v>24.5625</v>
      </c>
      <c r="R47">
        <v>26.709375000000001</v>
      </c>
      <c r="S47" t="b">
        <v>0</v>
      </c>
      <c r="T47">
        <v>0.74045053868756117</v>
      </c>
      <c r="U47">
        <v>0.67</v>
      </c>
      <c r="V47">
        <v>0.33</v>
      </c>
      <c r="W47">
        <v>6.3888688283864141</v>
      </c>
      <c r="X47">
        <v>0</v>
      </c>
      <c r="Y47">
        <v>34.736858804026241</v>
      </c>
      <c r="Z47">
        <v>0</v>
      </c>
      <c r="AA47">
        <v>0</v>
      </c>
      <c r="AB47">
        <v>100</v>
      </c>
      <c r="AC47">
        <v>0</v>
      </c>
      <c r="AD47" t="b">
        <v>0</v>
      </c>
      <c r="AE47">
        <v>0.19373847971040231</v>
      </c>
      <c r="AF47">
        <v>102.0792531250984</v>
      </c>
      <c r="AG47">
        <v>1853</v>
      </c>
      <c r="AH47">
        <v>8381</v>
      </c>
      <c r="AI47">
        <v>1681</v>
      </c>
      <c r="AJ47">
        <v>37</v>
      </c>
      <c r="AK47">
        <v>46</v>
      </c>
      <c r="AL47">
        <v>68</v>
      </c>
      <c r="AM47">
        <v>68</v>
      </c>
      <c r="AN47">
        <v>99</v>
      </c>
      <c r="AO47">
        <v>104</v>
      </c>
      <c r="AP47">
        <v>112</v>
      </c>
      <c r="AQ47" t="s">
        <v>52</v>
      </c>
      <c r="AR47">
        <v>95.705872774124146</v>
      </c>
      <c r="AS47" t="s">
        <v>53</v>
      </c>
      <c r="AT47">
        <v>74.956268072128296</v>
      </c>
      <c r="AU47" t="s">
        <v>54</v>
      </c>
      <c r="AV47">
        <v>50.960689783096313</v>
      </c>
      <c r="AW47">
        <v>84.210526315789465</v>
      </c>
    </row>
    <row r="48" spans="1:49" x14ac:dyDescent="0.55000000000000004">
      <c r="A48" s="1"/>
    </row>
    <row r="49" spans="1:49" x14ac:dyDescent="0.55000000000000004">
      <c r="A49" s="1">
        <v>42</v>
      </c>
      <c r="B49" t="s">
        <v>164</v>
      </c>
      <c r="C49" t="s">
        <v>165</v>
      </c>
      <c r="D49" t="s">
        <v>48</v>
      </c>
      <c r="E49" t="s">
        <v>166</v>
      </c>
      <c r="F49" t="s">
        <v>167</v>
      </c>
      <c r="G49" t="s">
        <v>50</v>
      </c>
      <c r="H49" t="b">
        <v>1</v>
      </c>
      <c r="I49" t="s">
        <v>51</v>
      </c>
      <c r="J49">
        <v>22.509374999999999</v>
      </c>
      <c r="K49">
        <v>19.884374999999999</v>
      </c>
      <c r="L49">
        <v>20.056249999999999</v>
      </c>
      <c r="M49">
        <v>13.996874999999999</v>
      </c>
      <c r="N49">
        <v>12.315625000000001</v>
      </c>
      <c r="O49">
        <v>10.796875</v>
      </c>
      <c r="P49">
        <v>28.503125000000001</v>
      </c>
      <c r="Q49">
        <v>25.96875</v>
      </c>
      <c r="R49">
        <v>26.875</v>
      </c>
      <c r="S49" t="b">
        <v>0</v>
      </c>
      <c r="T49">
        <v>0.69592549476135046</v>
      </c>
      <c r="U49">
        <v>0.83</v>
      </c>
      <c r="V49">
        <v>0.17</v>
      </c>
      <c r="W49">
        <v>7.1383292008698236</v>
      </c>
      <c r="X49">
        <v>1.9258082376447369E-2</v>
      </c>
      <c r="Y49">
        <v>34.736858804026241</v>
      </c>
      <c r="Z49">
        <v>0</v>
      </c>
      <c r="AA49">
        <v>0</v>
      </c>
      <c r="AB49">
        <v>100</v>
      </c>
      <c r="AC49">
        <v>0</v>
      </c>
      <c r="AD49" t="b">
        <v>0</v>
      </c>
      <c r="AE49">
        <v>0.1756223301716946</v>
      </c>
      <c r="AF49">
        <v>102.39223527189139</v>
      </c>
      <c r="AG49">
        <v>4130</v>
      </c>
      <c r="AH49">
        <v>8550</v>
      </c>
      <c r="AI49">
        <v>2967</v>
      </c>
      <c r="AJ49">
        <v>39</v>
      </c>
      <c r="AK49">
        <v>48</v>
      </c>
      <c r="AL49">
        <v>66</v>
      </c>
      <c r="AM49">
        <v>66</v>
      </c>
      <c r="AN49">
        <v>50</v>
      </c>
      <c r="AO49">
        <v>58</v>
      </c>
      <c r="AP49">
        <v>73</v>
      </c>
      <c r="AQ49" t="s">
        <v>52</v>
      </c>
      <c r="AR49">
        <v>93.966710567474365</v>
      </c>
      <c r="AS49" t="s">
        <v>53</v>
      </c>
      <c r="AT49">
        <v>68.572378158569336</v>
      </c>
      <c r="AU49" t="s">
        <v>168</v>
      </c>
      <c r="AV49">
        <v>56.307560205459588</v>
      </c>
      <c r="AW49">
        <v>78.94736842105263</v>
      </c>
    </row>
    <row r="50" spans="1:49" x14ac:dyDescent="0.55000000000000004">
      <c r="A50" s="1">
        <v>43</v>
      </c>
      <c r="B50" t="s">
        <v>169</v>
      </c>
      <c r="C50" t="s">
        <v>170</v>
      </c>
      <c r="D50" t="s">
        <v>48</v>
      </c>
      <c r="E50" t="s">
        <v>171</v>
      </c>
      <c r="F50" t="s">
        <v>171</v>
      </c>
      <c r="G50" t="s">
        <v>171</v>
      </c>
      <c r="H50" t="b">
        <v>1</v>
      </c>
      <c r="I50" t="s">
        <v>51</v>
      </c>
      <c r="J50">
        <v>18.037500000000001</v>
      </c>
      <c r="K50">
        <v>17.368749999999999</v>
      </c>
      <c r="L50">
        <v>20.78125</v>
      </c>
      <c r="M50">
        <v>11.975</v>
      </c>
      <c r="N50">
        <v>11.590624999999999</v>
      </c>
      <c r="O50">
        <v>13.640625</v>
      </c>
      <c r="P50">
        <v>23.193750000000001</v>
      </c>
      <c r="Q50">
        <v>22.231249999999999</v>
      </c>
      <c r="R50">
        <v>26.362500000000001</v>
      </c>
      <c r="S50" t="b">
        <v>0</v>
      </c>
      <c r="T50">
        <v>0.66135946111451316</v>
      </c>
      <c r="U50">
        <v>0.76</v>
      </c>
      <c r="V50">
        <v>0.24</v>
      </c>
      <c r="W50">
        <v>3.7713744653876091</v>
      </c>
      <c r="X50">
        <v>0.33942370188488491</v>
      </c>
      <c r="Y50">
        <v>34.736858804026241</v>
      </c>
      <c r="Z50">
        <v>0</v>
      </c>
      <c r="AA50">
        <v>0</v>
      </c>
      <c r="AB50">
        <v>100</v>
      </c>
      <c r="AC50">
        <v>0</v>
      </c>
      <c r="AD50" t="b">
        <v>0</v>
      </c>
      <c r="AE50">
        <v>0.17504088135309431</v>
      </c>
      <c r="AF50">
        <v>101.3101797915551</v>
      </c>
      <c r="AG50">
        <v>2979</v>
      </c>
      <c r="AH50">
        <v>8178</v>
      </c>
      <c r="AI50">
        <v>2307</v>
      </c>
      <c r="AJ50">
        <v>9</v>
      </c>
      <c r="AK50">
        <v>14</v>
      </c>
      <c r="AL50">
        <v>24</v>
      </c>
      <c r="AM50">
        <v>24</v>
      </c>
      <c r="AN50">
        <v>19</v>
      </c>
      <c r="AO50">
        <v>24</v>
      </c>
      <c r="AP50">
        <v>31</v>
      </c>
      <c r="AQ50" t="s">
        <v>52</v>
      </c>
      <c r="AR50">
        <v>96.32948637008667</v>
      </c>
      <c r="AS50" t="s">
        <v>53</v>
      </c>
      <c r="AT50">
        <v>81.951183080673218</v>
      </c>
      <c r="AV50">
        <v>0</v>
      </c>
      <c r="AW50">
        <v>63.157894736842103</v>
      </c>
    </row>
    <row r="51" spans="1:49" x14ac:dyDescent="0.55000000000000004">
      <c r="A51" s="1">
        <v>44</v>
      </c>
      <c r="B51" t="s">
        <v>172</v>
      </c>
      <c r="C51" t="s">
        <v>173</v>
      </c>
      <c r="D51" t="s">
        <v>48</v>
      </c>
      <c r="E51" t="s">
        <v>174</v>
      </c>
      <c r="F51" t="s">
        <v>174</v>
      </c>
      <c r="G51" t="s">
        <v>174</v>
      </c>
      <c r="H51" t="b">
        <v>1</v>
      </c>
      <c r="I51" t="s">
        <v>51</v>
      </c>
      <c r="J51">
        <v>15.8125</v>
      </c>
      <c r="K51">
        <v>15.3375</v>
      </c>
      <c r="L51">
        <v>18.543749999999999</v>
      </c>
      <c r="M51">
        <v>9.234375</v>
      </c>
      <c r="N51">
        <v>8.9375</v>
      </c>
      <c r="O51">
        <v>10.6625</v>
      </c>
      <c r="P51">
        <v>20.496874999999999</v>
      </c>
      <c r="Q51">
        <v>19.840624999999999</v>
      </c>
      <c r="R51">
        <v>23.668749999999999</v>
      </c>
      <c r="S51" t="b">
        <v>0</v>
      </c>
      <c r="T51">
        <v>0.76640297812936253</v>
      </c>
      <c r="U51">
        <v>0.84</v>
      </c>
      <c r="V51">
        <v>0.16</v>
      </c>
      <c r="W51">
        <v>33.789910369674942</v>
      </c>
      <c r="X51">
        <v>5.2157306436211609E-2</v>
      </c>
      <c r="Y51">
        <v>34.736858804026241</v>
      </c>
      <c r="Z51">
        <v>0</v>
      </c>
      <c r="AA51">
        <v>0</v>
      </c>
      <c r="AB51">
        <v>100</v>
      </c>
      <c r="AC51">
        <v>0</v>
      </c>
      <c r="AD51" t="b">
        <v>0</v>
      </c>
      <c r="AE51">
        <v>1.676432070995779E-2</v>
      </c>
      <c r="AF51">
        <v>99.938285210491514</v>
      </c>
      <c r="AG51">
        <v>14827</v>
      </c>
      <c r="AH51">
        <v>7959</v>
      </c>
      <c r="AI51">
        <v>4933</v>
      </c>
      <c r="AJ51">
        <v>2</v>
      </c>
      <c r="AK51">
        <v>13</v>
      </c>
      <c r="AL51">
        <v>49</v>
      </c>
      <c r="AM51">
        <v>49</v>
      </c>
      <c r="AN51">
        <v>0</v>
      </c>
      <c r="AO51">
        <v>0</v>
      </c>
      <c r="AP51">
        <v>0</v>
      </c>
      <c r="AQ51" t="s">
        <v>52</v>
      </c>
      <c r="AR51">
        <v>94.58356499671936</v>
      </c>
      <c r="AS51" t="s">
        <v>53</v>
      </c>
      <c r="AT51">
        <v>68.572378158569336</v>
      </c>
      <c r="AU51" t="s">
        <v>54</v>
      </c>
      <c r="AV51">
        <v>61.13312840461731</v>
      </c>
      <c r="AW51">
        <v>78.94736842105263</v>
      </c>
    </row>
    <row r="52" spans="1:49" x14ac:dyDescent="0.55000000000000004">
      <c r="A52" s="1">
        <v>45</v>
      </c>
      <c r="B52" t="s">
        <v>175</v>
      </c>
      <c r="C52" t="s">
        <v>176</v>
      </c>
      <c r="D52" t="s">
        <v>48</v>
      </c>
      <c r="E52" t="s">
        <v>177</v>
      </c>
      <c r="F52" t="s">
        <v>177</v>
      </c>
      <c r="G52" t="s">
        <v>177</v>
      </c>
      <c r="H52" t="b">
        <v>1</v>
      </c>
      <c r="I52" t="s">
        <v>51</v>
      </c>
      <c r="J52">
        <v>21.059374999999999</v>
      </c>
      <c r="K52">
        <v>19.818750000000001</v>
      </c>
      <c r="L52">
        <v>20.046875</v>
      </c>
      <c r="M52">
        <v>14.512499999999999</v>
      </c>
      <c r="N52">
        <v>13.36875</v>
      </c>
      <c r="O52">
        <v>12.246874999999999</v>
      </c>
      <c r="P52">
        <v>25.840624999999999</v>
      </c>
      <c r="Q52">
        <v>24.528124999999999</v>
      </c>
      <c r="R52">
        <v>25.337499999999999</v>
      </c>
      <c r="S52" t="b">
        <v>0</v>
      </c>
      <c r="T52">
        <v>0.78143538443643135</v>
      </c>
      <c r="U52">
        <v>0.84</v>
      </c>
      <c r="V52">
        <v>0.16</v>
      </c>
      <c r="W52">
        <v>9.6996541569373242</v>
      </c>
      <c r="X52">
        <v>2.3270182871540569E-2</v>
      </c>
      <c r="Y52">
        <v>34.736858804026241</v>
      </c>
      <c r="Z52">
        <v>0</v>
      </c>
      <c r="AA52">
        <v>0</v>
      </c>
      <c r="AB52">
        <v>100</v>
      </c>
      <c r="AC52">
        <v>0</v>
      </c>
      <c r="AD52" t="b">
        <v>0</v>
      </c>
      <c r="AE52">
        <v>0.10759016306650621</v>
      </c>
      <c r="AF52">
        <v>101.8923769640102</v>
      </c>
      <c r="AG52">
        <v>6189</v>
      </c>
      <c r="AH52">
        <v>8256</v>
      </c>
      <c r="AI52">
        <v>3684</v>
      </c>
      <c r="AJ52">
        <v>21</v>
      </c>
      <c r="AK52">
        <v>26</v>
      </c>
      <c r="AL52">
        <v>52</v>
      </c>
      <c r="AM52">
        <v>52</v>
      </c>
      <c r="AN52">
        <v>46</v>
      </c>
      <c r="AO52">
        <v>53</v>
      </c>
      <c r="AP52">
        <v>58</v>
      </c>
      <c r="AQ52" t="s">
        <v>52</v>
      </c>
      <c r="AR52">
        <v>93.413996696472168</v>
      </c>
      <c r="AS52" t="s">
        <v>53</v>
      </c>
      <c r="AT52">
        <v>68.572378158569336</v>
      </c>
      <c r="AU52" t="s">
        <v>54</v>
      </c>
      <c r="AV52">
        <v>54.306823015213013</v>
      </c>
      <c r="AW52">
        <v>94.73684210526315</v>
      </c>
    </row>
    <row r="53" spans="1:49" x14ac:dyDescent="0.55000000000000004">
      <c r="A53" s="1">
        <v>46</v>
      </c>
      <c r="B53" t="s">
        <v>178</v>
      </c>
      <c r="C53" t="s">
        <v>179</v>
      </c>
      <c r="D53" t="s">
        <v>48</v>
      </c>
      <c r="E53" t="s">
        <v>180</v>
      </c>
      <c r="F53" t="s">
        <v>180</v>
      </c>
      <c r="G53" t="s">
        <v>180</v>
      </c>
      <c r="H53" t="b">
        <v>1</v>
      </c>
      <c r="I53" t="s">
        <v>51</v>
      </c>
      <c r="J53">
        <v>24.112500000000001</v>
      </c>
      <c r="K53">
        <v>23.396875000000001</v>
      </c>
      <c r="L53">
        <v>27.681249999999999</v>
      </c>
      <c r="M53">
        <v>16.121874999999999</v>
      </c>
      <c r="N53">
        <v>15.484375</v>
      </c>
      <c r="O53">
        <v>18.496874999999999</v>
      </c>
      <c r="P53">
        <v>29.521875000000001</v>
      </c>
      <c r="Q53">
        <v>28.506250000000001</v>
      </c>
      <c r="R53">
        <v>34.381250000000001</v>
      </c>
      <c r="S53" t="b">
        <v>0</v>
      </c>
      <c r="T53">
        <v>0.60134228187919458</v>
      </c>
      <c r="U53">
        <v>0.73</v>
      </c>
      <c r="V53">
        <v>0.27</v>
      </c>
      <c r="W53">
        <v>47.630854657647461</v>
      </c>
      <c r="X53">
        <v>0</v>
      </c>
      <c r="Y53">
        <v>34.736858804026241</v>
      </c>
      <c r="Z53">
        <v>0</v>
      </c>
      <c r="AA53">
        <v>0</v>
      </c>
      <c r="AB53">
        <v>100</v>
      </c>
      <c r="AC53">
        <v>0</v>
      </c>
      <c r="AD53" t="b">
        <v>0</v>
      </c>
      <c r="AE53">
        <v>4.1592866198699091E-2</v>
      </c>
      <c r="AF53">
        <v>99.735193173588584</v>
      </c>
      <c r="AG53">
        <v>13118</v>
      </c>
      <c r="AH53">
        <v>7939</v>
      </c>
      <c r="AI53">
        <v>4801</v>
      </c>
      <c r="AJ53">
        <v>2</v>
      </c>
      <c r="AK53">
        <v>7</v>
      </c>
      <c r="AL53">
        <v>46</v>
      </c>
      <c r="AM53">
        <v>46</v>
      </c>
      <c r="AN53">
        <v>0</v>
      </c>
      <c r="AO53">
        <v>0</v>
      </c>
      <c r="AP53">
        <v>0</v>
      </c>
      <c r="AQ53" t="s">
        <v>52</v>
      </c>
      <c r="AR53">
        <v>92.668932676315308</v>
      </c>
      <c r="AS53" t="s">
        <v>53</v>
      </c>
      <c r="AT53">
        <v>68.572378158569336</v>
      </c>
      <c r="AU53" t="s">
        <v>54</v>
      </c>
      <c r="AV53">
        <v>65.489405393600464</v>
      </c>
      <c r="AW53">
        <v>73.68421052631578</v>
      </c>
    </row>
    <row r="54" spans="1:49" x14ac:dyDescent="0.55000000000000004">
      <c r="A54" s="1">
        <v>47</v>
      </c>
      <c r="B54" t="s">
        <v>181</v>
      </c>
      <c r="C54" t="s">
        <v>182</v>
      </c>
      <c r="D54" t="s">
        <v>48</v>
      </c>
      <c r="E54" t="s">
        <v>183</v>
      </c>
      <c r="F54" t="s">
        <v>184</v>
      </c>
      <c r="G54" t="s">
        <v>183</v>
      </c>
      <c r="H54" t="b">
        <v>1</v>
      </c>
      <c r="I54" t="s">
        <v>51</v>
      </c>
      <c r="J54">
        <v>23.909375000000001</v>
      </c>
      <c r="K54">
        <v>23.271875000000001</v>
      </c>
      <c r="L54">
        <v>26.868749999999999</v>
      </c>
      <c r="M54">
        <v>17.846875000000001</v>
      </c>
      <c r="N54">
        <v>17.215624999999999</v>
      </c>
      <c r="O54">
        <v>20.350000000000001</v>
      </c>
      <c r="P54">
        <v>28.25</v>
      </c>
      <c r="Q54">
        <v>27.409375000000001</v>
      </c>
      <c r="R54">
        <v>31.078125</v>
      </c>
      <c r="S54" t="b">
        <v>0</v>
      </c>
      <c r="T54">
        <v>0.69035409035409034</v>
      </c>
      <c r="U54">
        <v>0.76</v>
      </c>
      <c r="V54">
        <v>0.24</v>
      </c>
      <c r="W54">
        <v>10.46436051130209</v>
      </c>
      <c r="X54">
        <v>0.26158895228007673</v>
      </c>
      <c r="Y54">
        <v>34.736858804026241</v>
      </c>
      <c r="Z54">
        <v>0</v>
      </c>
      <c r="AA54">
        <v>0</v>
      </c>
      <c r="AB54">
        <v>100</v>
      </c>
      <c r="AC54">
        <v>0</v>
      </c>
      <c r="AD54" t="b">
        <v>0</v>
      </c>
      <c r="AE54">
        <v>0.1302393282403693</v>
      </c>
      <c r="AF54">
        <v>101.28278598192639</v>
      </c>
      <c r="AG54">
        <v>5265</v>
      </c>
      <c r="AH54">
        <v>8223</v>
      </c>
      <c r="AI54">
        <v>3172</v>
      </c>
      <c r="AJ54">
        <v>9</v>
      </c>
      <c r="AK54">
        <v>13</v>
      </c>
      <c r="AL54">
        <v>33</v>
      </c>
      <c r="AM54">
        <v>33</v>
      </c>
      <c r="AN54">
        <v>35</v>
      </c>
      <c r="AO54">
        <v>42</v>
      </c>
      <c r="AP54">
        <v>43</v>
      </c>
      <c r="AQ54" t="s">
        <v>52</v>
      </c>
      <c r="AR54">
        <v>94.493740797042847</v>
      </c>
      <c r="AS54" t="s">
        <v>53</v>
      </c>
      <c r="AT54">
        <v>74.956268072128296</v>
      </c>
      <c r="AV54">
        <v>0</v>
      </c>
      <c r="AW54">
        <v>78.94736842105263</v>
      </c>
    </row>
    <row r="55" spans="1:49" x14ac:dyDescent="0.55000000000000004">
      <c r="A55" s="1">
        <v>48</v>
      </c>
      <c r="B55" t="s">
        <v>185</v>
      </c>
      <c r="C55" t="s">
        <v>186</v>
      </c>
      <c r="D55" t="s">
        <v>48</v>
      </c>
      <c r="E55" t="s">
        <v>187</v>
      </c>
      <c r="F55" t="s">
        <v>187</v>
      </c>
      <c r="G55" t="s">
        <v>187</v>
      </c>
      <c r="H55" t="b">
        <v>1</v>
      </c>
      <c r="I55" t="s">
        <v>51</v>
      </c>
      <c r="J55">
        <v>20.828125</v>
      </c>
      <c r="K55">
        <v>20.059374999999999</v>
      </c>
      <c r="L55">
        <v>24.274999999999999</v>
      </c>
      <c r="M55">
        <v>14.68125</v>
      </c>
      <c r="N55">
        <v>14.2125</v>
      </c>
      <c r="O55">
        <v>16.787500000000001</v>
      </c>
      <c r="P55">
        <v>25.990625000000001</v>
      </c>
      <c r="Q55">
        <v>25.034375000000001</v>
      </c>
      <c r="R55">
        <v>29.559374999999999</v>
      </c>
      <c r="S55" t="b">
        <v>0</v>
      </c>
      <c r="T55">
        <v>0.72751776525361433</v>
      </c>
      <c r="U55">
        <v>0.78</v>
      </c>
      <c r="V55">
        <v>0.22</v>
      </c>
      <c r="W55">
        <v>4.3980645627211672</v>
      </c>
      <c r="X55">
        <v>6.1786347624435287E-2</v>
      </c>
      <c r="Y55">
        <v>34.736858804026241</v>
      </c>
      <c r="Z55">
        <v>0</v>
      </c>
      <c r="AA55">
        <v>0</v>
      </c>
      <c r="AB55">
        <v>100</v>
      </c>
      <c r="AC55">
        <v>0</v>
      </c>
      <c r="AD55" t="b">
        <v>0</v>
      </c>
      <c r="AE55">
        <v>0.1888797934499091</v>
      </c>
      <c r="AF55">
        <v>102.8147926571995</v>
      </c>
      <c r="AG55">
        <v>3448</v>
      </c>
      <c r="AH55">
        <v>8416</v>
      </c>
      <c r="AI55">
        <v>2683</v>
      </c>
      <c r="AJ55">
        <v>28</v>
      </c>
      <c r="AK55">
        <v>41</v>
      </c>
      <c r="AL55">
        <v>60</v>
      </c>
      <c r="AM55">
        <v>60</v>
      </c>
      <c r="AN55">
        <v>72</v>
      </c>
      <c r="AO55">
        <v>78</v>
      </c>
      <c r="AP55">
        <v>80</v>
      </c>
      <c r="AQ55" t="s">
        <v>52</v>
      </c>
      <c r="AR55">
        <v>96.067434549331665</v>
      </c>
      <c r="AS55" t="s">
        <v>53</v>
      </c>
      <c r="AT55">
        <v>78.258353471755981</v>
      </c>
      <c r="AV55">
        <v>0</v>
      </c>
      <c r="AW55">
        <v>78.94736842105263</v>
      </c>
    </row>
    <row r="56" spans="1:49" x14ac:dyDescent="0.55000000000000004">
      <c r="A56" s="1">
        <v>49</v>
      </c>
      <c r="B56" t="s">
        <v>188</v>
      </c>
      <c r="C56" t="s">
        <v>189</v>
      </c>
      <c r="D56" t="s">
        <v>48</v>
      </c>
      <c r="E56" t="s">
        <v>163</v>
      </c>
      <c r="F56" t="s">
        <v>163</v>
      </c>
      <c r="G56" t="s">
        <v>163</v>
      </c>
      <c r="H56" t="b">
        <v>1</v>
      </c>
      <c r="I56" t="s">
        <v>51</v>
      </c>
      <c r="J56">
        <v>15.096875000000001</v>
      </c>
      <c r="K56">
        <v>19.465624999999999</v>
      </c>
      <c r="L56">
        <v>20.774999999999999</v>
      </c>
      <c r="M56">
        <v>8.4125000000000014</v>
      </c>
      <c r="N56">
        <v>13.018750000000001</v>
      </c>
      <c r="O56">
        <v>12.778124999999999</v>
      </c>
      <c r="P56">
        <v>19.862500000000001</v>
      </c>
      <c r="Q56">
        <v>24.5625</v>
      </c>
      <c r="R56">
        <v>26.709375000000001</v>
      </c>
      <c r="S56" t="b">
        <v>0</v>
      </c>
      <c r="T56">
        <v>0.74045053868756117</v>
      </c>
      <c r="U56">
        <v>0.74</v>
      </c>
      <c r="V56">
        <v>0.26</v>
      </c>
      <c r="W56">
        <v>6.3888688283864141</v>
      </c>
      <c r="X56">
        <v>0</v>
      </c>
      <c r="Y56">
        <v>34.736858804026241</v>
      </c>
      <c r="Z56">
        <v>0</v>
      </c>
      <c r="AA56">
        <v>0</v>
      </c>
      <c r="AB56">
        <v>100</v>
      </c>
      <c r="AC56">
        <v>0</v>
      </c>
      <c r="AD56" t="b">
        <v>0</v>
      </c>
      <c r="AE56">
        <v>0.19373847971040231</v>
      </c>
      <c r="AF56">
        <v>102.0792531250984</v>
      </c>
      <c r="AG56">
        <v>1853</v>
      </c>
      <c r="AH56">
        <v>8381</v>
      </c>
      <c r="AI56">
        <v>1681</v>
      </c>
      <c r="AJ56">
        <v>36</v>
      </c>
      <c r="AK56">
        <v>47</v>
      </c>
      <c r="AL56">
        <v>65</v>
      </c>
      <c r="AM56">
        <v>65</v>
      </c>
      <c r="AN56">
        <v>99</v>
      </c>
      <c r="AO56">
        <v>104</v>
      </c>
      <c r="AP56">
        <v>112</v>
      </c>
      <c r="AQ56" t="s">
        <v>52</v>
      </c>
      <c r="AR56">
        <v>95.705872774124146</v>
      </c>
      <c r="AS56" t="s">
        <v>53</v>
      </c>
      <c r="AT56">
        <v>74.956268072128296</v>
      </c>
      <c r="AU56" t="s">
        <v>54</v>
      </c>
      <c r="AV56">
        <v>50.960689783096313</v>
      </c>
      <c r="AW56">
        <v>84.210526315789465</v>
      </c>
    </row>
    <row r="57" spans="1:49" x14ac:dyDescent="0.55000000000000004">
      <c r="A57" s="1">
        <v>50</v>
      </c>
      <c r="B57" t="s">
        <v>190</v>
      </c>
      <c r="C57" t="s">
        <v>191</v>
      </c>
      <c r="D57" t="s">
        <v>48</v>
      </c>
      <c r="E57" t="s">
        <v>192</v>
      </c>
      <c r="F57" t="s">
        <v>192</v>
      </c>
      <c r="G57" t="s">
        <v>192</v>
      </c>
      <c r="H57" t="b">
        <v>1</v>
      </c>
      <c r="I57" t="s">
        <v>51</v>
      </c>
      <c r="J57">
        <v>26.265625</v>
      </c>
      <c r="K57">
        <v>23.803125000000001</v>
      </c>
      <c r="L57">
        <v>24.231249999999999</v>
      </c>
      <c r="M57">
        <v>16.387499999999999</v>
      </c>
      <c r="N57">
        <v>14.5625</v>
      </c>
      <c r="O57">
        <v>13.525</v>
      </c>
      <c r="P57">
        <v>32.475000000000001</v>
      </c>
      <c r="Q57">
        <v>29.75</v>
      </c>
      <c r="R57">
        <v>31.671875</v>
      </c>
      <c r="S57" t="b">
        <v>0</v>
      </c>
      <c r="T57">
        <v>0.73342288435706438</v>
      </c>
      <c r="U57">
        <v>0.7</v>
      </c>
      <c r="V57">
        <v>0.3</v>
      </c>
      <c r="W57">
        <v>5.202891922036863</v>
      </c>
      <c r="X57">
        <v>3.2899224059764247E-2</v>
      </c>
      <c r="Y57">
        <v>34.736858804026241</v>
      </c>
      <c r="Z57">
        <v>0</v>
      </c>
      <c r="AA57">
        <v>0</v>
      </c>
      <c r="AB57">
        <v>100</v>
      </c>
      <c r="AC57">
        <v>0</v>
      </c>
      <c r="AD57" t="b">
        <v>0</v>
      </c>
      <c r="AE57">
        <v>0.19323988087081609</v>
      </c>
      <c r="AF57">
        <v>102.14175509304449</v>
      </c>
      <c r="AG57">
        <v>3031</v>
      </c>
      <c r="AH57">
        <v>8566</v>
      </c>
      <c r="AI57">
        <v>2477</v>
      </c>
      <c r="AJ57">
        <v>45</v>
      </c>
      <c r="AK57">
        <v>53</v>
      </c>
      <c r="AL57">
        <v>69</v>
      </c>
      <c r="AM57">
        <v>69</v>
      </c>
      <c r="AN57">
        <v>104</v>
      </c>
      <c r="AO57">
        <v>116</v>
      </c>
      <c r="AP57">
        <v>124</v>
      </c>
      <c r="AQ57" t="s">
        <v>52</v>
      </c>
      <c r="AR57">
        <v>95.174956321716309</v>
      </c>
      <c r="AS57" t="s">
        <v>53</v>
      </c>
      <c r="AT57">
        <v>74.956268072128296</v>
      </c>
      <c r="AV57">
        <v>0</v>
      </c>
      <c r="AW57">
        <v>78.94736842105263</v>
      </c>
    </row>
    <row r="58" spans="1:49" x14ac:dyDescent="0.55000000000000004">
      <c r="A58" s="1">
        <v>51</v>
      </c>
      <c r="B58" t="s">
        <v>193</v>
      </c>
      <c r="C58" t="s">
        <v>194</v>
      </c>
      <c r="D58" t="s">
        <v>48</v>
      </c>
      <c r="E58" t="s">
        <v>195</v>
      </c>
      <c r="F58" t="s">
        <v>195</v>
      </c>
      <c r="G58" t="s">
        <v>195</v>
      </c>
      <c r="H58" t="b">
        <v>1</v>
      </c>
      <c r="I58" t="s">
        <v>51</v>
      </c>
      <c r="J58">
        <v>20.306249999999999</v>
      </c>
      <c r="K58">
        <v>19.890625</v>
      </c>
      <c r="L58">
        <v>22.034375000000001</v>
      </c>
      <c r="M58">
        <v>15.953125</v>
      </c>
      <c r="N58">
        <v>15.574999999999999</v>
      </c>
      <c r="O58">
        <v>17.659375000000001</v>
      </c>
      <c r="P58">
        <v>22.965624999999999</v>
      </c>
      <c r="Q58">
        <v>22.503125000000001</v>
      </c>
      <c r="R58">
        <v>24.665624999999999</v>
      </c>
      <c r="S58" t="b">
        <v>0</v>
      </c>
      <c r="T58">
        <v>0.77893019461601209</v>
      </c>
      <c r="U58">
        <v>0.84</v>
      </c>
      <c r="V58">
        <v>0.16</v>
      </c>
      <c r="W58">
        <v>5.5567591857040837</v>
      </c>
      <c r="X58">
        <v>1.3641141683316879E-2</v>
      </c>
      <c r="Y58">
        <v>34.736858804026241</v>
      </c>
      <c r="Z58">
        <v>0</v>
      </c>
      <c r="AA58">
        <v>0</v>
      </c>
      <c r="AB58">
        <v>100</v>
      </c>
      <c r="AC58">
        <v>0</v>
      </c>
      <c r="AD58" t="b">
        <v>0</v>
      </c>
      <c r="AE58">
        <v>0.16995154289921369</v>
      </c>
      <c r="AF58">
        <v>103.21247520387919</v>
      </c>
      <c r="AG58">
        <v>4099</v>
      </c>
      <c r="AH58">
        <v>8446</v>
      </c>
      <c r="AI58">
        <v>2961</v>
      </c>
      <c r="AJ58">
        <v>39</v>
      </c>
      <c r="AK58">
        <v>50</v>
      </c>
      <c r="AL58">
        <v>74</v>
      </c>
      <c r="AM58">
        <v>74</v>
      </c>
      <c r="AN58">
        <v>82</v>
      </c>
      <c r="AO58">
        <v>93</v>
      </c>
      <c r="AP58">
        <v>101</v>
      </c>
      <c r="AQ58" t="s">
        <v>52</v>
      </c>
      <c r="AR58">
        <v>94.829154014587402</v>
      </c>
      <c r="AS58" t="s">
        <v>53</v>
      </c>
      <c r="AT58">
        <v>74.956268072128296</v>
      </c>
      <c r="AU58" t="s">
        <v>54</v>
      </c>
      <c r="AV58">
        <v>54.306823015213013</v>
      </c>
      <c r="AW58">
        <v>84.210526315789465</v>
      </c>
    </row>
    <row r="59" spans="1:49" x14ac:dyDescent="0.55000000000000004">
      <c r="A59" s="1">
        <v>52</v>
      </c>
      <c r="B59" t="s">
        <v>196</v>
      </c>
      <c r="C59" t="s">
        <v>197</v>
      </c>
      <c r="D59" t="s">
        <v>48</v>
      </c>
      <c r="E59" t="s">
        <v>174</v>
      </c>
      <c r="F59" t="s">
        <v>174</v>
      </c>
      <c r="G59" t="s">
        <v>174</v>
      </c>
      <c r="H59" t="b">
        <v>1</v>
      </c>
      <c r="I59" t="s">
        <v>51</v>
      </c>
      <c r="J59">
        <v>15.8125</v>
      </c>
      <c r="K59">
        <v>15.3375</v>
      </c>
      <c r="L59">
        <v>18.543749999999999</v>
      </c>
      <c r="M59">
        <v>9.234375</v>
      </c>
      <c r="N59">
        <v>8.9375</v>
      </c>
      <c r="O59">
        <v>10.6625</v>
      </c>
      <c r="P59">
        <v>20.496874999999999</v>
      </c>
      <c r="Q59">
        <v>19.840624999999999</v>
      </c>
      <c r="R59">
        <v>23.668749999999999</v>
      </c>
      <c r="S59" t="b">
        <v>0</v>
      </c>
      <c r="T59">
        <v>0.76640297812936253</v>
      </c>
      <c r="U59">
        <v>0.82</v>
      </c>
      <c r="V59">
        <v>0.18</v>
      </c>
      <c r="W59">
        <v>33.789910369674942</v>
      </c>
      <c r="X59">
        <v>5.2157306436211609E-2</v>
      </c>
      <c r="Y59">
        <v>34.736858804026241</v>
      </c>
      <c r="Z59">
        <v>0</v>
      </c>
      <c r="AA59">
        <v>0</v>
      </c>
      <c r="AB59">
        <v>100</v>
      </c>
      <c r="AC59">
        <v>0</v>
      </c>
      <c r="AD59" t="b">
        <v>0</v>
      </c>
      <c r="AE59">
        <v>1.676432070995779E-2</v>
      </c>
      <c r="AF59">
        <v>99.938285210491514</v>
      </c>
      <c r="AG59">
        <v>14827</v>
      </c>
      <c r="AH59">
        <v>7959</v>
      </c>
      <c r="AI59">
        <v>4933</v>
      </c>
      <c r="AJ59">
        <v>1</v>
      </c>
      <c r="AK59">
        <v>12</v>
      </c>
      <c r="AL59">
        <v>45</v>
      </c>
      <c r="AM59">
        <v>45</v>
      </c>
      <c r="AN59">
        <v>0</v>
      </c>
      <c r="AO59">
        <v>0</v>
      </c>
      <c r="AP59">
        <v>0</v>
      </c>
      <c r="AQ59" t="s">
        <v>52</v>
      </c>
      <c r="AR59">
        <v>94.58356499671936</v>
      </c>
      <c r="AS59" t="s">
        <v>53</v>
      </c>
      <c r="AT59">
        <v>68.572378158569336</v>
      </c>
      <c r="AU59" t="s">
        <v>54</v>
      </c>
      <c r="AV59">
        <v>61.13312840461731</v>
      </c>
      <c r="AW59">
        <v>73.68421052631578</v>
      </c>
    </row>
    <row r="60" spans="1:49" x14ac:dyDescent="0.55000000000000004">
      <c r="A60" s="1">
        <v>53</v>
      </c>
      <c r="B60" t="s">
        <v>198</v>
      </c>
      <c r="C60" t="s">
        <v>199</v>
      </c>
      <c r="D60" t="s">
        <v>48</v>
      </c>
      <c r="E60" t="s">
        <v>200</v>
      </c>
      <c r="F60" t="s">
        <v>200</v>
      </c>
      <c r="G60" t="s">
        <v>200</v>
      </c>
      <c r="H60" t="b">
        <v>1</v>
      </c>
      <c r="I60" t="s">
        <v>51</v>
      </c>
      <c r="J60">
        <v>25.35</v>
      </c>
      <c r="K60">
        <v>24.596875000000001</v>
      </c>
      <c r="L60">
        <v>27.056249999999999</v>
      </c>
      <c r="M60">
        <v>17.028124999999999</v>
      </c>
      <c r="N60">
        <v>16.540624999999999</v>
      </c>
      <c r="O60">
        <v>17.146875000000001</v>
      </c>
      <c r="P60">
        <v>31.953125</v>
      </c>
      <c r="Q60">
        <v>30.684374999999999</v>
      </c>
      <c r="R60">
        <v>34.696874999999999</v>
      </c>
      <c r="S60" t="b">
        <v>0</v>
      </c>
      <c r="T60">
        <v>0.71155949920991857</v>
      </c>
      <c r="U60">
        <v>0.76</v>
      </c>
      <c r="V60">
        <v>0.24</v>
      </c>
      <c r="W60">
        <v>10.234868362982761</v>
      </c>
      <c r="X60">
        <v>2.4072602970559211E-3</v>
      </c>
      <c r="Y60">
        <v>34.736858804026241</v>
      </c>
      <c r="Z60">
        <v>0</v>
      </c>
      <c r="AA60">
        <v>0</v>
      </c>
      <c r="AB60">
        <v>100</v>
      </c>
      <c r="AC60">
        <v>0</v>
      </c>
      <c r="AD60" t="b">
        <v>0</v>
      </c>
      <c r="AE60">
        <v>0.1012059495676929</v>
      </c>
      <c r="AF60">
        <v>99.905381151799489</v>
      </c>
      <c r="AG60">
        <v>5145</v>
      </c>
      <c r="AH60">
        <v>7984</v>
      </c>
      <c r="AI60">
        <v>3467</v>
      </c>
      <c r="AJ60">
        <v>2</v>
      </c>
      <c r="AK60">
        <v>9</v>
      </c>
      <c r="AL60">
        <v>29</v>
      </c>
      <c r="AM60">
        <v>29</v>
      </c>
      <c r="AN60">
        <v>2</v>
      </c>
      <c r="AO60">
        <v>2</v>
      </c>
      <c r="AP60">
        <v>2</v>
      </c>
      <c r="AQ60" t="s">
        <v>52</v>
      </c>
      <c r="AR60">
        <v>94.58356499671936</v>
      </c>
      <c r="AS60" t="s">
        <v>53</v>
      </c>
      <c r="AT60">
        <v>68.572378158569336</v>
      </c>
      <c r="AU60" t="s">
        <v>54</v>
      </c>
      <c r="AV60">
        <v>61.13312840461731</v>
      </c>
      <c r="AW60">
        <v>73.68421052631578</v>
      </c>
    </row>
    <row r="61" spans="1:49" x14ac:dyDescent="0.55000000000000004">
      <c r="A61" s="1">
        <v>54</v>
      </c>
      <c r="B61" t="s">
        <v>201</v>
      </c>
      <c r="C61" t="s">
        <v>202</v>
      </c>
      <c r="D61" t="s">
        <v>48</v>
      </c>
      <c r="E61" t="s">
        <v>203</v>
      </c>
      <c r="F61" t="s">
        <v>204</v>
      </c>
      <c r="G61" t="s">
        <v>203</v>
      </c>
      <c r="H61" t="b">
        <v>1</v>
      </c>
      <c r="I61" t="s">
        <v>51</v>
      </c>
      <c r="J61">
        <v>63.353124999999999</v>
      </c>
      <c r="K61">
        <v>58.262500000000003</v>
      </c>
      <c r="L61">
        <v>60.109375</v>
      </c>
      <c r="M61">
        <v>49.721874999999997</v>
      </c>
      <c r="N61">
        <v>45.056249999999999</v>
      </c>
      <c r="O61">
        <v>45.828125</v>
      </c>
      <c r="P61">
        <v>72.112499999999997</v>
      </c>
      <c r="Q61">
        <v>66.428125000000009</v>
      </c>
      <c r="R61">
        <v>68.756249999999994</v>
      </c>
      <c r="S61" t="b">
        <v>0</v>
      </c>
      <c r="T61">
        <v>0.59639219536139398</v>
      </c>
      <c r="U61">
        <v>0.68</v>
      </c>
      <c r="V61">
        <v>0.32</v>
      </c>
      <c r="W61">
        <v>6.9810548614621701E-2</v>
      </c>
      <c r="X61">
        <v>6.4193607921491222E-3</v>
      </c>
      <c r="Y61">
        <v>34.736858804026241</v>
      </c>
      <c r="Z61">
        <v>0</v>
      </c>
      <c r="AA61">
        <v>0</v>
      </c>
      <c r="AB61">
        <v>100</v>
      </c>
      <c r="AC61">
        <v>0</v>
      </c>
      <c r="AD61" t="b">
        <v>0</v>
      </c>
      <c r="AE61">
        <v>0.24217135384093361</v>
      </c>
      <c r="AF61">
        <v>104.2569035548978</v>
      </c>
      <c r="AG61">
        <v>651</v>
      </c>
      <c r="AH61">
        <v>8785</v>
      </c>
      <c r="AI61">
        <v>548</v>
      </c>
      <c r="AJ61">
        <v>72</v>
      </c>
      <c r="AK61">
        <v>78</v>
      </c>
      <c r="AL61">
        <v>87</v>
      </c>
      <c r="AM61">
        <v>87</v>
      </c>
      <c r="AN61">
        <v>78</v>
      </c>
      <c r="AO61">
        <v>101</v>
      </c>
      <c r="AP61">
        <v>133</v>
      </c>
      <c r="AQ61" t="s">
        <v>52</v>
      </c>
      <c r="AR61">
        <v>94.669193029403687</v>
      </c>
      <c r="AS61" t="s">
        <v>54</v>
      </c>
      <c r="AT61">
        <v>75.75070858001709</v>
      </c>
      <c r="AU61" t="s">
        <v>53</v>
      </c>
      <c r="AV61">
        <v>68.572378158569336</v>
      </c>
      <c r="AW61">
        <v>31.578947368421051</v>
      </c>
    </row>
    <row r="62" spans="1:49" x14ac:dyDescent="0.55000000000000004">
      <c r="A62" s="1">
        <v>55</v>
      </c>
      <c r="B62" t="s">
        <v>205</v>
      </c>
      <c r="C62" t="s">
        <v>206</v>
      </c>
      <c r="D62" t="s">
        <v>48</v>
      </c>
      <c r="E62" t="s">
        <v>207</v>
      </c>
      <c r="F62" t="s">
        <v>207</v>
      </c>
      <c r="G62" t="s">
        <v>207</v>
      </c>
      <c r="H62" t="b">
        <v>1</v>
      </c>
      <c r="I62" t="s">
        <v>51</v>
      </c>
      <c r="J62">
        <v>26.084375000000001</v>
      </c>
      <c r="K62">
        <v>25.143750000000001</v>
      </c>
      <c r="L62">
        <v>24.806249999999999</v>
      </c>
      <c r="M62">
        <v>15.646875</v>
      </c>
      <c r="N62">
        <v>15.165625</v>
      </c>
      <c r="O62">
        <v>12.396875</v>
      </c>
      <c r="P62">
        <v>33.915624999999999</v>
      </c>
      <c r="Q62">
        <v>32.553125000000001</v>
      </c>
      <c r="R62">
        <v>33.25</v>
      </c>
      <c r="S62" t="b">
        <v>0</v>
      </c>
      <c r="T62">
        <v>0.68893783651492901</v>
      </c>
      <c r="U62">
        <v>0.79</v>
      </c>
      <c r="V62">
        <v>0.21</v>
      </c>
      <c r="W62">
        <v>6.2131388267013312</v>
      </c>
      <c r="X62">
        <v>0</v>
      </c>
      <c r="Y62">
        <v>34.736858804026241</v>
      </c>
      <c r="Z62">
        <v>0</v>
      </c>
      <c r="AA62">
        <v>0</v>
      </c>
      <c r="AB62">
        <v>100</v>
      </c>
      <c r="AC62">
        <v>0</v>
      </c>
      <c r="AD62" t="b">
        <v>0</v>
      </c>
      <c r="AE62">
        <v>9.7852789751409708E-2</v>
      </c>
      <c r="AF62">
        <v>100.96114487231969</v>
      </c>
      <c r="AG62">
        <v>4340</v>
      </c>
      <c r="AH62">
        <v>8189</v>
      </c>
      <c r="AI62">
        <v>3068</v>
      </c>
      <c r="AJ62">
        <v>26</v>
      </c>
      <c r="AK62">
        <v>38</v>
      </c>
      <c r="AL62">
        <v>57</v>
      </c>
      <c r="AM62">
        <v>57</v>
      </c>
      <c r="AN62">
        <v>24</v>
      </c>
      <c r="AO62">
        <v>25</v>
      </c>
      <c r="AP62">
        <v>30</v>
      </c>
      <c r="AQ62" t="s">
        <v>52</v>
      </c>
      <c r="AR62">
        <v>94.829154014587402</v>
      </c>
      <c r="AS62" t="s">
        <v>53</v>
      </c>
      <c r="AT62">
        <v>68.572378158569336</v>
      </c>
      <c r="AU62" t="s">
        <v>54</v>
      </c>
      <c r="AV62">
        <v>62.77429461479187</v>
      </c>
      <c r="AW62">
        <v>73.68421052631578</v>
      </c>
    </row>
    <row r="63" spans="1:49" x14ac:dyDescent="0.55000000000000004">
      <c r="A63" s="1">
        <v>56</v>
      </c>
      <c r="B63" t="s">
        <v>208</v>
      </c>
      <c r="C63" t="s">
        <v>209</v>
      </c>
      <c r="D63" t="s">
        <v>48</v>
      </c>
      <c r="E63" t="s">
        <v>210</v>
      </c>
      <c r="F63" t="s">
        <v>210</v>
      </c>
      <c r="G63" t="s">
        <v>210</v>
      </c>
      <c r="H63" t="b">
        <v>1</v>
      </c>
      <c r="I63" t="s">
        <v>51</v>
      </c>
      <c r="J63">
        <v>30.493749999999999</v>
      </c>
      <c r="K63">
        <v>29.721875000000001</v>
      </c>
      <c r="L63">
        <v>33.415624999999999</v>
      </c>
      <c r="M63">
        <v>24.274999999999999</v>
      </c>
      <c r="N63">
        <v>23.646875000000001</v>
      </c>
      <c r="O63">
        <v>26.996874999999999</v>
      </c>
      <c r="P63">
        <v>34.728124999999999</v>
      </c>
      <c r="Q63">
        <v>33.896875000000001</v>
      </c>
      <c r="R63">
        <v>37.884374999999999</v>
      </c>
      <c r="S63" t="b">
        <v>0</v>
      </c>
      <c r="T63">
        <v>0.75348189415041777</v>
      </c>
      <c r="U63">
        <v>0.87</v>
      </c>
      <c r="V63">
        <v>0.13</v>
      </c>
      <c r="W63">
        <v>8.557007935934779</v>
      </c>
      <c r="X63">
        <v>5.0552466238174332E-2</v>
      </c>
      <c r="Y63">
        <v>34.736858804026241</v>
      </c>
      <c r="Z63">
        <v>0</v>
      </c>
      <c r="AA63">
        <v>0</v>
      </c>
      <c r="AB63">
        <v>100</v>
      </c>
      <c r="AC63">
        <v>0</v>
      </c>
      <c r="AD63" t="b">
        <v>0</v>
      </c>
      <c r="AE63">
        <v>0.16709859227959259</v>
      </c>
      <c r="AF63">
        <v>101.52980257564781</v>
      </c>
      <c r="AG63">
        <v>4546</v>
      </c>
      <c r="AH63">
        <v>8314</v>
      </c>
      <c r="AI63">
        <v>3248</v>
      </c>
      <c r="AJ63">
        <v>28</v>
      </c>
      <c r="AK63">
        <v>36</v>
      </c>
      <c r="AL63">
        <v>57</v>
      </c>
      <c r="AM63">
        <v>57</v>
      </c>
      <c r="AN63">
        <v>52</v>
      </c>
      <c r="AO63">
        <v>56</v>
      </c>
      <c r="AP63">
        <v>57</v>
      </c>
      <c r="AQ63" t="s">
        <v>52</v>
      </c>
      <c r="AR63">
        <v>94.493740797042847</v>
      </c>
      <c r="AS63" t="s">
        <v>53</v>
      </c>
      <c r="AT63">
        <v>68.572378158569336</v>
      </c>
      <c r="AU63" t="s">
        <v>54</v>
      </c>
      <c r="AV63">
        <v>54.306823015213013</v>
      </c>
      <c r="AW63">
        <v>52.631578947368418</v>
      </c>
    </row>
    <row r="64" spans="1:49" x14ac:dyDescent="0.55000000000000004">
      <c r="A64" s="1">
        <v>57</v>
      </c>
      <c r="B64" t="s">
        <v>211</v>
      </c>
      <c r="C64" t="s">
        <v>212</v>
      </c>
      <c r="D64" t="s">
        <v>48</v>
      </c>
      <c r="E64" t="s">
        <v>210</v>
      </c>
      <c r="F64" t="s">
        <v>210</v>
      </c>
      <c r="G64" t="s">
        <v>210</v>
      </c>
      <c r="H64" t="b">
        <v>1</v>
      </c>
      <c r="I64" t="s">
        <v>51</v>
      </c>
      <c r="J64">
        <v>30.493749999999999</v>
      </c>
      <c r="K64">
        <v>29.721875000000001</v>
      </c>
      <c r="L64">
        <v>33.415624999999999</v>
      </c>
      <c r="M64">
        <v>24.274999999999999</v>
      </c>
      <c r="N64">
        <v>23.646875000000001</v>
      </c>
      <c r="O64">
        <v>26.996874999999999</v>
      </c>
      <c r="P64">
        <v>34.728124999999999</v>
      </c>
      <c r="Q64">
        <v>33.896875000000001</v>
      </c>
      <c r="R64">
        <v>37.884374999999999</v>
      </c>
      <c r="S64" t="b">
        <v>0</v>
      </c>
      <c r="T64">
        <v>0.75348189415041777</v>
      </c>
      <c r="U64">
        <v>0.87</v>
      </c>
      <c r="V64">
        <v>0.13</v>
      </c>
      <c r="W64">
        <v>8.557007935934779</v>
      </c>
      <c r="X64">
        <v>5.0552466238174332E-2</v>
      </c>
      <c r="Y64">
        <v>34.736858804026241</v>
      </c>
      <c r="Z64">
        <v>0</v>
      </c>
      <c r="AA64">
        <v>0</v>
      </c>
      <c r="AB64">
        <v>100</v>
      </c>
      <c r="AC64">
        <v>0</v>
      </c>
      <c r="AD64" t="b">
        <v>0</v>
      </c>
      <c r="AE64">
        <v>0.16709859227959259</v>
      </c>
      <c r="AF64">
        <v>101.52980257564781</v>
      </c>
      <c r="AG64">
        <v>4546</v>
      </c>
      <c r="AH64">
        <v>8314</v>
      </c>
      <c r="AI64">
        <v>3248</v>
      </c>
      <c r="AJ64">
        <v>22</v>
      </c>
      <c r="AK64">
        <v>29</v>
      </c>
      <c r="AL64">
        <v>52</v>
      </c>
      <c r="AM64">
        <v>52</v>
      </c>
      <c r="AN64">
        <v>52</v>
      </c>
      <c r="AO64">
        <v>56</v>
      </c>
      <c r="AP64">
        <v>57</v>
      </c>
      <c r="AQ64" t="s">
        <v>52</v>
      </c>
      <c r="AR64">
        <v>94.493740797042847</v>
      </c>
      <c r="AS64" t="s">
        <v>53</v>
      </c>
      <c r="AT64">
        <v>68.572378158569336</v>
      </c>
      <c r="AU64" t="s">
        <v>54</v>
      </c>
      <c r="AV64">
        <v>54.306823015213013</v>
      </c>
      <c r="AW64">
        <v>52.631578947368418</v>
      </c>
    </row>
    <row r="65" spans="1:49" x14ac:dyDescent="0.55000000000000004">
      <c r="A65" s="1">
        <v>58</v>
      </c>
      <c r="B65" t="s">
        <v>213</v>
      </c>
      <c r="C65" t="s">
        <v>214</v>
      </c>
      <c r="D65" t="s">
        <v>48</v>
      </c>
      <c r="E65" t="s">
        <v>215</v>
      </c>
      <c r="F65" t="s">
        <v>215</v>
      </c>
      <c r="G65" t="s">
        <v>50</v>
      </c>
      <c r="H65" t="b">
        <v>1</v>
      </c>
      <c r="I65" t="s">
        <v>51</v>
      </c>
      <c r="J65">
        <v>34.362499999999997</v>
      </c>
      <c r="K65">
        <v>33.134374999999999</v>
      </c>
      <c r="L65">
        <v>36.096874999999997</v>
      </c>
      <c r="M65">
        <v>24.762499999999999</v>
      </c>
      <c r="N65">
        <v>23.637499999999999</v>
      </c>
      <c r="O65">
        <v>25.837499999999999</v>
      </c>
      <c r="P65">
        <v>40.700000000000003</v>
      </c>
      <c r="Q65">
        <v>39.368750000000013</v>
      </c>
      <c r="R65">
        <v>42.603124999999999</v>
      </c>
      <c r="S65" t="b">
        <v>0</v>
      </c>
      <c r="T65">
        <v>0.76446712281108664</v>
      </c>
      <c r="U65">
        <v>0.88</v>
      </c>
      <c r="V65">
        <v>0.12</v>
      </c>
      <c r="W65">
        <v>18.26468629386229</v>
      </c>
      <c r="X65">
        <v>0.33059708079567979</v>
      </c>
      <c r="Y65">
        <v>34.736858804026241</v>
      </c>
      <c r="Z65">
        <v>0</v>
      </c>
      <c r="AA65">
        <v>0</v>
      </c>
      <c r="AB65">
        <v>100</v>
      </c>
      <c r="AC65">
        <v>0</v>
      </c>
      <c r="AD65" t="b">
        <v>0</v>
      </c>
      <c r="AE65">
        <v>5.4808845261638581E-2</v>
      </c>
      <c r="AF65">
        <v>100.2130104852168</v>
      </c>
      <c r="AG65">
        <v>11589</v>
      </c>
      <c r="AH65">
        <v>8048</v>
      </c>
      <c r="AI65">
        <v>4785</v>
      </c>
      <c r="AJ65">
        <v>5</v>
      </c>
      <c r="AK65">
        <v>12</v>
      </c>
      <c r="AL65">
        <v>39</v>
      </c>
      <c r="AM65">
        <v>39</v>
      </c>
      <c r="AN65">
        <v>5</v>
      </c>
      <c r="AO65">
        <v>6</v>
      </c>
      <c r="AP65">
        <v>9</v>
      </c>
      <c r="AQ65" t="s">
        <v>52</v>
      </c>
      <c r="AR65">
        <v>93.566542863845825</v>
      </c>
      <c r="AS65" t="s">
        <v>53</v>
      </c>
      <c r="AT65">
        <v>68.572378158569336</v>
      </c>
      <c r="AU65" t="s">
        <v>54</v>
      </c>
      <c r="AV65">
        <v>56.99952244758606</v>
      </c>
      <c r="AW65">
        <v>26.315789473684209</v>
      </c>
    </row>
    <row r="66" spans="1:49" x14ac:dyDescent="0.55000000000000004">
      <c r="A66" s="1">
        <v>59</v>
      </c>
      <c r="B66" t="s">
        <v>216</v>
      </c>
      <c r="C66" t="s">
        <v>217</v>
      </c>
      <c r="D66" t="s">
        <v>48</v>
      </c>
      <c r="E66" t="s">
        <v>218</v>
      </c>
      <c r="F66" t="s">
        <v>218</v>
      </c>
      <c r="G66" t="s">
        <v>218</v>
      </c>
      <c r="H66" t="b">
        <v>1</v>
      </c>
      <c r="I66" t="s">
        <v>51</v>
      </c>
      <c r="J66">
        <v>14.956250000000001</v>
      </c>
      <c r="K66">
        <v>14.3375</v>
      </c>
      <c r="L66">
        <v>13.296875</v>
      </c>
      <c r="M66">
        <v>9.5531249999999996</v>
      </c>
      <c r="N66">
        <v>9.0812500000000007</v>
      </c>
      <c r="O66">
        <v>7.1499999999999986</v>
      </c>
      <c r="P66">
        <v>18.274999999999999</v>
      </c>
      <c r="Q66">
        <v>17.612500000000001</v>
      </c>
      <c r="R66">
        <v>17.328125</v>
      </c>
      <c r="S66" t="b">
        <v>1</v>
      </c>
      <c r="T66">
        <v>0.71600392734413354</v>
      </c>
      <c r="U66">
        <v>0.68</v>
      </c>
      <c r="V66">
        <v>0.32</v>
      </c>
      <c r="W66">
        <v>4.3844234210378499</v>
      </c>
      <c r="X66">
        <v>0</v>
      </c>
      <c r="Y66">
        <v>34.736858804026241</v>
      </c>
      <c r="Z66">
        <v>0</v>
      </c>
      <c r="AA66">
        <v>0</v>
      </c>
      <c r="AB66">
        <v>100</v>
      </c>
      <c r="AC66">
        <v>0</v>
      </c>
      <c r="AD66" t="b">
        <v>0</v>
      </c>
      <c r="AE66">
        <v>0.1123627588213441</v>
      </c>
      <c r="AF66">
        <v>103.04212978998081</v>
      </c>
      <c r="AG66">
        <v>3067</v>
      </c>
      <c r="AH66">
        <v>8574</v>
      </c>
      <c r="AI66">
        <v>2417</v>
      </c>
      <c r="AJ66">
        <v>27</v>
      </c>
      <c r="AK66">
        <v>33</v>
      </c>
      <c r="AL66">
        <v>55</v>
      </c>
      <c r="AM66">
        <v>55</v>
      </c>
      <c r="AN66">
        <v>54</v>
      </c>
      <c r="AO66">
        <v>63</v>
      </c>
      <c r="AP66">
        <v>69</v>
      </c>
      <c r="AQ66" t="s">
        <v>52</v>
      </c>
      <c r="AR66">
        <v>89.724308252334595</v>
      </c>
      <c r="AS66" t="s">
        <v>54</v>
      </c>
      <c r="AT66">
        <v>56.99952244758606</v>
      </c>
      <c r="AV66">
        <v>0</v>
      </c>
      <c r="AW66">
        <v>78.94736842105263</v>
      </c>
    </row>
    <row r="67" spans="1:49" x14ac:dyDescent="0.55000000000000004">
      <c r="A67" s="1">
        <v>60</v>
      </c>
      <c r="B67" t="s">
        <v>219</v>
      </c>
      <c r="C67" t="s">
        <v>220</v>
      </c>
      <c r="D67" t="s">
        <v>48</v>
      </c>
      <c r="E67" t="s">
        <v>221</v>
      </c>
      <c r="F67" t="s">
        <v>221</v>
      </c>
      <c r="G67" t="s">
        <v>221</v>
      </c>
      <c r="H67" t="b">
        <v>1</v>
      </c>
      <c r="I67" t="s">
        <v>51</v>
      </c>
      <c r="J67">
        <v>16.784375000000001</v>
      </c>
      <c r="K67">
        <v>16.393750000000001</v>
      </c>
      <c r="L67">
        <v>17.556249999999999</v>
      </c>
      <c r="M67">
        <v>14.409375000000001</v>
      </c>
      <c r="N67">
        <v>13.887499999999999</v>
      </c>
      <c r="O67">
        <v>15.275</v>
      </c>
      <c r="P67">
        <v>18.112500000000001</v>
      </c>
      <c r="Q67">
        <v>17.862500000000001</v>
      </c>
      <c r="R67">
        <v>18.821874999999999</v>
      </c>
      <c r="S67" t="b">
        <v>0</v>
      </c>
      <c r="T67">
        <v>0.69477351916376306</v>
      </c>
      <c r="U67">
        <v>0.78</v>
      </c>
      <c r="V67">
        <v>0.22</v>
      </c>
      <c r="W67">
        <v>16.204071479582421</v>
      </c>
      <c r="X67">
        <v>6.4193607921491222E-3</v>
      </c>
      <c r="Y67">
        <v>34.736858804026241</v>
      </c>
      <c r="Z67">
        <v>0</v>
      </c>
      <c r="AA67">
        <v>0</v>
      </c>
      <c r="AB67">
        <v>100</v>
      </c>
      <c r="AC67">
        <v>0</v>
      </c>
      <c r="AD67" t="b">
        <v>0</v>
      </c>
      <c r="AE67">
        <v>3.321391220529895E-2</v>
      </c>
      <c r="AF67">
        <v>99.603262067445456</v>
      </c>
      <c r="AG67">
        <v>11461</v>
      </c>
      <c r="AH67">
        <v>7938</v>
      </c>
      <c r="AI67">
        <v>4200</v>
      </c>
      <c r="AJ67">
        <v>1</v>
      </c>
      <c r="AK67">
        <v>8</v>
      </c>
      <c r="AL67">
        <v>32</v>
      </c>
      <c r="AM67">
        <v>32</v>
      </c>
      <c r="AN67">
        <v>0</v>
      </c>
      <c r="AO67">
        <v>0</v>
      </c>
      <c r="AP67">
        <v>0</v>
      </c>
      <c r="AQ67" t="s">
        <v>52</v>
      </c>
      <c r="AR67">
        <v>94.750958681106567</v>
      </c>
      <c r="AS67" t="s">
        <v>53</v>
      </c>
      <c r="AT67">
        <v>74.956268072128296</v>
      </c>
      <c r="AU67" t="s">
        <v>54</v>
      </c>
      <c r="AV67">
        <v>54.306823015213013</v>
      </c>
      <c r="AW67">
        <v>73.68421052631578</v>
      </c>
    </row>
    <row r="68" spans="1:49" x14ac:dyDescent="0.55000000000000004">
      <c r="A68" s="1">
        <v>61</v>
      </c>
      <c r="B68" t="s">
        <v>222</v>
      </c>
      <c r="C68" t="s">
        <v>223</v>
      </c>
      <c r="D68" t="s">
        <v>48</v>
      </c>
      <c r="E68" t="s">
        <v>221</v>
      </c>
      <c r="F68" t="s">
        <v>221</v>
      </c>
      <c r="G68" t="s">
        <v>221</v>
      </c>
      <c r="H68" t="b">
        <v>1</v>
      </c>
      <c r="I68" t="s">
        <v>51</v>
      </c>
      <c r="J68">
        <v>16.784375000000001</v>
      </c>
      <c r="K68">
        <v>16.393750000000001</v>
      </c>
      <c r="L68">
        <v>17.556249999999999</v>
      </c>
      <c r="M68">
        <v>14.409375000000001</v>
      </c>
      <c r="N68">
        <v>13.887499999999999</v>
      </c>
      <c r="O68">
        <v>15.275</v>
      </c>
      <c r="P68">
        <v>18.112500000000001</v>
      </c>
      <c r="Q68">
        <v>17.862500000000001</v>
      </c>
      <c r="R68">
        <v>18.821874999999999</v>
      </c>
      <c r="S68" t="b">
        <v>0</v>
      </c>
      <c r="T68">
        <v>0.69477351916376306</v>
      </c>
      <c r="U68">
        <v>0.8</v>
      </c>
      <c r="V68">
        <v>0.2</v>
      </c>
      <c r="W68">
        <v>16.204071479582421</v>
      </c>
      <c r="X68">
        <v>6.4193607921491222E-3</v>
      </c>
      <c r="Y68">
        <v>34.736858804026241</v>
      </c>
      <c r="Z68">
        <v>0</v>
      </c>
      <c r="AA68">
        <v>0</v>
      </c>
      <c r="AB68">
        <v>100</v>
      </c>
      <c r="AC68">
        <v>0</v>
      </c>
      <c r="AD68" t="b">
        <v>0</v>
      </c>
      <c r="AE68">
        <v>3.321391220529895E-2</v>
      </c>
      <c r="AF68">
        <v>99.603262067445456</v>
      </c>
      <c r="AG68">
        <v>11461</v>
      </c>
      <c r="AH68">
        <v>7938</v>
      </c>
      <c r="AI68">
        <v>4200</v>
      </c>
      <c r="AJ68">
        <v>2</v>
      </c>
      <c r="AK68">
        <v>8</v>
      </c>
      <c r="AL68">
        <v>35</v>
      </c>
      <c r="AM68">
        <v>35</v>
      </c>
      <c r="AN68">
        <v>0</v>
      </c>
      <c r="AO68">
        <v>0</v>
      </c>
      <c r="AP68">
        <v>0</v>
      </c>
      <c r="AQ68" t="s">
        <v>52</v>
      </c>
      <c r="AR68">
        <v>94.750958681106567</v>
      </c>
      <c r="AS68" t="s">
        <v>53</v>
      </c>
      <c r="AT68">
        <v>74.956268072128296</v>
      </c>
      <c r="AU68" t="s">
        <v>54</v>
      </c>
      <c r="AV68">
        <v>54.306823015213013</v>
      </c>
      <c r="AW68">
        <v>73.68421052631578</v>
      </c>
    </row>
    <row r="69" spans="1:49" x14ac:dyDescent="0.55000000000000004">
      <c r="A69" s="1"/>
    </row>
    <row r="70" spans="1:49" x14ac:dyDescent="0.55000000000000004">
      <c r="A70" s="1">
        <v>63</v>
      </c>
      <c r="B70" t="s">
        <v>224</v>
      </c>
      <c r="C70" t="s">
        <v>225</v>
      </c>
      <c r="D70" t="s">
        <v>48</v>
      </c>
      <c r="E70" t="s">
        <v>226</v>
      </c>
      <c r="F70" t="s">
        <v>226</v>
      </c>
      <c r="G70" t="s">
        <v>226</v>
      </c>
      <c r="H70" t="b">
        <v>1</v>
      </c>
      <c r="I70" t="s">
        <v>51</v>
      </c>
      <c r="J70">
        <v>36.762500000000003</v>
      </c>
      <c r="K70">
        <v>36.003124999999997</v>
      </c>
      <c r="L70">
        <v>39.412500000000001</v>
      </c>
      <c r="M70">
        <v>30.703125</v>
      </c>
      <c r="N70">
        <v>29.971875000000001</v>
      </c>
      <c r="O70">
        <v>33.118750000000013</v>
      </c>
      <c r="P70">
        <v>40.821874999999999</v>
      </c>
      <c r="Q70">
        <v>40.106250000000003</v>
      </c>
      <c r="R70">
        <v>43.287500000000001</v>
      </c>
      <c r="S70" t="b">
        <v>0</v>
      </c>
      <c r="T70">
        <v>0.80377094972067042</v>
      </c>
      <c r="U70">
        <v>0.82</v>
      </c>
      <c r="V70">
        <v>0.18</v>
      </c>
      <c r="W70">
        <v>3.838777753705175</v>
      </c>
      <c r="X70">
        <v>0.48385931970823998</v>
      </c>
      <c r="Y70">
        <v>34.736858804026241</v>
      </c>
      <c r="Z70">
        <v>0</v>
      </c>
      <c r="AA70">
        <v>0</v>
      </c>
      <c r="AB70">
        <v>100</v>
      </c>
      <c r="AC70">
        <v>0</v>
      </c>
      <c r="AD70" t="b">
        <v>0</v>
      </c>
      <c r="AE70">
        <v>0.1829846385501995</v>
      </c>
      <c r="AF70">
        <v>101.523505148147</v>
      </c>
      <c r="AG70">
        <v>3384</v>
      </c>
      <c r="AH70">
        <v>8331</v>
      </c>
      <c r="AI70">
        <v>2517</v>
      </c>
      <c r="AJ70">
        <v>26</v>
      </c>
      <c r="AK70">
        <v>34</v>
      </c>
      <c r="AL70">
        <v>46</v>
      </c>
      <c r="AM70">
        <v>46</v>
      </c>
      <c r="AN70">
        <v>58</v>
      </c>
      <c r="AO70">
        <v>62</v>
      </c>
      <c r="AP70">
        <v>66</v>
      </c>
      <c r="AQ70" t="s">
        <v>52</v>
      </c>
      <c r="AR70">
        <v>96.526044607162476</v>
      </c>
      <c r="AS70" t="s">
        <v>53</v>
      </c>
      <c r="AT70">
        <v>81.951183080673218</v>
      </c>
      <c r="AV70">
        <v>0</v>
      </c>
      <c r="AW70">
        <v>31.578947368421051</v>
      </c>
    </row>
    <row r="71" spans="1:49" x14ac:dyDescent="0.55000000000000004">
      <c r="A71" s="1">
        <v>64</v>
      </c>
      <c r="B71" t="s">
        <v>227</v>
      </c>
      <c r="C71" t="s">
        <v>228</v>
      </c>
      <c r="D71" t="s">
        <v>48</v>
      </c>
      <c r="E71" t="s">
        <v>226</v>
      </c>
      <c r="F71" t="s">
        <v>226</v>
      </c>
      <c r="G71" t="s">
        <v>226</v>
      </c>
      <c r="H71" t="b">
        <v>1</v>
      </c>
      <c r="I71" t="s">
        <v>51</v>
      </c>
      <c r="J71">
        <v>36.762500000000003</v>
      </c>
      <c r="K71">
        <v>36.003124999999997</v>
      </c>
      <c r="L71">
        <v>39.412500000000001</v>
      </c>
      <c r="M71">
        <v>30.703125</v>
      </c>
      <c r="N71">
        <v>29.971875000000001</v>
      </c>
      <c r="O71">
        <v>33.118750000000013</v>
      </c>
      <c r="P71">
        <v>40.821874999999999</v>
      </c>
      <c r="Q71">
        <v>40.106250000000003</v>
      </c>
      <c r="R71">
        <v>43.287500000000001</v>
      </c>
      <c r="S71" t="b">
        <v>0</v>
      </c>
      <c r="T71">
        <v>0.80377094972067042</v>
      </c>
      <c r="U71">
        <v>0.89</v>
      </c>
      <c r="V71">
        <v>0.11</v>
      </c>
      <c r="W71">
        <v>3.838777753705175</v>
      </c>
      <c r="X71">
        <v>0.48385931970823998</v>
      </c>
      <c r="Y71">
        <v>34.736858804026241</v>
      </c>
      <c r="Z71">
        <v>0</v>
      </c>
      <c r="AA71">
        <v>0</v>
      </c>
      <c r="AB71">
        <v>100</v>
      </c>
      <c r="AC71">
        <v>0</v>
      </c>
      <c r="AD71" t="b">
        <v>0</v>
      </c>
      <c r="AE71">
        <v>0.1829846385501995</v>
      </c>
      <c r="AF71">
        <v>101.523505148147</v>
      </c>
      <c r="AG71">
        <v>3384</v>
      </c>
      <c r="AH71">
        <v>8331</v>
      </c>
      <c r="AI71">
        <v>2517</v>
      </c>
      <c r="AJ71">
        <v>24</v>
      </c>
      <c r="AK71">
        <v>31</v>
      </c>
      <c r="AL71">
        <v>44</v>
      </c>
      <c r="AM71">
        <v>44</v>
      </c>
      <c r="AN71">
        <v>58</v>
      </c>
      <c r="AO71">
        <v>62</v>
      </c>
      <c r="AP71">
        <v>66</v>
      </c>
      <c r="AQ71" t="s">
        <v>52</v>
      </c>
      <c r="AR71">
        <v>96.526044607162476</v>
      </c>
      <c r="AS71" t="s">
        <v>53</v>
      </c>
      <c r="AT71">
        <v>81.951183080673218</v>
      </c>
      <c r="AV71">
        <v>0</v>
      </c>
      <c r="AW71">
        <v>31.578947368421051</v>
      </c>
    </row>
    <row r="72" spans="1:49" x14ac:dyDescent="0.55000000000000004">
      <c r="A72" s="1">
        <v>65</v>
      </c>
      <c r="B72" t="s">
        <v>229</v>
      </c>
      <c r="C72" t="s">
        <v>230</v>
      </c>
      <c r="D72" t="s">
        <v>48</v>
      </c>
      <c r="E72" t="s">
        <v>231</v>
      </c>
      <c r="F72" t="s">
        <v>231</v>
      </c>
      <c r="G72" t="s">
        <v>231</v>
      </c>
      <c r="H72" t="b">
        <v>1</v>
      </c>
      <c r="I72" t="s">
        <v>51</v>
      </c>
      <c r="J72">
        <v>20.143750000000001</v>
      </c>
      <c r="K72">
        <v>21.7</v>
      </c>
      <c r="L72">
        <v>22.971875000000001</v>
      </c>
      <c r="M72">
        <v>9.3156249999999989</v>
      </c>
      <c r="N72">
        <v>10.309374999999999</v>
      </c>
      <c r="O72">
        <v>10.428125</v>
      </c>
      <c r="P72">
        <v>31.262499999999999</v>
      </c>
      <c r="Q72">
        <v>33.15</v>
      </c>
      <c r="R72">
        <v>35.131250000000001</v>
      </c>
      <c r="S72" t="b">
        <v>0</v>
      </c>
      <c r="T72">
        <v>0.75011665888940737</v>
      </c>
      <c r="U72">
        <v>0.87</v>
      </c>
      <c r="V72">
        <v>0.13</v>
      </c>
      <c r="W72">
        <v>6.7475506126477462</v>
      </c>
      <c r="X72">
        <v>2.4072602970559211E-2</v>
      </c>
      <c r="Y72">
        <v>34.736858804026241</v>
      </c>
      <c r="Z72">
        <v>0</v>
      </c>
      <c r="AA72">
        <v>0</v>
      </c>
      <c r="AB72">
        <v>100</v>
      </c>
      <c r="AC72">
        <v>0</v>
      </c>
      <c r="AD72" t="b">
        <v>0</v>
      </c>
      <c r="AE72">
        <v>6.9845587182142455E-2</v>
      </c>
      <c r="AF72">
        <v>103.4934979061054</v>
      </c>
      <c r="AG72">
        <v>6782</v>
      </c>
      <c r="AH72">
        <v>8482</v>
      </c>
      <c r="AI72">
        <v>4064</v>
      </c>
      <c r="AJ72">
        <v>41</v>
      </c>
      <c r="AK72">
        <v>51</v>
      </c>
      <c r="AL72">
        <v>75</v>
      </c>
      <c r="AM72">
        <v>75</v>
      </c>
      <c r="AN72">
        <v>66</v>
      </c>
      <c r="AO72">
        <v>75</v>
      </c>
      <c r="AP72">
        <v>87</v>
      </c>
      <c r="AQ72" t="s">
        <v>52</v>
      </c>
      <c r="AR72">
        <v>94.669193029403687</v>
      </c>
      <c r="AS72" t="s">
        <v>53</v>
      </c>
      <c r="AT72">
        <v>68.572378158569336</v>
      </c>
      <c r="AU72" t="s">
        <v>54</v>
      </c>
      <c r="AV72">
        <v>54.306823015213013</v>
      </c>
      <c r="AW72">
        <v>94.73684210526315</v>
      </c>
    </row>
    <row r="73" spans="1:49" x14ac:dyDescent="0.55000000000000004">
      <c r="A73" s="1">
        <v>66</v>
      </c>
      <c r="B73" t="s">
        <v>232</v>
      </c>
      <c r="C73" t="s">
        <v>233</v>
      </c>
      <c r="D73" t="s">
        <v>48</v>
      </c>
      <c r="E73" t="s">
        <v>234</v>
      </c>
      <c r="F73" t="s">
        <v>234</v>
      </c>
      <c r="G73" t="s">
        <v>234</v>
      </c>
      <c r="H73" t="b">
        <v>1</v>
      </c>
      <c r="I73" t="s">
        <v>51</v>
      </c>
      <c r="J73">
        <v>21.193750000000001</v>
      </c>
      <c r="K73">
        <v>20.453125</v>
      </c>
      <c r="L73">
        <v>24.362500000000001</v>
      </c>
      <c r="M73">
        <v>14.362500000000001</v>
      </c>
      <c r="N73">
        <v>13.887499999999999</v>
      </c>
      <c r="O73">
        <v>16.359375</v>
      </c>
      <c r="P73">
        <v>26.453125</v>
      </c>
      <c r="Q73">
        <v>25.556249999999999</v>
      </c>
      <c r="R73">
        <v>30.212499999999999</v>
      </c>
      <c r="S73" t="b">
        <v>0</v>
      </c>
      <c r="T73">
        <v>0.71014492753623193</v>
      </c>
      <c r="U73">
        <v>0.75</v>
      </c>
      <c r="V73">
        <v>0.25</v>
      </c>
      <c r="W73">
        <v>4.1814111359861341</v>
      </c>
      <c r="X73">
        <v>0.312141418518251</v>
      </c>
      <c r="Y73">
        <v>34.736858804026241</v>
      </c>
      <c r="Z73">
        <v>0</v>
      </c>
      <c r="AA73">
        <v>0</v>
      </c>
      <c r="AB73">
        <v>100</v>
      </c>
      <c r="AC73">
        <v>0</v>
      </c>
      <c r="AD73" t="b">
        <v>0</v>
      </c>
      <c r="AE73">
        <v>0.17427749196367129</v>
      </c>
      <c r="AF73">
        <v>101.23587014704491</v>
      </c>
      <c r="AG73">
        <v>3300</v>
      </c>
      <c r="AH73">
        <v>8273</v>
      </c>
      <c r="AI73">
        <v>2531</v>
      </c>
      <c r="AJ73">
        <v>23</v>
      </c>
      <c r="AK73">
        <v>25</v>
      </c>
      <c r="AL73">
        <v>33</v>
      </c>
      <c r="AM73">
        <v>33</v>
      </c>
      <c r="AN73">
        <v>44</v>
      </c>
      <c r="AO73">
        <v>46</v>
      </c>
      <c r="AP73">
        <v>51</v>
      </c>
      <c r="AQ73" t="s">
        <v>52</v>
      </c>
      <c r="AR73">
        <v>96.833044290542603</v>
      </c>
      <c r="AS73" t="s">
        <v>53</v>
      </c>
      <c r="AT73">
        <v>80.401664972305298</v>
      </c>
      <c r="AV73">
        <v>0</v>
      </c>
      <c r="AW73">
        <v>78.94736842105263</v>
      </c>
    </row>
    <row r="74" spans="1:49" x14ac:dyDescent="0.55000000000000004">
      <c r="A74" s="1">
        <v>67</v>
      </c>
      <c r="B74" t="s">
        <v>235</v>
      </c>
      <c r="C74" t="s">
        <v>236</v>
      </c>
      <c r="D74" t="s">
        <v>48</v>
      </c>
      <c r="E74" t="s">
        <v>135</v>
      </c>
      <c r="F74" t="s">
        <v>135</v>
      </c>
      <c r="G74" t="s">
        <v>135</v>
      </c>
      <c r="H74" t="b">
        <v>1</v>
      </c>
      <c r="I74" t="s">
        <v>51</v>
      </c>
      <c r="J74">
        <v>17.853124999999999</v>
      </c>
      <c r="K74">
        <v>17.625</v>
      </c>
      <c r="L74">
        <v>15.953125</v>
      </c>
      <c r="M74">
        <v>11.793749999999999</v>
      </c>
      <c r="N74">
        <v>11.821875</v>
      </c>
      <c r="O74">
        <v>9.40625</v>
      </c>
      <c r="P74">
        <v>22.237500000000001</v>
      </c>
      <c r="Q74">
        <v>21.85</v>
      </c>
      <c r="R74">
        <v>20.878125000000001</v>
      </c>
      <c r="S74" t="b">
        <v>0</v>
      </c>
      <c r="T74">
        <v>0.43886697741125852</v>
      </c>
      <c r="U74">
        <v>0.7</v>
      </c>
      <c r="V74">
        <v>0.3</v>
      </c>
      <c r="W74">
        <v>16.87328984216397</v>
      </c>
      <c r="X74">
        <v>3.8516164752894731E-2</v>
      </c>
      <c r="Y74">
        <v>34.736858804026241</v>
      </c>
      <c r="Z74">
        <v>0</v>
      </c>
      <c r="AA74">
        <v>0</v>
      </c>
      <c r="AB74">
        <v>100</v>
      </c>
      <c r="AC74">
        <v>0</v>
      </c>
      <c r="AD74" t="b">
        <v>0</v>
      </c>
      <c r="AE74">
        <v>0.1467081787961238</v>
      </c>
      <c r="AF74">
        <v>103.236247992695</v>
      </c>
      <c r="AG74">
        <v>6381</v>
      </c>
      <c r="AH74">
        <v>8373</v>
      </c>
      <c r="AI74">
        <v>3957</v>
      </c>
      <c r="AJ74">
        <v>27</v>
      </c>
      <c r="AK74">
        <v>35</v>
      </c>
      <c r="AL74">
        <v>67</v>
      </c>
      <c r="AM74">
        <v>67</v>
      </c>
      <c r="AN74">
        <v>17</v>
      </c>
      <c r="AO74">
        <v>20</v>
      </c>
      <c r="AP74">
        <v>25</v>
      </c>
      <c r="AQ74" t="s">
        <v>52</v>
      </c>
      <c r="AR74">
        <v>94.299954175949097</v>
      </c>
      <c r="AS74" t="s">
        <v>53</v>
      </c>
      <c r="AT74">
        <v>74.956268072128296</v>
      </c>
      <c r="AU74" t="s">
        <v>54</v>
      </c>
      <c r="AV74">
        <v>50.960689783096313</v>
      </c>
      <c r="AW74">
        <v>78.94736842105263</v>
      </c>
    </row>
    <row r="75" spans="1:49" x14ac:dyDescent="0.55000000000000004">
      <c r="A75" s="1">
        <v>68</v>
      </c>
      <c r="B75" t="s">
        <v>237</v>
      </c>
      <c r="C75" t="s">
        <v>238</v>
      </c>
      <c r="D75" t="s">
        <v>48</v>
      </c>
      <c r="E75" t="s">
        <v>239</v>
      </c>
      <c r="F75" t="s">
        <v>240</v>
      </c>
      <c r="G75" t="s">
        <v>240</v>
      </c>
      <c r="H75" t="b">
        <v>1</v>
      </c>
      <c r="I75" t="s">
        <v>51</v>
      </c>
      <c r="J75">
        <v>36.556249999999999</v>
      </c>
      <c r="K75">
        <v>35.246875000000003</v>
      </c>
      <c r="L75">
        <v>40.940624999999997</v>
      </c>
      <c r="M75">
        <v>26.028124999999999</v>
      </c>
      <c r="N75">
        <v>24.946874999999999</v>
      </c>
      <c r="O75">
        <v>30.146875000000001</v>
      </c>
      <c r="P75">
        <v>43.103124999999999</v>
      </c>
      <c r="Q75">
        <v>41.940624999999997</v>
      </c>
      <c r="R75">
        <v>47.037500000000001</v>
      </c>
      <c r="S75" t="b">
        <v>0</v>
      </c>
      <c r="T75">
        <v>0.70372093023255811</v>
      </c>
      <c r="U75">
        <v>0.79</v>
      </c>
      <c r="V75">
        <v>0.21</v>
      </c>
      <c r="W75">
        <v>10.058335941198649</v>
      </c>
      <c r="X75">
        <v>0.42287539218282327</v>
      </c>
      <c r="Y75">
        <v>34.736858804026241</v>
      </c>
      <c r="Z75">
        <v>0</v>
      </c>
      <c r="AA75">
        <v>0</v>
      </c>
      <c r="AB75">
        <v>100</v>
      </c>
      <c r="AC75">
        <v>0</v>
      </c>
      <c r="AD75" t="b">
        <v>0</v>
      </c>
      <c r="AE75">
        <v>0.1049151579076243</v>
      </c>
      <c r="AF75">
        <v>100.2649642620989</v>
      </c>
      <c r="AG75">
        <v>5754</v>
      </c>
      <c r="AH75">
        <v>8067</v>
      </c>
      <c r="AI75">
        <v>3306</v>
      </c>
      <c r="AJ75">
        <v>5</v>
      </c>
      <c r="AK75">
        <v>6</v>
      </c>
      <c r="AL75">
        <v>26</v>
      </c>
      <c r="AM75">
        <v>26</v>
      </c>
      <c r="AN75">
        <v>17</v>
      </c>
      <c r="AO75">
        <v>18</v>
      </c>
      <c r="AP75">
        <v>19</v>
      </c>
      <c r="AQ75" t="s">
        <v>52</v>
      </c>
      <c r="AR75">
        <v>95.750468969345093</v>
      </c>
      <c r="AS75" t="s">
        <v>53</v>
      </c>
      <c r="AT75">
        <v>74.956268072128296</v>
      </c>
      <c r="AV75">
        <v>0</v>
      </c>
      <c r="AW75">
        <v>31.578947368421051</v>
      </c>
    </row>
    <row r="76" spans="1:49" x14ac:dyDescent="0.55000000000000004">
      <c r="A76" s="1">
        <v>69</v>
      </c>
      <c r="B76" t="s">
        <v>241</v>
      </c>
      <c r="C76" t="s">
        <v>242</v>
      </c>
      <c r="D76" t="s">
        <v>48</v>
      </c>
      <c r="E76" t="s">
        <v>239</v>
      </c>
      <c r="F76" t="s">
        <v>240</v>
      </c>
      <c r="G76" t="s">
        <v>240</v>
      </c>
      <c r="H76" t="b">
        <v>1</v>
      </c>
      <c r="I76" t="s">
        <v>51</v>
      </c>
      <c r="J76">
        <v>36.556249999999999</v>
      </c>
      <c r="K76">
        <v>35.246875000000003</v>
      </c>
      <c r="L76">
        <v>40.940624999999997</v>
      </c>
      <c r="M76">
        <v>26.028124999999999</v>
      </c>
      <c r="N76">
        <v>24.946874999999999</v>
      </c>
      <c r="O76">
        <v>30.146875000000001</v>
      </c>
      <c r="P76">
        <v>43.103124999999999</v>
      </c>
      <c r="Q76">
        <v>41.940624999999997</v>
      </c>
      <c r="R76">
        <v>47.037500000000001</v>
      </c>
      <c r="S76" t="b">
        <v>0</v>
      </c>
      <c r="T76">
        <v>0.70372093023255811</v>
      </c>
      <c r="U76">
        <v>0.78</v>
      </c>
      <c r="V76">
        <v>0.22</v>
      </c>
      <c r="W76">
        <v>10.058335941198649</v>
      </c>
      <c r="X76">
        <v>0.42287539218282327</v>
      </c>
      <c r="Y76">
        <v>34.736858804026241</v>
      </c>
      <c r="Z76">
        <v>0</v>
      </c>
      <c r="AA76">
        <v>0</v>
      </c>
      <c r="AB76">
        <v>100</v>
      </c>
      <c r="AC76">
        <v>0</v>
      </c>
      <c r="AD76" t="b">
        <v>0</v>
      </c>
      <c r="AE76">
        <v>0.1049151579076243</v>
      </c>
      <c r="AF76">
        <v>100.2649642620989</v>
      </c>
      <c r="AG76">
        <v>5754</v>
      </c>
      <c r="AH76">
        <v>8067</v>
      </c>
      <c r="AI76">
        <v>3306</v>
      </c>
      <c r="AJ76">
        <v>3</v>
      </c>
      <c r="AK76">
        <v>9</v>
      </c>
      <c r="AL76">
        <v>33</v>
      </c>
      <c r="AM76">
        <v>33</v>
      </c>
      <c r="AN76">
        <v>17</v>
      </c>
      <c r="AO76">
        <v>18</v>
      </c>
      <c r="AP76">
        <v>19</v>
      </c>
      <c r="AQ76" t="s">
        <v>52</v>
      </c>
      <c r="AR76">
        <v>95.750468969345093</v>
      </c>
      <c r="AS76" t="s">
        <v>53</v>
      </c>
      <c r="AT76">
        <v>74.956268072128296</v>
      </c>
      <c r="AV76">
        <v>0</v>
      </c>
      <c r="AW76">
        <v>31.578947368421051</v>
      </c>
    </row>
    <row r="77" spans="1:49" x14ac:dyDescent="0.55000000000000004">
      <c r="A77" s="1">
        <v>70</v>
      </c>
      <c r="B77" t="s">
        <v>243</v>
      </c>
      <c r="C77" t="s">
        <v>244</v>
      </c>
      <c r="D77" t="s">
        <v>48</v>
      </c>
      <c r="E77" t="s">
        <v>245</v>
      </c>
      <c r="F77" t="s">
        <v>246</v>
      </c>
      <c r="G77" t="s">
        <v>50</v>
      </c>
      <c r="H77" t="b">
        <v>1</v>
      </c>
      <c r="I77" t="s">
        <v>51</v>
      </c>
      <c r="J77">
        <v>23.115625000000001</v>
      </c>
      <c r="K77">
        <v>24.074999999999999</v>
      </c>
      <c r="L77">
        <v>22.596875000000001</v>
      </c>
      <c r="M77">
        <v>16.084375000000001</v>
      </c>
      <c r="N77">
        <v>17.112500000000001</v>
      </c>
      <c r="O77">
        <v>14.534375000000001</v>
      </c>
      <c r="P77">
        <v>29.059374999999999</v>
      </c>
      <c r="Q77">
        <v>30.15</v>
      </c>
      <c r="R77">
        <v>28.884374999999999</v>
      </c>
      <c r="S77" t="b">
        <v>0</v>
      </c>
      <c r="T77">
        <v>0.68282531521606071</v>
      </c>
      <c r="U77">
        <v>0.79</v>
      </c>
      <c r="V77">
        <v>0.21</v>
      </c>
      <c r="W77">
        <v>7.1142565978992636</v>
      </c>
      <c r="X77">
        <v>1.604840198037281E-3</v>
      </c>
      <c r="Y77">
        <v>34.736858804026241</v>
      </c>
      <c r="Z77">
        <v>0</v>
      </c>
      <c r="AA77">
        <v>0</v>
      </c>
      <c r="AB77">
        <v>100</v>
      </c>
      <c r="AC77">
        <v>0</v>
      </c>
      <c r="AD77" t="b">
        <v>0</v>
      </c>
      <c r="AE77">
        <v>9.1601788354037414E-2</v>
      </c>
      <c r="AF77">
        <v>100.2348940457823</v>
      </c>
      <c r="AG77">
        <v>5071</v>
      </c>
      <c r="AH77">
        <v>8122</v>
      </c>
      <c r="AI77">
        <v>3400</v>
      </c>
      <c r="AJ77">
        <v>4</v>
      </c>
      <c r="AK77">
        <v>6</v>
      </c>
      <c r="AL77">
        <v>31</v>
      </c>
      <c r="AM77">
        <v>31</v>
      </c>
      <c r="AN77">
        <v>3</v>
      </c>
      <c r="AO77">
        <v>4</v>
      </c>
      <c r="AP77">
        <v>7</v>
      </c>
      <c r="AQ77" t="s">
        <v>52</v>
      </c>
      <c r="AR77">
        <v>94.669193029403687</v>
      </c>
      <c r="AS77" t="s">
        <v>53</v>
      </c>
      <c r="AT77">
        <v>68.572378158569336</v>
      </c>
      <c r="AU77" t="s">
        <v>54</v>
      </c>
      <c r="AV77">
        <v>64.21319842338562</v>
      </c>
      <c r="AW77">
        <v>68.421052631578945</v>
      </c>
    </row>
    <row r="78" spans="1:49" x14ac:dyDescent="0.55000000000000004">
      <c r="A78" s="1">
        <v>71</v>
      </c>
      <c r="B78" t="s">
        <v>247</v>
      </c>
      <c r="C78" t="s">
        <v>248</v>
      </c>
      <c r="D78" t="s">
        <v>48</v>
      </c>
      <c r="E78" t="s">
        <v>249</v>
      </c>
      <c r="F78" t="s">
        <v>250</v>
      </c>
      <c r="G78" t="s">
        <v>250</v>
      </c>
      <c r="H78" t="b">
        <v>1</v>
      </c>
      <c r="I78" t="s">
        <v>51</v>
      </c>
      <c r="J78">
        <v>17.396875000000001</v>
      </c>
      <c r="K78">
        <v>16.940625000000001</v>
      </c>
      <c r="L78">
        <v>19.143750000000001</v>
      </c>
      <c r="M78">
        <v>11.96875</v>
      </c>
      <c r="N78">
        <v>11.528124999999999</v>
      </c>
      <c r="O78">
        <v>13.6875</v>
      </c>
      <c r="P78">
        <v>20.796875</v>
      </c>
      <c r="Q78">
        <v>20.353124999999999</v>
      </c>
      <c r="R78">
        <v>22.803125000000001</v>
      </c>
      <c r="S78" t="b">
        <v>0</v>
      </c>
      <c r="T78">
        <v>0.70341463414634142</v>
      </c>
      <c r="U78">
        <v>0.79</v>
      </c>
      <c r="V78">
        <v>0.21</v>
      </c>
      <c r="W78">
        <v>15.656018551952689</v>
      </c>
      <c r="X78">
        <v>0.33621402148881019</v>
      </c>
      <c r="Y78">
        <v>34.736858804026241</v>
      </c>
      <c r="Z78">
        <v>0</v>
      </c>
      <c r="AA78">
        <v>0</v>
      </c>
      <c r="AB78">
        <v>100</v>
      </c>
      <c r="AC78">
        <v>0</v>
      </c>
      <c r="AD78" t="b">
        <v>0</v>
      </c>
      <c r="AE78">
        <v>4.3192378342153552E-2</v>
      </c>
      <c r="AF78">
        <v>99.81863408797507</v>
      </c>
      <c r="AG78">
        <v>9522</v>
      </c>
      <c r="AH78">
        <v>7970</v>
      </c>
      <c r="AI78">
        <v>3792</v>
      </c>
      <c r="AJ78">
        <v>4</v>
      </c>
      <c r="AK78">
        <v>6</v>
      </c>
      <c r="AL78">
        <v>26</v>
      </c>
      <c r="AM78">
        <v>26</v>
      </c>
      <c r="AN78">
        <v>3</v>
      </c>
      <c r="AO78">
        <v>4</v>
      </c>
      <c r="AP78">
        <v>5</v>
      </c>
      <c r="AQ78" t="s">
        <v>52</v>
      </c>
      <c r="AR78">
        <v>91.213947534561157</v>
      </c>
      <c r="AS78" t="s">
        <v>54</v>
      </c>
      <c r="AT78">
        <v>56.99952244758606</v>
      </c>
      <c r="AV78">
        <v>0</v>
      </c>
      <c r="AW78">
        <v>73.68421052631578</v>
      </c>
    </row>
    <row r="79" spans="1:49" x14ac:dyDescent="0.55000000000000004">
      <c r="A79" s="1">
        <v>72</v>
      </c>
      <c r="B79" t="s">
        <v>251</v>
      </c>
      <c r="C79" t="s">
        <v>252</v>
      </c>
      <c r="D79" t="s">
        <v>48</v>
      </c>
      <c r="E79" t="s">
        <v>253</v>
      </c>
      <c r="F79" t="s">
        <v>253</v>
      </c>
      <c r="G79" t="s">
        <v>50</v>
      </c>
      <c r="H79" t="b">
        <v>1</v>
      </c>
      <c r="I79" t="s">
        <v>51</v>
      </c>
      <c r="J79">
        <v>20.396875000000001</v>
      </c>
      <c r="K79">
        <v>20.037500000000001</v>
      </c>
      <c r="L79">
        <v>20.831250000000001</v>
      </c>
      <c r="M79">
        <v>12.606249999999999</v>
      </c>
      <c r="N79">
        <v>12.5375</v>
      </c>
      <c r="O79">
        <v>12.115625</v>
      </c>
      <c r="P79">
        <v>25.84375</v>
      </c>
      <c r="Q79">
        <v>25.143750000000001</v>
      </c>
      <c r="R79">
        <v>27.362500000000001</v>
      </c>
      <c r="S79" t="b">
        <v>0</v>
      </c>
      <c r="T79">
        <v>0.71022102820857247</v>
      </c>
      <c r="U79">
        <v>0.69</v>
      </c>
      <c r="V79">
        <v>0.31</v>
      </c>
      <c r="W79">
        <v>8.197523731574428</v>
      </c>
      <c r="X79">
        <v>0</v>
      </c>
      <c r="Y79">
        <v>34.736858804026241</v>
      </c>
      <c r="Z79">
        <v>0</v>
      </c>
      <c r="AA79">
        <v>0</v>
      </c>
      <c r="AB79">
        <v>100</v>
      </c>
      <c r="AC79">
        <v>0</v>
      </c>
      <c r="AD79" t="b">
        <v>0</v>
      </c>
      <c r="AE79">
        <v>0.1181252137339861</v>
      </c>
      <c r="AF79">
        <v>105.1152429232658</v>
      </c>
      <c r="AG79">
        <v>5624</v>
      </c>
      <c r="AH79">
        <v>8615</v>
      </c>
      <c r="AI79">
        <v>3709</v>
      </c>
      <c r="AJ79">
        <v>15</v>
      </c>
      <c r="AK79">
        <v>23</v>
      </c>
      <c r="AL79">
        <v>47</v>
      </c>
      <c r="AM79">
        <v>47</v>
      </c>
      <c r="AN79">
        <v>48</v>
      </c>
      <c r="AO79">
        <v>55</v>
      </c>
      <c r="AP79">
        <v>59</v>
      </c>
      <c r="AQ79" t="s">
        <v>52</v>
      </c>
      <c r="AR79">
        <v>93.413996696472168</v>
      </c>
      <c r="AS79" t="s">
        <v>53</v>
      </c>
      <c r="AT79">
        <v>68.572378158569336</v>
      </c>
      <c r="AU79" t="s">
        <v>54</v>
      </c>
      <c r="AV79">
        <v>54.306823015213013</v>
      </c>
      <c r="AW79">
        <v>84.210526315789465</v>
      </c>
    </row>
    <row r="80" spans="1:49" x14ac:dyDescent="0.55000000000000004">
      <c r="A80" s="1">
        <v>73</v>
      </c>
      <c r="B80" t="s">
        <v>254</v>
      </c>
      <c r="C80" t="s">
        <v>255</v>
      </c>
      <c r="D80" t="s">
        <v>48</v>
      </c>
      <c r="E80" t="s">
        <v>256</v>
      </c>
      <c r="F80" t="s">
        <v>256</v>
      </c>
      <c r="G80" t="s">
        <v>256</v>
      </c>
      <c r="H80" t="b">
        <v>1</v>
      </c>
      <c r="I80" t="s">
        <v>51</v>
      </c>
      <c r="J80">
        <v>29.528124999999999</v>
      </c>
      <c r="K80">
        <v>28.578125</v>
      </c>
      <c r="L80">
        <v>28.425000000000001</v>
      </c>
      <c r="M80">
        <v>20.440625000000001</v>
      </c>
      <c r="N80">
        <v>19.853124999999999</v>
      </c>
      <c r="O80">
        <v>17.862500000000001</v>
      </c>
      <c r="P80">
        <v>35.725000000000001</v>
      </c>
      <c r="Q80">
        <v>34.596874999999997</v>
      </c>
      <c r="R80">
        <v>35.424999999999997</v>
      </c>
      <c r="S80" t="b">
        <v>0</v>
      </c>
      <c r="T80">
        <v>0.80466744457409567</v>
      </c>
      <c r="U80">
        <v>0.85</v>
      </c>
      <c r="V80">
        <v>0.15</v>
      </c>
      <c r="W80">
        <v>9.0585204978214282</v>
      </c>
      <c r="X80">
        <v>0.32257287980549337</v>
      </c>
      <c r="Y80">
        <v>34.736858804026241</v>
      </c>
      <c r="Z80">
        <v>0</v>
      </c>
      <c r="AA80">
        <v>0</v>
      </c>
      <c r="AB80">
        <v>100</v>
      </c>
      <c r="AC80">
        <v>0</v>
      </c>
      <c r="AD80" t="b">
        <v>0</v>
      </c>
      <c r="AE80">
        <v>5.1278848297105981E-2</v>
      </c>
      <c r="AF80">
        <v>99.588463112818417</v>
      </c>
      <c r="AG80">
        <v>7865</v>
      </c>
      <c r="AH80">
        <v>7913</v>
      </c>
      <c r="AI80">
        <v>4079</v>
      </c>
      <c r="AJ80">
        <v>0</v>
      </c>
      <c r="AK80">
        <v>6</v>
      </c>
      <c r="AL80">
        <v>24</v>
      </c>
      <c r="AM80">
        <v>24</v>
      </c>
      <c r="AN80">
        <v>0</v>
      </c>
      <c r="AO80">
        <v>0</v>
      </c>
      <c r="AP80">
        <v>0</v>
      </c>
      <c r="AQ80" t="s">
        <v>52</v>
      </c>
      <c r="AR80">
        <v>89.724308252334595</v>
      </c>
      <c r="AS80" t="s">
        <v>54</v>
      </c>
      <c r="AT80">
        <v>56.99952244758606</v>
      </c>
      <c r="AU80" t="s">
        <v>85</v>
      </c>
      <c r="AV80">
        <v>50.29836893081665</v>
      </c>
      <c r="AW80">
        <v>52.631578947368418</v>
      </c>
    </row>
    <row r="82" spans="9:49" x14ac:dyDescent="0.55000000000000004">
      <c r="I82" t="s">
        <v>260</v>
      </c>
      <c r="J82">
        <f>AVERAGE(J37:J80)</f>
        <v>25.276041666666661</v>
      </c>
      <c r="K82">
        <f t="shared" ref="K82:AW82" si="0">AVERAGE(K37:K80)</f>
        <v>24.858705357142849</v>
      </c>
      <c r="L82">
        <f t="shared" si="0"/>
        <v>26.596726190476179</v>
      </c>
      <c r="M82">
        <f t="shared" si="0"/>
        <v>17.546949404761904</v>
      </c>
      <c r="N82">
        <f t="shared" si="0"/>
        <v>17.343749999999996</v>
      </c>
      <c r="O82">
        <f t="shared" si="0"/>
        <v>17.948139880952379</v>
      </c>
      <c r="P82">
        <f t="shared" si="0"/>
        <v>31.12686011904762</v>
      </c>
      <c r="Q82">
        <f t="shared" si="0"/>
        <v>30.480877976190477</v>
      </c>
      <c r="R82">
        <f t="shared" si="0"/>
        <v>32.915178571428562</v>
      </c>
      <c r="S82" t="e">
        <f t="shared" si="0"/>
        <v>#DIV/0!</v>
      </c>
      <c r="T82">
        <f t="shared" si="0"/>
        <v>0.7112974323324831</v>
      </c>
      <c r="U82">
        <f t="shared" si="0"/>
        <v>0.786904761904762</v>
      </c>
      <c r="V82">
        <f t="shared" si="0"/>
        <v>0.21309523809523817</v>
      </c>
      <c r="W82">
        <f t="shared" si="0"/>
        <v>10.864003931094274</v>
      </c>
      <c r="X82">
        <f t="shared" si="0"/>
        <v>0.11449770603377882</v>
      </c>
      <c r="Y82">
        <f t="shared" si="0"/>
        <v>34.736858804026262</v>
      </c>
      <c r="Z82">
        <f t="shared" si="0"/>
        <v>0</v>
      </c>
      <c r="AA82">
        <f t="shared" si="0"/>
        <v>0</v>
      </c>
      <c r="AB82">
        <f t="shared" si="0"/>
        <v>100</v>
      </c>
      <c r="AC82">
        <f t="shared" si="0"/>
        <v>0</v>
      </c>
      <c r="AD82" t="e">
        <f t="shared" si="0"/>
        <v>#DIV/0!</v>
      </c>
      <c r="AE82">
        <f t="shared" si="0"/>
        <v>0.12512754043197494</v>
      </c>
      <c r="AF82">
        <f t="shared" si="0"/>
        <v>101.83053847503295</v>
      </c>
      <c r="AG82" s="4">
        <f t="shared" si="0"/>
        <v>5910.5476190476193</v>
      </c>
      <c r="AH82">
        <f t="shared" si="0"/>
        <v>8314.8809523809523</v>
      </c>
      <c r="AI82">
        <f t="shared" si="0"/>
        <v>3237.1428571428573</v>
      </c>
      <c r="AJ82">
        <f t="shared" si="0"/>
        <v>20.714285714285715</v>
      </c>
      <c r="AK82">
        <f t="shared" si="0"/>
        <v>28.023809523809526</v>
      </c>
      <c r="AL82">
        <f t="shared" si="0"/>
        <v>50.071428571428569</v>
      </c>
      <c r="AM82">
        <f t="shared" si="0"/>
        <v>50.071428571428569</v>
      </c>
      <c r="AN82">
        <f t="shared" si="0"/>
        <v>36.785714285714285</v>
      </c>
      <c r="AO82">
        <f t="shared" si="0"/>
        <v>42.11904761904762</v>
      </c>
      <c r="AP82">
        <f t="shared" si="0"/>
        <v>48.166666666666664</v>
      </c>
      <c r="AQ82" t="e">
        <f t="shared" si="0"/>
        <v>#DIV/0!</v>
      </c>
      <c r="AR82">
        <f t="shared" si="0"/>
        <v>94.312063569114315</v>
      </c>
      <c r="AS82" t="e">
        <f t="shared" si="0"/>
        <v>#DIV/0!</v>
      </c>
      <c r="AT82">
        <f t="shared" si="0"/>
        <v>71.360521231378826</v>
      </c>
      <c r="AU82" t="e">
        <f t="shared" si="0"/>
        <v>#DIV/0!</v>
      </c>
      <c r="AV82">
        <f t="shared" si="0"/>
        <v>40.72998109317961</v>
      </c>
      <c r="AW82">
        <f t="shared" si="0"/>
        <v>65.037593984962427</v>
      </c>
    </row>
    <row r="83" spans="9:49" x14ac:dyDescent="0.55000000000000004">
      <c r="I83" t="s">
        <v>259</v>
      </c>
      <c r="J83">
        <f>MAX(J37:J80)-MIN(J37:J80)</f>
        <v>48.396874999999994</v>
      </c>
      <c r="K83">
        <f t="shared" ref="K83:AW83" si="1">MAX(K37:K80)-MIN(K37:K80)</f>
        <v>43.925000000000004</v>
      </c>
      <c r="L83">
        <f t="shared" si="1"/>
        <v>46.8125</v>
      </c>
      <c r="M83">
        <f t="shared" si="1"/>
        <v>41.309374999999996</v>
      </c>
      <c r="N83">
        <f t="shared" si="1"/>
        <v>36.118749999999999</v>
      </c>
      <c r="O83">
        <f t="shared" si="1"/>
        <v>38.678125000000001</v>
      </c>
      <c r="P83">
        <f t="shared" si="1"/>
        <v>54.362499999999997</v>
      </c>
      <c r="Q83">
        <f t="shared" si="1"/>
        <v>48.815625000000011</v>
      </c>
      <c r="R83">
        <f t="shared" si="1"/>
        <v>52.374999999999993</v>
      </c>
      <c r="S83">
        <f t="shared" si="1"/>
        <v>0</v>
      </c>
      <c r="T83">
        <f t="shared" si="1"/>
        <v>0.43543408724623139</v>
      </c>
      <c r="U83">
        <f t="shared" si="1"/>
        <v>0.32000000000000006</v>
      </c>
      <c r="V83">
        <f t="shared" si="1"/>
        <v>0.31999999999999995</v>
      </c>
      <c r="W83">
        <f t="shared" si="1"/>
        <v>47.60918931497396</v>
      </c>
      <c r="X83">
        <f t="shared" si="1"/>
        <v>0.48385931970823998</v>
      </c>
      <c r="Y83">
        <f t="shared" si="1"/>
        <v>0</v>
      </c>
      <c r="Z83">
        <f t="shared" si="1"/>
        <v>0</v>
      </c>
      <c r="AA83">
        <f t="shared" si="1"/>
        <v>0</v>
      </c>
      <c r="AB83">
        <f t="shared" si="1"/>
        <v>0</v>
      </c>
      <c r="AC83">
        <f t="shared" si="1"/>
        <v>0</v>
      </c>
      <c r="AD83">
        <f t="shared" si="1"/>
        <v>0</v>
      </c>
      <c r="AE83">
        <f t="shared" si="1"/>
        <v>0.22558875266408943</v>
      </c>
      <c r="AF83">
        <f t="shared" si="1"/>
        <v>9.7808495229698877</v>
      </c>
      <c r="AG83">
        <f t="shared" si="1"/>
        <v>14178</v>
      </c>
      <c r="AH83">
        <f t="shared" si="1"/>
        <v>1475</v>
      </c>
      <c r="AI83">
        <f t="shared" si="1"/>
        <v>4952</v>
      </c>
      <c r="AJ83">
        <f t="shared" si="1"/>
        <v>72</v>
      </c>
      <c r="AK83">
        <f t="shared" si="1"/>
        <v>72</v>
      </c>
      <c r="AL83">
        <f t="shared" si="1"/>
        <v>63</v>
      </c>
      <c r="AM83">
        <f t="shared" si="1"/>
        <v>63</v>
      </c>
      <c r="AN83">
        <f t="shared" si="1"/>
        <v>104</v>
      </c>
      <c r="AO83">
        <f t="shared" si="1"/>
        <v>116</v>
      </c>
      <c r="AP83">
        <f t="shared" si="1"/>
        <v>136</v>
      </c>
      <c r="AQ83">
        <f t="shared" si="1"/>
        <v>0</v>
      </c>
      <c r="AR83">
        <f t="shared" si="1"/>
        <v>7.1087360382080078</v>
      </c>
      <c r="AS83">
        <f t="shared" si="1"/>
        <v>0</v>
      </c>
      <c r="AT83">
        <f t="shared" si="1"/>
        <v>24.951660633087158</v>
      </c>
      <c r="AU83">
        <f t="shared" si="1"/>
        <v>0</v>
      </c>
      <c r="AV83">
        <f t="shared" si="1"/>
        <v>68.572378158569336</v>
      </c>
      <c r="AW83">
        <f t="shared" si="1"/>
        <v>68.421052631578945</v>
      </c>
    </row>
    <row r="84" spans="9:49" x14ac:dyDescent="0.55000000000000004">
      <c r="I84" t="s">
        <v>257</v>
      </c>
      <c r="J84">
        <f>MAX(J37:J80)</f>
        <v>63.353124999999999</v>
      </c>
      <c r="K84">
        <f t="shared" ref="K84:AW84" si="2">MAX(K37:K80)</f>
        <v>58.262500000000003</v>
      </c>
      <c r="L84">
        <f t="shared" si="2"/>
        <v>60.109375</v>
      </c>
      <c r="M84">
        <f t="shared" si="2"/>
        <v>49.721874999999997</v>
      </c>
      <c r="N84">
        <f t="shared" si="2"/>
        <v>45.056249999999999</v>
      </c>
      <c r="O84">
        <f t="shared" si="2"/>
        <v>45.828125</v>
      </c>
      <c r="P84">
        <f t="shared" si="2"/>
        <v>72.112499999999997</v>
      </c>
      <c r="Q84">
        <f t="shared" si="2"/>
        <v>66.428125000000009</v>
      </c>
      <c r="R84">
        <f t="shared" si="2"/>
        <v>68.756249999999994</v>
      </c>
      <c r="S84">
        <f t="shared" si="2"/>
        <v>0</v>
      </c>
      <c r="T84">
        <f t="shared" si="2"/>
        <v>0.85600933488914821</v>
      </c>
      <c r="U84">
        <f t="shared" si="2"/>
        <v>0.91</v>
      </c>
      <c r="V84">
        <f t="shared" si="2"/>
        <v>0.41</v>
      </c>
      <c r="W84">
        <f t="shared" si="2"/>
        <v>47.630854657647461</v>
      </c>
      <c r="X84">
        <f t="shared" si="2"/>
        <v>0.48385931970823998</v>
      </c>
      <c r="Y84">
        <f t="shared" si="2"/>
        <v>34.736858804026241</v>
      </c>
      <c r="Z84">
        <f t="shared" si="2"/>
        <v>0</v>
      </c>
      <c r="AA84">
        <f t="shared" si="2"/>
        <v>0</v>
      </c>
      <c r="AB84">
        <f t="shared" si="2"/>
        <v>100</v>
      </c>
      <c r="AC84">
        <f t="shared" si="2"/>
        <v>0</v>
      </c>
      <c r="AD84">
        <f t="shared" si="2"/>
        <v>0</v>
      </c>
      <c r="AE84">
        <f t="shared" si="2"/>
        <v>0.24235307337404721</v>
      </c>
      <c r="AF84">
        <f t="shared" si="2"/>
        <v>109.3693126357883</v>
      </c>
      <c r="AG84">
        <f t="shared" si="2"/>
        <v>14827</v>
      </c>
      <c r="AH84">
        <f t="shared" si="2"/>
        <v>9388</v>
      </c>
      <c r="AI84">
        <f t="shared" si="2"/>
        <v>5495</v>
      </c>
      <c r="AJ84">
        <f t="shared" si="2"/>
        <v>72</v>
      </c>
      <c r="AK84">
        <f t="shared" si="2"/>
        <v>78</v>
      </c>
      <c r="AL84">
        <f t="shared" si="2"/>
        <v>87</v>
      </c>
      <c r="AM84">
        <f t="shared" si="2"/>
        <v>87</v>
      </c>
      <c r="AN84">
        <f t="shared" si="2"/>
        <v>104</v>
      </c>
      <c r="AO84">
        <f t="shared" si="2"/>
        <v>116</v>
      </c>
      <c r="AP84">
        <f t="shared" si="2"/>
        <v>136</v>
      </c>
      <c r="AQ84">
        <f t="shared" si="2"/>
        <v>0</v>
      </c>
      <c r="AR84">
        <f t="shared" si="2"/>
        <v>96.833044290542603</v>
      </c>
      <c r="AS84">
        <f t="shared" si="2"/>
        <v>0</v>
      </c>
      <c r="AT84">
        <f t="shared" si="2"/>
        <v>81.951183080673218</v>
      </c>
      <c r="AU84">
        <f t="shared" si="2"/>
        <v>0</v>
      </c>
      <c r="AV84">
        <f t="shared" si="2"/>
        <v>68.572378158569336</v>
      </c>
      <c r="AW84">
        <f t="shared" si="2"/>
        <v>94.73684210526315</v>
      </c>
    </row>
    <row r="85" spans="9:49" x14ac:dyDescent="0.55000000000000004">
      <c r="I85" t="s">
        <v>258</v>
      </c>
      <c r="J85">
        <f>MIN(J37:J80)</f>
        <v>14.956250000000001</v>
      </c>
      <c r="K85">
        <f t="shared" ref="K85:AW85" si="3">MIN(K37:K80)</f>
        <v>14.3375</v>
      </c>
      <c r="L85">
        <f t="shared" si="3"/>
        <v>13.296875</v>
      </c>
      <c r="M85">
        <f t="shared" si="3"/>
        <v>8.4125000000000014</v>
      </c>
      <c r="N85">
        <f t="shared" si="3"/>
        <v>8.9375</v>
      </c>
      <c r="O85">
        <f t="shared" si="3"/>
        <v>7.1499999999999986</v>
      </c>
      <c r="P85">
        <f t="shared" si="3"/>
        <v>17.75</v>
      </c>
      <c r="Q85">
        <f t="shared" si="3"/>
        <v>17.612500000000001</v>
      </c>
      <c r="R85">
        <f t="shared" si="3"/>
        <v>16.381250000000001</v>
      </c>
      <c r="S85">
        <f t="shared" si="3"/>
        <v>0</v>
      </c>
      <c r="T85">
        <f t="shared" si="3"/>
        <v>0.42057524764291682</v>
      </c>
      <c r="U85">
        <f t="shared" si="3"/>
        <v>0.59</v>
      </c>
      <c r="V85">
        <f t="shared" si="3"/>
        <v>0.09</v>
      </c>
      <c r="W85">
        <f t="shared" si="3"/>
        <v>2.1665342673503288E-2</v>
      </c>
      <c r="X85">
        <f t="shared" si="3"/>
        <v>0</v>
      </c>
      <c r="Y85">
        <f t="shared" si="3"/>
        <v>34.736858804026241</v>
      </c>
      <c r="Z85">
        <f t="shared" si="3"/>
        <v>0</v>
      </c>
      <c r="AA85">
        <f t="shared" si="3"/>
        <v>0</v>
      </c>
      <c r="AB85">
        <f t="shared" si="3"/>
        <v>100</v>
      </c>
      <c r="AC85">
        <f t="shared" si="3"/>
        <v>0</v>
      </c>
      <c r="AD85">
        <f t="shared" si="3"/>
        <v>0</v>
      </c>
      <c r="AE85">
        <f t="shared" si="3"/>
        <v>1.676432070995779E-2</v>
      </c>
      <c r="AF85">
        <f t="shared" si="3"/>
        <v>99.588463112818417</v>
      </c>
      <c r="AG85">
        <f t="shared" si="3"/>
        <v>649</v>
      </c>
      <c r="AH85">
        <f t="shared" si="3"/>
        <v>7913</v>
      </c>
      <c r="AI85">
        <f t="shared" si="3"/>
        <v>543</v>
      </c>
      <c r="AJ85">
        <f t="shared" si="3"/>
        <v>0</v>
      </c>
      <c r="AK85">
        <f t="shared" si="3"/>
        <v>6</v>
      </c>
      <c r="AL85">
        <f t="shared" si="3"/>
        <v>24</v>
      </c>
      <c r="AM85">
        <f t="shared" si="3"/>
        <v>24</v>
      </c>
      <c r="AN85">
        <f t="shared" si="3"/>
        <v>0</v>
      </c>
      <c r="AO85">
        <f t="shared" si="3"/>
        <v>0</v>
      </c>
      <c r="AP85">
        <f t="shared" si="3"/>
        <v>0</v>
      </c>
      <c r="AQ85">
        <f t="shared" si="3"/>
        <v>0</v>
      </c>
      <c r="AR85">
        <f t="shared" si="3"/>
        <v>89.724308252334595</v>
      </c>
      <c r="AS85">
        <f t="shared" si="3"/>
        <v>0</v>
      </c>
      <c r="AT85">
        <f t="shared" si="3"/>
        <v>56.99952244758606</v>
      </c>
      <c r="AU85">
        <f t="shared" si="3"/>
        <v>0</v>
      </c>
      <c r="AV85">
        <f t="shared" si="3"/>
        <v>0</v>
      </c>
      <c r="AW85">
        <f t="shared" si="3"/>
        <v>26.315789473684209</v>
      </c>
    </row>
    <row r="86" spans="9:49" x14ac:dyDescent="0.55000000000000004">
      <c r="I86" t="s">
        <v>261</v>
      </c>
      <c r="J86">
        <f>MEDIAN(J37:J80)</f>
        <v>24.003125000000001</v>
      </c>
      <c r="K86">
        <f t="shared" ref="K86:AW86" si="4">MEDIAN(K37:K80)</f>
        <v>23.6</v>
      </c>
      <c r="L86">
        <f t="shared" si="4"/>
        <v>24.559375000000003</v>
      </c>
      <c r="M86">
        <f t="shared" si="4"/>
        <v>15.8</v>
      </c>
      <c r="N86">
        <f t="shared" si="4"/>
        <v>15.324999999999999</v>
      </c>
      <c r="O86">
        <f t="shared" si="4"/>
        <v>15.887499999999999</v>
      </c>
      <c r="P86">
        <f t="shared" si="4"/>
        <v>30.215625000000003</v>
      </c>
      <c r="Q86">
        <f t="shared" si="4"/>
        <v>29.95</v>
      </c>
      <c r="R86">
        <f t="shared" si="4"/>
        <v>32.065624999999997</v>
      </c>
      <c r="S86" t="e">
        <f t="shared" si="4"/>
        <v>#NUM!</v>
      </c>
      <c r="T86">
        <f t="shared" si="4"/>
        <v>0.71456504344943228</v>
      </c>
      <c r="U86">
        <f t="shared" si="4"/>
        <v>0.79</v>
      </c>
      <c r="V86">
        <f t="shared" si="4"/>
        <v>0.21</v>
      </c>
      <c r="W86">
        <f t="shared" si="4"/>
        <v>7.6679264662221254</v>
      </c>
      <c r="X86">
        <f t="shared" si="4"/>
        <v>3.5707694406329489E-2</v>
      </c>
      <c r="Y86">
        <f t="shared" si="4"/>
        <v>34.736858804026241</v>
      </c>
      <c r="Z86">
        <f t="shared" si="4"/>
        <v>0</v>
      </c>
      <c r="AA86">
        <f t="shared" si="4"/>
        <v>0</v>
      </c>
      <c r="AB86">
        <f t="shared" si="4"/>
        <v>100</v>
      </c>
      <c r="AC86">
        <f t="shared" si="4"/>
        <v>0</v>
      </c>
      <c r="AD86" t="e">
        <f t="shared" si="4"/>
        <v>#NUM!</v>
      </c>
      <c r="AE86">
        <f t="shared" si="4"/>
        <v>0.12878265705250044</v>
      </c>
      <c r="AF86">
        <f t="shared" si="4"/>
        <v>101.41684246985105</v>
      </c>
      <c r="AG86">
        <f t="shared" si="4"/>
        <v>4808.5</v>
      </c>
      <c r="AH86">
        <f t="shared" si="4"/>
        <v>8307.5</v>
      </c>
      <c r="AI86">
        <f t="shared" si="4"/>
        <v>3277</v>
      </c>
      <c r="AJ86">
        <f t="shared" si="4"/>
        <v>21.5</v>
      </c>
      <c r="AK86">
        <f t="shared" si="4"/>
        <v>27</v>
      </c>
      <c r="AL86">
        <f t="shared" si="4"/>
        <v>50.5</v>
      </c>
      <c r="AM86">
        <f t="shared" si="4"/>
        <v>50.5</v>
      </c>
      <c r="AN86">
        <f t="shared" si="4"/>
        <v>41.5</v>
      </c>
      <c r="AO86">
        <f t="shared" si="4"/>
        <v>47</v>
      </c>
      <c r="AP86">
        <f t="shared" si="4"/>
        <v>53</v>
      </c>
      <c r="AQ86" t="e">
        <f t="shared" si="4"/>
        <v>#NUM!</v>
      </c>
      <c r="AR86">
        <f t="shared" si="4"/>
        <v>94.58356499671936</v>
      </c>
      <c r="AS86" t="e">
        <f t="shared" si="4"/>
        <v>#NUM!</v>
      </c>
      <c r="AT86">
        <f t="shared" si="4"/>
        <v>68.572378158569336</v>
      </c>
      <c r="AU86" t="e">
        <f t="shared" si="4"/>
        <v>#NUM!</v>
      </c>
      <c r="AV86">
        <f t="shared" si="4"/>
        <v>54.306823015213013</v>
      </c>
      <c r="AW86">
        <f t="shared" si="4"/>
        <v>73.68421052631578</v>
      </c>
    </row>
    <row r="89" spans="9:49" x14ac:dyDescent="0.55000000000000004">
      <c r="I89" t="s">
        <v>260</v>
      </c>
      <c r="J89">
        <f>ABS(J31-J82)</f>
        <v>0.41408514492753667</v>
      </c>
      <c r="K89" s="4">
        <f t="shared" ref="K89:AW89" si="5">ABS(K31-K82)</f>
        <v>2.0234860248461217E-2</v>
      </c>
      <c r="L89" s="4">
        <f t="shared" si="5"/>
        <v>1.064525103519653</v>
      </c>
      <c r="M89">
        <f t="shared" si="5"/>
        <v>0.65469396997929508</v>
      </c>
      <c r="N89">
        <f t="shared" si="5"/>
        <v>0.15203804347825312</v>
      </c>
      <c r="O89" s="4">
        <f t="shared" si="5"/>
        <v>1.6473246635610757</v>
      </c>
      <c r="P89">
        <f t="shared" si="5"/>
        <v>2.2868141821941634E-2</v>
      </c>
      <c r="Q89">
        <f t="shared" si="5"/>
        <v>0.17659484989648178</v>
      </c>
      <c r="R89">
        <f t="shared" si="5"/>
        <v>0.39860248447205038</v>
      </c>
      <c r="S89" t="e">
        <f t="shared" si="5"/>
        <v>#DIV/0!</v>
      </c>
      <c r="T89">
        <f t="shared" si="5"/>
        <v>3.5851478198622444E-2</v>
      </c>
      <c r="U89">
        <f t="shared" si="5"/>
        <v>4.8643892339544581E-2</v>
      </c>
      <c r="V89">
        <f t="shared" si="5"/>
        <v>4.864389233954447E-2</v>
      </c>
      <c r="W89">
        <f t="shared" si="5"/>
        <v>2.7442800612942619</v>
      </c>
      <c r="X89">
        <f t="shared" si="5"/>
        <v>3.6558292937794376E-2</v>
      </c>
      <c r="Y89">
        <f t="shared" si="5"/>
        <v>0</v>
      </c>
      <c r="Z89">
        <f t="shared" si="5"/>
        <v>0</v>
      </c>
      <c r="AA89">
        <f t="shared" si="5"/>
        <v>0</v>
      </c>
      <c r="AB89">
        <f t="shared" si="5"/>
        <v>0</v>
      </c>
      <c r="AC89">
        <f t="shared" si="5"/>
        <v>0</v>
      </c>
      <c r="AD89" t="e">
        <f t="shared" si="5"/>
        <v>#DIV/0!</v>
      </c>
      <c r="AE89">
        <f t="shared" si="5"/>
        <v>1.242481351589822E-2</v>
      </c>
      <c r="AF89">
        <f t="shared" si="5"/>
        <v>0.20543254819536116</v>
      </c>
      <c r="AG89" s="3">
        <f t="shared" si="5"/>
        <v>1383.9824016563152</v>
      </c>
      <c r="AH89">
        <f t="shared" si="5"/>
        <v>22.945134575569682</v>
      </c>
      <c r="AI89" s="3">
        <f t="shared" si="5"/>
        <v>320.49068322981384</v>
      </c>
      <c r="AJ89">
        <f t="shared" si="5"/>
        <v>2.8944099378881987</v>
      </c>
      <c r="AK89" s="3">
        <f t="shared" si="5"/>
        <v>3.9327122153209082</v>
      </c>
      <c r="AL89">
        <f t="shared" si="5"/>
        <v>2.8850931677018679</v>
      </c>
      <c r="AM89">
        <f t="shared" si="5"/>
        <v>2.8850931677018679</v>
      </c>
      <c r="AN89">
        <f t="shared" si="5"/>
        <v>7.2142857142857153</v>
      </c>
      <c r="AO89">
        <f t="shared" si="5"/>
        <v>7.7505175983436843</v>
      </c>
      <c r="AP89" s="3">
        <f t="shared" si="5"/>
        <v>12.485507246376812</v>
      </c>
      <c r="AQ89" t="e">
        <f t="shared" si="5"/>
        <v>#DIV/0!</v>
      </c>
      <c r="AR89">
        <f t="shared" si="5"/>
        <v>0.3636179380041682</v>
      </c>
      <c r="AS89" t="e">
        <f t="shared" si="5"/>
        <v>#DIV/0!</v>
      </c>
      <c r="AT89">
        <f t="shared" si="5"/>
        <v>1.4445126241778752</v>
      </c>
      <c r="AU89" t="e">
        <f t="shared" si="5"/>
        <v>#DIV/0!</v>
      </c>
      <c r="AV89">
        <f t="shared" si="5"/>
        <v>0.72444180030506544</v>
      </c>
      <c r="AW89">
        <f t="shared" si="5"/>
        <v>2.7950310559006297</v>
      </c>
    </row>
    <row r="93" spans="9:49" x14ac:dyDescent="0.55000000000000004">
      <c r="I93" t="s">
        <v>261</v>
      </c>
      <c r="J93">
        <f>ABS(J35-J86)</f>
        <v>0.33437500000000142</v>
      </c>
      <c r="K93">
        <f t="shared" ref="K93:AW93" si="6">ABS(K35-K86)</f>
        <v>0.89687499999999787</v>
      </c>
      <c r="L93">
        <f t="shared" si="6"/>
        <v>0.81249999999999645</v>
      </c>
      <c r="M93">
        <f t="shared" si="6"/>
        <v>1.2500000000001066E-2</v>
      </c>
      <c r="N93">
        <f t="shared" si="6"/>
        <v>1.640625</v>
      </c>
      <c r="O93">
        <f t="shared" si="6"/>
        <v>0.37187499999999929</v>
      </c>
      <c r="P93">
        <f t="shared" si="6"/>
        <v>0.85625000000000284</v>
      </c>
      <c r="Q93">
        <f t="shared" si="6"/>
        <v>0.18125000000000213</v>
      </c>
      <c r="R93">
        <f t="shared" si="6"/>
        <v>0.22500000000000142</v>
      </c>
      <c r="S93" t="e">
        <f t="shared" si="6"/>
        <v>#NUM!</v>
      </c>
      <c r="T93">
        <f t="shared" si="6"/>
        <v>2.6482650119368567E-2</v>
      </c>
      <c r="U93">
        <f t="shared" si="6"/>
        <v>5.0000000000000044E-2</v>
      </c>
      <c r="V93">
        <f t="shared" si="6"/>
        <v>5.0000000000000017E-2</v>
      </c>
      <c r="W93">
        <f t="shared" si="6"/>
        <v>2.3197965062628878</v>
      </c>
      <c r="X93">
        <f t="shared" si="6"/>
        <v>3.2498014010254928E-2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 t="e">
        <f t="shared" si="6"/>
        <v>#NUM!</v>
      </c>
      <c r="AE93">
        <f t="shared" si="6"/>
        <v>3.9800557819880567E-2</v>
      </c>
      <c r="AF93">
        <f t="shared" si="6"/>
        <v>6.9350420353359254E-2</v>
      </c>
      <c r="AG93">
        <f t="shared" si="6"/>
        <v>938.5</v>
      </c>
      <c r="AH93">
        <f t="shared" si="6"/>
        <v>18.5</v>
      </c>
      <c r="AI93">
        <f t="shared" si="6"/>
        <v>307</v>
      </c>
      <c r="AJ93">
        <f t="shared" si="6"/>
        <v>3.5</v>
      </c>
      <c r="AK93">
        <f t="shared" si="6"/>
        <v>0</v>
      </c>
      <c r="AL93">
        <f t="shared" si="6"/>
        <v>7.5</v>
      </c>
      <c r="AM93">
        <f t="shared" si="6"/>
        <v>7.5</v>
      </c>
      <c r="AN93">
        <f t="shared" si="6"/>
        <v>5.5</v>
      </c>
      <c r="AO93">
        <f t="shared" si="6"/>
        <v>5</v>
      </c>
      <c r="AP93">
        <f t="shared" si="6"/>
        <v>6</v>
      </c>
      <c r="AQ93" t="e">
        <f t="shared" si="6"/>
        <v>#NUM!</v>
      </c>
      <c r="AR93">
        <f t="shared" si="6"/>
        <v>8.9824199676513672E-2</v>
      </c>
      <c r="AS93" t="e">
        <f t="shared" si="6"/>
        <v>#NUM!</v>
      </c>
      <c r="AT93">
        <f t="shared" si="6"/>
        <v>0</v>
      </c>
      <c r="AU93" t="e">
        <f t="shared" si="6"/>
        <v>#NUM!</v>
      </c>
      <c r="AV93">
        <f t="shared" si="6"/>
        <v>0</v>
      </c>
      <c r="AW93">
        <f t="shared" si="6"/>
        <v>10.526315789473678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kunal aneja</cp:lastModifiedBy>
  <cp:lastPrinted>2020-04-04T20:06:14Z</cp:lastPrinted>
  <dcterms:created xsi:type="dcterms:W3CDTF">2020-04-04T08:06:20Z</dcterms:created>
  <dcterms:modified xsi:type="dcterms:W3CDTF">2020-04-04T20:34:35Z</dcterms:modified>
</cp:coreProperties>
</file>