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cuments\VdartWorking\NEWDOCUMENTS\Working\Cut10\2ndTEST\"/>
    </mc:Choice>
  </mc:AlternateContent>
  <xr:revisionPtr revIDLastSave="0" documentId="13_ncr:1_{5D9A4314-B2E8-43CF-9346-D953B0E0FB4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7" i="1" l="1"/>
  <c r="AE30" i="1"/>
  <c r="S30" i="1"/>
  <c r="AV27" i="1"/>
  <c r="AT27" i="1"/>
  <c r="AR27" i="1"/>
  <c r="AP27" i="1"/>
  <c r="AO27" i="1"/>
  <c r="AN27" i="1"/>
  <c r="AM27" i="1"/>
  <c r="AL27" i="1"/>
  <c r="AK27" i="1"/>
  <c r="AJ27" i="1"/>
  <c r="AI27" i="1"/>
  <c r="AH27" i="1"/>
  <c r="AG27" i="1"/>
  <c r="AF27" i="1"/>
  <c r="AD27" i="1"/>
  <c r="AC27" i="1"/>
  <c r="AB27" i="1"/>
  <c r="AA27" i="1"/>
  <c r="Z27" i="1"/>
  <c r="Y27" i="1"/>
  <c r="X27" i="1"/>
  <c r="W27" i="1"/>
  <c r="V27" i="1"/>
  <c r="U27" i="1"/>
  <c r="T27" i="1"/>
  <c r="R27" i="1"/>
  <c r="Q27" i="1"/>
  <c r="P27" i="1"/>
  <c r="O27" i="1"/>
  <c r="N27" i="1"/>
  <c r="M27" i="1"/>
  <c r="L27" i="1"/>
  <c r="K27" i="1"/>
  <c r="AV13" i="1"/>
  <c r="AT13" i="1"/>
  <c r="AR13" i="1"/>
  <c r="AR30" i="1" s="1"/>
  <c r="AP13" i="1"/>
  <c r="AO13" i="1"/>
  <c r="AN13" i="1"/>
  <c r="AN30" i="1" s="1"/>
  <c r="AM13" i="1"/>
  <c r="AM30" i="1" s="1"/>
  <c r="AL13" i="1"/>
  <c r="AL30" i="1" s="1"/>
  <c r="AK13" i="1"/>
  <c r="AJ13" i="1"/>
  <c r="AJ30" i="1" s="1"/>
  <c r="AI13" i="1"/>
  <c r="AI30" i="1" s="1"/>
  <c r="AH13" i="1"/>
  <c r="AG13" i="1"/>
  <c r="AF13" i="1"/>
  <c r="AF30" i="1" s="1"/>
  <c r="AD13" i="1"/>
  <c r="AD30" i="1" s="1"/>
  <c r="AC13" i="1"/>
  <c r="AB13" i="1"/>
  <c r="AA13" i="1"/>
  <c r="AA30" i="1" s="1"/>
  <c r="Z13" i="1"/>
  <c r="Z30" i="1" s="1"/>
  <c r="Y13" i="1"/>
  <c r="X13" i="1"/>
  <c r="W13" i="1"/>
  <c r="W30" i="1" s="1"/>
  <c r="V13" i="1"/>
  <c r="V30" i="1" s="1"/>
  <c r="U13" i="1"/>
  <c r="U30" i="1" s="1"/>
  <c r="T13" i="1"/>
  <c r="R13" i="1"/>
  <c r="R30" i="1" s="1"/>
  <c r="Q13" i="1"/>
  <c r="Q30" i="1" s="1"/>
  <c r="P13" i="1"/>
  <c r="O13" i="1"/>
  <c r="N13" i="1"/>
  <c r="N30" i="1" s="1"/>
  <c r="M13" i="1"/>
  <c r="M30" i="1" s="1"/>
  <c r="L13" i="1"/>
  <c r="L30" i="1" s="1"/>
  <c r="K13" i="1"/>
  <c r="J13" i="1"/>
  <c r="AC30" i="1" l="1"/>
  <c r="K30" i="1"/>
  <c r="T30" i="1"/>
  <c r="AB30" i="1"/>
  <c r="AK30" i="1"/>
  <c r="X30" i="1"/>
  <c r="AG30" i="1"/>
  <c r="AO30" i="1"/>
  <c r="P30" i="1"/>
  <c r="Y30" i="1"/>
  <c r="AH30" i="1"/>
  <c r="AP30" i="1"/>
  <c r="J30" i="1"/>
  <c r="O30" i="1"/>
  <c r="AS14" i="1" l="1"/>
  <c r="AS1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<sst xmlns="http://schemas.openxmlformats.org/spreadsheetml/2006/main" count="330" uniqueCount="126">
  <si>
    <t>Testing PNG</t>
  </si>
  <si>
    <t>Testing PDF</t>
  </si>
  <si>
    <t>Real PNG</t>
  </si>
  <si>
    <t>Barcode Decoded(1) TXT</t>
  </si>
  <si>
    <t>Barcode Decoded(2) TXT</t>
  </si>
  <si>
    <t>Barcode Decoded Barcode</t>
  </si>
  <si>
    <t>Date Working(T/F)</t>
  </si>
  <si>
    <t>Reason for Date</t>
  </si>
  <si>
    <t>Title Blue 50</t>
  </si>
  <si>
    <t>Title Green 50</t>
  </si>
  <si>
    <t>Title Red 50</t>
  </si>
  <si>
    <t>Title Blue 80</t>
  </si>
  <si>
    <t>Title Green 80</t>
  </si>
  <si>
    <t>Title Red 80</t>
  </si>
  <si>
    <t>Title Blue 30</t>
  </si>
  <si>
    <t>Title Green 30</t>
  </si>
  <si>
    <t>Title Red 30</t>
  </si>
  <si>
    <t>Final Title (T/F)</t>
  </si>
  <si>
    <t>Similarty SequenceMatcher TXT</t>
  </si>
  <si>
    <t>Similarty Correct TXT</t>
  </si>
  <si>
    <t>Similarty Incorrect TXT</t>
  </si>
  <si>
    <t>WaterMark Correct 1</t>
  </si>
  <si>
    <t>WaterMark False 1</t>
  </si>
  <si>
    <t>WaterMark Error 1</t>
  </si>
  <si>
    <t>WaterMark Ave Correct 2</t>
  </si>
  <si>
    <t>WaterMark Ave False 2</t>
  </si>
  <si>
    <t>WaterMark Ave Error 2</t>
  </si>
  <si>
    <t>WaterMark Correct 3</t>
  </si>
  <si>
    <t>WaterMark False 3</t>
  </si>
  <si>
    <t>WaterMark Final (T/F)</t>
  </si>
  <si>
    <t>SSIM Score</t>
  </si>
  <si>
    <t>Percent Difference</t>
  </si>
  <si>
    <t>Testing KeyPoints</t>
  </si>
  <si>
    <t>Known KeyPoints</t>
  </si>
  <si>
    <t>Total Matches</t>
  </si>
  <si>
    <t>Matches Ratio 0.6</t>
  </si>
  <si>
    <t>Matches Ratio 0.65</t>
  </si>
  <si>
    <t>Matches Ratio 0.7</t>
  </si>
  <si>
    <t>Matches Distance 80</t>
  </si>
  <si>
    <t>Matches Distance 85</t>
  </si>
  <si>
    <t>Matches Distance 90</t>
  </si>
  <si>
    <t>Label 1 Detected</t>
  </si>
  <si>
    <t>Label 1 Confidence</t>
  </si>
  <si>
    <t>Label 2 Detected</t>
  </si>
  <si>
    <t>Label 2 Confidence</t>
  </si>
  <si>
    <t>Label 3 Detected</t>
  </si>
  <si>
    <t>Label 3 Confidence</t>
  </si>
  <si>
    <t>/Working/Cut10/2ndTEST/a/a.jpg</t>
  </si>
  <si>
    <t>orking/Cut10/2ndTEST/a1/a1.jpg</t>
  </si>
  <si>
    <t>/Working/Cut10/2ndTEST/b/b.jpg</t>
  </si>
  <si>
    <t>orking/Cut10/2ndTEST/b1/b1.jpg</t>
  </si>
  <si>
    <t>/Working/Cut10/2ndTEST/c/c.jpg</t>
  </si>
  <si>
    <t>orking/Cut10/2ndTEST/c1/c1.jpg</t>
  </si>
  <si>
    <t>/Working/Cut10/2ndTEST/d/d.jpg</t>
  </si>
  <si>
    <t>orking/Cut10/2ndTEST/d1/d1.jpg</t>
  </si>
  <si>
    <t>/Working/Cut10/2ndTEST/e/e.jpg</t>
  </si>
  <si>
    <t>orking/Cut10/2ndTEST/e1/e1.jpg</t>
  </si>
  <si>
    <t>/Working/Cut10/2ndTEST/f/f.jpg</t>
  </si>
  <si>
    <t>orking/Cut10/2ndTEST/f1/f1.jpg</t>
  </si>
  <si>
    <t>/Working/Cut10/2ndTEST/g/g.jpg</t>
  </si>
  <si>
    <t>orking/Cut10/2ndTEST/g1/g1.jpg</t>
  </si>
  <si>
    <t>/Working/Cut10/2ndTEST/h/h.jpg</t>
  </si>
  <si>
    <t>orking/Cut10/2ndTEST/h1/h1.jpg</t>
  </si>
  <si>
    <t>/Working/Cut10/2ndTEST/i/i.jpg</t>
  </si>
  <si>
    <t>orking/Cut10/2ndTEST/i1/i1.jpg</t>
  </si>
  <si>
    <t>/Working/Cut10/2ndTEST/j/j.jpg</t>
  </si>
  <si>
    <t>orking/Cut10/2ndTEST/j1/j1.jpg</t>
  </si>
  <si>
    <t>/Working/Cut10/2ndTEST/a/a.pdf</t>
  </si>
  <si>
    <t>orking/Cut10/2ndTEST/a1/a1.pdf</t>
  </si>
  <si>
    <t>/Working/Cut10/2ndTEST/b/b.pdf</t>
  </si>
  <si>
    <t>orking/Cut10/2ndTEST/b1/b1.pdf</t>
  </si>
  <si>
    <t>/Working/Cut10/2ndTEST/c/c.pdf</t>
  </si>
  <si>
    <t>orking/Cut10/2ndTEST/c1/c1.pdf</t>
  </si>
  <si>
    <t>/Working/Cut10/2ndTEST/d/d.pdf</t>
  </si>
  <si>
    <t>orking/Cut10/2ndTEST/d1/d1.pdf</t>
  </si>
  <si>
    <t>/Working/Cut10/2ndTEST/e/e.pdf</t>
  </si>
  <si>
    <t>orking/Cut10/2ndTEST/e1/e1.pdf</t>
  </si>
  <si>
    <t>/Working/Cut10/2ndTEST/f/f.pdf</t>
  </si>
  <si>
    <t>orking/Cut10/2ndTEST/f1/f1.pdf</t>
  </si>
  <si>
    <t>/Working/Cut10/2ndTEST/g/g.pdf</t>
  </si>
  <si>
    <t>orking/Cut10/2ndTEST/g1/g1.pdf</t>
  </si>
  <si>
    <t>/Working/Cut10/2ndTEST/h/h.pdf</t>
  </si>
  <si>
    <t>orking/Cut10/2ndTEST/h1/h1.pdf</t>
  </si>
  <si>
    <t>/Working/Cut10/2ndTEST/i/i.pdf</t>
  </si>
  <si>
    <t>orking/Cut10/2ndTEST/i1/i1.pdf</t>
  </si>
  <si>
    <t>/Working/Cut10/2ndTEST/j/j.pdf</t>
  </si>
  <si>
    <t>orking/Cut10/2ndTEST/j1/j1.pdf</t>
  </si>
  <si>
    <t>Document.jpg</t>
  </si>
  <si>
    <t>WAC1928250711</t>
  </si>
  <si>
    <t>WAC1917754382</t>
  </si>
  <si>
    <t>EAC1815352150</t>
  </si>
  <si>
    <t>WAC1919550071</t>
  </si>
  <si>
    <t>WAC1816451672</t>
  </si>
  <si>
    <t>WAC1709050166</t>
  </si>
  <si>
    <t>WAC1919451343</t>
  </si>
  <si>
    <t>WAC1919250261</t>
  </si>
  <si>
    <t>EAC1916753780</t>
  </si>
  <si>
    <t>WAC1913451197</t>
  </si>
  <si>
    <t>EAC1922251440</t>
  </si>
  <si>
    <t>EAC1714854144</t>
  </si>
  <si>
    <t>LIN1919650277</t>
  </si>
  <si>
    <t>LIN1812750823</t>
  </si>
  <si>
    <t>EAC1929051242</t>
  </si>
  <si>
    <t>EAC1814850422</t>
  </si>
  <si>
    <t>LIN1909951101</t>
  </si>
  <si>
    <t>WAC1919491343</t>
  </si>
  <si>
    <t>WACI919250261</t>
  </si>
  <si>
    <t>EACI714854144</t>
  </si>
  <si>
    <t>LIN</t>
  </si>
  <si>
    <t>WAC1917754369</t>
  </si>
  <si>
    <t>N/A</t>
  </si>
  <si>
    <t>WAC1715351098</t>
  </si>
  <si>
    <t>EAC1706851643</t>
  </si>
  <si>
    <t>Year Works</t>
  </si>
  <si>
    <t>The array is wrong</t>
  </si>
  <si>
    <t>Text</t>
  </si>
  <si>
    <t>Font</t>
  </si>
  <si>
    <t>Paper</t>
  </si>
  <si>
    <t>Newsprint</t>
  </si>
  <si>
    <t>Parallel</t>
  </si>
  <si>
    <t>Tick it off offr the barcode</t>
  </si>
  <si>
    <t>REAL</t>
  </si>
  <si>
    <t>TEXT</t>
  </si>
  <si>
    <t>IGNORE</t>
  </si>
  <si>
    <t>Maybe USE</t>
  </si>
  <si>
    <t>NO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</si>
</sst>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4" borderId="1" xfId="3" applyBorder="1"/>
    <xf numFmtId="0" fontId="4" fillId="4" borderId="1" xfId="3" applyBorder="1" applyAlignment="1">
      <alignment horizontal="center" vertical="top"/>
    </xf>
    <xf numFmtId="0" fontId="7" fillId="9" borderId="3" xfId="8" applyBorder="1"/>
    <xf numFmtId="0" fontId="5" fillId="5" borderId="2" xfId="4"/>
    <xf numFmtId="0" fontId="7" fillId="11" borderId="0" xfId="9" applyFill="1"/>
    <xf numFmtId="0" fontId="7" fillId="6" borderId="0" xfId="5"/>
    <xf numFmtId="0" fontId="2" fillId="2" borderId="0" xfId="1"/>
    <xf numFmtId="0" fontId="7" fillId="8" borderId="4" xfId="7" applyBorder="1" applyAlignment="1">
      <alignment horizontal="center"/>
    </xf>
    <xf numFmtId="0" fontId="6" fillId="7" borderId="4" xfId="6" applyFont="1" applyBorder="1" applyAlignment="1">
      <alignment horizontal="center"/>
    </xf>
    <xf numFmtId="0" fontId="3" fillId="3" borderId="4" xfId="2" applyBorder="1" applyAlignment="1">
      <alignment horizontal="center"/>
    </xf>
    <xf numFmtId="0" fontId="6" fillId="7" borderId="4" xfId="6" applyFont="1" applyBorder="1" applyAlignment="1">
      <alignment horizontal="center"/>
    </xf>
    <xf numFmtId="0" fontId="7" fillId="7" borderId="4" xfId="6" applyBorder="1" applyAlignment="1">
      <alignment horizontal="center"/>
    </xf>
    <xf numFmtId="0" fontId="6" fillId="12" borderId="4" xfId="6" applyFont="1" applyFill="1" applyBorder="1" applyAlignment="1">
      <alignment horizontal="center"/>
    </xf>
    <xf numFmtId="0" fontId="0" fillId="0" borderId="4" xfId="0" applyBorder="1"/>
  </cellXfs>
  <cellStyles count="10">
    <cellStyle name="Accent2" xfId="5" builtinId="33"/>
    <cellStyle name="Accent3" xfId="6" builtinId="37"/>
    <cellStyle name="Accent4" xfId="7" builtinId="41"/>
    <cellStyle name="Accent5" xfId="8" builtinId="45"/>
    <cellStyle name="Accent6" xfId="9" builtinId="49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W33"/>
  <sheetViews>
    <sheetView tabSelected="1" topLeftCell="W1" workbookViewId="0">
      <selection activeCell="W2" sqref="W2"/>
    </sheetView>
  </sheetViews>
  <sheetFormatPr defaultRowHeight="14.4" x14ac:dyDescent="0.55000000000000004"/>
  <cols>
    <col min="1" max="1" width="2.68359375" bestFit="1" customWidth="1"/>
    <col min="2" max="2" width="27.5234375" bestFit="1" customWidth="1"/>
    <col min="3" max="3" width="27.734375" bestFit="1" customWidth="1"/>
    <col min="4" max="4" width="11.7890625" bestFit="1" customWidth="1"/>
    <col min="5" max="6" width="20.62890625" bestFit="1" customWidth="1"/>
    <col min="7" max="7" width="22.1015625" bestFit="1" customWidth="1"/>
    <col min="8" max="8" width="15.89453125" bestFit="1" customWidth="1"/>
    <col min="9" max="9" width="15.20703125" bestFit="1" customWidth="1"/>
    <col min="10" max="10" width="10.734375" bestFit="1" customWidth="1"/>
    <col min="11" max="11" width="12.1015625" bestFit="1" customWidth="1"/>
    <col min="12" max="12" width="10.26171875" bestFit="1" customWidth="1"/>
    <col min="13" max="13" width="10.734375" bestFit="1" customWidth="1"/>
    <col min="14" max="14" width="12.1015625" bestFit="1" customWidth="1"/>
    <col min="15" max="15" width="10.26171875" bestFit="1" customWidth="1"/>
    <col min="16" max="16" width="10.734375" bestFit="1" customWidth="1"/>
    <col min="17" max="17" width="12.1015625" bestFit="1" customWidth="1"/>
    <col min="18" max="18" width="10.26171875" bestFit="1" customWidth="1"/>
    <col min="19" max="19" width="12.9453125" bestFit="1" customWidth="1"/>
    <col min="20" max="20" width="26.5234375" bestFit="1" customWidth="1"/>
    <col min="21" max="21" width="17.68359375" bestFit="1" customWidth="1"/>
    <col min="22" max="22" width="19" bestFit="1" customWidth="1"/>
    <col min="23" max="23" width="17.9453125" bestFit="1" customWidth="1"/>
    <col min="24" max="24" width="16.05078125" bestFit="1" customWidth="1"/>
    <col min="25" max="25" width="16" bestFit="1" customWidth="1"/>
    <col min="26" max="26" width="21.5234375" bestFit="1" customWidth="1"/>
    <col min="27" max="27" width="19.62890625" bestFit="1" customWidth="1"/>
    <col min="28" max="28" width="19.578125" bestFit="1" customWidth="1"/>
    <col min="29" max="29" width="17.9453125" bestFit="1" customWidth="1"/>
    <col min="30" max="30" width="16.05078125" bestFit="1" customWidth="1"/>
    <col min="31" max="31" width="16" bestFit="1" customWidth="1"/>
    <col min="32" max="32" width="18.7890625" bestFit="1" customWidth="1"/>
    <col min="33" max="33" width="9.5234375" bestFit="1" customWidth="1"/>
    <col min="34" max="34" width="15.89453125" bestFit="1" customWidth="1"/>
    <col min="35" max="35" width="15.15625" bestFit="1" customWidth="1"/>
    <col min="36" max="36" width="14.9453125" bestFit="1" customWidth="1"/>
    <col min="37" max="37" width="12.15625" bestFit="1" customWidth="1"/>
    <col min="38" max="38" width="15.3125" bestFit="1" customWidth="1"/>
    <col min="39" max="39" width="16.3125" bestFit="1" customWidth="1"/>
    <col min="40" max="40" width="15.3125" bestFit="1" customWidth="1"/>
    <col min="41" max="43" width="17.5234375" bestFit="1" customWidth="1"/>
    <col min="44" max="44" width="14.3125" bestFit="1" customWidth="1"/>
    <col min="45" max="45" width="16.05078125" bestFit="1" customWidth="1"/>
    <col min="46" max="46" width="14.3125" bestFit="1" customWidth="1"/>
    <col min="47" max="47" width="16.05078125" bestFit="1" customWidth="1"/>
    <col min="48" max="48" width="14.3125" bestFit="1" customWidth="1"/>
    <col min="49" max="49" width="16.05078125" bestFit="1" customWidth="1"/>
  </cols>
  <sheetData>
    <row r="2" spans="1:49" x14ac:dyDescent="0.55000000000000004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</row>
    <row r="3" spans="1:49" x14ac:dyDescent="0.55000000000000004">
      <c r="A3" s="1">
        <v>0</v>
      </c>
      <c r="B3" t="s">
        <v>47</v>
      </c>
      <c r="C3" t="s">
        <v>67</v>
      </c>
      <c r="D3" t="s">
        <v>87</v>
      </c>
      <c r="E3" t="s">
        <v>88</v>
      </c>
      <c r="F3" t="s">
        <v>88</v>
      </c>
      <c r="G3" t="s">
        <v>88</v>
      </c>
      <c r="H3" t="b">
        <v>1</v>
      </c>
      <c r="I3" t="s">
        <v>113</v>
      </c>
      <c r="J3">
        <v>17.853124999999999</v>
      </c>
      <c r="K3">
        <v>17.625</v>
      </c>
      <c r="L3">
        <v>15.953125</v>
      </c>
      <c r="M3">
        <v>11.793749999999999</v>
      </c>
      <c r="N3">
        <v>11.821875</v>
      </c>
      <c r="O3">
        <v>9.40625</v>
      </c>
      <c r="P3">
        <v>22.237500000000001</v>
      </c>
      <c r="Q3">
        <v>21.85</v>
      </c>
      <c r="R3">
        <v>20.878125000000001</v>
      </c>
      <c r="S3" t="b">
        <v>0</v>
      </c>
      <c r="T3">
        <v>0.43886697741125852</v>
      </c>
      <c r="U3">
        <v>0.65</v>
      </c>
      <c r="V3">
        <v>0.35</v>
      </c>
      <c r="W3">
        <v>16.87328984216397</v>
      </c>
      <c r="X3">
        <v>3.8516164752894731E-2</v>
      </c>
      <c r="Y3">
        <v>34.736858804026241</v>
      </c>
      <c r="Z3">
        <v>0</v>
      </c>
      <c r="AA3">
        <v>0</v>
      </c>
      <c r="AB3">
        <v>100</v>
      </c>
      <c r="AC3">
        <v>0</v>
      </c>
      <c r="AD3" t="b">
        <v>0</v>
      </c>
      <c r="AE3">
        <v>0.1467081787961238</v>
      </c>
      <c r="AF3">
        <v>103.236247992695</v>
      </c>
      <c r="AG3">
        <v>6382</v>
      </c>
      <c r="AH3">
        <v>8372</v>
      </c>
      <c r="AI3">
        <v>3954</v>
      </c>
      <c r="AJ3">
        <v>24</v>
      </c>
      <c r="AK3">
        <v>34</v>
      </c>
      <c r="AL3">
        <v>59</v>
      </c>
      <c r="AM3">
        <v>21</v>
      </c>
      <c r="AN3">
        <v>24</v>
      </c>
      <c r="AO3">
        <v>29</v>
      </c>
      <c r="AP3" t="s">
        <v>115</v>
      </c>
      <c r="AQ3">
        <v>94.299954175949097</v>
      </c>
      <c r="AR3" t="s">
        <v>116</v>
      </c>
      <c r="AS3">
        <v>74.956268072128296</v>
      </c>
      <c r="AT3" t="s">
        <v>117</v>
      </c>
      <c r="AU3">
        <v>50.960689783096313</v>
      </c>
      <c r="AV3">
        <v>78.94736842105263</v>
      </c>
      <c r="AW3">
        <v>78.94736842105263</v>
      </c>
    </row>
    <row r="4" spans="1:49" x14ac:dyDescent="0.55000000000000004">
      <c r="A4" s="1">
        <v>2</v>
      </c>
      <c r="B4" t="s">
        <v>49</v>
      </c>
      <c r="C4" t="s">
        <v>69</v>
      </c>
      <c r="D4" t="s">
        <v>87</v>
      </c>
      <c r="E4" t="s">
        <v>90</v>
      </c>
      <c r="F4" t="s">
        <v>90</v>
      </c>
      <c r="G4" t="s">
        <v>90</v>
      </c>
      <c r="H4" t="b">
        <v>1</v>
      </c>
      <c r="I4" t="s">
        <v>113</v>
      </c>
      <c r="J4">
        <v>18.037500000000001</v>
      </c>
      <c r="K4">
        <v>17.368749999999999</v>
      </c>
      <c r="L4">
        <v>20.78125</v>
      </c>
      <c r="M4">
        <v>11.975</v>
      </c>
      <c r="N4">
        <v>11.590624999999999</v>
      </c>
      <c r="O4">
        <v>13.640625</v>
      </c>
      <c r="P4">
        <v>23.193750000000001</v>
      </c>
      <c r="Q4">
        <v>22.231249999999999</v>
      </c>
      <c r="R4">
        <v>26.362500000000001</v>
      </c>
      <c r="S4" t="b">
        <v>0</v>
      </c>
      <c r="T4">
        <v>0.66135946111451316</v>
      </c>
      <c r="U4">
        <v>0.73</v>
      </c>
      <c r="V4">
        <v>0.27</v>
      </c>
      <c r="W4">
        <v>3.7713744653876091</v>
      </c>
      <c r="X4">
        <v>0.33942370188488491</v>
      </c>
      <c r="Y4">
        <v>34.736858804026241</v>
      </c>
      <c r="Z4">
        <v>0</v>
      </c>
      <c r="AA4">
        <v>0</v>
      </c>
      <c r="AB4">
        <v>100</v>
      </c>
      <c r="AC4">
        <v>0</v>
      </c>
      <c r="AD4" t="b">
        <v>0</v>
      </c>
      <c r="AE4">
        <v>0.17504088135309431</v>
      </c>
      <c r="AF4">
        <v>101.3101797915551</v>
      </c>
      <c r="AG4">
        <v>2979</v>
      </c>
      <c r="AH4">
        <v>8178</v>
      </c>
      <c r="AI4">
        <v>2305</v>
      </c>
      <c r="AJ4">
        <v>8</v>
      </c>
      <c r="AK4">
        <v>13</v>
      </c>
      <c r="AL4">
        <v>33</v>
      </c>
      <c r="AM4">
        <v>25</v>
      </c>
      <c r="AN4">
        <v>30</v>
      </c>
      <c r="AO4">
        <v>37</v>
      </c>
      <c r="AP4" t="s">
        <v>115</v>
      </c>
      <c r="AQ4">
        <v>96.32948637008667</v>
      </c>
      <c r="AR4" t="s">
        <v>116</v>
      </c>
      <c r="AS4">
        <v>81.951183080673218</v>
      </c>
      <c r="AU4">
        <v>0</v>
      </c>
      <c r="AV4">
        <v>63.157894736842103</v>
      </c>
      <c r="AW4">
        <v>63.157894736842103</v>
      </c>
    </row>
    <row r="5" spans="1:49" x14ac:dyDescent="0.55000000000000004">
      <c r="A5" s="1">
        <v>4</v>
      </c>
      <c r="B5" t="s">
        <v>51</v>
      </c>
      <c r="C5" t="s">
        <v>71</v>
      </c>
      <c r="D5" t="s">
        <v>87</v>
      </c>
      <c r="E5" t="s">
        <v>92</v>
      </c>
      <c r="F5" t="s">
        <v>92</v>
      </c>
      <c r="G5" t="s">
        <v>92</v>
      </c>
      <c r="H5" t="b">
        <v>1</v>
      </c>
      <c r="I5" t="s">
        <v>113</v>
      </c>
      <c r="J5">
        <v>24.112500000000001</v>
      </c>
      <c r="K5">
        <v>23.396875000000001</v>
      </c>
      <c r="L5">
        <v>27.681249999999999</v>
      </c>
      <c r="M5">
        <v>16.121874999999999</v>
      </c>
      <c r="N5">
        <v>15.484375</v>
      </c>
      <c r="O5">
        <v>18.496874999999999</v>
      </c>
      <c r="P5">
        <v>29.521875000000001</v>
      </c>
      <c r="Q5">
        <v>28.506250000000001</v>
      </c>
      <c r="R5">
        <v>34.381250000000001</v>
      </c>
      <c r="S5" t="b">
        <v>0</v>
      </c>
      <c r="T5">
        <v>0.60134228187919458</v>
      </c>
      <c r="U5">
        <v>0.65</v>
      </c>
      <c r="V5">
        <v>0.35</v>
      </c>
      <c r="W5">
        <v>47.630854657647461</v>
      </c>
      <c r="X5">
        <v>0</v>
      </c>
      <c r="Y5">
        <v>34.736858804026241</v>
      </c>
      <c r="Z5">
        <v>0</v>
      </c>
      <c r="AA5">
        <v>0</v>
      </c>
      <c r="AB5">
        <v>100</v>
      </c>
      <c r="AC5">
        <v>0</v>
      </c>
      <c r="AD5" t="b">
        <v>0</v>
      </c>
      <c r="AE5">
        <v>4.1592866198699091E-2</v>
      </c>
      <c r="AF5">
        <v>99.735193173588584</v>
      </c>
      <c r="AG5">
        <v>13117</v>
      </c>
      <c r="AH5">
        <v>7939</v>
      </c>
      <c r="AI5">
        <v>4801</v>
      </c>
      <c r="AJ5">
        <v>2</v>
      </c>
      <c r="AK5">
        <v>10</v>
      </c>
      <c r="AL5">
        <v>41</v>
      </c>
      <c r="AM5">
        <v>0</v>
      </c>
      <c r="AN5">
        <v>0</v>
      </c>
      <c r="AO5">
        <v>0</v>
      </c>
      <c r="AP5" t="s">
        <v>115</v>
      </c>
      <c r="AQ5">
        <v>92.668932676315308</v>
      </c>
      <c r="AR5" t="s">
        <v>116</v>
      </c>
      <c r="AS5">
        <v>68.572378158569336</v>
      </c>
      <c r="AT5" t="s">
        <v>117</v>
      </c>
      <c r="AU5">
        <v>65.489405393600464</v>
      </c>
      <c r="AV5">
        <v>73.68421052631578</v>
      </c>
      <c r="AW5">
        <v>73.68421052631578</v>
      </c>
    </row>
    <row r="6" spans="1:49" x14ac:dyDescent="0.55000000000000004">
      <c r="A6" s="1">
        <v>6</v>
      </c>
      <c r="B6" t="s">
        <v>53</v>
      </c>
      <c r="C6" t="s">
        <v>73</v>
      </c>
      <c r="D6" t="s">
        <v>87</v>
      </c>
      <c r="E6" t="s">
        <v>94</v>
      </c>
      <c r="F6" t="s">
        <v>105</v>
      </c>
      <c r="G6" t="s">
        <v>94</v>
      </c>
      <c r="H6" t="b">
        <v>1</v>
      </c>
      <c r="I6" t="s">
        <v>113</v>
      </c>
      <c r="J6">
        <v>23.909375000000001</v>
      </c>
      <c r="K6">
        <v>23.271875000000001</v>
      </c>
      <c r="L6">
        <v>26.868749999999999</v>
      </c>
      <c r="M6">
        <v>17.846875000000001</v>
      </c>
      <c r="N6">
        <v>17.215624999999999</v>
      </c>
      <c r="O6">
        <v>20.350000000000001</v>
      </c>
      <c r="P6">
        <v>28.25</v>
      </c>
      <c r="Q6">
        <v>27.409375000000001</v>
      </c>
      <c r="R6">
        <v>31.078125</v>
      </c>
      <c r="S6" t="b">
        <v>0</v>
      </c>
      <c r="T6">
        <v>0.69035409035409034</v>
      </c>
      <c r="U6">
        <v>0.75</v>
      </c>
      <c r="V6">
        <v>0.25</v>
      </c>
      <c r="W6">
        <v>10.46436051130209</v>
      </c>
      <c r="X6">
        <v>0.26158895228007673</v>
      </c>
      <c r="Y6">
        <v>34.736858804026241</v>
      </c>
      <c r="Z6">
        <v>0</v>
      </c>
      <c r="AA6">
        <v>0</v>
      </c>
      <c r="AB6">
        <v>100</v>
      </c>
      <c r="AC6">
        <v>0</v>
      </c>
      <c r="AD6" t="b">
        <v>0</v>
      </c>
      <c r="AE6">
        <v>0.1302393282403693</v>
      </c>
      <c r="AF6">
        <v>101.28278598192639</v>
      </c>
      <c r="AG6">
        <v>5271</v>
      </c>
      <c r="AH6">
        <v>8221</v>
      </c>
      <c r="AI6">
        <v>3179</v>
      </c>
      <c r="AJ6">
        <v>9</v>
      </c>
      <c r="AK6">
        <v>16</v>
      </c>
      <c r="AL6">
        <v>36</v>
      </c>
      <c r="AM6">
        <v>36</v>
      </c>
      <c r="AN6">
        <v>44</v>
      </c>
      <c r="AO6">
        <v>45</v>
      </c>
      <c r="AP6" t="s">
        <v>115</v>
      </c>
      <c r="AQ6">
        <v>94.493740797042847</v>
      </c>
      <c r="AR6" t="s">
        <v>116</v>
      </c>
      <c r="AS6">
        <v>74.956268072128296</v>
      </c>
      <c r="AU6">
        <v>0</v>
      </c>
      <c r="AV6">
        <v>78.94736842105263</v>
      </c>
      <c r="AW6">
        <v>78.94736842105263</v>
      </c>
    </row>
    <row r="7" spans="1:49" x14ac:dyDescent="0.55000000000000004">
      <c r="A7" s="1">
        <v>8</v>
      </c>
      <c r="B7" t="s">
        <v>55</v>
      </c>
      <c r="C7" t="s">
        <v>75</v>
      </c>
      <c r="D7" t="s">
        <v>87</v>
      </c>
      <c r="E7" t="s">
        <v>96</v>
      </c>
      <c r="F7" t="s">
        <v>96</v>
      </c>
      <c r="G7" t="s">
        <v>96</v>
      </c>
      <c r="H7" t="b">
        <v>1</v>
      </c>
      <c r="I7" t="s">
        <v>113</v>
      </c>
      <c r="J7">
        <v>21.059374999999999</v>
      </c>
      <c r="K7">
        <v>19.818750000000001</v>
      </c>
      <c r="L7">
        <v>20.046875</v>
      </c>
      <c r="M7">
        <v>14.512499999999999</v>
      </c>
      <c r="N7">
        <v>13.36875</v>
      </c>
      <c r="O7">
        <v>12.246874999999999</v>
      </c>
      <c r="P7">
        <v>25.840624999999999</v>
      </c>
      <c r="Q7">
        <v>24.528124999999999</v>
      </c>
      <c r="R7">
        <v>25.337499999999999</v>
      </c>
      <c r="S7" t="b">
        <v>0</v>
      </c>
      <c r="T7">
        <v>0.78143538443643135</v>
      </c>
      <c r="U7">
        <v>0.83</v>
      </c>
      <c r="V7">
        <v>0.17</v>
      </c>
      <c r="W7">
        <v>9.6996541569373242</v>
      </c>
      <c r="X7">
        <v>2.3270182871540569E-2</v>
      </c>
      <c r="Y7">
        <v>34.736858804026241</v>
      </c>
      <c r="Z7">
        <v>0</v>
      </c>
      <c r="AA7">
        <v>0</v>
      </c>
      <c r="AB7">
        <v>100</v>
      </c>
      <c r="AC7">
        <v>0</v>
      </c>
      <c r="AD7" t="b">
        <v>0</v>
      </c>
      <c r="AE7">
        <v>0.10759016306650621</v>
      </c>
      <c r="AF7">
        <v>101.8923769640102</v>
      </c>
      <c r="AG7">
        <v>6190</v>
      </c>
      <c r="AH7">
        <v>8256</v>
      </c>
      <c r="AI7">
        <v>3683</v>
      </c>
      <c r="AJ7">
        <v>18</v>
      </c>
      <c r="AK7">
        <v>26</v>
      </c>
      <c r="AL7">
        <v>44</v>
      </c>
      <c r="AM7">
        <v>46</v>
      </c>
      <c r="AN7">
        <v>52</v>
      </c>
      <c r="AO7">
        <v>58</v>
      </c>
      <c r="AP7" t="s">
        <v>115</v>
      </c>
      <c r="AQ7">
        <v>93.413996696472168</v>
      </c>
      <c r="AR7" t="s">
        <v>116</v>
      </c>
      <c r="AS7">
        <v>68.572378158569336</v>
      </c>
      <c r="AT7" t="s">
        <v>117</v>
      </c>
      <c r="AU7">
        <v>54.306823015213013</v>
      </c>
      <c r="AV7">
        <v>89.473684210526315</v>
      </c>
      <c r="AW7">
        <v>89.473684210526315</v>
      </c>
    </row>
    <row r="8" spans="1:49" x14ac:dyDescent="0.55000000000000004">
      <c r="A8" s="1">
        <v>10</v>
      </c>
      <c r="B8" t="s">
        <v>57</v>
      </c>
      <c r="C8" t="s">
        <v>77</v>
      </c>
      <c r="D8" t="s">
        <v>87</v>
      </c>
      <c r="E8" t="s">
        <v>98</v>
      </c>
      <c r="F8" t="s">
        <v>98</v>
      </c>
      <c r="G8" t="s">
        <v>110</v>
      </c>
      <c r="H8" t="b">
        <v>1</v>
      </c>
      <c r="I8" t="s">
        <v>113</v>
      </c>
      <c r="J8">
        <v>30.6</v>
      </c>
      <c r="K8">
        <v>31.3125</v>
      </c>
      <c r="L8">
        <v>28.487500000000001</v>
      </c>
      <c r="M8">
        <v>23.087499999999999</v>
      </c>
      <c r="N8">
        <v>24.206250000000001</v>
      </c>
      <c r="O8">
        <v>20.487500000000001</v>
      </c>
      <c r="P8">
        <v>36.259374999999999</v>
      </c>
      <c r="Q8">
        <v>36.715625000000003</v>
      </c>
      <c r="R8">
        <v>34.0625</v>
      </c>
      <c r="S8" t="b">
        <v>0</v>
      </c>
      <c r="T8">
        <v>0.79598974119841459</v>
      </c>
      <c r="U8">
        <v>0.79</v>
      </c>
      <c r="V8">
        <v>0.21</v>
      </c>
      <c r="W8">
        <v>19.1778403665455</v>
      </c>
      <c r="X8">
        <v>0.22708488802227519</v>
      </c>
      <c r="Y8">
        <v>34.736858804026241</v>
      </c>
      <c r="Z8">
        <v>0</v>
      </c>
      <c r="AA8">
        <v>0</v>
      </c>
      <c r="AB8">
        <v>100</v>
      </c>
      <c r="AC8">
        <v>0</v>
      </c>
      <c r="AD8" t="b">
        <v>0</v>
      </c>
      <c r="AE8">
        <v>5.5051029772713082E-2</v>
      </c>
      <c r="AF8">
        <v>99.854529424730003</v>
      </c>
      <c r="AG8">
        <v>10722</v>
      </c>
      <c r="AH8">
        <v>7991</v>
      </c>
      <c r="AI8">
        <v>4694</v>
      </c>
      <c r="AJ8">
        <v>2</v>
      </c>
      <c r="AK8">
        <v>7</v>
      </c>
      <c r="AL8">
        <v>39</v>
      </c>
      <c r="AM8">
        <v>0</v>
      </c>
      <c r="AN8">
        <v>1</v>
      </c>
      <c r="AO8">
        <v>1</v>
      </c>
      <c r="AP8" t="s">
        <v>115</v>
      </c>
      <c r="AQ8">
        <v>91.897565126419067</v>
      </c>
      <c r="AR8" t="s">
        <v>116</v>
      </c>
      <c r="AS8">
        <v>68.572378158569336</v>
      </c>
      <c r="AT8" t="s">
        <v>117</v>
      </c>
      <c r="AU8">
        <v>64.21319842338562</v>
      </c>
      <c r="AV8">
        <v>42.105263157894733</v>
      </c>
      <c r="AW8">
        <v>42.105263157894733</v>
      </c>
    </row>
    <row r="9" spans="1:49" x14ac:dyDescent="0.55000000000000004">
      <c r="A9" s="1">
        <v>12</v>
      </c>
      <c r="B9" t="s">
        <v>59</v>
      </c>
      <c r="C9" t="s">
        <v>79</v>
      </c>
      <c r="D9" t="s">
        <v>87</v>
      </c>
      <c r="E9" t="s">
        <v>100</v>
      </c>
      <c r="F9" t="s">
        <v>108</v>
      </c>
      <c r="G9" t="s">
        <v>100</v>
      </c>
      <c r="H9" t="b">
        <v>1</v>
      </c>
      <c r="I9" t="s">
        <v>113</v>
      </c>
      <c r="J9">
        <v>34.009374999999999</v>
      </c>
      <c r="K9">
        <v>33.059375000000003</v>
      </c>
      <c r="L9">
        <v>33.0625</v>
      </c>
      <c r="M9">
        <v>23.071874999999999</v>
      </c>
      <c r="N9">
        <v>22.693750000000001</v>
      </c>
      <c r="O9">
        <v>21.193750000000001</v>
      </c>
      <c r="P9">
        <v>40.912500000000001</v>
      </c>
      <c r="Q9">
        <v>39.65</v>
      </c>
      <c r="R9">
        <v>40.700000000000003</v>
      </c>
      <c r="S9" t="b">
        <v>0</v>
      </c>
      <c r="T9">
        <v>0.78845929213876886</v>
      </c>
      <c r="U9">
        <v>0.77</v>
      </c>
      <c r="V9">
        <v>0.23</v>
      </c>
      <c r="W9">
        <v>2.1288205226964521</v>
      </c>
      <c r="X9">
        <v>8.0242009901864021E-3</v>
      </c>
      <c r="Y9">
        <v>34.736858804026241</v>
      </c>
      <c r="Z9">
        <v>0</v>
      </c>
      <c r="AA9">
        <v>0</v>
      </c>
      <c r="AB9">
        <v>100</v>
      </c>
      <c r="AC9">
        <v>0</v>
      </c>
      <c r="AD9" t="b">
        <v>0</v>
      </c>
      <c r="AE9">
        <v>0.12732598586463159</v>
      </c>
      <c r="AF9">
        <v>101.2342957901697</v>
      </c>
      <c r="AG9">
        <v>1276</v>
      </c>
      <c r="AH9">
        <v>8302</v>
      </c>
      <c r="AI9">
        <v>1176</v>
      </c>
      <c r="AJ9">
        <v>33</v>
      </c>
      <c r="AK9">
        <v>42</v>
      </c>
      <c r="AL9">
        <v>50</v>
      </c>
      <c r="AM9">
        <v>43</v>
      </c>
      <c r="AN9">
        <v>48</v>
      </c>
      <c r="AO9">
        <v>55</v>
      </c>
      <c r="AP9" t="s">
        <v>115</v>
      </c>
      <c r="AQ9">
        <v>94.904041290283203</v>
      </c>
      <c r="AR9" t="s">
        <v>116</v>
      </c>
      <c r="AS9">
        <v>68.572378158569336</v>
      </c>
      <c r="AT9" t="s">
        <v>117</v>
      </c>
      <c r="AU9">
        <v>64.21319842338562</v>
      </c>
      <c r="AV9">
        <v>26.315789473684209</v>
      </c>
      <c r="AW9">
        <v>26.315789473684209</v>
      </c>
    </row>
    <row r="10" spans="1:49" x14ac:dyDescent="0.55000000000000004">
      <c r="A10" s="1">
        <v>14</v>
      </c>
      <c r="B10" t="s">
        <v>61</v>
      </c>
      <c r="C10" t="s">
        <v>81</v>
      </c>
      <c r="D10" t="s">
        <v>87</v>
      </c>
      <c r="E10" t="s">
        <v>101</v>
      </c>
      <c r="F10" t="s">
        <v>101</v>
      </c>
      <c r="G10" t="s">
        <v>101</v>
      </c>
      <c r="H10" t="b">
        <v>1</v>
      </c>
      <c r="I10" t="s">
        <v>113</v>
      </c>
      <c r="J10">
        <v>26.846875000000001</v>
      </c>
      <c r="K10">
        <v>25.978124999999999</v>
      </c>
      <c r="L10">
        <v>29.653124999999999</v>
      </c>
      <c r="M10">
        <v>20.140625</v>
      </c>
      <c r="N10">
        <v>19.446874999999999</v>
      </c>
      <c r="O10">
        <v>22.728124999999999</v>
      </c>
      <c r="P10">
        <v>31.290624999999999</v>
      </c>
      <c r="Q10">
        <v>30.40625</v>
      </c>
      <c r="R10">
        <v>34.049999999999997</v>
      </c>
      <c r="S10" t="b">
        <v>0</v>
      </c>
      <c r="T10">
        <v>0.72042760864513133</v>
      </c>
      <c r="U10">
        <v>0.8</v>
      </c>
      <c r="V10">
        <v>0.2</v>
      </c>
      <c r="W10">
        <v>9.5239241552522405</v>
      </c>
      <c r="X10">
        <v>0.28566155525063591</v>
      </c>
      <c r="Y10">
        <v>34.736858804026241</v>
      </c>
      <c r="Z10">
        <v>0</v>
      </c>
      <c r="AA10">
        <v>0</v>
      </c>
      <c r="AB10">
        <v>100</v>
      </c>
      <c r="AC10">
        <v>0</v>
      </c>
      <c r="AD10" t="b">
        <v>0</v>
      </c>
      <c r="AE10">
        <v>0.1178164316878355</v>
      </c>
      <c r="AF10">
        <v>106.4410088478856</v>
      </c>
      <c r="AG10">
        <v>6515</v>
      </c>
      <c r="AH10">
        <v>9186</v>
      </c>
      <c r="AI10">
        <v>4056</v>
      </c>
      <c r="AJ10">
        <v>11</v>
      </c>
      <c r="AK10">
        <v>20</v>
      </c>
      <c r="AL10">
        <v>38</v>
      </c>
      <c r="AM10">
        <v>33</v>
      </c>
      <c r="AN10">
        <v>38</v>
      </c>
      <c r="AO10">
        <v>39</v>
      </c>
      <c r="AP10" t="s">
        <v>115</v>
      </c>
      <c r="AQ10">
        <v>95.461958646774292</v>
      </c>
      <c r="AR10" t="s">
        <v>116</v>
      </c>
      <c r="AS10">
        <v>68.572378158569336</v>
      </c>
      <c r="AT10" t="s">
        <v>117</v>
      </c>
      <c r="AU10">
        <v>56.99952244758606</v>
      </c>
      <c r="AV10">
        <v>68.421052631578945</v>
      </c>
      <c r="AW10">
        <v>68.421052631578945</v>
      </c>
    </row>
    <row r="11" spans="1:49" x14ac:dyDescent="0.55000000000000004">
      <c r="A11" s="1">
        <v>16</v>
      </c>
      <c r="B11" t="s">
        <v>63</v>
      </c>
      <c r="C11" t="s">
        <v>83</v>
      </c>
      <c r="D11" t="s">
        <v>87</v>
      </c>
      <c r="E11" t="s">
        <v>103</v>
      </c>
      <c r="F11" t="s">
        <v>103</v>
      </c>
      <c r="G11" t="s">
        <v>111</v>
      </c>
      <c r="H11" t="b">
        <v>1</v>
      </c>
      <c r="I11" t="s">
        <v>113</v>
      </c>
      <c r="J11">
        <v>32.918750000000003</v>
      </c>
      <c r="K11">
        <v>33.043750000000003</v>
      </c>
      <c r="L11">
        <v>29.365625000000001</v>
      </c>
      <c r="M11">
        <v>23.431249999999999</v>
      </c>
      <c r="N11">
        <v>23.940625000000001</v>
      </c>
      <c r="O11">
        <v>17.840624999999999</v>
      </c>
      <c r="P11">
        <v>42.443750000000001</v>
      </c>
      <c r="Q11">
        <v>40.706249999999997</v>
      </c>
      <c r="R11">
        <v>38.515625</v>
      </c>
      <c r="S11" t="b">
        <v>0</v>
      </c>
      <c r="T11">
        <v>0.71040408732001858</v>
      </c>
      <c r="U11">
        <v>0.84</v>
      </c>
      <c r="V11">
        <v>0.16</v>
      </c>
      <c r="W11">
        <v>0.4028148897073574</v>
      </c>
      <c r="X11">
        <v>0</v>
      </c>
      <c r="Y11">
        <v>34.736858804026241</v>
      </c>
      <c r="Z11">
        <v>0</v>
      </c>
      <c r="AA11">
        <v>0</v>
      </c>
      <c r="AB11">
        <v>100</v>
      </c>
      <c r="AC11">
        <v>0</v>
      </c>
      <c r="AD11" t="b">
        <v>0</v>
      </c>
      <c r="AE11">
        <v>0.2300828529716043</v>
      </c>
      <c r="AF11">
        <v>104.3578198305992</v>
      </c>
      <c r="AG11">
        <v>699</v>
      </c>
      <c r="AH11">
        <v>8813</v>
      </c>
      <c r="AI11">
        <v>593</v>
      </c>
      <c r="AJ11">
        <v>70</v>
      </c>
      <c r="AK11">
        <v>81</v>
      </c>
      <c r="AL11">
        <v>89</v>
      </c>
      <c r="AM11">
        <v>102</v>
      </c>
      <c r="AN11">
        <v>124</v>
      </c>
      <c r="AO11">
        <v>150</v>
      </c>
      <c r="AP11" t="s">
        <v>115</v>
      </c>
      <c r="AQ11">
        <v>93.413996696472168</v>
      </c>
      <c r="AR11" t="s">
        <v>116</v>
      </c>
      <c r="AS11">
        <v>68.572378158569336</v>
      </c>
      <c r="AT11" t="s">
        <v>117</v>
      </c>
      <c r="AU11">
        <v>64.21319842338562</v>
      </c>
      <c r="AV11">
        <v>36.84210526315789</v>
      </c>
      <c r="AW11">
        <v>36.84210526315789</v>
      </c>
    </row>
    <row r="12" spans="1:49" x14ac:dyDescent="0.55000000000000004">
      <c r="A12" s="1">
        <v>18</v>
      </c>
      <c r="B12" t="s">
        <v>65</v>
      </c>
      <c r="C12" t="s">
        <v>85</v>
      </c>
      <c r="D12" t="s">
        <v>87</v>
      </c>
      <c r="E12" t="s">
        <v>104</v>
      </c>
      <c r="F12" t="s">
        <v>104</v>
      </c>
      <c r="G12" t="s">
        <v>104</v>
      </c>
      <c r="H12" t="b">
        <v>0</v>
      </c>
      <c r="I12" t="s">
        <v>114</v>
      </c>
      <c r="J12">
        <v>11.890625</v>
      </c>
      <c r="K12">
        <v>12.003125000000001</v>
      </c>
      <c r="L12">
        <v>11.78125</v>
      </c>
      <c r="M12">
        <v>7.8250000000000002</v>
      </c>
      <c r="N12">
        <v>8.1656250000000004</v>
      </c>
      <c r="O12">
        <v>7.5156249999999991</v>
      </c>
      <c r="P12">
        <v>13.840624999999999</v>
      </c>
      <c r="Q12">
        <v>13.953125</v>
      </c>
      <c r="R12">
        <v>14.103125</v>
      </c>
      <c r="S12" t="b">
        <v>1</v>
      </c>
      <c r="T12">
        <v>0.80229561958304052</v>
      </c>
      <c r="U12">
        <v>0.8</v>
      </c>
      <c r="V12">
        <v>0.2</v>
      </c>
      <c r="W12">
        <v>20.31085754635982</v>
      </c>
      <c r="X12">
        <v>4.8947626040137047E-2</v>
      </c>
      <c r="Y12">
        <v>34.736858804026241</v>
      </c>
      <c r="Z12">
        <v>0</v>
      </c>
      <c r="AA12">
        <v>0</v>
      </c>
      <c r="AB12">
        <v>100</v>
      </c>
      <c r="AC12">
        <v>0</v>
      </c>
      <c r="AD12" t="b">
        <v>0</v>
      </c>
      <c r="AE12">
        <v>6.0462931538344811E-2</v>
      </c>
      <c r="AF12">
        <v>101.1363707925313</v>
      </c>
      <c r="AG12">
        <v>9743</v>
      </c>
      <c r="AH12">
        <v>8184</v>
      </c>
      <c r="AI12">
        <v>4892</v>
      </c>
      <c r="AJ12">
        <v>15</v>
      </c>
      <c r="AK12">
        <v>27</v>
      </c>
      <c r="AL12">
        <v>56</v>
      </c>
      <c r="AM12">
        <v>13</v>
      </c>
      <c r="AN12">
        <v>14</v>
      </c>
      <c r="AO12">
        <v>16</v>
      </c>
      <c r="AP12" t="s">
        <v>115</v>
      </c>
      <c r="AQ12">
        <v>92.879420518875122</v>
      </c>
      <c r="AR12" t="s">
        <v>116</v>
      </c>
      <c r="AS12">
        <v>68.572378158569336</v>
      </c>
      <c r="AT12" t="s">
        <v>117</v>
      </c>
      <c r="AU12">
        <v>62.77429461479187</v>
      </c>
      <c r="AV12">
        <v>73.68421052631578</v>
      </c>
      <c r="AW12">
        <v>73.68421052631578</v>
      </c>
    </row>
    <row r="13" spans="1:49" x14ac:dyDescent="0.55000000000000004">
      <c r="G13" s="4" t="s">
        <v>120</v>
      </c>
      <c r="J13" s="5">
        <f t="shared" ref="J13:R13" si="0">AVERAGE(J3:J12)</f>
        <v>24.123750000000001</v>
      </c>
      <c r="K13" s="5">
        <f t="shared" si="0"/>
        <v>23.6878125</v>
      </c>
      <c r="L13" s="5">
        <f t="shared" si="0"/>
        <v>24.368124999999999</v>
      </c>
      <c r="M13" s="5">
        <f t="shared" si="0"/>
        <v>16.980625</v>
      </c>
      <c r="N13" s="5">
        <f t="shared" si="0"/>
        <v>16.793437500000003</v>
      </c>
      <c r="O13" s="5">
        <f t="shared" si="0"/>
        <v>16.390625</v>
      </c>
      <c r="P13" s="5">
        <f t="shared" si="0"/>
        <v>29.379062499999996</v>
      </c>
      <c r="Q13" s="5">
        <f t="shared" si="0"/>
        <v>28.595625000000002</v>
      </c>
      <c r="R13" s="5">
        <f t="shared" si="0"/>
        <v>29.946874999999999</v>
      </c>
      <c r="T13" s="5">
        <f t="shared" ref="T13:AD13" si="1">AVERAGE(T3:T12)</f>
        <v>0.69909345440808623</v>
      </c>
      <c r="U13" s="5">
        <f t="shared" si="1"/>
        <v>0.7609999999999999</v>
      </c>
      <c r="V13" s="5">
        <f t="shared" si="1"/>
        <v>0.23900000000000002</v>
      </c>
      <c r="W13" s="5">
        <f t="shared" si="1"/>
        <v>13.998379111399984</v>
      </c>
      <c r="X13" s="5">
        <f t="shared" si="1"/>
        <v>0.12325172720926317</v>
      </c>
      <c r="Y13" s="5">
        <f t="shared" si="1"/>
        <v>34.736858804026248</v>
      </c>
      <c r="Z13" s="5">
        <f t="shared" si="1"/>
        <v>0</v>
      </c>
      <c r="AA13" s="5">
        <f t="shared" si="1"/>
        <v>0</v>
      </c>
      <c r="AB13" s="5">
        <f t="shared" si="1"/>
        <v>100</v>
      </c>
      <c r="AC13" s="5">
        <f t="shared" si="1"/>
        <v>0</v>
      </c>
      <c r="AD13" s="5" t="e">
        <f t="shared" si="1"/>
        <v>#DIV/0!</v>
      </c>
      <c r="AE13" s="5"/>
      <c r="AF13" s="5">
        <f t="shared" ref="AF13:AP13" si="2">AVERAGE(AF3:AF12)</f>
        <v>102.04808085896909</v>
      </c>
      <c r="AG13" s="5">
        <f t="shared" si="2"/>
        <v>6289.4</v>
      </c>
      <c r="AH13" s="5">
        <f t="shared" si="2"/>
        <v>8344.2000000000007</v>
      </c>
      <c r="AI13" s="5">
        <f t="shared" si="2"/>
        <v>3333.3</v>
      </c>
      <c r="AJ13" s="5">
        <f t="shared" si="2"/>
        <v>19.2</v>
      </c>
      <c r="AK13" s="5">
        <f t="shared" si="2"/>
        <v>27.6</v>
      </c>
      <c r="AL13" s="5">
        <f t="shared" si="2"/>
        <v>48.5</v>
      </c>
      <c r="AM13" s="5">
        <f t="shared" si="2"/>
        <v>31.9</v>
      </c>
      <c r="AN13" s="5">
        <f t="shared" si="2"/>
        <v>37.5</v>
      </c>
      <c r="AO13" s="5">
        <f t="shared" si="2"/>
        <v>43</v>
      </c>
      <c r="AP13" s="5" t="e">
        <f t="shared" si="2"/>
        <v>#DIV/0!</v>
      </c>
      <c r="AQ13" s="5" t="s">
        <v>115</v>
      </c>
      <c r="AR13" s="5" t="e">
        <f>AVERAGE(AR3:AR12)</f>
        <v>#DIV/0!</v>
      </c>
      <c r="AT13" s="5" t="e">
        <f>AVERAGE(AT3:AT12)</f>
        <v>#DIV/0!</v>
      </c>
      <c r="AV13" s="5">
        <f>AVERAGE(AV3:AV12)</f>
        <v>63.157894736842103</v>
      </c>
    </row>
    <row r="14" spans="1:49" x14ac:dyDescent="0.5500000000000000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 cm="1">
        <f t="array" aca="1" ref="AS14" ca="1">A14:AS14</f>
        <v>0</v>
      </c>
      <c r="AT14" s="6"/>
      <c r="AU14" s="6"/>
      <c r="AV14" s="6"/>
    </row>
    <row r="15" spans="1:49" x14ac:dyDescent="0.55000000000000004">
      <c r="B15" s="7" t="s">
        <v>121</v>
      </c>
    </row>
    <row r="16" spans="1:49" x14ac:dyDescent="0.55000000000000004">
      <c r="A16" s="2"/>
      <c r="B16" s="3" t="s">
        <v>0</v>
      </c>
      <c r="C16" s="3" t="s">
        <v>1</v>
      </c>
      <c r="D16" s="3" t="s">
        <v>2</v>
      </c>
      <c r="E16" s="3" t="s">
        <v>3</v>
      </c>
      <c r="F16" s="3" t="s">
        <v>4</v>
      </c>
      <c r="G16" s="3" t="s">
        <v>5</v>
      </c>
      <c r="H16" s="3" t="s">
        <v>6</v>
      </c>
      <c r="I16" s="3" t="s">
        <v>7</v>
      </c>
      <c r="J16" s="3" t="s">
        <v>8</v>
      </c>
      <c r="K16" s="3" t="s">
        <v>9</v>
      </c>
      <c r="L16" s="3" t="s">
        <v>10</v>
      </c>
      <c r="M16" s="3" t="s">
        <v>11</v>
      </c>
      <c r="N16" s="3" t="s">
        <v>12</v>
      </c>
      <c r="O16" s="3" t="s">
        <v>13</v>
      </c>
      <c r="P16" s="3" t="s">
        <v>14</v>
      </c>
      <c r="Q16" s="3" t="s">
        <v>15</v>
      </c>
      <c r="R16" s="3" t="s">
        <v>16</v>
      </c>
      <c r="S16" s="3" t="s">
        <v>17</v>
      </c>
      <c r="T16" s="3" t="s">
        <v>18</v>
      </c>
      <c r="U16" s="3" t="s">
        <v>19</v>
      </c>
      <c r="V16" s="3" t="s">
        <v>20</v>
      </c>
      <c r="W16" s="3" t="s">
        <v>21</v>
      </c>
      <c r="X16" s="3" t="s">
        <v>22</v>
      </c>
      <c r="Y16" s="3" t="s">
        <v>23</v>
      </c>
      <c r="Z16" s="3" t="s">
        <v>24</v>
      </c>
      <c r="AA16" s="3" t="s">
        <v>25</v>
      </c>
      <c r="AB16" s="3" t="s">
        <v>26</v>
      </c>
      <c r="AC16" s="3" t="s">
        <v>27</v>
      </c>
      <c r="AD16" s="3" t="s">
        <v>28</v>
      </c>
      <c r="AE16" s="3" t="s">
        <v>29</v>
      </c>
      <c r="AF16" s="3" t="s">
        <v>30</v>
      </c>
      <c r="AG16" s="3" t="s">
        <v>31</v>
      </c>
      <c r="AH16" s="3" t="s">
        <v>32</v>
      </c>
      <c r="AI16" s="3" t="s">
        <v>33</v>
      </c>
      <c r="AJ16" s="3" t="s">
        <v>34</v>
      </c>
      <c r="AK16" s="3" t="s">
        <v>35</v>
      </c>
      <c r="AL16" s="3" t="s">
        <v>36</v>
      </c>
      <c r="AM16" s="3" t="s">
        <v>37</v>
      </c>
      <c r="AN16" s="3" t="s">
        <v>38</v>
      </c>
      <c r="AO16" s="3" t="s">
        <v>39</v>
      </c>
      <c r="AP16" s="3" t="s">
        <v>40</v>
      </c>
      <c r="AQ16" s="3" t="s">
        <v>41</v>
      </c>
      <c r="AR16" s="3" t="s">
        <v>42</v>
      </c>
      <c r="AS16" s="3" t="s">
        <v>43</v>
      </c>
      <c r="AT16" s="3" t="s">
        <v>44</v>
      </c>
      <c r="AU16" s="3" t="s">
        <v>45</v>
      </c>
      <c r="AV16" s="3" t="s">
        <v>46</v>
      </c>
    </row>
    <row r="17" spans="1:49" x14ac:dyDescent="0.55000000000000004">
      <c r="A17" s="1">
        <v>1</v>
      </c>
      <c r="B17" t="s">
        <v>48</v>
      </c>
      <c r="C17" t="s">
        <v>68</v>
      </c>
      <c r="D17" t="s">
        <v>87</v>
      </c>
      <c r="E17" t="s">
        <v>89</v>
      </c>
      <c r="F17" t="s">
        <v>89</v>
      </c>
      <c r="G17" t="s">
        <v>109</v>
      </c>
      <c r="H17" t="b">
        <v>1</v>
      </c>
      <c r="I17" t="s">
        <v>113</v>
      </c>
      <c r="J17">
        <v>15.153124999999999</v>
      </c>
      <c r="K17">
        <v>19.418749999999999</v>
      </c>
      <c r="L17">
        <v>20.746874999999999</v>
      </c>
      <c r="M17">
        <v>8.328125</v>
      </c>
      <c r="N17">
        <v>13.05</v>
      </c>
      <c r="O17">
        <v>12.853125</v>
      </c>
      <c r="P17">
        <v>19.834375000000001</v>
      </c>
      <c r="Q17">
        <v>24.584375000000001</v>
      </c>
      <c r="R17">
        <v>26.712499999999999</v>
      </c>
      <c r="S17" t="b">
        <v>0</v>
      </c>
      <c r="T17">
        <v>0.7244498777506112</v>
      </c>
      <c r="U17">
        <v>0.71</v>
      </c>
      <c r="V17">
        <v>0.28999999999999998</v>
      </c>
      <c r="W17">
        <v>6.4153486916540281</v>
      </c>
      <c r="X17">
        <v>0</v>
      </c>
      <c r="Y17">
        <v>34.736858804026241</v>
      </c>
      <c r="Z17">
        <v>0</v>
      </c>
      <c r="AA17">
        <v>0</v>
      </c>
      <c r="AB17">
        <v>100</v>
      </c>
      <c r="AC17">
        <v>0</v>
      </c>
      <c r="AD17" t="b">
        <v>0</v>
      </c>
      <c r="AE17">
        <v>0.19432341514225279</v>
      </c>
      <c r="AF17">
        <v>102.025410119966</v>
      </c>
      <c r="AG17">
        <v>1892</v>
      </c>
      <c r="AH17">
        <v>8407</v>
      </c>
      <c r="AI17">
        <v>1707</v>
      </c>
      <c r="AJ17">
        <v>34</v>
      </c>
      <c r="AK17">
        <v>39</v>
      </c>
      <c r="AL17">
        <v>55</v>
      </c>
      <c r="AM17">
        <v>88</v>
      </c>
      <c r="AN17">
        <v>100</v>
      </c>
      <c r="AO17">
        <v>104</v>
      </c>
      <c r="AP17" t="s">
        <v>115</v>
      </c>
      <c r="AQ17">
        <v>95.044827461242676</v>
      </c>
      <c r="AR17" t="s">
        <v>116</v>
      </c>
      <c r="AS17">
        <v>74.956268072128296</v>
      </c>
      <c r="AT17" t="s">
        <v>117</v>
      </c>
      <c r="AU17">
        <v>50.960689783096313</v>
      </c>
      <c r="AV17">
        <v>78.94736842105263</v>
      </c>
      <c r="AW17">
        <v>78.94736842105263</v>
      </c>
    </row>
    <row r="18" spans="1:49" x14ac:dyDescent="0.55000000000000004">
      <c r="A18" s="1">
        <v>3</v>
      </c>
      <c r="B18" t="s">
        <v>50</v>
      </c>
      <c r="C18" t="s">
        <v>70</v>
      </c>
      <c r="D18" t="s">
        <v>87</v>
      </c>
      <c r="E18" t="s">
        <v>91</v>
      </c>
      <c r="F18" t="s">
        <v>91</v>
      </c>
      <c r="G18" t="s">
        <v>110</v>
      </c>
      <c r="H18" t="b">
        <v>1</v>
      </c>
      <c r="I18" t="s">
        <v>113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b">
        <v>1</v>
      </c>
      <c r="T18">
        <v>0.4283843314680319</v>
      </c>
      <c r="U18">
        <v>0.59</v>
      </c>
      <c r="V18">
        <v>0.41</v>
      </c>
      <c r="W18">
        <v>15.15450599006604</v>
      </c>
      <c r="X18">
        <v>1.123388138626096E-2</v>
      </c>
      <c r="Y18">
        <v>34.736858804026241</v>
      </c>
      <c r="Z18">
        <v>0</v>
      </c>
      <c r="AA18">
        <v>0</v>
      </c>
      <c r="AB18">
        <v>100</v>
      </c>
      <c r="AC18">
        <v>0</v>
      </c>
      <c r="AD18" t="b">
        <v>0</v>
      </c>
      <c r="AE18">
        <v>0.1128391028442802</v>
      </c>
      <c r="AF18">
        <v>101.2009194244151</v>
      </c>
      <c r="AG18">
        <v>8747</v>
      </c>
      <c r="AH18">
        <v>8338</v>
      </c>
      <c r="AI18">
        <v>4652</v>
      </c>
      <c r="AJ18">
        <v>34</v>
      </c>
      <c r="AK18">
        <v>47</v>
      </c>
      <c r="AL18">
        <v>74</v>
      </c>
      <c r="AM18">
        <v>42</v>
      </c>
      <c r="AN18">
        <v>57</v>
      </c>
      <c r="AO18">
        <v>70</v>
      </c>
      <c r="AP18" t="s">
        <v>115</v>
      </c>
      <c r="AQ18">
        <v>86.929196119308472</v>
      </c>
      <c r="AS18">
        <v>0</v>
      </c>
      <c r="AU18">
        <v>0</v>
      </c>
      <c r="AV18">
        <v>89.473684210526315</v>
      </c>
      <c r="AW18">
        <v>89.473684210526315</v>
      </c>
    </row>
    <row r="19" spans="1:49" x14ac:dyDescent="0.55000000000000004">
      <c r="A19" s="1">
        <v>5</v>
      </c>
      <c r="B19" t="s">
        <v>52</v>
      </c>
      <c r="C19" t="s">
        <v>72</v>
      </c>
      <c r="D19" t="s">
        <v>87</v>
      </c>
      <c r="E19" t="s">
        <v>93</v>
      </c>
      <c r="F19" t="s">
        <v>93</v>
      </c>
      <c r="G19" t="s">
        <v>110</v>
      </c>
      <c r="H19" t="b">
        <v>1</v>
      </c>
      <c r="I19" t="s">
        <v>113</v>
      </c>
      <c r="J19">
        <v>31.271875000000001</v>
      </c>
      <c r="K19">
        <v>30.659375000000001</v>
      </c>
      <c r="L19">
        <v>33.221874999999997</v>
      </c>
      <c r="M19">
        <v>26.375</v>
      </c>
      <c r="N19">
        <v>25.740625000000001</v>
      </c>
      <c r="O19">
        <v>28.637499999999999</v>
      </c>
      <c r="P19">
        <v>34.1875</v>
      </c>
      <c r="Q19">
        <v>33.628124999999997</v>
      </c>
      <c r="R19">
        <v>36.153125000000003</v>
      </c>
      <c r="S19" t="b">
        <v>0</v>
      </c>
      <c r="T19">
        <v>0.53551912568306015</v>
      </c>
      <c r="U19">
        <v>0.69</v>
      </c>
      <c r="V19">
        <v>0.31</v>
      </c>
      <c r="W19">
        <v>9.1307383067331074</v>
      </c>
      <c r="X19">
        <v>1.2028277284289419</v>
      </c>
      <c r="Y19">
        <v>34.736858804026241</v>
      </c>
      <c r="Z19">
        <v>0</v>
      </c>
      <c r="AA19">
        <v>0</v>
      </c>
      <c r="AB19">
        <v>100</v>
      </c>
      <c r="AC19">
        <v>0</v>
      </c>
      <c r="AD19" t="b">
        <v>0</v>
      </c>
      <c r="AE19">
        <v>0.1309503914132798</v>
      </c>
      <c r="AF19">
        <v>116.5110677288328</v>
      </c>
      <c r="AG19">
        <v>6469</v>
      </c>
      <c r="AH19">
        <v>9444</v>
      </c>
      <c r="AI19">
        <v>4198</v>
      </c>
      <c r="AJ19">
        <v>20</v>
      </c>
      <c r="AK19">
        <v>28</v>
      </c>
      <c r="AL19">
        <v>58</v>
      </c>
      <c r="AM19">
        <v>42</v>
      </c>
      <c r="AN19">
        <v>47</v>
      </c>
      <c r="AO19">
        <v>51</v>
      </c>
      <c r="AP19" t="s">
        <v>115</v>
      </c>
      <c r="AQ19">
        <v>93.70877742767334</v>
      </c>
      <c r="AR19" t="s">
        <v>116</v>
      </c>
      <c r="AS19">
        <v>68.572378158569336</v>
      </c>
      <c r="AT19" t="s">
        <v>118</v>
      </c>
      <c r="AU19">
        <v>56.307560205459588</v>
      </c>
      <c r="AV19">
        <v>63.157894736842103</v>
      </c>
      <c r="AW19">
        <v>63.157894736842103</v>
      </c>
    </row>
    <row r="20" spans="1:49" x14ac:dyDescent="0.55000000000000004">
      <c r="A20" s="1">
        <v>7</v>
      </c>
      <c r="B20" t="s">
        <v>54</v>
      </c>
      <c r="C20" t="s">
        <v>74</v>
      </c>
      <c r="D20" t="s">
        <v>87</v>
      </c>
      <c r="E20" t="s">
        <v>95</v>
      </c>
      <c r="F20" t="s">
        <v>106</v>
      </c>
      <c r="G20" t="s">
        <v>110</v>
      </c>
      <c r="H20" t="b">
        <v>1</v>
      </c>
      <c r="I20" t="s">
        <v>113</v>
      </c>
      <c r="J20">
        <v>23.290624999999999</v>
      </c>
      <c r="K20">
        <v>23.162500000000001</v>
      </c>
      <c r="L20">
        <v>24.918749999999999</v>
      </c>
      <c r="M20">
        <v>14.190625000000001</v>
      </c>
      <c r="N20">
        <v>14.546875</v>
      </c>
      <c r="O20">
        <v>14.237500000000001</v>
      </c>
      <c r="P20">
        <v>30.162500000000001</v>
      </c>
      <c r="Q20">
        <v>29.734375</v>
      </c>
      <c r="R20">
        <v>33.053125000000001</v>
      </c>
      <c r="S20" t="b">
        <v>0</v>
      </c>
      <c r="T20">
        <v>0.58613138686131383</v>
      </c>
      <c r="U20">
        <v>0.69</v>
      </c>
      <c r="V20">
        <v>0.31</v>
      </c>
      <c r="W20">
        <v>5.4901583174855366</v>
      </c>
      <c r="X20">
        <v>8.0242009901864027E-4</v>
      </c>
      <c r="Y20">
        <v>34.736858804026241</v>
      </c>
      <c r="Z20">
        <v>0</v>
      </c>
      <c r="AA20">
        <v>0</v>
      </c>
      <c r="AB20">
        <v>100</v>
      </c>
      <c r="AC20">
        <v>0</v>
      </c>
      <c r="AD20" t="b">
        <v>0</v>
      </c>
      <c r="AE20">
        <v>0.12820759834124071</v>
      </c>
      <c r="AF20">
        <v>102.55439403003869</v>
      </c>
      <c r="AG20">
        <v>3889</v>
      </c>
      <c r="AH20">
        <v>8438</v>
      </c>
      <c r="AI20">
        <v>2919</v>
      </c>
      <c r="AJ20">
        <v>10</v>
      </c>
      <c r="AK20">
        <v>15</v>
      </c>
      <c r="AL20">
        <v>35</v>
      </c>
      <c r="AM20">
        <v>22</v>
      </c>
      <c r="AN20">
        <v>30</v>
      </c>
      <c r="AO20">
        <v>33</v>
      </c>
      <c r="AP20" t="s">
        <v>115</v>
      </c>
      <c r="AQ20">
        <v>93.966710567474365</v>
      </c>
      <c r="AR20" t="s">
        <v>116</v>
      </c>
      <c r="AS20">
        <v>68.572378158569336</v>
      </c>
      <c r="AT20" t="s">
        <v>117</v>
      </c>
      <c r="AU20">
        <v>56.99952244758606</v>
      </c>
      <c r="AV20">
        <v>52.631578947368418</v>
      </c>
      <c r="AW20">
        <v>52.631578947368418</v>
      </c>
    </row>
    <row r="21" spans="1:49" x14ac:dyDescent="0.55000000000000004">
      <c r="A21" s="1">
        <v>9</v>
      </c>
      <c r="B21" t="s">
        <v>56</v>
      </c>
      <c r="C21" t="s">
        <v>76</v>
      </c>
      <c r="D21" t="s">
        <v>87</v>
      </c>
      <c r="E21" t="s">
        <v>97</v>
      </c>
      <c r="F21" t="s">
        <v>97</v>
      </c>
      <c r="G21" t="s">
        <v>111</v>
      </c>
      <c r="H21" t="b">
        <v>1</v>
      </c>
      <c r="I21" t="s">
        <v>113</v>
      </c>
      <c r="J21">
        <v>35.262500000000003</v>
      </c>
      <c r="K21">
        <v>34.753124999999997</v>
      </c>
      <c r="L21">
        <v>31.990625000000001</v>
      </c>
      <c r="M21">
        <v>25.243749999999999</v>
      </c>
      <c r="N21">
        <v>25.35</v>
      </c>
      <c r="O21">
        <v>20.815625000000001</v>
      </c>
      <c r="P21">
        <v>51.587499999999999</v>
      </c>
      <c r="Q21">
        <v>43.996875000000003</v>
      </c>
      <c r="R21">
        <v>49.637500000000003</v>
      </c>
      <c r="S21" t="b">
        <v>0</v>
      </c>
      <c r="T21">
        <v>0.79831342234715386</v>
      </c>
      <c r="U21">
        <v>0.87</v>
      </c>
      <c r="V21">
        <v>0.13</v>
      </c>
      <c r="W21">
        <v>3.931858485191337E-2</v>
      </c>
      <c r="X21">
        <v>0</v>
      </c>
      <c r="Y21">
        <v>34.736858804026241</v>
      </c>
      <c r="Z21">
        <v>0</v>
      </c>
      <c r="AA21">
        <v>0</v>
      </c>
      <c r="AB21">
        <v>100</v>
      </c>
      <c r="AC21">
        <v>0</v>
      </c>
      <c r="AD21" t="b">
        <v>0</v>
      </c>
      <c r="AE21">
        <v>0.24196143706262041</v>
      </c>
      <c r="AF21">
        <v>104.265719953399</v>
      </c>
      <c r="AG21">
        <v>651</v>
      </c>
      <c r="AH21">
        <v>8780</v>
      </c>
      <c r="AI21">
        <v>543</v>
      </c>
      <c r="AJ21">
        <v>66</v>
      </c>
      <c r="AK21">
        <v>72</v>
      </c>
      <c r="AL21">
        <v>85</v>
      </c>
      <c r="AM21">
        <v>67</v>
      </c>
      <c r="AN21">
        <v>89</v>
      </c>
      <c r="AO21">
        <v>126</v>
      </c>
      <c r="AP21" t="s">
        <v>115</v>
      </c>
      <c r="AQ21">
        <v>92.668932676315308</v>
      </c>
      <c r="AR21" t="s">
        <v>117</v>
      </c>
      <c r="AS21">
        <v>62.77429461479187</v>
      </c>
      <c r="AU21">
        <v>0</v>
      </c>
      <c r="AV21">
        <v>26.315789473684209</v>
      </c>
      <c r="AW21">
        <v>26.315789473684209</v>
      </c>
    </row>
    <row r="22" spans="1:49" x14ac:dyDescent="0.55000000000000004">
      <c r="A22" s="1">
        <v>11</v>
      </c>
      <c r="B22" t="s">
        <v>58</v>
      </c>
      <c r="C22" t="s">
        <v>78</v>
      </c>
      <c r="D22" t="s">
        <v>87</v>
      </c>
      <c r="E22" t="s">
        <v>99</v>
      </c>
      <c r="F22" t="s">
        <v>107</v>
      </c>
      <c r="G22" t="s">
        <v>112</v>
      </c>
      <c r="H22" t="b">
        <v>1</v>
      </c>
      <c r="I22" t="s">
        <v>113</v>
      </c>
      <c r="J22">
        <v>25.893750000000001</v>
      </c>
      <c r="K22">
        <v>24.984375</v>
      </c>
      <c r="L22">
        <v>27.431249999999999</v>
      </c>
      <c r="M22">
        <v>17.640625</v>
      </c>
      <c r="N22">
        <v>17.146875000000001</v>
      </c>
      <c r="O22">
        <v>18.131250000000001</v>
      </c>
      <c r="P22">
        <v>31.303125000000001</v>
      </c>
      <c r="Q22">
        <v>30.128125000000001</v>
      </c>
      <c r="R22">
        <v>33.337499999999999</v>
      </c>
      <c r="S22" t="b">
        <v>0</v>
      </c>
      <c r="T22">
        <v>0.72723069810448449</v>
      </c>
      <c r="U22">
        <v>0.82</v>
      </c>
      <c r="V22">
        <v>0.18</v>
      </c>
      <c r="W22">
        <v>27.904961363472228</v>
      </c>
      <c r="X22">
        <v>0.20301228505171601</v>
      </c>
      <c r="Y22">
        <v>34.736858804026241</v>
      </c>
      <c r="Z22">
        <v>0</v>
      </c>
      <c r="AA22">
        <v>0</v>
      </c>
      <c r="AB22">
        <v>100</v>
      </c>
      <c r="AC22">
        <v>0</v>
      </c>
      <c r="AD22" t="b">
        <v>0</v>
      </c>
      <c r="AE22">
        <v>5.2581576040667891E-2</v>
      </c>
      <c r="AF22">
        <v>100.0288107308165</v>
      </c>
      <c r="AG22">
        <v>12054</v>
      </c>
      <c r="AH22">
        <v>7969</v>
      </c>
      <c r="AI22">
        <v>4912</v>
      </c>
      <c r="AJ22">
        <v>5</v>
      </c>
      <c r="AK22">
        <v>15</v>
      </c>
      <c r="AL22">
        <v>40</v>
      </c>
      <c r="AM22">
        <v>0</v>
      </c>
      <c r="AN22">
        <v>0</v>
      </c>
      <c r="AO22">
        <v>0</v>
      </c>
      <c r="AP22" t="s">
        <v>115</v>
      </c>
      <c r="AQ22">
        <v>93.249768018722534</v>
      </c>
      <c r="AR22" t="s">
        <v>116</v>
      </c>
      <c r="AS22">
        <v>68.572378158569336</v>
      </c>
      <c r="AT22" t="s">
        <v>117</v>
      </c>
      <c r="AU22">
        <v>62.77429461479187</v>
      </c>
      <c r="AV22">
        <v>73.68421052631578</v>
      </c>
      <c r="AW22">
        <v>73.68421052631578</v>
      </c>
    </row>
    <row r="23" spans="1:49" x14ac:dyDescent="0.55000000000000004">
      <c r="A23" s="1">
        <v>13</v>
      </c>
      <c r="B23" t="s">
        <v>60</v>
      </c>
      <c r="C23" t="s">
        <v>80</v>
      </c>
      <c r="D23" t="s">
        <v>87</v>
      </c>
      <c r="E23" t="s">
        <v>99</v>
      </c>
      <c r="F23" t="s">
        <v>107</v>
      </c>
      <c r="G23" t="s">
        <v>112</v>
      </c>
      <c r="H23" t="b">
        <v>1</v>
      </c>
      <c r="I23" t="s">
        <v>113</v>
      </c>
      <c r="J23">
        <v>25.893750000000001</v>
      </c>
      <c r="K23">
        <v>24.984375</v>
      </c>
      <c r="L23">
        <v>27.431249999999999</v>
      </c>
      <c r="M23">
        <v>17.640625</v>
      </c>
      <c r="N23">
        <v>17.146875000000001</v>
      </c>
      <c r="O23">
        <v>18.131250000000001</v>
      </c>
      <c r="P23">
        <v>31.303125000000001</v>
      </c>
      <c r="Q23">
        <v>30.128125000000001</v>
      </c>
      <c r="R23">
        <v>33.337499999999999</v>
      </c>
      <c r="S23" t="b">
        <v>0</v>
      </c>
      <c r="T23">
        <v>0.72723069810448449</v>
      </c>
      <c r="U23">
        <v>0.79</v>
      </c>
      <c r="V23">
        <v>0.21</v>
      </c>
      <c r="W23">
        <v>27.904961363472228</v>
      </c>
      <c r="X23">
        <v>0.20301228505171601</v>
      </c>
      <c r="Y23">
        <v>34.736858804026241</v>
      </c>
      <c r="Z23">
        <v>0</v>
      </c>
      <c r="AA23">
        <v>0</v>
      </c>
      <c r="AB23">
        <v>100</v>
      </c>
      <c r="AC23">
        <v>0</v>
      </c>
      <c r="AD23" t="b">
        <v>0</v>
      </c>
      <c r="AE23">
        <v>5.2581576040667891E-2</v>
      </c>
      <c r="AF23">
        <v>100.0288107308165</v>
      </c>
      <c r="AG23">
        <v>12054</v>
      </c>
      <c r="AH23">
        <v>7969</v>
      </c>
      <c r="AI23">
        <v>4911</v>
      </c>
      <c r="AJ23">
        <v>5</v>
      </c>
      <c r="AK23">
        <v>18</v>
      </c>
      <c r="AL23">
        <v>55</v>
      </c>
      <c r="AM23">
        <v>0</v>
      </c>
      <c r="AN23">
        <v>0</v>
      </c>
      <c r="AO23">
        <v>0</v>
      </c>
      <c r="AP23" t="s">
        <v>115</v>
      </c>
      <c r="AQ23">
        <v>93.249768018722534</v>
      </c>
      <c r="AR23" t="s">
        <v>116</v>
      </c>
      <c r="AS23">
        <v>68.572378158569336</v>
      </c>
      <c r="AT23" t="s">
        <v>117</v>
      </c>
      <c r="AU23">
        <v>62.77429461479187</v>
      </c>
      <c r="AV23">
        <v>78.94736842105263</v>
      </c>
      <c r="AW23">
        <v>78.94736842105263</v>
      </c>
    </row>
    <row r="24" spans="1:49" x14ac:dyDescent="0.55000000000000004">
      <c r="A24" s="1">
        <v>15</v>
      </c>
      <c r="B24" t="s">
        <v>62</v>
      </c>
      <c r="C24" t="s">
        <v>82</v>
      </c>
      <c r="D24" t="s">
        <v>87</v>
      </c>
      <c r="E24" t="s">
        <v>102</v>
      </c>
      <c r="F24" t="s">
        <v>102</v>
      </c>
      <c r="G24" t="s">
        <v>102</v>
      </c>
      <c r="H24" t="b">
        <v>1</v>
      </c>
      <c r="I24" t="s">
        <v>113</v>
      </c>
      <c r="J24">
        <v>23.728124999999999</v>
      </c>
      <c r="K24">
        <v>22.931249999999999</v>
      </c>
      <c r="L24">
        <v>26.665624999999999</v>
      </c>
      <c r="M24">
        <v>17.05</v>
      </c>
      <c r="N24">
        <v>16.431249999999999</v>
      </c>
      <c r="O24">
        <v>19.578125</v>
      </c>
      <c r="P24">
        <v>28.546875</v>
      </c>
      <c r="Q24">
        <v>27.7</v>
      </c>
      <c r="R24">
        <v>31.443750000000001</v>
      </c>
      <c r="S24" t="b">
        <v>0</v>
      </c>
      <c r="T24">
        <v>0.41750599520383691</v>
      </c>
      <c r="U24">
        <v>0.7</v>
      </c>
      <c r="V24">
        <v>0.3</v>
      </c>
      <c r="W24">
        <v>3.5234266547908488</v>
      </c>
      <c r="X24">
        <v>0.18696388307134321</v>
      </c>
      <c r="Y24">
        <v>34.736858804026241</v>
      </c>
      <c r="Z24">
        <v>0</v>
      </c>
      <c r="AA24">
        <v>0</v>
      </c>
      <c r="AB24">
        <v>100</v>
      </c>
      <c r="AC24">
        <v>0</v>
      </c>
      <c r="AD24" t="b">
        <v>0</v>
      </c>
      <c r="AE24">
        <v>0.1792317759978391</v>
      </c>
      <c r="AF24">
        <v>101.3637079253125</v>
      </c>
      <c r="AG24">
        <v>3101</v>
      </c>
      <c r="AH24">
        <v>8306</v>
      </c>
      <c r="AI24">
        <v>2366</v>
      </c>
      <c r="AJ24">
        <v>14</v>
      </c>
      <c r="AK24">
        <v>18</v>
      </c>
      <c r="AL24">
        <v>23</v>
      </c>
      <c r="AM24">
        <v>26</v>
      </c>
      <c r="AN24">
        <v>31</v>
      </c>
      <c r="AO24">
        <v>40</v>
      </c>
      <c r="AP24" t="s">
        <v>115</v>
      </c>
      <c r="AQ24">
        <v>96.268159151077271</v>
      </c>
      <c r="AR24" t="s">
        <v>116</v>
      </c>
      <c r="AS24">
        <v>80.401664972305298</v>
      </c>
      <c r="AT24" t="s">
        <v>119</v>
      </c>
      <c r="AU24">
        <v>52.36695408821106</v>
      </c>
      <c r="AV24">
        <v>63.157894736842103</v>
      </c>
      <c r="AW24">
        <v>63.157894736842103</v>
      </c>
    </row>
    <row r="25" spans="1:49" x14ac:dyDescent="0.55000000000000004">
      <c r="A25" s="1">
        <v>17</v>
      </c>
      <c r="B25" t="s">
        <v>64</v>
      </c>
      <c r="C25" t="s">
        <v>84</v>
      </c>
      <c r="D25" t="s">
        <v>87</v>
      </c>
      <c r="E25" t="s">
        <v>102</v>
      </c>
      <c r="F25" t="s">
        <v>102</v>
      </c>
      <c r="G25" t="s">
        <v>102</v>
      </c>
      <c r="H25" t="b">
        <v>1</v>
      </c>
      <c r="I25" t="s">
        <v>113</v>
      </c>
      <c r="J25">
        <v>23.728124999999999</v>
      </c>
      <c r="K25">
        <v>22.931249999999999</v>
      </c>
      <c r="L25">
        <v>26.665624999999999</v>
      </c>
      <c r="M25">
        <v>17.05</v>
      </c>
      <c r="N25">
        <v>16.431249999999999</v>
      </c>
      <c r="O25">
        <v>19.578125</v>
      </c>
      <c r="P25">
        <v>28.546875</v>
      </c>
      <c r="Q25">
        <v>27.7</v>
      </c>
      <c r="R25">
        <v>31.443750000000001</v>
      </c>
      <c r="S25" t="b">
        <v>0</v>
      </c>
      <c r="T25">
        <v>0.41750599520383691</v>
      </c>
      <c r="U25">
        <v>0.66</v>
      </c>
      <c r="V25">
        <v>0.34</v>
      </c>
      <c r="W25">
        <v>3.5234266547908488</v>
      </c>
      <c r="X25">
        <v>0.18696388307134321</v>
      </c>
      <c r="Y25">
        <v>34.736858804026241</v>
      </c>
      <c r="Z25">
        <v>0</v>
      </c>
      <c r="AA25">
        <v>0</v>
      </c>
      <c r="AB25">
        <v>100</v>
      </c>
      <c r="AC25">
        <v>0</v>
      </c>
      <c r="AD25" t="b">
        <v>0</v>
      </c>
      <c r="AE25">
        <v>0.1792317759978391</v>
      </c>
      <c r="AF25">
        <v>101.3637079253125</v>
      </c>
      <c r="AG25">
        <v>3101</v>
      </c>
      <c r="AH25">
        <v>8306</v>
      </c>
      <c r="AI25">
        <v>2366</v>
      </c>
      <c r="AJ25">
        <v>15</v>
      </c>
      <c r="AK25">
        <v>19</v>
      </c>
      <c r="AL25">
        <v>24</v>
      </c>
      <c r="AM25">
        <v>26</v>
      </c>
      <c r="AN25">
        <v>31</v>
      </c>
      <c r="AO25">
        <v>40</v>
      </c>
      <c r="AP25" t="s">
        <v>115</v>
      </c>
      <c r="AQ25">
        <v>96.268159151077271</v>
      </c>
      <c r="AR25" t="s">
        <v>116</v>
      </c>
      <c r="AS25">
        <v>80.401664972305298</v>
      </c>
      <c r="AT25" t="s">
        <v>119</v>
      </c>
      <c r="AU25">
        <v>52.36695408821106</v>
      </c>
      <c r="AV25">
        <v>63.157894736842103</v>
      </c>
      <c r="AW25">
        <v>63.157894736842103</v>
      </c>
    </row>
    <row r="26" spans="1:49" x14ac:dyDescent="0.55000000000000004">
      <c r="A26" s="1">
        <v>19</v>
      </c>
      <c r="B26" t="s">
        <v>66</v>
      </c>
      <c r="C26" t="s">
        <v>86</v>
      </c>
      <c r="D26" t="s">
        <v>87</v>
      </c>
      <c r="E26" t="s">
        <v>102</v>
      </c>
      <c r="F26" t="s">
        <v>102</v>
      </c>
      <c r="G26" t="s">
        <v>102</v>
      </c>
      <c r="H26" t="b">
        <v>1</v>
      </c>
      <c r="I26" t="s">
        <v>113</v>
      </c>
      <c r="J26">
        <v>23.728124999999999</v>
      </c>
      <c r="K26">
        <v>22.931249999999999</v>
      </c>
      <c r="L26">
        <v>26.665624999999999</v>
      </c>
      <c r="M26">
        <v>17.05</v>
      </c>
      <c r="N26">
        <v>16.431249999999999</v>
      </c>
      <c r="O26">
        <v>19.578125</v>
      </c>
      <c r="P26">
        <v>28.546875</v>
      </c>
      <c r="Q26">
        <v>27.7</v>
      </c>
      <c r="R26">
        <v>31.443750000000001</v>
      </c>
      <c r="S26" t="b">
        <v>0</v>
      </c>
      <c r="T26">
        <v>0.41750599520383691</v>
      </c>
      <c r="U26">
        <v>0.55000000000000004</v>
      </c>
      <c r="V26">
        <v>0.45</v>
      </c>
      <c r="W26">
        <v>3.5234266547908488</v>
      </c>
      <c r="X26">
        <v>0.18696388307134321</v>
      </c>
      <c r="Y26">
        <v>34.736858804026241</v>
      </c>
      <c r="Z26">
        <v>0</v>
      </c>
      <c r="AA26">
        <v>0</v>
      </c>
      <c r="AB26">
        <v>100</v>
      </c>
      <c r="AC26">
        <v>0</v>
      </c>
      <c r="AD26" t="b">
        <v>0</v>
      </c>
      <c r="AE26">
        <v>0.1792317759978391</v>
      </c>
      <c r="AF26">
        <v>101.3637079253125</v>
      </c>
      <c r="AG26">
        <v>3101</v>
      </c>
      <c r="AH26">
        <v>8306</v>
      </c>
      <c r="AI26">
        <v>2366</v>
      </c>
      <c r="AJ26">
        <v>14</v>
      </c>
      <c r="AK26">
        <v>19</v>
      </c>
      <c r="AL26">
        <v>28</v>
      </c>
      <c r="AM26">
        <v>26</v>
      </c>
      <c r="AN26">
        <v>31</v>
      </c>
      <c r="AO26">
        <v>40</v>
      </c>
      <c r="AP26" t="s">
        <v>115</v>
      </c>
      <c r="AQ26">
        <v>96.268159151077271</v>
      </c>
      <c r="AR26" t="s">
        <v>116</v>
      </c>
      <c r="AS26">
        <v>80.401664972305298</v>
      </c>
      <c r="AT26" t="s">
        <v>119</v>
      </c>
      <c r="AU26">
        <v>52.36695408821106</v>
      </c>
      <c r="AV26">
        <v>63.157894736842103</v>
      </c>
      <c r="AW26">
        <v>63.157894736842103</v>
      </c>
    </row>
    <row r="27" spans="1:49" x14ac:dyDescent="0.55000000000000004">
      <c r="J27" s="5">
        <f>AVERAGE(J17:J25)</f>
        <v>22.691319444444446</v>
      </c>
      <c r="K27" s="5">
        <f t="shared" ref="K27:AV27" si="3">AVERAGE(K17:K25)</f>
        <v>22.647222222222222</v>
      </c>
      <c r="L27" s="5">
        <f t="shared" si="3"/>
        <v>24.341319444444448</v>
      </c>
      <c r="M27" s="5">
        <f t="shared" si="3"/>
        <v>15.946527777777776</v>
      </c>
      <c r="N27" s="5">
        <f t="shared" si="3"/>
        <v>16.204861111111111</v>
      </c>
      <c r="O27" s="5">
        <f t="shared" si="3"/>
        <v>16.884722222222223</v>
      </c>
      <c r="P27" s="5">
        <f t="shared" si="3"/>
        <v>28.385763888888889</v>
      </c>
      <c r="Q27" s="5">
        <f t="shared" si="3"/>
        <v>27.511111111111113</v>
      </c>
      <c r="R27" s="5">
        <f t="shared" si="3"/>
        <v>30.568750000000005</v>
      </c>
      <c r="T27" s="5">
        <f t="shared" si="3"/>
        <v>0.59580794785853497</v>
      </c>
      <c r="U27" s="5">
        <f t="shared" si="3"/>
        <v>0.72444444444444445</v>
      </c>
      <c r="V27" s="5">
        <f t="shared" si="3"/>
        <v>0.27555555555555555</v>
      </c>
      <c r="W27" s="5">
        <f t="shared" si="3"/>
        <v>11.009649547479643</v>
      </c>
      <c r="X27" s="5">
        <f t="shared" si="3"/>
        <v>0.22164626290670442</v>
      </c>
      <c r="Y27" s="5">
        <f t="shared" si="3"/>
        <v>34.736858804026241</v>
      </c>
      <c r="Z27" s="5">
        <f t="shared" si="3"/>
        <v>0</v>
      </c>
      <c r="AA27" s="5">
        <f t="shared" si="3"/>
        <v>0</v>
      </c>
      <c r="AB27" s="5">
        <f t="shared" si="3"/>
        <v>100</v>
      </c>
      <c r="AC27" s="5">
        <f t="shared" si="3"/>
        <v>0</v>
      </c>
      <c r="AD27" s="5" t="e">
        <f t="shared" si="3"/>
        <v>#DIV/0!</v>
      </c>
      <c r="AE27" s="5"/>
      <c r="AF27" s="5">
        <f t="shared" si="3"/>
        <v>103.26028317432329</v>
      </c>
      <c r="AG27" s="5">
        <f t="shared" si="3"/>
        <v>5773.1111111111113</v>
      </c>
      <c r="AH27" s="5">
        <f t="shared" si="3"/>
        <v>8439.6666666666661</v>
      </c>
      <c r="AI27" s="5">
        <f t="shared" si="3"/>
        <v>3174.8888888888887</v>
      </c>
      <c r="AJ27" s="5">
        <f t="shared" si="3"/>
        <v>22.555555555555557</v>
      </c>
      <c r="AK27" s="5">
        <f t="shared" si="3"/>
        <v>30.111111111111111</v>
      </c>
      <c r="AL27" s="5">
        <f t="shared" si="3"/>
        <v>49.888888888888886</v>
      </c>
      <c r="AM27" s="5">
        <f t="shared" si="3"/>
        <v>34.777777777777779</v>
      </c>
      <c r="AN27" s="5">
        <f t="shared" si="3"/>
        <v>42.777777777777779</v>
      </c>
      <c r="AO27" s="5">
        <f t="shared" si="3"/>
        <v>51.555555555555557</v>
      </c>
      <c r="AP27" s="5" t="e">
        <f t="shared" si="3"/>
        <v>#DIV/0!</v>
      </c>
      <c r="AQ27" s="5" t="s">
        <v>115</v>
      </c>
      <c r="AR27" s="5" t="e">
        <f t="shared" si="3"/>
        <v>#DIV/0!</v>
      </c>
      <c r="AT27" s="5" t="e">
        <f t="shared" si="3"/>
        <v>#DIV/0!</v>
      </c>
      <c r="AV27" s="5">
        <f t="shared" si="3"/>
        <v>65.497076023391799</v>
      </c>
    </row>
    <row r="30" spans="1:49" x14ac:dyDescent="0.55000000000000004">
      <c r="J30" s="8">
        <f t="shared" ref="J30:AP30" si="4">ABS(J13-J27)</f>
        <v>1.4324305555555554</v>
      </c>
      <c r="K30" s="8">
        <f t="shared" si="4"/>
        <v>1.0405902777777776</v>
      </c>
      <c r="L30" s="8">
        <f t="shared" si="4"/>
        <v>2.6805555555551308E-2</v>
      </c>
      <c r="M30" s="8">
        <f t="shared" si="4"/>
        <v>1.0340972222222238</v>
      </c>
      <c r="N30" s="8">
        <f t="shared" si="4"/>
        <v>0.58857638888889241</v>
      </c>
      <c r="O30" s="8">
        <f t="shared" si="4"/>
        <v>0.49409722222222285</v>
      </c>
      <c r="P30" s="8">
        <f t="shared" si="4"/>
        <v>0.99329861111110773</v>
      </c>
      <c r="Q30" s="8">
        <f t="shared" si="4"/>
        <v>1.084513888888889</v>
      </c>
      <c r="R30" s="8">
        <f t="shared" si="4"/>
        <v>0.62187500000000639</v>
      </c>
      <c r="S30" s="8">
        <f t="shared" si="4"/>
        <v>0</v>
      </c>
      <c r="T30" s="8">
        <f t="shared" si="4"/>
        <v>0.10328550654955126</v>
      </c>
      <c r="U30" s="8">
        <f t="shared" si="4"/>
        <v>3.6555555555555452E-2</v>
      </c>
      <c r="V30" s="8">
        <f t="shared" si="4"/>
        <v>3.6555555555555536E-2</v>
      </c>
      <c r="W30" s="8">
        <f t="shared" si="4"/>
        <v>2.9887295639203408</v>
      </c>
      <c r="X30" s="8">
        <f t="shared" si="4"/>
        <v>9.8394535697441249E-2</v>
      </c>
      <c r="Y30" s="8">
        <f t="shared" si="4"/>
        <v>7.1054273576010019E-15</v>
      </c>
      <c r="Z30" s="8">
        <f t="shared" si="4"/>
        <v>0</v>
      </c>
      <c r="AA30" s="8">
        <f t="shared" si="4"/>
        <v>0</v>
      </c>
      <c r="AB30" s="8">
        <f t="shared" si="4"/>
        <v>0</v>
      </c>
      <c r="AC30" s="8">
        <f t="shared" si="4"/>
        <v>0</v>
      </c>
      <c r="AD30" s="8" t="e">
        <f t="shared" si="4"/>
        <v>#DIV/0!</v>
      </c>
      <c r="AE30" s="8">
        <f t="shared" si="4"/>
        <v>0</v>
      </c>
      <c r="AF30" s="8">
        <f t="shared" si="4"/>
        <v>1.2122023153542045</v>
      </c>
      <c r="AG30" s="8">
        <f t="shared" si="4"/>
        <v>516.28888888888832</v>
      </c>
      <c r="AH30" s="8">
        <f t="shared" si="4"/>
        <v>95.466666666665333</v>
      </c>
      <c r="AI30" s="8">
        <f t="shared" si="4"/>
        <v>158.4111111111115</v>
      </c>
      <c r="AJ30" s="8">
        <f t="shared" si="4"/>
        <v>3.3555555555555578</v>
      </c>
      <c r="AK30" s="8">
        <f t="shared" si="4"/>
        <v>2.5111111111111093</v>
      </c>
      <c r="AL30" s="8">
        <f t="shared" si="4"/>
        <v>1.3888888888888857</v>
      </c>
      <c r="AM30" s="8">
        <f t="shared" si="4"/>
        <v>2.87777777777778</v>
      </c>
      <c r="AN30" s="8">
        <f t="shared" si="4"/>
        <v>5.2777777777777786</v>
      </c>
      <c r="AO30" s="8">
        <f t="shared" si="4"/>
        <v>8.5555555555555571</v>
      </c>
      <c r="AP30" s="8" t="e">
        <f t="shared" si="4"/>
        <v>#DIV/0!</v>
      </c>
      <c r="AQ30" s="8" t="s">
        <v>122</v>
      </c>
      <c r="AR30" s="8" t="e">
        <f>ABS(AR13-AR27)</f>
        <v>#DIV/0!</v>
      </c>
    </row>
    <row r="31" spans="1:49" ht="14.7" thickBot="1" x14ac:dyDescent="0.6"/>
    <row r="32" spans="1:49" ht="15" thickTop="1" thickBot="1" x14ac:dyDescent="0.6">
      <c r="B32" s="9" t="s">
        <v>123</v>
      </c>
      <c r="C32" s="9" t="s">
        <v>123</v>
      </c>
      <c r="D32" s="10" t="s">
        <v>124</v>
      </c>
      <c r="E32" s="10" t="s">
        <v>124</v>
      </c>
      <c r="F32" s="10" t="s">
        <v>124</v>
      </c>
      <c r="G32" s="10" t="s">
        <v>124</v>
      </c>
      <c r="H32" s="11" t="s">
        <v>125</v>
      </c>
      <c r="I32" s="11" t="s">
        <v>125</v>
      </c>
      <c r="J32" s="12" t="s">
        <v>124</v>
      </c>
      <c r="K32" s="13"/>
      <c r="L32" s="13"/>
      <c r="M32" s="12" t="s">
        <v>124</v>
      </c>
      <c r="N32" s="13"/>
      <c r="O32" s="13"/>
      <c r="P32" s="12" t="s">
        <v>124</v>
      </c>
      <c r="Q32" s="13"/>
      <c r="R32" s="13"/>
      <c r="S32" s="11" t="s">
        <v>125</v>
      </c>
      <c r="T32" s="11" t="s">
        <v>125</v>
      </c>
      <c r="U32" s="14" t="s">
        <v>125</v>
      </c>
      <c r="V32" s="14"/>
      <c r="W32" s="9"/>
      <c r="X32" s="15"/>
      <c r="Y32" s="9" t="s">
        <v>123</v>
      </c>
      <c r="Z32" s="11" t="s">
        <v>125</v>
      </c>
      <c r="AA32" s="9" t="s">
        <v>123</v>
      </c>
      <c r="AB32" s="9" t="s">
        <v>123</v>
      </c>
      <c r="AC32" s="9" t="s">
        <v>123</v>
      </c>
      <c r="AD32" s="9" t="s">
        <v>123</v>
      </c>
      <c r="AE32" s="9" t="s">
        <v>123</v>
      </c>
      <c r="AF32" s="11" t="s">
        <v>125</v>
      </c>
      <c r="AG32" s="11" t="s">
        <v>125</v>
      </c>
      <c r="AH32" s="10" t="s">
        <v>124</v>
      </c>
      <c r="AI32" s="11" t="s">
        <v>125</v>
      </c>
      <c r="AJ32" s="10" t="s">
        <v>124</v>
      </c>
      <c r="AK32" s="12" t="s">
        <v>124</v>
      </c>
      <c r="AL32" s="12"/>
      <c r="AM32" s="12"/>
      <c r="AN32" s="10" t="s">
        <v>124</v>
      </c>
      <c r="AO32" s="10" t="s">
        <v>124</v>
      </c>
      <c r="AP32" s="10" t="s">
        <v>124</v>
      </c>
      <c r="AQ32" s="11" t="s">
        <v>125</v>
      </c>
      <c r="AR32" s="11" t="s">
        <v>125</v>
      </c>
      <c r="AS32" s="11" t="s">
        <v>125</v>
      </c>
      <c r="AT32" s="11" t="s">
        <v>125</v>
      </c>
      <c r="AU32" s="11" t="s">
        <v>125</v>
      </c>
      <c r="AV32" s="11" t="s">
        <v>125</v>
      </c>
    </row>
    <row r="33" ht="14.7" thickTop="1" x14ac:dyDescent="0.55000000000000004"/>
  </sheetData>
  <mergeCells count="5">
    <mergeCell ref="J32:L32"/>
    <mergeCell ref="M32:O32"/>
    <mergeCell ref="P32:R32"/>
    <mergeCell ref="U32:V32"/>
    <mergeCell ref="AK32:AM3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aneja</cp:lastModifiedBy>
  <cp:lastPrinted>2020-03-27T17:03:09Z</cp:lastPrinted>
  <dcterms:created xsi:type="dcterms:W3CDTF">2020-03-27T06:55:32Z</dcterms:created>
  <dcterms:modified xsi:type="dcterms:W3CDTF">2020-03-27T17:11:28Z</dcterms:modified>
</cp:coreProperties>
</file>