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VdartWorking\NEWDOCUMENTS\Working\Cut10\Fake\"/>
    </mc:Choice>
  </mc:AlternateContent>
  <xr:revisionPtr revIDLastSave="0" documentId="13_ncr:1_{F499CCEC-AF8D-4E4C-B865-5E49083A48F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23" i="1" l="1"/>
  <c r="AT23" i="1"/>
  <c r="AR23" i="1"/>
  <c r="AV12" i="1"/>
  <c r="AT12" i="1"/>
  <c r="AR12" i="1"/>
  <c r="AR26" i="1" s="1"/>
  <c r="W12" i="1"/>
  <c r="S26" i="1"/>
  <c r="AE26" i="1"/>
  <c r="AG23" i="1"/>
  <c r="AH23" i="1"/>
  <c r="AI23" i="1"/>
  <c r="AJ23" i="1"/>
  <c r="AK23" i="1"/>
  <c r="AL23" i="1"/>
  <c r="AM23" i="1"/>
  <c r="AN23" i="1"/>
  <c r="AO23" i="1"/>
  <c r="AP23" i="1"/>
  <c r="AF23" i="1"/>
  <c r="AG12" i="1"/>
  <c r="AH12" i="1"/>
  <c r="AH26" i="1" s="1"/>
  <c r="AI12" i="1"/>
  <c r="AI26" i="1" s="1"/>
  <c r="AJ12" i="1"/>
  <c r="AK12" i="1"/>
  <c r="AL12" i="1"/>
  <c r="AM12" i="1"/>
  <c r="AN12" i="1"/>
  <c r="AO12" i="1"/>
  <c r="AP12" i="1"/>
  <c r="AF12" i="1"/>
  <c r="U23" i="1"/>
  <c r="V23" i="1"/>
  <c r="W23" i="1"/>
  <c r="X23" i="1"/>
  <c r="Y23" i="1"/>
  <c r="Z23" i="1"/>
  <c r="AA23" i="1"/>
  <c r="AB23" i="1"/>
  <c r="AC23" i="1"/>
  <c r="AD23" i="1"/>
  <c r="U12" i="1"/>
  <c r="V12" i="1"/>
  <c r="X12" i="1"/>
  <c r="Y12" i="1"/>
  <c r="Y26" i="1" s="1"/>
  <c r="Z12" i="1"/>
  <c r="AA12" i="1"/>
  <c r="AB12" i="1"/>
  <c r="AB26" i="1" s="1"/>
  <c r="AC12" i="1"/>
  <c r="AD12" i="1"/>
  <c r="AD26" i="1" s="1"/>
  <c r="T23" i="1"/>
  <c r="T12" i="1"/>
  <c r="K23" i="1"/>
  <c r="L23" i="1"/>
  <c r="M23" i="1"/>
  <c r="N23" i="1"/>
  <c r="O23" i="1"/>
  <c r="P23" i="1"/>
  <c r="Q23" i="1"/>
  <c r="R23" i="1"/>
  <c r="J23" i="1"/>
  <c r="L12" i="1"/>
  <c r="L26" i="1" s="1"/>
  <c r="M12" i="1"/>
  <c r="M26" i="1" s="1"/>
  <c r="N12" i="1"/>
  <c r="N26" i="1" s="1"/>
  <c r="O12" i="1"/>
  <c r="O26" i="1" s="1"/>
  <c r="P12" i="1"/>
  <c r="P26" i="1" s="1"/>
  <c r="Q12" i="1"/>
  <c r="Q26" i="1" s="1"/>
  <c r="R12" i="1"/>
  <c r="R26" i="1" s="1"/>
  <c r="K12" i="1"/>
  <c r="K26" i="1" s="1"/>
  <c r="J12" i="1"/>
  <c r="J26" i="1" l="1"/>
  <c r="Z26" i="1"/>
  <c r="V26" i="1"/>
  <c r="AM26" i="1"/>
  <c r="AL26" i="1"/>
  <c r="X26" i="1"/>
  <c r="AP26" i="1"/>
  <c r="AO26" i="1"/>
  <c r="AK26" i="1"/>
  <c r="AJ26" i="1"/>
  <c r="AA26" i="1"/>
  <c r="U26" i="1"/>
  <c r="AG26" i="1"/>
  <c r="AC26" i="1"/>
  <c r="AN26" i="1"/>
  <c r="AF26" i="1"/>
  <c r="T26" i="1"/>
  <c r="W26" i="1"/>
  <c r="AS13" i="1"/>
  <c r="AS1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<sst xmlns="http://schemas.openxmlformats.org/spreadsheetml/2006/main" count="295" uniqueCount="118">
  <si>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</si>
  <si>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</si>
  <si>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</si>
  <si>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</si>
  <si>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</si>
  <si>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</si>
  <si>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</si>
  <si>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</si>
  <si>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</si>
  <si>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</si>
  <si>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</si>
  <si>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</si>
  <si>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</si>
  <si>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</si>
  <si>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</si>
  <si>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</si>
  <si>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</si>
  <si>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</si>
  <si>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</si>
  <si>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</si>
  <si>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</si>
  <si>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</si>
  <si>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</si>
  <si>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Error 1</t>
  </si>
  <si>
    <t>WaterMark Ave Correct 2</t>
  </si>
  <si>
    <t>WaterMark Ave False 2</t>
  </si>
  <si>
    <t>WaterMark Ave Error 2</t>
  </si>
  <si>
    <t>WaterMark Correct 3</t>
  </si>
  <si>
    <t>WaterMark False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</si>
  <si>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</si>
  <si>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</si>
  <si>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</si>
  <si>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</si>
  <si>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</si>
  <si>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</si>
  <si>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</si>
  <si>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</si>
  <si>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</si>
  <si>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</si>
  <si>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</si>
  <si>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</si>
  <si>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Label 1 Detected</t>
  </si>
  <si>
    <t>Label 1 Confidence</t>
  </si>
  <si>
    <t>Label 2 Detected</t>
  </si>
  <si>
    <t>Label 2 Confidence</t>
  </si>
  <si>
    <t>Label 3 Detected</t>
  </si>
  <si>
    <t>Label 3 Confidence</t>
  </si>
  <si>
    <t>bhilash1 (1)/abhilash1 (1).jpg</t>
  </si>
  <si>
    <t>teruddin Mohammed  H1B (1).jpg</t>
  </si>
  <si>
    <t>ang Rameshchandra Rana H1B.jpg</t>
  </si>
  <si>
    <t>) Charitha/h1 (1) Charitha.jpg</t>
  </si>
  <si>
    <t>krishna/H1B - Siva krishna.jpg</t>
  </si>
  <si>
    <t>dala/H1B Sudhakar Konidala.jpg</t>
  </si>
  <si>
    <t xml:space="preserve"> (1)/Harish Vemula H1B (1).jpg</t>
  </si>
  <si>
    <t>29 Approval Notice Kovvuri.jpg</t>
  </si>
  <si>
    <t>y - H1B/Manoj Shetty - H1B.jpg</t>
  </si>
  <si>
    <t>urali K Shirigada H1B Copy.jpg</t>
  </si>
  <si>
    <t>bhilash1 (1)/abhilash1 (1).pdf</t>
  </si>
  <si>
    <t>teruddin Mohammed  H1B (1).pdf</t>
  </si>
  <si>
    <t>ang Rameshchandra Rana H1B.pdf</t>
  </si>
  <si>
    <t>) Charitha/h1 (1) Charitha.pdf</t>
  </si>
  <si>
    <t>krishna/H1B - Siva krishna.pdf</t>
  </si>
  <si>
    <t>dala/H1B Sudhakar Konidala.pdf</t>
  </si>
  <si>
    <t xml:space="preserve"> (1)/Harish Vemula H1B (1).pdf</t>
  </si>
  <si>
    <t>29 Approval Notice Kovvuri.pdf</t>
  </si>
  <si>
    <t>y - H1B/Manoj Shetty - H1B.pdf</t>
  </si>
  <si>
    <t>urali K Shirigada H1B Copy.pdf</t>
  </si>
  <si>
    <t>Document.jpg</t>
  </si>
  <si>
    <t>WAC1714450793</t>
  </si>
  <si>
    <t>LIN1725550220</t>
  </si>
  <si>
    <t>LIN1725150322</t>
  </si>
  <si>
    <t>WAC1814550461</t>
  </si>
  <si>
    <t>WACI807751300</t>
  </si>
  <si>
    <t>EAC1916150094</t>
  </si>
  <si>
    <t>EAC1714854144</t>
  </si>
  <si>
    <t>WAC1919350650</t>
  </si>
  <si>
    <t>LIN2001251561</t>
  </si>
  <si>
    <t>WAC1901650791</t>
  </si>
  <si>
    <t>WAC1807751300</t>
  </si>
  <si>
    <t>EACI714854144</t>
  </si>
  <si>
    <t>N/A</t>
  </si>
  <si>
    <t>WAC1715351098</t>
  </si>
  <si>
    <t>EAC1706851643</t>
  </si>
  <si>
    <t>WAC1917754468</t>
  </si>
  <si>
    <t>WAC1901650788</t>
  </si>
  <si>
    <t>Year Works</t>
  </si>
  <si>
    <t>Text</t>
  </si>
  <si>
    <t>Font</t>
  </si>
  <si>
    <t>Paper</t>
  </si>
  <si>
    <t>Paper product</t>
  </si>
  <si>
    <t>Parallel</t>
  </si>
  <si>
    <t>Tick it off offr the barcode</t>
  </si>
  <si>
    <t>kandan/3590_001-manikandan.jpg</t>
  </si>
  <si>
    <t>kandan/3590_001-manikandan.pdf</t>
  </si>
  <si>
    <t>EAC1916852994</t>
  </si>
  <si>
    <t>al/Charith_H1B/Charith_H1B.jpg</t>
  </si>
  <si>
    <t>al/Charith_H1B/Charith_H1B.pdf</t>
  </si>
  <si>
    <t>EAC1915852025</t>
  </si>
  <si>
    <t xml:space="preserve"> Reddy/H1B - Udaypal Reddy.jpg</t>
  </si>
  <si>
    <t xml:space="preserve"> Reddy/H1B - Udaypal Reddy.pdf</t>
  </si>
  <si>
    <t>WAC1816451672</t>
  </si>
  <si>
    <t xml:space="preserve"> Gautham Chandra Samudrala.jpg</t>
  </si>
  <si>
    <t xml:space="preserve"> Gautham Chandra Samudrala.pdf</t>
  </si>
  <si>
    <t>WAC1928250711</t>
  </si>
  <si>
    <t>H1B-SomaSekhar Reddy Aluva.jpg</t>
  </si>
  <si>
    <t>H1B-SomaSekhar Reddy Aluva.pdf</t>
  </si>
  <si>
    <t>WAC1917852558</t>
  </si>
  <si>
    <t>latha H-1B Approval Notice.jpg</t>
  </si>
  <si>
    <t>latha H-1B Approval Notice.pdf</t>
  </si>
  <si>
    <t>WAC1917951017</t>
  </si>
  <si>
    <t>REAL</t>
  </si>
  <si>
    <t>MAKE SURE U CHANGE THIS</t>
  </si>
  <si>
    <t xml:space="preserve"> X12:AA24</t>
  </si>
  <si>
    <t>NO USE</t>
  </si>
  <si>
    <t>TEXT</t>
  </si>
  <si>
    <t>IGNORE</t>
  </si>
  <si>
    <t>Maybe USE</t>
  </si>
  <si>
    <t>All of these could be used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</si>
</sst>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4" borderId="0" xfId="3"/>
    <xf numFmtId="0" fontId="4" fillId="4" borderId="1" xfId="3" applyBorder="1" applyAlignment="1">
      <alignment horizontal="center" vertical="top"/>
    </xf>
    <xf numFmtId="0" fontId="5" fillId="5" borderId="2" xfId="4"/>
    <xf numFmtId="0" fontId="7" fillId="6" borderId="0" xfId="5"/>
    <xf numFmtId="0" fontId="2" fillId="2" borderId="0" xfId="1"/>
    <xf numFmtId="0" fontId="7" fillId="9" borderId="3" xfId="8" applyBorder="1"/>
    <xf numFmtId="0" fontId="4" fillId="4" borderId="1" xfId="3" applyBorder="1"/>
    <xf numFmtId="0" fontId="0" fillId="0" borderId="1" xfId="0" applyBorder="1"/>
    <xf numFmtId="0" fontId="7" fillId="11" borderId="0" xfId="9" applyFill="1"/>
    <xf numFmtId="0" fontId="0" fillId="0" borderId="4" xfId="0" applyBorder="1"/>
    <xf numFmtId="0" fontId="0" fillId="0" borderId="5" xfId="0" applyBorder="1"/>
    <xf numFmtId="0" fontId="6" fillId="7" borderId="6" xfId="6" applyFont="1" applyBorder="1" applyAlignment="1">
      <alignment horizontal="center"/>
    </xf>
    <xf numFmtId="0" fontId="7" fillId="8" borderId="6" xfId="7" applyBorder="1" applyAlignment="1">
      <alignment horizontal="center"/>
    </xf>
    <xf numFmtId="0" fontId="3" fillId="3" borderId="6" xfId="2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  <xf numFmtId="0" fontId="6" fillId="7" borderId="6" xfId="6" applyFont="1" applyBorder="1" applyAlignment="1">
      <alignment horizontal="center"/>
    </xf>
    <xf numFmtId="0" fontId="7" fillId="7" borderId="6" xfId="6" applyBorder="1" applyAlignment="1">
      <alignment horizontal="center"/>
    </xf>
    <xf numFmtId="0" fontId="6" fillId="12" borderId="6" xfId="6" applyFont="1" applyFill="1" applyBorder="1" applyAlignment="1">
      <alignment horizontal="center"/>
    </xf>
  </cellXfs>
  <cellStyles count="10">
    <cellStyle name="Accent2" xfId="5" builtinId="33"/>
    <cellStyle name="Accent3" xfId="6" builtinId="37"/>
    <cellStyle name="Accent4" xfId="7" builtinId="41"/>
    <cellStyle name="Accent5" xfId="8" builtinId="45"/>
    <cellStyle name="Accent6" xfId="9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2"/>
  <sheetViews>
    <sheetView tabSelected="1" topLeftCell="AK5" zoomScaleNormal="100" workbookViewId="0">
      <selection sqref="A1:AV28"/>
    </sheetView>
  </sheetViews>
  <sheetFormatPr defaultRowHeight="14.4" x14ac:dyDescent="0.55000000000000004"/>
  <cols>
    <col min="1" max="1" width="1.68359375" bestFit="1" customWidth="1"/>
    <col min="2" max="2" width="27.734375" bestFit="1" customWidth="1"/>
    <col min="3" max="3" width="27.9453125" bestFit="1" customWidth="1"/>
    <col min="4" max="4" width="11.7890625" bestFit="1" customWidth="1"/>
    <col min="5" max="6" width="20.62890625" bestFit="1" customWidth="1"/>
    <col min="7" max="7" width="22.1015625" bestFit="1" customWidth="1"/>
    <col min="8" max="8" width="15.89453125" bestFit="1" customWidth="1"/>
    <col min="9" max="9" width="13.734375" bestFit="1" customWidth="1"/>
    <col min="10" max="10" width="10.734375" bestFit="1" customWidth="1"/>
    <col min="11" max="11" width="12.1015625" bestFit="1" customWidth="1"/>
    <col min="12" max="12" width="10.26171875" bestFit="1" customWidth="1"/>
    <col min="13" max="13" width="10.734375" bestFit="1" customWidth="1"/>
    <col min="14" max="14" width="12.1015625" bestFit="1" customWidth="1"/>
    <col min="15" max="15" width="10.26171875" bestFit="1" customWidth="1"/>
    <col min="16" max="16" width="10.734375" bestFit="1" customWidth="1"/>
    <col min="17" max="17" width="12.1015625" bestFit="1" customWidth="1"/>
    <col min="18" max="18" width="10.26171875" bestFit="1" customWidth="1"/>
    <col min="19" max="19" width="12.9453125" bestFit="1" customWidth="1"/>
    <col min="20" max="20" width="26.5234375" bestFit="1" customWidth="1"/>
    <col min="21" max="21" width="17.68359375" bestFit="1" customWidth="1"/>
    <col min="22" max="22" width="19" bestFit="1" customWidth="1"/>
    <col min="23" max="23" width="17.9453125" bestFit="1" customWidth="1"/>
    <col min="24" max="24" width="16.05078125" bestFit="1" customWidth="1"/>
    <col min="25" max="25" width="16" bestFit="1" customWidth="1"/>
    <col min="26" max="26" width="21.5234375" bestFit="1" customWidth="1"/>
    <col min="27" max="27" width="19.62890625" bestFit="1" customWidth="1"/>
    <col min="28" max="28" width="19.578125" bestFit="1" customWidth="1"/>
    <col min="29" max="29" width="17.9453125" bestFit="1" customWidth="1"/>
    <col min="30" max="30" width="16.05078125" bestFit="1" customWidth="1"/>
    <col min="31" max="31" width="23.1015625" bestFit="1" customWidth="1"/>
    <col min="32" max="32" width="18.7890625" bestFit="1" customWidth="1"/>
    <col min="33" max="33" width="11.68359375" bestFit="1" customWidth="1"/>
    <col min="34" max="34" width="15.89453125" bestFit="1" customWidth="1"/>
    <col min="35" max="35" width="15.15625" bestFit="1" customWidth="1"/>
    <col min="36" max="36" width="14.9453125" bestFit="1" customWidth="1"/>
    <col min="37" max="37" width="12.15625" bestFit="1" customWidth="1"/>
    <col min="38" max="38" width="15.3125" bestFit="1" customWidth="1"/>
    <col min="39" max="39" width="16.3125" bestFit="1" customWidth="1"/>
    <col min="40" max="40" width="15.3125" bestFit="1" customWidth="1"/>
    <col min="41" max="43" width="17.5234375" bestFit="1" customWidth="1"/>
    <col min="44" max="44" width="14.3125" bestFit="1" customWidth="1"/>
    <col min="45" max="45" width="16.05078125" bestFit="1" customWidth="1"/>
    <col min="46" max="46" width="14.3125" bestFit="1" customWidth="1"/>
    <col min="47" max="47" width="16.05078125" bestFit="1" customWidth="1"/>
    <col min="48" max="48" width="14.3125" bestFit="1" customWidth="1"/>
  </cols>
  <sheetData>
    <row r="1" spans="1:73" s="2" customFormat="1" x14ac:dyDescent="0.55000000000000004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</row>
    <row r="2" spans="1:73" x14ac:dyDescent="0.55000000000000004">
      <c r="A2" s="1">
        <v>0</v>
      </c>
      <c r="B2" s="9" t="s">
        <v>47</v>
      </c>
      <c r="C2" s="9" t="s">
        <v>57</v>
      </c>
      <c r="D2" s="9" t="s">
        <v>67</v>
      </c>
      <c r="E2" s="9" t="s">
        <v>68</v>
      </c>
      <c r="F2" s="9" t="s">
        <v>68</v>
      </c>
      <c r="G2" s="9" t="s">
        <v>80</v>
      </c>
      <c r="H2" s="9" t="b">
        <v>1</v>
      </c>
      <c r="I2" s="9" t="s">
        <v>85</v>
      </c>
      <c r="J2" s="9">
        <v>24.034375000000001</v>
      </c>
      <c r="K2" s="9">
        <v>23.137499999999999</v>
      </c>
      <c r="L2" s="9">
        <v>26.2</v>
      </c>
      <c r="M2" s="9">
        <v>16.631250000000001</v>
      </c>
      <c r="N2" s="9">
        <v>16.068750000000001</v>
      </c>
      <c r="O2" s="9">
        <v>17.850000000000001</v>
      </c>
      <c r="P2" s="9">
        <v>29.946874999999999</v>
      </c>
      <c r="Q2" s="9">
        <v>28.821874999999999</v>
      </c>
      <c r="R2" s="9">
        <v>32.290624999999999</v>
      </c>
      <c r="S2" s="9" t="b">
        <v>0</v>
      </c>
      <c r="T2" s="9">
        <v>0.63003039513677817</v>
      </c>
      <c r="U2" s="9">
        <v>0.66</v>
      </c>
      <c r="V2" s="9">
        <v>0.34</v>
      </c>
      <c r="W2" s="9">
        <v>20.156792887348239</v>
      </c>
      <c r="X2" s="9">
        <v>0.1564719193086348</v>
      </c>
      <c r="Y2" s="9">
        <v>0</v>
      </c>
      <c r="Z2" s="9">
        <v>34.736858804026241</v>
      </c>
      <c r="AA2" s="9">
        <v>0</v>
      </c>
      <c r="AB2" s="9">
        <v>0</v>
      </c>
      <c r="AC2" s="9">
        <v>100</v>
      </c>
      <c r="AD2" s="9">
        <v>0</v>
      </c>
      <c r="AE2" s="9" t="b">
        <v>0</v>
      </c>
      <c r="AF2" s="9">
        <v>9.1196179475647801E-2</v>
      </c>
      <c r="AG2" s="9">
        <v>100.14924903177049</v>
      </c>
      <c r="AH2" s="9">
        <v>9804</v>
      </c>
      <c r="AI2" s="9">
        <v>7989</v>
      </c>
      <c r="AJ2" s="9">
        <v>4552</v>
      </c>
      <c r="AK2" s="9">
        <v>4</v>
      </c>
      <c r="AL2" s="9">
        <v>16</v>
      </c>
      <c r="AM2" s="9">
        <v>44</v>
      </c>
      <c r="AN2" s="9">
        <v>2</v>
      </c>
      <c r="AO2" s="9">
        <v>2</v>
      </c>
      <c r="AP2" s="9">
        <v>2</v>
      </c>
      <c r="AQ2" s="9" t="s">
        <v>86</v>
      </c>
      <c r="AR2" s="9">
        <v>92.668932676315308</v>
      </c>
      <c r="AS2" s="9" t="s">
        <v>87</v>
      </c>
      <c r="AT2" s="9">
        <v>68.572378158569336</v>
      </c>
      <c r="AU2" s="9" t="s">
        <v>88</v>
      </c>
      <c r="AV2" s="9">
        <v>56.99952244758606</v>
      </c>
    </row>
    <row r="3" spans="1:73" x14ac:dyDescent="0.55000000000000004">
      <c r="A3" s="1">
        <v>1</v>
      </c>
      <c r="B3" s="9" t="s">
        <v>48</v>
      </c>
      <c r="C3" s="9" t="s">
        <v>58</v>
      </c>
      <c r="D3" s="9" t="s">
        <v>67</v>
      </c>
      <c r="E3" s="9" t="s">
        <v>69</v>
      </c>
      <c r="F3" s="9" t="s">
        <v>69</v>
      </c>
      <c r="G3" s="9" t="s">
        <v>80</v>
      </c>
      <c r="H3" s="9" t="b">
        <v>1</v>
      </c>
      <c r="I3" s="9" t="s">
        <v>85</v>
      </c>
      <c r="J3" s="9">
        <v>20.125</v>
      </c>
      <c r="K3" s="9">
        <v>20.078125</v>
      </c>
      <c r="L3" s="9">
        <v>20.265625</v>
      </c>
      <c r="M3" s="9">
        <v>13.546875</v>
      </c>
      <c r="N3" s="9">
        <v>13.765625</v>
      </c>
      <c r="O3" s="9">
        <v>12.168749999999999</v>
      </c>
      <c r="P3" s="9">
        <v>25.284375000000001</v>
      </c>
      <c r="Q3" s="9">
        <v>25.034375000000001</v>
      </c>
      <c r="R3" s="9">
        <v>25.987500000000001</v>
      </c>
      <c r="S3" s="9" t="b">
        <v>0</v>
      </c>
      <c r="T3" s="9">
        <v>0.72962962962962963</v>
      </c>
      <c r="U3" s="9">
        <v>0.87</v>
      </c>
      <c r="V3" s="9">
        <v>0.13</v>
      </c>
      <c r="W3" s="9">
        <v>4.0441972990539474</v>
      </c>
      <c r="X3" s="9">
        <v>1.604840198037281E-3</v>
      </c>
      <c r="Y3" s="9">
        <v>0</v>
      </c>
      <c r="Z3" s="9">
        <v>34.736858804026241</v>
      </c>
      <c r="AA3" s="9">
        <v>0</v>
      </c>
      <c r="AB3" s="9">
        <v>0</v>
      </c>
      <c r="AC3" s="9">
        <v>100</v>
      </c>
      <c r="AD3" s="9">
        <v>0</v>
      </c>
      <c r="AE3" s="9" t="b">
        <v>0</v>
      </c>
      <c r="AF3" s="9">
        <v>0.1746009750677516</v>
      </c>
      <c r="AG3" s="9">
        <v>103.2375074781952</v>
      </c>
      <c r="AH3" s="9">
        <v>2485</v>
      </c>
      <c r="AI3" s="9">
        <v>8457</v>
      </c>
      <c r="AJ3" s="9">
        <v>2131</v>
      </c>
      <c r="AK3" s="9">
        <v>37</v>
      </c>
      <c r="AL3" s="9">
        <v>48</v>
      </c>
      <c r="AM3" s="9">
        <v>64</v>
      </c>
      <c r="AN3" s="9">
        <v>83</v>
      </c>
      <c r="AO3" s="9">
        <v>91</v>
      </c>
      <c r="AP3" s="9">
        <v>97</v>
      </c>
      <c r="AQ3" s="9" t="s">
        <v>86</v>
      </c>
      <c r="AR3" s="9">
        <v>95.174956321716309</v>
      </c>
      <c r="AS3" s="9" t="s">
        <v>87</v>
      </c>
      <c r="AT3" s="9">
        <v>68.572378158569336</v>
      </c>
      <c r="AU3" s="9" t="s">
        <v>88</v>
      </c>
      <c r="AV3" s="9">
        <v>54.306823015213013</v>
      </c>
    </row>
    <row r="4" spans="1:73" x14ac:dyDescent="0.55000000000000004">
      <c r="A4" s="1">
        <v>2</v>
      </c>
      <c r="B4" s="9" t="s">
        <v>49</v>
      </c>
      <c r="C4" s="9" t="s">
        <v>59</v>
      </c>
      <c r="D4" s="9" t="s">
        <v>67</v>
      </c>
      <c r="E4" s="9" t="s">
        <v>70</v>
      </c>
      <c r="F4" s="9" t="s">
        <v>70</v>
      </c>
      <c r="G4" s="9" t="s">
        <v>70</v>
      </c>
      <c r="H4" s="9" t="b">
        <v>1</v>
      </c>
      <c r="I4" s="9" t="s">
        <v>85</v>
      </c>
      <c r="J4" s="9">
        <v>40.287500000000001</v>
      </c>
      <c r="K4" s="9">
        <v>39.540624999999999</v>
      </c>
      <c r="L4" s="9">
        <v>42.865625000000001</v>
      </c>
      <c r="M4" s="9">
        <v>34.046875</v>
      </c>
      <c r="N4" s="9">
        <v>33.265625</v>
      </c>
      <c r="O4" s="9">
        <v>36.85</v>
      </c>
      <c r="P4" s="9">
        <v>43.881250000000001</v>
      </c>
      <c r="Q4" s="9">
        <v>43.140625</v>
      </c>
      <c r="R4" s="9">
        <v>46.2</v>
      </c>
      <c r="S4" s="9" t="b">
        <v>0</v>
      </c>
      <c r="T4" s="9">
        <v>0.83942803563056723</v>
      </c>
      <c r="U4" s="9">
        <v>0.86</v>
      </c>
      <c r="V4" s="9">
        <v>0.14000000000000001</v>
      </c>
      <c r="W4" s="9">
        <v>4.5713873041091926</v>
      </c>
      <c r="X4" s="9">
        <v>0.53200452564935852</v>
      </c>
      <c r="Y4" s="9">
        <v>0</v>
      </c>
      <c r="Z4" s="9">
        <v>34.736858804026241</v>
      </c>
      <c r="AA4" s="9">
        <v>0</v>
      </c>
      <c r="AB4" s="9">
        <v>0</v>
      </c>
      <c r="AC4" s="9">
        <v>100</v>
      </c>
      <c r="AD4" s="9">
        <v>0</v>
      </c>
      <c r="AE4" s="9" t="b">
        <v>0</v>
      </c>
      <c r="AF4" s="9">
        <v>0.16847891748499641</v>
      </c>
      <c r="AG4" s="9">
        <v>102.2812431121887</v>
      </c>
      <c r="AH4" s="9">
        <v>3741</v>
      </c>
      <c r="AI4" s="9">
        <v>8399</v>
      </c>
      <c r="AJ4" s="9">
        <v>2725</v>
      </c>
      <c r="AK4" s="9">
        <v>34</v>
      </c>
      <c r="AL4" s="9">
        <v>47</v>
      </c>
      <c r="AM4" s="9">
        <v>63</v>
      </c>
      <c r="AN4" s="9">
        <v>49</v>
      </c>
      <c r="AO4" s="9">
        <v>57</v>
      </c>
      <c r="AP4" s="9">
        <v>59</v>
      </c>
      <c r="AQ4" s="9" t="s">
        <v>86</v>
      </c>
      <c r="AR4" s="9">
        <v>95.353060960769653</v>
      </c>
      <c r="AS4" s="9" t="s">
        <v>87</v>
      </c>
      <c r="AT4" s="9">
        <v>74.956268072128296</v>
      </c>
      <c r="AU4" s="9"/>
      <c r="AV4" s="9">
        <v>0</v>
      </c>
    </row>
    <row r="5" spans="1:73" x14ac:dyDescent="0.55000000000000004">
      <c r="A5" s="1">
        <v>3</v>
      </c>
      <c r="B5" s="9" t="s">
        <v>50</v>
      </c>
      <c r="C5" s="9" t="s">
        <v>60</v>
      </c>
      <c r="D5" s="9" t="s">
        <v>67</v>
      </c>
      <c r="E5" s="9" t="s">
        <v>71</v>
      </c>
      <c r="F5" s="9" t="s">
        <v>71</v>
      </c>
      <c r="G5" s="9" t="s">
        <v>81</v>
      </c>
      <c r="H5" s="9" t="b">
        <v>1</v>
      </c>
      <c r="I5" s="9" t="s">
        <v>85</v>
      </c>
      <c r="J5" s="9">
        <v>35.431249999999999</v>
      </c>
      <c r="K5" s="9">
        <v>34.799999999999997</v>
      </c>
      <c r="L5" s="9">
        <v>31.996874999999999</v>
      </c>
      <c r="M5" s="9">
        <v>25.371874999999999</v>
      </c>
      <c r="N5" s="9">
        <v>25.475000000000001</v>
      </c>
      <c r="O5" s="9">
        <v>21.006250000000001</v>
      </c>
      <c r="P5" s="9">
        <v>51.021875000000009</v>
      </c>
      <c r="Q5" s="9">
        <v>43.78125</v>
      </c>
      <c r="R5" s="9">
        <v>48.271874999999987</v>
      </c>
      <c r="S5" s="9" t="b">
        <v>0</v>
      </c>
      <c r="T5" s="9">
        <v>0.79939138576779023</v>
      </c>
      <c r="U5" s="9">
        <v>0.81</v>
      </c>
      <c r="V5" s="9">
        <v>0.19</v>
      </c>
      <c r="W5" s="9">
        <v>7.9439589802845378E-2</v>
      </c>
      <c r="X5" s="9">
        <v>0</v>
      </c>
      <c r="Y5" s="9">
        <v>0</v>
      </c>
      <c r="Z5" s="9">
        <v>34.736858804026241</v>
      </c>
      <c r="AA5" s="9">
        <v>0</v>
      </c>
      <c r="AB5" s="9">
        <v>0</v>
      </c>
      <c r="AC5" s="9">
        <v>100</v>
      </c>
      <c r="AD5" s="9">
        <v>0</v>
      </c>
      <c r="AE5" s="9" t="b">
        <v>0</v>
      </c>
      <c r="AF5" s="9">
        <v>0.24025373354269319</v>
      </c>
      <c r="AG5" s="9">
        <v>104.27973172958851</v>
      </c>
      <c r="AH5" s="9">
        <v>651</v>
      </c>
      <c r="AI5" s="9">
        <v>8774</v>
      </c>
      <c r="AJ5" s="9">
        <v>543</v>
      </c>
      <c r="AK5" s="9">
        <v>63</v>
      </c>
      <c r="AL5" s="9">
        <v>74</v>
      </c>
      <c r="AM5" s="9">
        <v>84</v>
      </c>
      <c r="AN5" s="9">
        <v>115</v>
      </c>
      <c r="AO5" s="9">
        <v>134</v>
      </c>
      <c r="AP5" s="9">
        <v>166</v>
      </c>
      <c r="AQ5" s="9" t="s">
        <v>86</v>
      </c>
      <c r="AR5" s="9">
        <v>93.566542863845825</v>
      </c>
      <c r="AS5" s="9" t="s">
        <v>87</v>
      </c>
      <c r="AT5" s="9">
        <v>68.572378158569336</v>
      </c>
      <c r="AU5" s="9" t="s">
        <v>88</v>
      </c>
      <c r="AV5" s="9">
        <v>64.21319842338562</v>
      </c>
    </row>
    <row r="6" spans="1:73" x14ac:dyDescent="0.55000000000000004">
      <c r="A6" s="1">
        <v>4</v>
      </c>
      <c r="B6" s="9" t="s">
        <v>51</v>
      </c>
      <c r="C6" s="9" t="s">
        <v>61</v>
      </c>
      <c r="D6" s="9" t="s">
        <v>67</v>
      </c>
      <c r="E6" s="9" t="s">
        <v>72</v>
      </c>
      <c r="F6" s="9" t="s">
        <v>78</v>
      </c>
      <c r="G6" s="9" t="s">
        <v>78</v>
      </c>
      <c r="H6" s="9" t="b">
        <v>1</v>
      </c>
      <c r="I6" s="9" t="s">
        <v>85</v>
      </c>
      <c r="J6" s="9">
        <v>32.171875</v>
      </c>
      <c r="K6" s="9">
        <v>30.996874999999999</v>
      </c>
      <c r="L6" s="9">
        <v>37.078125</v>
      </c>
      <c r="M6" s="9">
        <v>22.487500000000001</v>
      </c>
      <c r="N6" s="9">
        <v>21.659375000000001</v>
      </c>
      <c r="O6" s="9">
        <v>25.959375000000001</v>
      </c>
      <c r="P6" s="9">
        <v>39.006249999999987</v>
      </c>
      <c r="Q6" s="9">
        <v>37.621875000000003</v>
      </c>
      <c r="R6" s="9">
        <v>44.212499999999999</v>
      </c>
      <c r="S6" s="9" t="b">
        <v>0</v>
      </c>
      <c r="T6" s="9">
        <v>0.72350791717417784</v>
      </c>
      <c r="U6" s="9">
        <v>0.71</v>
      </c>
      <c r="V6" s="9">
        <v>0.28999999999999998</v>
      </c>
      <c r="W6" s="9">
        <v>4.9332787687666002</v>
      </c>
      <c r="X6" s="9">
        <v>5.7774247129342093E-2</v>
      </c>
      <c r="Y6" s="9">
        <v>0</v>
      </c>
      <c r="Z6" s="9">
        <v>34.736858804026241</v>
      </c>
      <c r="AA6" s="9">
        <v>0</v>
      </c>
      <c r="AB6" s="9">
        <v>0</v>
      </c>
      <c r="AC6" s="9">
        <v>100</v>
      </c>
      <c r="AD6" s="9">
        <v>0</v>
      </c>
      <c r="AE6" s="9" t="b">
        <v>0</v>
      </c>
      <c r="AF6" s="9">
        <v>7.688480063155255E-2</v>
      </c>
      <c r="AG6" s="9">
        <v>100.3025913914166</v>
      </c>
      <c r="AH6" s="9">
        <v>5042</v>
      </c>
      <c r="AI6" s="9">
        <v>8058</v>
      </c>
      <c r="AJ6" s="9">
        <v>3372</v>
      </c>
      <c r="AK6" s="9">
        <v>2</v>
      </c>
      <c r="AL6" s="9">
        <v>8</v>
      </c>
      <c r="AM6" s="9">
        <v>23</v>
      </c>
      <c r="AN6" s="9">
        <v>6</v>
      </c>
      <c r="AO6" s="9">
        <v>6</v>
      </c>
      <c r="AP6" s="9">
        <v>10</v>
      </c>
      <c r="AQ6" s="9" t="s">
        <v>86</v>
      </c>
      <c r="AR6" s="9">
        <v>95.044827461242676</v>
      </c>
      <c r="AS6" s="9" t="s">
        <v>87</v>
      </c>
      <c r="AT6" s="9">
        <v>74.956268072128296</v>
      </c>
      <c r="AU6" s="9" t="s">
        <v>88</v>
      </c>
      <c r="AV6" s="9">
        <v>72.285181283950806</v>
      </c>
    </row>
    <row r="7" spans="1:73" x14ac:dyDescent="0.55000000000000004">
      <c r="A7" s="1">
        <v>5</v>
      </c>
      <c r="B7" s="9" t="s">
        <v>52</v>
      </c>
      <c r="C7" s="9" t="s">
        <v>62</v>
      </c>
      <c r="D7" s="9" t="s">
        <v>67</v>
      </c>
      <c r="E7" s="9" t="s">
        <v>73</v>
      </c>
      <c r="F7" s="9" t="s">
        <v>73</v>
      </c>
      <c r="G7" s="9" t="s">
        <v>80</v>
      </c>
      <c r="H7" s="9" t="b">
        <v>1</v>
      </c>
      <c r="I7" s="9" t="s">
        <v>85</v>
      </c>
      <c r="J7" s="9">
        <v>23.821874999999999</v>
      </c>
      <c r="K7" s="9">
        <v>24.771875000000001</v>
      </c>
      <c r="L7" s="9">
        <v>22.990625000000001</v>
      </c>
      <c r="M7" s="9">
        <v>11.331250000000001</v>
      </c>
      <c r="N7" s="9">
        <v>12.109375</v>
      </c>
      <c r="O7" s="9">
        <v>9.9343749999999993</v>
      </c>
      <c r="P7" s="9">
        <v>34.6875</v>
      </c>
      <c r="Q7" s="9">
        <v>35.684375000000003</v>
      </c>
      <c r="R7" s="9">
        <v>34.071874999999999</v>
      </c>
      <c r="S7" s="9" t="b">
        <v>0</v>
      </c>
      <c r="T7" s="9">
        <v>0.75551449359048384</v>
      </c>
      <c r="U7" s="9">
        <v>0.85</v>
      </c>
      <c r="V7" s="9">
        <v>0.15</v>
      </c>
      <c r="W7" s="9">
        <v>3.8451971144973238</v>
      </c>
      <c r="X7" s="9">
        <v>0</v>
      </c>
      <c r="Y7" s="9">
        <v>0</v>
      </c>
      <c r="Z7" s="9">
        <v>34.736858804026241</v>
      </c>
      <c r="AA7" s="9">
        <v>0</v>
      </c>
      <c r="AB7" s="9">
        <v>0</v>
      </c>
      <c r="AC7" s="9">
        <v>100</v>
      </c>
      <c r="AD7" s="9">
        <v>0</v>
      </c>
      <c r="AE7" s="9" t="b">
        <v>0</v>
      </c>
      <c r="AF7" s="9">
        <v>7.6390368507906342E-2</v>
      </c>
      <c r="AG7" s="9">
        <v>103.2370351711326</v>
      </c>
      <c r="AH7" s="9">
        <v>3308</v>
      </c>
      <c r="AI7" s="9">
        <v>8241</v>
      </c>
      <c r="AJ7" s="9">
        <v>2584</v>
      </c>
      <c r="AK7" s="9">
        <v>32</v>
      </c>
      <c r="AL7" s="9">
        <v>39</v>
      </c>
      <c r="AM7" s="9">
        <v>63</v>
      </c>
      <c r="AN7" s="9">
        <v>42</v>
      </c>
      <c r="AO7" s="9">
        <v>46</v>
      </c>
      <c r="AP7" s="9">
        <v>50</v>
      </c>
      <c r="AQ7" s="9" t="s">
        <v>86</v>
      </c>
      <c r="AR7" s="9">
        <v>94.195091724395752</v>
      </c>
      <c r="AS7" s="9" t="s">
        <v>87</v>
      </c>
      <c r="AT7" s="9">
        <v>68.572378158569336</v>
      </c>
      <c r="AU7" s="9" t="s">
        <v>88</v>
      </c>
      <c r="AV7" s="9">
        <v>65.489405393600464</v>
      </c>
    </row>
    <row r="8" spans="1:73" x14ac:dyDescent="0.55000000000000004">
      <c r="A8" s="1">
        <v>6</v>
      </c>
      <c r="B8" s="9" t="s">
        <v>53</v>
      </c>
      <c r="C8" s="9" t="s">
        <v>63</v>
      </c>
      <c r="D8" s="9" t="s">
        <v>67</v>
      </c>
      <c r="E8" s="9" t="s">
        <v>74</v>
      </c>
      <c r="F8" s="9" t="s">
        <v>79</v>
      </c>
      <c r="G8" s="9" t="s">
        <v>82</v>
      </c>
      <c r="H8" s="9" t="b">
        <v>1</v>
      </c>
      <c r="I8" s="9" t="s">
        <v>85</v>
      </c>
      <c r="J8" s="9">
        <v>25.893750000000001</v>
      </c>
      <c r="K8" s="9">
        <v>24.984375</v>
      </c>
      <c r="L8" s="9">
        <v>27.431249999999999</v>
      </c>
      <c r="M8" s="9">
        <v>17.640625</v>
      </c>
      <c r="N8" s="9">
        <v>17.146875000000001</v>
      </c>
      <c r="O8" s="9">
        <v>18.131250000000001</v>
      </c>
      <c r="P8" s="9">
        <v>31.303125000000001</v>
      </c>
      <c r="Q8" s="9">
        <v>30.128125000000001</v>
      </c>
      <c r="R8" s="9">
        <v>33.337499999999999</v>
      </c>
      <c r="S8" s="9" t="b">
        <v>0</v>
      </c>
      <c r="T8" s="9">
        <v>0.72723069810448449</v>
      </c>
      <c r="U8" s="9">
        <v>0.8</v>
      </c>
      <c r="V8" s="9">
        <v>0.2</v>
      </c>
      <c r="W8" s="9">
        <v>27.904961363472228</v>
      </c>
      <c r="X8" s="9">
        <v>0.20301228505171601</v>
      </c>
      <c r="Y8" s="9">
        <v>0</v>
      </c>
      <c r="Z8" s="9">
        <v>34.736858804026241</v>
      </c>
      <c r="AA8" s="9">
        <v>0</v>
      </c>
      <c r="AB8" s="9">
        <v>0</v>
      </c>
      <c r="AC8" s="9">
        <v>100</v>
      </c>
      <c r="AD8" s="9">
        <v>0</v>
      </c>
      <c r="AE8" s="9" t="b">
        <v>0</v>
      </c>
      <c r="AF8" s="9">
        <v>5.2581576040667891E-2</v>
      </c>
      <c r="AG8" s="9">
        <v>100.0288107308165</v>
      </c>
      <c r="AH8" s="9">
        <v>12054</v>
      </c>
      <c r="AI8" s="9">
        <v>7969</v>
      </c>
      <c r="AJ8" s="9">
        <v>4912</v>
      </c>
      <c r="AK8" s="9">
        <v>4</v>
      </c>
      <c r="AL8" s="9">
        <v>17</v>
      </c>
      <c r="AM8" s="9">
        <v>41</v>
      </c>
      <c r="AN8" s="9">
        <v>0</v>
      </c>
      <c r="AO8" s="9">
        <v>0</v>
      </c>
      <c r="AP8" s="9">
        <v>0</v>
      </c>
      <c r="AQ8" s="9" t="s">
        <v>86</v>
      </c>
      <c r="AR8" s="9">
        <v>93.249768018722534</v>
      </c>
      <c r="AS8" s="9" t="s">
        <v>87</v>
      </c>
      <c r="AT8" s="9">
        <v>68.572378158569336</v>
      </c>
      <c r="AU8" s="9" t="s">
        <v>88</v>
      </c>
      <c r="AV8" s="9">
        <v>62.77429461479187</v>
      </c>
    </row>
    <row r="9" spans="1:73" x14ac:dyDescent="0.55000000000000004">
      <c r="A9" s="1">
        <v>7</v>
      </c>
      <c r="B9" s="9" t="s">
        <v>54</v>
      </c>
      <c r="C9" s="9" t="s">
        <v>64</v>
      </c>
      <c r="D9" s="9" t="s">
        <v>67</v>
      </c>
      <c r="E9" s="9" t="s">
        <v>75</v>
      </c>
      <c r="F9" s="9" t="s">
        <v>75</v>
      </c>
      <c r="G9" s="9" t="s">
        <v>83</v>
      </c>
      <c r="H9" s="9" t="b">
        <v>1</v>
      </c>
      <c r="I9" s="9" t="s">
        <v>85</v>
      </c>
      <c r="J9" s="9">
        <v>20.981249999999999</v>
      </c>
      <c r="K9" s="9">
        <v>19.893750000000001</v>
      </c>
      <c r="L9" s="9">
        <v>21.393750000000001</v>
      </c>
      <c r="M9" s="9">
        <v>13.784375000000001</v>
      </c>
      <c r="N9" s="9">
        <v>13.096875000000001</v>
      </c>
      <c r="O9" s="9">
        <v>13.025</v>
      </c>
      <c r="P9" s="9">
        <v>26.612500000000001</v>
      </c>
      <c r="Q9" s="9">
        <v>24.984375</v>
      </c>
      <c r="R9" s="9">
        <v>27.853124999999999</v>
      </c>
      <c r="S9" s="9" t="b">
        <v>0</v>
      </c>
      <c r="T9" s="9">
        <v>0.70433190970103721</v>
      </c>
      <c r="U9" s="9">
        <v>0.76</v>
      </c>
      <c r="V9" s="9">
        <v>0.24</v>
      </c>
      <c r="W9" s="9">
        <v>2.359115091114802</v>
      </c>
      <c r="X9" s="9">
        <v>0</v>
      </c>
      <c r="Y9" s="9">
        <v>0</v>
      </c>
      <c r="Z9" s="9">
        <v>34.736858804026241</v>
      </c>
      <c r="AA9" s="9">
        <v>0</v>
      </c>
      <c r="AB9" s="9">
        <v>0</v>
      </c>
      <c r="AC9" s="9">
        <v>100</v>
      </c>
      <c r="AD9" s="9">
        <v>0</v>
      </c>
      <c r="AE9" s="9" t="b">
        <v>0</v>
      </c>
      <c r="AF9" s="9">
        <v>7.2213525205531204E-2</v>
      </c>
      <c r="AG9" s="9">
        <v>99.632859976699521</v>
      </c>
      <c r="AH9" s="9">
        <v>1566</v>
      </c>
      <c r="AI9" s="9">
        <v>7944</v>
      </c>
      <c r="AJ9" s="9">
        <v>1353</v>
      </c>
      <c r="AK9" s="9">
        <v>2</v>
      </c>
      <c r="AL9" s="9">
        <v>4</v>
      </c>
      <c r="AM9" s="9">
        <v>12</v>
      </c>
      <c r="AN9" s="9">
        <v>0</v>
      </c>
      <c r="AO9" s="9">
        <v>0</v>
      </c>
      <c r="AP9" s="9">
        <v>2</v>
      </c>
      <c r="AQ9" s="9" t="s">
        <v>86</v>
      </c>
      <c r="AR9" s="9">
        <v>90.795594453811646</v>
      </c>
      <c r="AS9" s="9" t="s">
        <v>88</v>
      </c>
      <c r="AT9" s="9">
        <v>61.13312840461731</v>
      </c>
      <c r="AU9" s="9" t="s">
        <v>89</v>
      </c>
      <c r="AV9" s="9">
        <v>50.29836893081665</v>
      </c>
    </row>
    <row r="10" spans="1:73" x14ac:dyDescent="0.55000000000000004">
      <c r="A10" s="1">
        <v>8</v>
      </c>
      <c r="B10" s="9" t="s">
        <v>55</v>
      </c>
      <c r="C10" s="9" t="s">
        <v>65</v>
      </c>
      <c r="D10" s="9" t="s">
        <v>67</v>
      </c>
      <c r="E10" s="9" t="s">
        <v>76</v>
      </c>
      <c r="F10" s="9" t="s">
        <v>76</v>
      </c>
      <c r="G10" s="9" t="s">
        <v>76</v>
      </c>
      <c r="H10" s="9" t="b">
        <v>1</v>
      </c>
      <c r="I10" s="9" t="s">
        <v>85</v>
      </c>
      <c r="J10" s="9">
        <v>38.756249999999987</v>
      </c>
      <c r="K10" s="9">
        <v>37.965625000000003</v>
      </c>
      <c r="L10" s="9">
        <v>41.46875</v>
      </c>
      <c r="M10" s="9">
        <v>31.368749999999999</v>
      </c>
      <c r="N10" s="9">
        <v>30.484375</v>
      </c>
      <c r="O10" s="9">
        <v>34.203125</v>
      </c>
      <c r="P10" s="9">
        <v>43.118749999999999</v>
      </c>
      <c r="Q10" s="9">
        <v>42.412499999999987</v>
      </c>
      <c r="R10" s="9">
        <v>45.774999999999999</v>
      </c>
      <c r="S10" s="9" t="b">
        <v>0</v>
      </c>
      <c r="T10" s="9">
        <v>0.45393634840871022</v>
      </c>
      <c r="U10" s="9">
        <v>0.72</v>
      </c>
      <c r="V10" s="9">
        <v>0.28000000000000003</v>
      </c>
      <c r="W10" s="9">
        <v>4.0787013633117466</v>
      </c>
      <c r="X10" s="9">
        <v>0.4581818765396436</v>
      </c>
      <c r="Y10" s="9">
        <v>0</v>
      </c>
      <c r="Z10" s="9">
        <v>34.736858804026241</v>
      </c>
      <c r="AA10" s="9">
        <v>0</v>
      </c>
      <c r="AB10" s="9">
        <v>0</v>
      </c>
      <c r="AC10" s="9">
        <v>100</v>
      </c>
      <c r="AD10" s="9">
        <v>0</v>
      </c>
      <c r="AE10" s="9" t="b">
        <v>0</v>
      </c>
      <c r="AF10" s="9">
        <v>0.15009862942793839</v>
      </c>
      <c r="AG10" s="9">
        <v>101.2593280644857</v>
      </c>
      <c r="AH10" s="9">
        <v>3649</v>
      </c>
      <c r="AI10" s="9">
        <v>8230</v>
      </c>
      <c r="AJ10" s="9">
        <v>2648</v>
      </c>
      <c r="AK10" s="9">
        <v>15</v>
      </c>
      <c r="AL10" s="9">
        <v>20</v>
      </c>
      <c r="AM10" s="9">
        <v>36</v>
      </c>
      <c r="AN10" s="9">
        <v>36</v>
      </c>
      <c r="AO10" s="9">
        <v>39</v>
      </c>
      <c r="AP10" s="9">
        <v>42</v>
      </c>
      <c r="AQ10" s="9" t="s">
        <v>86</v>
      </c>
      <c r="AR10" s="9">
        <v>95.044827461242676</v>
      </c>
      <c r="AS10" s="9" t="s">
        <v>87</v>
      </c>
      <c r="AT10" s="9">
        <v>68.572378158569336</v>
      </c>
      <c r="AU10" s="9"/>
      <c r="AV10" s="9">
        <v>0</v>
      </c>
    </row>
    <row r="11" spans="1:73" x14ac:dyDescent="0.55000000000000004">
      <c r="A11" s="1">
        <v>9</v>
      </c>
      <c r="B11" s="9" t="s">
        <v>56</v>
      </c>
      <c r="C11" s="9" t="s">
        <v>66</v>
      </c>
      <c r="D11" s="9" t="s">
        <v>67</v>
      </c>
      <c r="E11" s="9" t="s">
        <v>77</v>
      </c>
      <c r="F11" s="9" t="s">
        <v>77</v>
      </c>
      <c r="G11" s="9" t="s">
        <v>84</v>
      </c>
      <c r="H11" s="9" t="b">
        <v>1</v>
      </c>
      <c r="I11" s="9" t="s">
        <v>85</v>
      </c>
      <c r="J11" s="9">
        <v>24.990625000000001</v>
      </c>
      <c r="K11" s="9">
        <v>24.068750000000001</v>
      </c>
      <c r="L11" s="9">
        <v>28.493749999999999</v>
      </c>
      <c r="M11" s="9">
        <v>17.34375</v>
      </c>
      <c r="N11" s="9">
        <v>16.734375</v>
      </c>
      <c r="O11" s="9">
        <v>19.990625000000001</v>
      </c>
      <c r="P11" s="9">
        <v>30.634374999999999</v>
      </c>
      <c r="Q11" s="9">
        <v>29.615625000000001</v>
      </c>
      <c r="R11" s="9">
        <v>34.231250000000003</v>
      </c>
      <c r="S11" s="9" t="b">
        <v>0</v>
      </c>
      <c r="T11" s="9">
        <v>0.26229913473423982</v>
      </c>
      <c r="U11" s="9">
        <v>0.56999999999999995</v>
      </c>
      <c r="V11" s="9">
        <v>0.43</v>
      </c>
      <c r="W11" s="9">
        <v>3.9543262479638588</v>
      </c>
      <c r="X11" s="9">
        <v>0.27121799346830039</v>
      </c>
      <c r="Y11" s="9">
        <v>0</v>
      </c>
      <c r="Z11" s="9">
        <v>34.736858804026241</v>
      </c>
      <c r="AA11" s="9">
        <v>0</v>
      </c>
      <c r="AB11" s="9">
        <v>0</v>
      </c>
      <c r="AC11" s="9">
        <v>100</v>
      </c>
      <c r="AD11" s="9">
        <v>0</v>
      </c>
      <c r="AE11" s="9" t="b">
        <v>0</v>
      </c>
      <c r="AF11" s="9">
        <v>0.18003532734262581</v>
      </c>
      <c r="AG11" s="9">
        <v>101.54302717339969</v>
      </c>
      <c r="AH11" s="9">
        <v>3384</v>
      </c>
      <c r="AI11" s="9">
        <v>8311</v>
      </c>
      <c r="AJ11" s="9">
        <v>2462</v>
      </c>
      <c r="AK11" s="9">
        <v>14</v>
      </c>
      <c r="AL11" s="9">
        <v>20</v>
      </c>
      <c r="AM11" s="9">
        <v>32</v>
      </c>
      <c r="AN11" s="9">
        <v>56</v>
      </c>
      <c r="AO11" s="9">
        <v>63</v>
      </c>
      <c r="AP11" s="9">
        <v>66</v>
      </c>
      <c r="AQ11" s="9" t="s">
        <v>86</v>
      </c>
      <c r="AR11" s="9">
        <v>96.811586618423462</v>
      </c>
      <c r="AS11" s="9" t="s">
        <v>87</v>
      </c>
      <c r="AT11" s="9">
        <v>81.951183080673218</v>
      </c>
      <c r="AU11" s="9" t="s">
        <v>90</v>
      </c>
      <c r="AV11" s="9">
        <v>52.36695408821106</v>
      </c>
    </row>
    <row r="12" spans="1:73" s="4" customFormat="1" x14ac:dyDescent="0.55000000000000004">
      <c r="A12"/>
      <c r="B12"/>
      <c r="C12"/>
      <c r="D12"/>
      <c r="E12"/>
      <c r="F12"/>
      <c r="G12" s="7" t="s">
        <v>91</v>
      </c>
      <c r="H12"/>
      <c r="I12"/>
      <c r="J12" s="4">
        <f t="shared" ref="J12:R12" si="0">AVERAGE(J2:J11)</f>
        <v>28.649375000000003</v>
      </c>
      <c r="K12" s="4">
        <f t="shared" si="0"/>
        <v>28.02375</v>
      </c>
      <c r="L12" s="4">
        <f t="shared" si="0"/>
        <v>30.018437499999997</v>
      </c>
      <c r="M12" s="4">
        <f t="shared" si="0"/>
        <v>20.3553125</v>
      </c>
      <c r="N12" s="4">
        <f t="shared" si="0"/>
        <v>19.980625</v>
      </c>
      <c r="O12" s="4">
        <f t="shared" si="0"/>
        <v>20.911875000000002</v>
      </c>
      <c r="P12" s="4">
        <f t="shared" si="0"/>
        <v>35.549687499999997</v>
      </c>
      <c r="Q12" s="4">
        <f t="shared" si="0"/>
        <v>34.122499999999995</v>
      </c>
      <c r="R12" s="4">
        <f t="shared" si="0"/>
        <v>37.223124999999996</v>
      </c>
      <c r="S12"/>
      <c r="T12" s="4">
        <f t="shared" ref="T12:AD12" si="1">AVERAGE(T2:T11)</f>
        <v>0.66252999478778984</v>
      </c>
      <c r="U12" s="4">
        <f t="shared" si="1"/>
        <v>0.7609999999999999</v>
      </c>
      <c r="V12" s="4">
        <f t="shared" si="1"/>
        <v>0.23900000000000002</v>
      </c>
      <c r="W12" s="4">
        <f t="shared" si="1"/>
        <v>7.5927397029440797</v>
      </c>
      <c r="X12" s="4">
        <f t="shared" si="1"/>
        <v>0.16802676873450326</v>
      </c>
      <c r="Y12" s="4">
        <f t="shared" si="1"/>
        <v>0</v>
      </c>
      <c r="Z12" s="4">
        <f t="shared" si="1"/>
        <v>34.736858804026248</v>
      </c>
      <c r="AA12" s="4">
        <f t="shared" si="1"/>
        <v>0</v>
      </c>
      <c r="AB12" s="4">
        <f t="shared" si="1"/>
        <v>0</v>
      </c>
      <c r="AC12" s="4">
        <f t="shared" si="1"/>
        <v>100</v>
      </c>
      <c r="AD12" s="4">
        <f t="shared" si="1"/>
        <v>0</v>
      </c>
      <c r="AF12" s="4">
        <f t="shared" ref="AF12:AP12" si="2">AVERAGE(AF2:AF11)</f>
        <v>0.12827340327273112</v>
      </c>
      <c r="AG12" s="4">
        <f t="shared" si="2"/>
        <v>101.59513838596934</v>
      </c>
      <c r="AH12" s="4">
        <f t="shared" si="2"/>
        <v>4568.3999999999996</v>
      </c>
      <c r="AI12" s="4">
        <f t="shared" si="2"/>
        <v>8237.2000000000007</v>
      </c>
      <c r="AJ12" s="4">
        <f t="shared" si="2"/>
        <v>2728.2</v>
      </c>
      <c r="AK12" s="4">
        <f t="shared" si="2"/>
        <v>20.7</v>
      </c>
      <c r="AL12" s="4">
        <f t="shared" si="2"/>
        <v>29.3</v>
      </c>
      <c r="AM12" s="4">
        <f t="shared" si="2"/>
        <v>46.2</v>
      </c>
      <c r="AN12" s="4">
        <f t="shared" si="2"/>
        <v>38.9</v>
      </c>
      <c r="AO12" s="4">
        <f t="shared" si="2"/>
        <v>43.8</v>
      </c>
      <c r="AP12" s="4">
        <f t="shared" si="2"/>
        <v>49.4</v>
      </c>
      <c r="AQ12" s="4" t="s">
        <v>86</v>
      </c>
      <c r="AR12" s="4">
        <f>AVERAGE(AR2:AR11)</f>
        <v>94.190518856048584</v>
      </c>
      <c r="AS12"/>
      <c r="AT12" s="4">
        <f>AVERAGE(AT2:AT11)</f>
        <v>70.443111658096313</v>
      </c>
      <c r="AU12"/>
      <c r="AV12" s="4">
        <f>AVERAGE(AV2:AV11)</f>
        <v>47.873374819755554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 spans="1:73" x14ac:dyDescent="0.5500000000000000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 cm="1">
        <f t="array" aca="1" ref="AS13" ca="1">A13:AS13</f>
        <v>0</v>
      </c>
      <c r="AT13" s="10"/>
      <c r="AU13" s="10"/>
      <c r="AV13" s="10"/>
    </row>
    <row r="14" spans="1:73" x14ac:dyDescent="0.55000000000000004">
      <c r="B14" s="5" t="s">
        <v>110</v>
      </c>
    </row>
    <row r="15" spans="1:73" s="2" customFormat="1" x14ac:dyDescent="0.55000000000000004">
      <c r="A15" s="8"/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  <c r="R15" s="3" t="s">
        <v>16</v>
      </c>
      <c r="S15" s="3" t="s">
        <v>17</v>
      </c>
      <c r="T15" s="3" t="s">
        <v>18</v>
      </c>
      <c r="U15" s="3" t="s">
        <v>19</v>
      </c>
      <c r="V15" s="3" t="s">
        <v>20</v>
      </c>
      <c r="W15" s="3" t="s">
        <v>21</v>
      </c>
      <c r="X15" s="3" t="s">
        <v>22</v>
      </c>
      <c r="Y15" s="3" t="s">
        <v>23</v>
      </c>
      <c r="Z15" s="3" t="s">
        <v>24</v>
      </c>
      <c r="AA15" s="3" t="s">
        <v>25</v>
      </c>
      <c r="AB15" s="3" t="s">
        <v>26</v>
      </c>
      <c r="AC15" s="3" t="s">
        <v>27</v>
      </c>
      <c r="AD15" s="3" t="s">
        <v>28</v>
      </c>
      <c r="AE15" s="3" t="s">
        <v>29</v>
      </c>
      <c r="AF15" s="3" t="s">
        <v>30</v>
      </c>
      <c r="AG15" s="3" t="s">
        <v>31</v>
      </c>
      <c r="AH15" s="3" t="s">
        <v>32</v>
      </c>
      <c r="AI15" s="3" t="s">
        <v>33</v>
      </c>
      <c r="AJ15" s="3" t="s">
        <v>34</v>
      </c>
      <c r="AK15" s="3" t="s">
        <v>35</v>
      </c>
      <c r="AL15" s="3" t="s">
        <v>36</v>
      </c>
      <c r="AM15" s="3" t="s">
        <v>37</v>
      </c>
      <c r="AN15" s="3" t="s">
        <v>38</v>
      </c>
      <c r="AO15" s="3" t="s">
        <v>39</v>
      </c>
      <c r="AP15" s="3" t="s">
        <v>40</v>
      </c>
      <c r="AQ15" s="3" t="s">
        <v>41</v>
      </c>
      <c r="AR15" s="3" t="s">
        <v>42</v>
      </c>
      <c r="AS15" s="3" t="s">
        <v>43</v>
      </c>
      <c r="AT15" s="3" t="s">
        <v>44</v>
      </c>
      <c r="AU15" s="3" t="s">
        <v>45</v>
      </c>
      <c r="AV15" s="3" t="s">
        <v>46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</row>
    <row r="16" spans="1:73" x14ac:dyDescent="0.55000000000000004">
      <c r="A16" s="1">
        <v>0</v>
      </c>
      <c r="B16" s="9" t="s">
        <v>92</v>
      </c>
      <c r="C16" s="9" t="s">
        <v>93</v>
      </c>
      <c r="D16" s="9" t="s">
        <v>67</v>
      </c>
      <c r="E16" s="9" t="s">
        <v>94</v>
      </c>
      <c r="F16" s="9" t="s">
        <v>94</v>
      </c>
      <c r="G16" s="9" t="s">
        <v>94</v>
      </c>
      <c r="H16" s="9" t="b">
        <v>1</v>
      </c>
      <c r="I16" s="9" t="s">
        <v>85</v>
      </c>
      <c r="J16" s="9">
        <v>33.953125</v>
      </c>
      <c r="K16" s="9">
        <v>32.75</v>
      </c>
      <c r="L16" s="9">
        <v>38.181249999999999</v>
      </c>
      <c r="M16" s="9">
        <v>23.037500000000001</v>
      </c>
      <c r="N16" s="9">
        <v>22.006250000000001</v>
      </c>
      <c r="O16" s="9">
        <v>27.228124999999999</v>
      </c>
      <c r="P16" s="9">
        <v>40.309375000000003</v>
      </c>
      <c r="Q16" s="9">
        <v>39.193750000000001</v>
      </c>
      <c r="R16" s="9">
        <v>44.415624999999999</v>
      </c>
      <c r="S16" s="9" t="b">
        <v>0</v>
      </c>
      <c r="T16" s="9">
        <v>0.78029602220166516</v>
      </c>
      <c r="U16" s="9">
        <v>0.87</v>
      </c>
      <c r="V16" s="9">
        <v>0.13</v>
      </c>
      <c r="W16" s="9">
        <v>11.424054949728379</v>
      </c>
      <c r="X16" s="9">
        <v>4.8145205941118423E-2</v>
      </c>
      <c r="Y16" s="9">
        <v>0</v>
      </c>
      <c r="Z16" s="9">
        <v>34.736858804026241</v>
      </c>
      <c r="AA16" s="9">
        <v>0</v>
      </c>
      <c r="AB16" s="9">
        <v>0</v>
      </c>
      <c r="AC16" s="9">
        <v>100</v>
      </c>
      <c r="AD16" s="9">
        <v>0</v>
      </c>
      <c r="AE16" s="9" t="b">
        <v>0</v>
      </c>
      <c r="AF16" s="9">
        <v>0.15627246227618211</v>
      </c>
      <c r="AG16" s="9">
        <v>102.82061777763781</v>
      </c>
      <c r="AH16" s="9">
        <v>5558</v>
      </c>
      <c r="AI16" s="9">
        <v>8530</v>
      </c>
      <c r="AJ16" s="9">
        <v>3757</v>
      </c>
      <c r="AK16" s="9">
        <v>15</v>
      </c>
      <c r="AL16" s="9">
        <v>30</v>
      </c>
      <c r="AM16" s="9">
        <v>60</v>
      </c>
      <c r="AN16" s="9">
        <v>39</v>
      </c>
      <c r="AO16" s="9">
        <v>41</v>
      </c>
      <c r="AP16" s="9">
        <v>43</v>
      </c>
      <c r="AQ16" s="9" t="s">
        <v>86</v>
      </c>
      <c r="AR16" s="9">
        <v>96.472513675689697</v>
      </c>
      <c r="AS16" s="9" t="s">
        <v>87</v>
      </c>
      <c r="AT16" s="9">
        <v>78.258353471755981</v>
      </c>
      <c r="AU16" s="9"/>
      <c r="AV16" s="9">
        <v>0</v>
      </c>
    </row>
    <row r="17" spans="1:78" x14ac:dyDescent="0.55000000000000004">
      <c r="A17" s="1">
        <v>1</v>
      </c>
      <c r="B17" s="9" t="s">
        <v>95</v>
      </c>
      <c r="C17" s="9" t="s">
        <v>96</v>
      </c>
      <c r="D17" s="9" t="s">
        <v>67</v>
      </c>
      <c r="E17" s="9" t="s">
        <v>97</v>
      </c>
      <c r="F17" s="9" t="s">
        <v>97</v>
      </c>
      <c r="G17" s="9" t="s">
        <v>97</v>
      </c>
      <c r="H17" s="9" t="b">
        <v>1</v>
      </c>
      <c r="I17" s="9" t="s">
        <v>85</v>
      </c>
      <c r="J17" s="9">
        <v>26.265625</v>
      </c>
      <c r="K17" s="9">
        <v>23.803125000000001</v>
      </c>
      <c r="L17" s="9">
        <v>24.231249999999999</v>
      </c>
      <c r="M17" s="9">
        <v>16.387499999999999</v>
      </c>
      <c r="N17" s="9">
        <v>14.5625</v>
      </c>
      <c r="O17" s="9">
        <v>13.525</v>
      </c>
      <c r="P17" s="9">
        <v>32.475000000000001</v>
      </c>
      <c r="Q17" s="9">
        <v>29.75</v>
      </c>
      <c r="R17" s="9">
        <v>31.671875</v>
      </c>
      <c r="S17" s="9" t="b">
        <v>0</v>
      </c>
      <c r="T17" s="9">
        <v>0.73342288435706438</v>
      </c>
      <c r="U17" s="9">
        <v>0.75</v>
      </c>
      <c r="V17" s="9">
        <v>0.25</v>
      </c>
      <c r="W17" s="9">
        <v>5.202891922036863</v>
      </c>
      <c r="X17" s="9">
        <v>3.2899224059764247E-2</v>
      </c>
      <c r="Y17" s="9">
        <v>0</v>
      </c>
      <c r="Z17" s="9">
        <v>34.736858804026241</v>
      </c>
      <c r="AA17" s="9">
        <v>0</v>
      </c>
      <c r="AB17" s="9">
        <v>0</v>
      </c>
      <c r="AC17" s="9">
        <v>100</v>
      </c>
      <c r="AD17" s="9">
        <v>0</v>
      </c>
      <c r="AE17" s="9" t="b">
        <v>0</v>
      </c>
      <c r="AF17" s="9">
        <v>0.19323988087081609</v>
      </c>
      <c r="AG17" s="9">
        <v>102.14175509304449</v>
      </c>
      <c r="AH17" s="9">
        <v>3031</v>
      </c>
      <c r="AI17" s="9">
        <v>8564</v>
      </c>
      <c r="AJ17" s="9">
        <v>2477</v>
      </c>
      <c r="AK17" s="9">
        <v>42</v>
      </c>
      <c r="AL17" s="9">
        <v>50</v>
      </c>
      <c r="AM17" s="9">
        <v>61</v>
      </c>
      <c r="AN17" s="9">
        <v>104</v>
      </c>
      <c r="AO17" s="9">
        <v>116</v>
      </c>
      <c r="AP17" s="9">
        <v>124</v>
      </c>
      <c r="AQ17" s="9" t="s">
        <v>86</v>
      </c>
      <c r="AR17" s="9">
        <v>95.174956321716309</v>
      </c>
      <c r="AS17" s="9" t="s">
        <v>87</v>
      </c>
      <c r="AT17" s="9">
        <v>74.956268072128296</v>
      </c>
      <c r="AU17" s="9"/>
      <c r="AV17" s="9">
        <v>0</v>
      </c>
    </row>
    <row r="18" spans="1:78" x14ac:dyDescent="0.55000000000000004">
      <c r="A18" s="1">
        <v>2</v>
      </c>
      <c r="B18" s="9" t="s">
        <v>98</v>
      </c>
      <c r="C18" s="9" t="s">
        <v>99</v>
      </c>
      <c r="D18" s="9" t="s">
        <v>67</v>
      </c>
      <c r="E18" s="9" t="s">
        <v>100</v>
      </c>
      <c r="F18" s="9" t="s">
        <v>100</v>
      </c>
      <c r="G18" s="9" t="s">
        <v>100</v>
      </c>
      <c r="H18" s="9" t="b">
        <v>1</v>
      </c>
      <c r="I18" s="9" t="s">
        <v>85</v>
      </c>
      <c r="J18" s="9">
        <v>24.112500000000001</v>
      </c>
      <c r="K18" s="9">
        <v>23.396875000000001</v>
      </c>
      <c r="L18" s="9">
        <v>27.681249999999999</v>
      </c>
      <c r="M18" s="9">
        <v>16.121874999999999</v>
      </c>
      <c r="N18" s="9">
        <v>15.484375</v>
      </c>
      <c r="O18" s="9">
        <v>18.496874999999999</v>
      </c>
      <c r="P18" s="9">
        <v>29.521875000000001</v>
      </c>
      <c r="Q18" s="9">
        <v>28.506250000000001</v>
      </c>
      <c r="R18" s="9">
        <v>34.381250000000001</v>
      </c>
      <c r="S18" s="9" t="b">
        <v>0</v>
      </c>
      <c r="T18" s="9">
        <v>0.60134228187919458</v>
      </c>
      <c r="U18" s="9">
        <v>0.68</v>
      </c>
      <c r="V18" s="9">
        <v>0.32</v>
      </c>
      <c r="W18" s="9">
        <v>47.630854657647461</v>
      </c>
      <c r="X18" s="9">
        <v>0</v>
      </c>
      <c r="Y18" s="9">
        <v>0</v>
      </c>
      <c r="Z18" s="9">
        <v>34.736858804026241</v>
      </c>
      <c r="AA18" s="9">
        <v>0</v>
      </c>
      <c r="AB18" s="9">
        <v>0</v>
      </c>
      <c r="AC18" s="9">
        <v>100</v>
      </c>
      <c r="AD18" s="9">
        <v>0</v>
      </c>
      <c r="AE18" s="9" t="b">
        <v>0</v>
      </c>
      <c r="AF18" s="9">
        <v>4.1592866198699091E-2</v>
      </c>
      <c r="AG18" s="9">
        <v>99.735193173588584</v>
      </c>
      <c r="AH18" s="9">
        <v>13117</v>
      </c>
      <c r="AI18" s="9">
        <v>7939</v>
      </c>
      <c r="AJ18" s="9">
        <v>4802</v>
      </c>
      <c r="AK18" s="9">
        <v>3</v>
      </c>
      <c r="AL18" s="9">
        <v>11</v>
      </c>
      <c r="AM18" s="9">
        <v>48</v>
      </c>
      <c r="AN18" s="9">
        <v>0</v>
      </c>
      <c r="AO18" s="9">
        <v>0</v>
      </c>
      <c r="AP18" s="9">
        <v>0</v>
      </c>
      <c r="AQ18" s="9" t="s">
        <v>86</v>
      </c>
      <c r="AR18" s="9">
        <v>92.668932676315308</v>
      </c>
      <c r="AS18" s="9" t="s">
        <v>87</v>
      </c>
      <c r="AT18" s="9">
        <v>68.572378158569336</v>
      </c>
      <c r="AU18" s="9" t="s">
        <v>88</v>
      </c>
      <c r="AV18" s="9">
        <v>65.489405393600464</v>
      </c>
    </row>
    <row r="19" spans="1:78" x14ac:dyDescent="0.55000000000000004">
      <c r="A19" s="1">
        <v>3</v>
      </c>
      <c r="B19" s="9" t="s">
        <v>101</v>
      </c>
      <c r="C19" s="9" t="s">
        <v>102</v>
      </c>
      <c r="D19" s="9" t="s">
        <v>67</v>
      </c>
      <c r="E19" s="9" t="s">
        <v>103</v>
      </c>
      <c r="F19" s="9" t="s">
        <v>103</v>
      </c>
      <c r="G19" s="9" t="s">
        <v>103</v>
      </c>
      <c r="H19" s="9" t="b">
        <v>1</v>
      </c>
      <c r="I19" s="9" t="s">
        <v>85</v>
      </c>
      <c r="J19" s="9">
        <v>17.853124999999999</v>
      </c>
      <c r="K19" s="9">
        <v>17.625</v>
      </c>
      <c r="L19" s="9">
        <v>15.953125</v>
      </c>
      <c r="M19" s="9">
        <v>11.793749999999999</v>
      </c>
      <c r="N19" s="9">
        <v>11.821875</v>
      </c>
      <c r="O19" s="9">
        <v>9.40625</v>
      </c>
      <c r="P19" s="9">
        <v>22.237500000000001</v>
      </c>
      <c r="Q19" s="9">
        <v>21.85</v>
      </c>
      <c r="R19" s="9">
        <v>20.878125000000001</v>
      </c>
      <c r="S19" s="9" t="b">
        <v>0</v>
      </c>
      <c r="T19" s="9">
        <v>0.43886697741125852</v>
      </c>
      <c r="U19" s="9">
        <v>0.59</v>
      </c>
      <c r="V19" s="9">
        <v>0.41</v>
      </c>
      <c r="W19" s="9">
        <v>16.87328984216397</v>
      </c>
      <c r="X19" s="9">
        <v>3.8516164752894731E-2</v>
      </c>
      <c r="Y19" s="9">
        <v>0</v>
      </c>
      <c r="Z19" s="9">
        <v>34.736858804026241</v>
      </c>
      <c r="AA19" s="9">
        <v>0</v>
      </c>
      <c r="AB19" s="9">
        <v>0</v>
      </c>
      <c r="AC19" s="9">
        <v>100</v>
      </c>
      <c r="AD19" s="9">
        <v>0</v>
      </c>
      <c r="AE19" s="9" t="b">
        <v>0</v>
      </c>
      <c r="AF19" s="9">
        <v>0.1467081787961238</v>
      </c>
      <c r="AG19" s="9">
        <v>103.236247992695</v>
      </c>
      <c r="AH19" s="9">
        <v>6382</v>
      </c>
      <c r="AI19" s="9">
        <v>8372</v>
      </c>
      <c r="AJ19" s="9">
        <v>3953</v>
      </c>
      <c r="AK19" s="9">
        <v>26</v>
      </c>
      <c r="AL19" s="9">
        <v>33</v>
      </c>
      <c r="AM19" s="9">
        <v>61</v>
      </c>
      <c r="AN19" s="9">
        <v>19</v>
      </c>
      <c r="AO19" s="9">
        <v>22</v>
      </c>
      <c r="AP19" s="9">
        <v>27</v>
      </c>
      <c r="AQ19" s="9" t="s">
        <v>86</v>
      </c>
      <c r="AR19" s="9">
        <v>94.299954175949097</v>
      </c>
      <c r="AS19" s="9" t="s">
        <v>87</v>
      </c>
      <c r="AT19" s="9">
        <v>74.956268072128296</v>
      </c>
      <c r="AU19" s="9" t="s">
        <v>88</v>
      </c>
      <c r="AV19" s="9">
        <v>50.960689783096313</v>
      </c>
    </row>
    <row r="20" spans="1:78" x14ac:dyDescent="0.55000000000000004">
      <c r="A20" s="1">
        <v>4</v>
      </c>
      <c r="B20" s="9" t="s">
        <v>104</v>
      </c>
      <c r="C20" s="9" t="s">
        <v>105</v>
      </c>
      <c r="D20" s="9" t="s">
        <v>67</v>
      </c>
      <c r="E20" s="9" t="s">
        <v>106</v>
      </c>
      <c r="F20" s="9" t="s">
        <v>106</v>
      </c>
      <c r="G20" s="9" t="s">
        <v>106</v>
      </c>
      <c r="H20" s="9" t="b">
        <v>1</v>
      </c>
      <c r="I20" s="9" t="s">
        <v>85</v>
      </c>
      <c r="J20" s="9">
        <v>32.815624999999997</v>
      </c>
      <c r="K20" s="9">
        <v>31.221875000000001</v>
      </c>
      <c r="L20" s="9">
        <v>34.418750000000003</v>
      </c>
      <c r="M20" s="9">
        <v>23.546875</v>
      </c>
      <c r="N20" s="9">
        <v>22.006250000000001</v>
      </c>
      <c r="O20" s="9">
        <v>24.559374999999999</v>
      </c>
      <c r="P20" s="9">
        <v>39.200000000000003</v>
      </c>
      <c r="Q20" s="9">
        <v>37.368749999999999</v>
      </c>
      <c r="R20" s="9">
        <v>41.153125000000003</v>
      </c>
      <c r="S20" s="9" t="b">
        <v>0</v>
      </c>
      <c r="T20" s="9">
        <v>0.6045493248996473</v>
      </c>
      <c r="U20" s="9">
        <v>0.65</v>
      </c>
      <c r="V20" s="9">
        <v>0.35</v>
      </c>
      <c r="W20" s="9">
        <v>18.16839588198005</v>
      </c>
      <c r="X20" s="9">
        <v>0.1163509143577028</v>
      </c>
      <c r="Y20" s="9">
        <v>0</v>
      </c>
      <c r="Z20" s="9">
        <v>34.736858804026241</v>
      </c>
      <c r="AA20" s="9">
        <v>0</v>
      </c>
      <c r="AB20" s="9">
        <v>0</v>
      </c>
      <c r="AC20" s="9">
        <v>100</v>
      </c>
      <c r="AD20" s="9">
        <v>0</v>
      </c>
      <c r="AE20" s="9" t="b">
        <v>0</v>
      </c>
      <c r="AF20" s="9">
        <v>5.275532207170408E-2</v>
      </c>
      <c r="AG20" s="9">
        <v>110.26449195503641</v>
      </c>
      <c r="AH20" s="9">
        <v>11736</v>
      </c>
      <c r="AI20" s="9">
        <v>8912</v>
      </c>
      <c r="AJ20" s="9">
        <v>5184</v>
      </c>
      <c r="AK20" s="9">
        <v>3</v>
      </c>
      <c r="AL20" s="9">
        <v>10</v>
      </c>
      <c r="AM20" s="9">
        <v>45</v>
      </c>
      <c r="AN20" s="9">
        <v>2</v>
      </c>
      <c r="AO20" s="9">
        <v>2</v>
      </c>
      <c r="AP20" s="9">
        <v>2</v>
      </c>
      <c r="AQ20" s="9" t="s">
        <v>86</v>
      </c>
      <c r="AR20" s="9">
        <v>92.879420518875122</v>
      </c>
      <c r="AS20" s="9" t="s">
        <v>87</v>
      </c>
      <c r="AT20" s="9">
        <v>68.572378158569336</v>
      </c>
      <c r="AU20" s="9" t="s">
        <v>88</v>
      </c>
      <c r="AV20" s="9">
        <v>56.99952244758606</v>
      </c>
    </row>
    <row r="21" spans="1:78" x14ac:dyDescent="0.55000000000000004">
      <c r="A21" s="1">
        <v>5</v>
      </c>
      <c r="B21" s="9" t="s">
        <v>107</v>
      </c>
      <c r="C21" s="9" t="s">
        <v>108</v>
      </c>
      <c r="D21" s="9" t="s">
        <v>67</v>
      </c>
      <c r="E21" s="9" t="s">
        <v>109</v>
      </c>
      <c r="F21" s="9" t="s">
        <v>109</v>
      </c>
      <c r="G21" s="9" t="s">
        <v>109</v>
      </c>
      <c r="H21" s="9" t="b">
        <v>1</v>
      </c>
      <c r="I21" s="9" t="s">
        <v>85</v>
      </c>
      <c r="J21" s="9">
        <v>16.793749999999999</v>
      </c>
      <c r="K21" s="9">
        <v>16.193750000000001</v>
      </c>
      <c r="L21" s="9">
        <v>19.521875000000001</v>
      </c>
      <c r="M21" s="9">
        <v>11.009375</v>
      </c>
      <c r="N21" s="9">
        <v>10.606249999999999</v>
      </c>
      <c r="O21" s="9">
        <v>12.768750000000001</v>
      </c>
      <c r="P21" s="9">
        <v>21.293749999999999</v>
      </c>
      <c r="Q21" s="9">
        <v>20.462499999999999</v>
      </c>
      <c r="R21" s="9">
        <v>24.709375000000001</v>
      </c>
      <c r="S21" s="9" t="b">
        <v>0</v>
      </c>
      <c r="T21" s="9">
        <v>0.42412683275718199</v>
      </c>
      <c r="U21" s="9">
        <v>0.62</v>
      </c>
      <c r="V21" s="9">
        <v>0.38</v>
      </c>
      <c r="W21" s="9">
        <v>6.197892844819977</v>
      </c>
      <c r="X21" s="9">
        <v>2.7282283366633769E-2</v>
      </c>
      <c r="Y21" s="9">
        <v>0</v>
      </c>
      <c r="Z21" s="9">
        <v>34.736858804026241</v>
      </c>
      <c r="AA21" s="9">
        <v>0</v>
      </c>
      <c r="AB21" s="9">
        <v>0</v>
      </c>
      <c r="AC21" s="9">
        <v>100</v>
      </c>
      <c r="AD21" s="9">
        <v>0</v>
      </c>
      <c r="AE21" s="9" t="b">
        <v>0</v>
      </c>
      <c r="AF21" s="9">
        <v>0.18991756851741851</v>
      </c>
      <c r="AG21" s="9">
        <v>101.9152051387009</v>
      </c>
      <c r="AH21" s="9">
        <v>4217</v>
      </c>
      <c r="AI21" s="9">
        <v>8543</v>
      </c>
      <c r="AJ21" s="9">
        <v>3025</v>
      </c>
      <c r="AK21" s="9">
        <v>24</v>
      </c>
      <c r="AL21" s="9">
        <v>31</v>
      </c>
      <c r="AM21" s="9">
        <v>51</v>
      </c>
      <c r="AN21" s="9">
        <v>111</v>
      </c>
      <c r="AO21" s="9">
        <v>135</v>
      </c>
      <c r="AP21" s="9">
        <v>152</v>
      </c>
      <c r="AQ21" s="9" t="s">
        <v>86</v>
      </c>
      <c r="AR21" s="9">
        <v>96.789813041687012</v>
      </c>
      <c r="AS21" s="9" t="s">
        <v>87</v>
      </c>
      <c r="AT21" s="9">
        <v>78.258353471755981</v>
      </c>
      <c r="AU21" s="9" t="s">
        <v>88</v>
      </c>
      <c r="AV21" s="9">
        <v>56.99952244758606</v>
      </c>
    </row>
    <row r="23" spans="1:78" s="4" customFormat="1" x14ac:dyDescent="0.55000000000000004">
      <c r="A23"/>
      <c r="B23"/>
      <c r="C23"/>
      <c r="D23"/>
      <c r="E23"/>
      <c r="F23"/>
      <c r="G23"/>
      <c r="H23"/>
      <c r="I23"/>
      <c r="J23" s="4">
        <f>AVERAGE(J16:J21)</f>
        <v>25.298958333333331</v>
      </c>
      <c r="K23" s="4">
        <f t="shared" ref="K23:AV23" si="3">AVERAGE(K16:K21)</f>
        <v>24.165104166666666</v>
      </c>
      <c r="L23" s="4">
        <f t="shared" si="3"/>
        <v>26.664583333333329</v>
      </c>
      <c r="M23" s="4">
        <f t="shared" si="3"/>
        <v>16.982812500000001</v>
      </c>
      <c r="N23" s="4">
        <f t="shared" si="3"/>
        <v>16.081250000000001</v>
      </c>
      <c r="O23" s="4">
        <f t="shared" si="3"/>
        <v>17.6640625</v>
      </c>
      <c r="P23" s="4">
        <f t="shared" si="3"/>
        <v>30.839583333333334</v>
      </c>
      <c r="Q23" s="4">
        <f t="shared" si="3"/>
        <v>29.521874999999998</v>
      </c>
      <c r="R23" s="4">
        <f t="shared" si="3"/>
        <v>32.868229166666666</v>
      </c>
      <c r="S23"/>
      <c r="T23" s="4">
        <f t="shared" si="3"/>
        <v>0.59710072058433539</v>
      </c>
      <c r="U23" s="4">
        <f t="shared" si="3"/>
        <v>0.69333333333333336</v>
      </c>
      <c r="V23" s="4">
        <f t="shared" si="3"/>
        <v>0.30666666666666664</v>
      </c>
      <c r="W23" s="4">
        <f t="shared" si="3"/>
        <v>17.582896683062781</v>
      </c>
      <c r="X23" s="4">
        <f t="shared" si="3"/>
        <v>4.3865632079685656E-2</v>
      </c>
      <c r="Y23" s="4">
        <f t="shared" si="3"/>
        <v>0</v>
      </c>
      <c r="Z23" s="4">
        <f t="shared" si="3"/>
        <v>34.736858804026241</v>
      </c>
      <c r="AA23" s="4">
        <f t="shared" si="3"/>
        <v>0</v>
      </c>
      <c r="AB23" s="4">
        <f t="shared" si="3"/>
        <v>0</v>
      </c>
      <c r="AC23" s="4">
        <f t="shared" si="3"/>
        <v>100</v>
      </c>
      <c r="AD23" s="4">
        <f t="shared" si="3"/>
        <v>0</v>
      </c>
      <c r="AF23" s="4">
        <f t="shared" si="3"/>
        <v>0.13008104645515725</v>
      </c>
      <c r="AG23" s="4">
        <f t="shared" si="3"/>
        <v>103.35225185511719</v>
      </c>
      <c r="AH23" s="4">
        <f t="shared" si="3"/>
        <v>7340.166666666667</v>
      </c>
      <c r="AI23" s="4">
        <f t="shared" si="3"/>
        <v>8476.6666666666661</v>
      </c>
      <c r="AJ23" s="4">
        <f t="shared" si="3"/>
        <v>3866.3333333333335</v>
      </c>
      <c r="AK23" s="4">
        <f t="shared" si="3"/>
        <v>18.833333333333332</v>
      </c>
      <c r="AL23" s="4">
        <f t="shared" si="3"/>
        <v>27.5</v>
      </c>
      <c r="AM23" s="4">
        <f t="shared" si="3"/>
        <v>54.333333333333336</v>
      </c>
      <c r="AN23" s="4">
        <f t="shared" si="3"/>
        <v>45.833333333333336</v>
      </c>
      <c r="AO23" s="4">
        <f t="shared" si="3"/>
        <v>52.666666666666664</v>
      </c>
      <c r="AP23" s="4">
        <f t="shared" si="3"/>
        <v>58</v>
      </c>
      <c r="AQ23" s="4" t="s">
        <v>86</v>
      </c>
      <c r="AR23" s="4">
        <f t="shared" si="3"/>
        <v>94.714265068372086</v>
      </c>
      <c r="AS23"/>
      <c r="AT23" s="4">
        <f t="shared" si="3"/>
        <v>73.928999900817871</v>
      </c>
      <c r="AU23"/>
      <c r="AV23" s="4">
        <f t="shared" si="3"/>
        <v>38.408190011978149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6" spans="1:78" x14ac:dyDescent="0.55000000000000004">
      <c r="J26" s="6">
        <f t="shared" ref="J26:AP26" si="4">ABS(J12-J23)</f>
        <v>3.3504166666666713</v>
      </c>
      <c r="K26" s="6">
        <f t="shared" si="4"/>
        <v>3.858645833333334</v>
      </c>
      <c r="L26" s="6">
        <f t="shared" si="4"/>
        <v>3.3538541666666681</v>
      </c>
      <c r="M26" s="6">
        <f t="shared" si="4"/>
        <v>3.3724999999999987</v>
      </c>
      <c r="N26" s="6">
        <f t="shared" si="4"/>
        <v>3.8993749999999991</v>
      </c>
      <c r="O26" s="6">
        <f t="shared" si="4"/>
        <v>3.247812500000002</v>
      </c>
      <c r="P26" s="6">
        <f t="shared" si="4"/>
        <v>4.7101041666666639</v>
      </c>
      <c r="Q26" s="6">
        <f t="shared" si="4"/>
        <v>4.6006249999999973</v>
      </c>
      <c r="R26" s="6">
        <f t="shared" si="4"/>
        <v>4.3548958333333303</v>
      </c>
      <c r="S26" s="6">
        <f t="shared" si="4"/>
        <v>0</v>
      </c>
      <c r="T26" s="6">
        <f t="shared" si="4"/>
        <v>6.5429274203454457E-2</v>
      </c>
      <c r="U26" s="6">
        <f t="shared" si="4"/>
        <v>6.7666666666666542E-2</v>
      </c>
      <c r="V26" s="6">
        <f t="shared" si="4"/>
        <v>6.7666666666666625E-2</v>
      </c>
      <c r="W26" s="6">
        <f t="shared" si="4"/>
        <v>9.9901569801187016</v>
      </c>
      <c r="X26" s="6">
        <f t="shared" si="4"/>
        <v>0.12416113665481759</v>
      </c>
      <c r="Y26" s="6">
        <f t="shared" si="4"/>
        <v>0</v>
      </c>
      <c r="Z26" s="6">
        <f t="shared" si="4"/>
        <v>7.1054273576010019E-15</v>
      </c>
      <c r="AA26" s="6">
        <f t="shared" si="4"/>
        <v>0</v>
      </c>
      <c r="AB26" s="6">
        <f t="shared" si="4"/>
        <v>0</v>
      </c>
      <c r="AC26" s="6">
        <f t="shared" si="4"/>
        <v>0</v>
      </c>
      <c r="AD26" s="6">
        <f t="shared" si="4"/>
        <v>0</v>
      </c>
      <c r="AE26" s="6">
        <f t="shared" si="4"/>
        <v>0</v>
      </c>
      <c r="AF26" s="6">
        <f t="shared" si="4"/>
        <v>1.8076431824261274E-3</v>
      </c>
      <c r="AG26" s="6">
        <f t="shared" si="4"/>
        <v>1.7571134691478534</v>
      </c>
      <c r="AH26" s="6">
        <f t="shared" si="4"/>
        <v>2771.7666666666673</v>
      </c>
      <c r="AI26" s="6">
        <f t="shared" si="4"/>
        <v>239.46666666666533</v>
      </c>
      <c r="AJ26" s="6">
        <f t="shared" si="4"/>
        <v>1138.1333333333337</v>
      </c>
      <c r="AK26" s="6">
        <f t="shared" si="4"/>
        <v>1.8666666666666671</v>
      </c>
      <c r="AL26" s="6">
        <f t="shared" si="4"/>
        <v>1.8000000000000007</v>
      </c>
      <c r="AM26" s="6">
        <f t="shared" si="4"/>
        <v>8.1333333333333329</v>
      </c>
      <c r="AN26" s="6">
        <f t="shared" si="4"/>
        <v>6.9333333333333371</v>
      </c>
      <c r="AO26" s="6">
        <f t="shared" si="4"/>
        <v>8.8666666666666671</v>
      </c>
      <c r="AP26" s="6">
        <f t="shared" si="4"/>
        <v>8.6000000000000014</v>
      </c>
      <c r="AQ26" s="6" t="s">
        <v>114</v>
      </c>
      <c r="AR26" s="6">
        <f>ABS(AR12-AR23)</f>
        <v>0.52374621232350194</v>
      </c>
    </row>
    <row r="27" spans="1:78" ht="14.7" thickBot="1" x14ac:dyDescent="0.6"/>
    <row r="28" spans="1:78" ht="15" thickTop="1" thickBot="1" x14ac:dyDescent="0.6">
      <c r="B28" s="14" t="s">
        <v>115</v>
      </c>
      <c r="C28" s="14" t="s">
        <v>115</v>
      </c>
      <c r="D28" s="13" t="s">
        <v>116</v>
      </c>
      <c r="E28" s="13" t="s">
        <v>116</v>
      </c>
      <c r="F28" s="13" t="s">
        <v>116</v>
      </c>
      <c r="G28" s="13" t="s">
        <v>116</v>
      </c>
      <c r="H28" s="15" t="s">
        <v>113</v>
      </c>
      <c r="I28" s="15" t="s">
        <v>113</v>
      </c>
      <c r="J28" s="18" t="s">
        <v>116</v>
      </c>
      <c r="K28" s="19"/>
      <c r="L28" s="19"/>
      <c r="M28" s="18" t="s">
        <v>116</v>
      </c>
      <c r="N28" s="19"/>
      <c r="O28" s="19"/>
      <c r="P28" s="18" t="s">
        <v>116</v>
      </c>
      <c r="Q28" s="19"/>
      <c r="R28" s="19"/>
      <c r="S28" s="15" t="s">
        <v>113</v>
      </c>
      <c r="T28" s="15" t="s">
        <v>113</v>
      </c>
      <c r="U28" s="20" t="s">
        <v>113</v>
      </c>
      <c r="V28" s="20"/>
      <c r="W28" s="14"/>
      <c r="X28" s="16"/>
      <c r="Y28" s="14" t="s">
        <v>115</v>
      </c>
      <c r="Z28" s="15" t="s">
        <v>113</v>
      </c>
      <c r="AA28" s="14" t="s">
        <v>115</v>
      </c>
      <c r="AB28" s="14" t="s">
        <v>115</v>
      </c>
      <c r="AC28" s="14" t="s">
        <v>115</v>
      </c>
      <c r="AD28" s="14" t="s">
        <v>115</v>
      </c>
      <c r="AE28" s="14" t="s">
        <v>115</v>
      </c>
      <c r="AF28" s="15" t="s">
        <v>113</v>
      </c>
      <c r="AG28" s="15" t="s">
        <v>113</v>
      </c>
      <c r="AH28" s="13" t="s">
        <v>116</v>
      </c>
      <c r="AI28" s="15" t="s">
        <v>113</v>
      </c>
      <c r="AJ28" s="13" t="s">
        <v>116</v>
      </c>
      <c r="AK28" s="18" t="s">
        <v>116</v>
      </c>
      <c r="AL28" s="18"/>
      <c r="AM28" s="18"/>
      <c r="AN28" s="13" t="s">
        <v>116</v>
      </c>
      <c r="AO28" s="13" t="s">
        <v>116</v>
      </c>
      <c r="AP28" s="13" t="s">
        <v>116</v>
      </c>
      <c r="AQ28" s="15" t="s">
        <v>113</v>
      </c>
      <c r="AR28" s="15" t="s">
        <v>113</v>
      </c>
      <c r="AS28" s="15" t="s">
        <v>113</v>
      </c>
      <c r="AT28" s="15" t="s">
        <v>113</v>
      </c>
      <c r="AU28" s="15" t="s">
        <v>113</v>
      </c>
      <c r="AV28" s="15" t="s">
        <v>113</v>
      </c>
    </row>
    <row r="29" spans="1:78" ht="14.7" thickTop="1" x14ac:dyDescent="0.55000000000000004"/>
    <row r="30" spans="1:78" x14ac:dyDescent="0.55000000000000004">
      <c r="AE30" t="s">
        <v>111</v>
      </c>
      <c r="AK30" s="17" t="s">
        <v>117</v>
      </c>
      <c r="AL30" s="17"/>
      <c r="AM30" s="17"/>
      <c r="AN30" s="17" t="s">
        <v>117</v>
      </c>
      <c r="AO30" s="17"/>
      <c r="AP30" s="17"/>
    </row>
    <row r="31" spans="1:78" x14ac:dyDescent="0.55000000000000004">
      <c r="AE31" t="s">
        <v>112</v>
      </c>
    </row>
    <row r="32" spans="1:78" x14ac:dyDescent="0.55000000000000004">
      <c r="D32" s="11"/>
      <c r="E32" s="12"/>
    </row>
  </sheetData>
  <mergeCells count="7">
    <mergeCell ref="AN30:AP30"/>
    <mergeCell ref="AK28:AM28"/>
    <mergeCell ref="AK30:AM30"/>
    <mergeCell ref="J28:L28"/>
    <mergeCell ref="M28:O28"/>
    <mergeCell ref="P28:R28"/>
    <mergeCell ref="U28:V2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cp:lastPrinted>2020-03-25T23:03:14Z</cp:lastPrinted>
  <dcterms:created xsi:type="dcterms:W3CDTF">2020-03-25T19:20:49Z</dcterms:created>
  <dcterms:modified xsi:type="dcterms:W3CDTF">2020-03-27T17:11:37Z</dcterms:modified>
</cp:coreProperties>
</file>