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arun Gaurav\Desktop\Kunal\data analyst practice\Excel Projecty\New folder\Raw\"/>
    </mc:Choice>
  </mc:AlternateContent>
  <xr:revisionPtr revIDLastSave="0" documentId="13_ncr:1_{710C0D9F-EAA5-48E2-A267-6DC97284B7A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1" r:id="rId1"/>
    <sheet name="OVERVIEW" sheetId="2" r:id="rId2"/>
    <sheet name="Data" sheetId="3" r:id="rId3"/>
    <sheet name="Pivot Tables" sheetId="4" r:id="rId4"/>
  </sheets>
  <definedNames>
    <definedName name="_xlcn.WorksheetConnection_deliveries.csvA1N180791">Data!$A$1:$O$18079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TwRL2oo2S3UluB71+nEPjTqGOkv4dvR+VOyDLyEn5X8="/>
    </ext>
  </extLst>
</workbook>
</file>

<file path=xl/calcChain.xml><?xml version="1.0" encoding="utf-8"?>
<calcChain xmlns="http://schemas.openxmlformats.org/spreadsheetml/2006/main">
  <c r="E15" i="4" l="1"/>
  <c r="E14" i="4"/>
  <c r="E11" i="4"/>
  <c r="E12" i="4" s="1"/>
  <c r="E9" i="4"/>
  <c r="E8" i="4"/>
  <c r="E5" i="4"/>
  <c r="E4" i="4"/>
  <c r="E3" i="4"/>
</calcChain>
</file>

<file path=xl/sharedStrings.xml><?xml version="1.0" encoding="utf-8"?>
<sst xmlns="http://schemas.openxmlformats.org/spreadsheetml/2006/main" count="175" uniqueCount="43">
  <si>
    <t>Click "File"</t>
  </si>
  <si>
    <t>c</t>
  </si>
  <si>
    <t>then Choose "Download"</t>
  </si>
  <si>
    <t>to Microsoft Excel</t>
  </si>
  <si>
    <t xml:space="preserve"> </t>
  </si>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</sst>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\$* #,##0_-;\-* #,##0_-;_-* &quot;-&quot;??_-;_-@"/>
  </numFmts>
  <fonts count="8" x14ac:knownFonts="1">
    <font>
      <sz val="12"/>
      <color theme="1"/>
      <name val="Calibri"/>
      <scheme val="minor"/>
    </font>
    <font>
      <sz val="12"/>
      <color theme="0"/>
      <name val="Calibri"/>
    </font>
    <font>
      <b/>
      <sz val="28"/>
      <color rgb="FF000000"/>
      <name val="Calibri"/>
    </font>
    <font>
      <sz val="12"/>
      <color rgb="FFFFFFFF"/>
      <name val="Calibri"/>
    </font>
    <font>
      <b/>
      <sz val="22"/>
      <color rgb="FF000000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8" fontId="1" fillId="0" borderId="0" xfId="0" applyNumberFormat="1" applyFont="1" applyAlignment="1">
      <alignment horizontal="right"/>
    </xf>
    <xf numFmtId="0" fontId="5" fillId="0" borderId="0" xfId="0" applyFont="1"/>
    <xf numFmtId="17" fontId="6" fillId="0" borderId="0" xfId="0" applyNumberFormat="1" applyFont="1"/>
    <xf numFmtId="164" fontId="6" fillId="0" borderId="0" xfId="0" applyNumberFormat="1" applyFont="1"/>
    <xf numFmtId="9" fontId="6" fillId="0" borderId="0" xfId="0" applyNumberFormat="1" applyFont="1"/>
    <xf numFmtId="1" fontId="6" fillId="0" borderId="0" xfId="0" applyNumberFormat="1" applyFont="1"/>
    <xf numFmtId="0" fontId="7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64" fontId="6" fillId="0" borderId="1" xfId="0" applyNumberFormat="1" applyFont="1" applyBorder="1"/>
    <xf numFmtId="165" fontId="6" fillId="0" borderId="1" xfId="0" applyNumberFormat="1" applyFont="1" applyBorder="1"/>
    <xf numFmtId="17" fontId="6" fillId="0" borderId="1" xfId="0" applyNumberFormat="1" applyFont="1" applyBorder="1" applyAlignment="1">
      <alignment horizontal="left"/>
    </xf>
    <xf numFmtId="9" fontId="6" fillId="0" borderId="1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114300</xdr:rowOff>
    </xdr:from>
    <xdr:ext cx="1304925" cy="514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39350" y="1260750"/>
          <a:ext cx="1289100" cy="497400"/>
        </a:xfrm>
        <a:prstGeom prst="rightArrow">
          <a:avLst>
            <a:gd name="adj1" fmla="val 50000"/>
            <a:gd name="adj2" fmla="val 50000"/>
          </a:avLst>
        </a:prstGeom>
        <a:solidFill>
          <a:srgbClr val="00FF00"/>
        </a:solidFill>
        <a:ln w="2857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257175</xdr:colOff>
      <xdr:row>10</xdr:row>
      <xdr:rowOff>66675</xdr:rowOff>
    </xdr:from>
    <xdr:ext cx="1266825" cy="1847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2448400" y="1118625"/>
          <a:ext cx="974400" cy="838500"/>
        </a:xfrm>
        <a:prstGeom prst="bentUpArrow">
          <a:avLst>
            <a:gd name="adj1" fmla="val 25000"/>
            <a:gd name="adj2" fmla="val 25000"/>
            <a:gd name="adj3" fmla="val 25000"/>
          </a:avLst>
        </a:prstGeom>
        <a:solidFill>
          <a:srgbClr val="00FF00"/>
        </a:solidFill>
        <a:ln w="2857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57150</xdr:colOff>
      <xdr:row>0</xdr:row>
      <xdr:rowOff>0</xdr:rowOff>
    </xdr:from>
    <xdr:ext cx="4143375" cy="552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3</xdr:row>
      <xdr:rowOff>57150</xdr:rowOff>
    </xdr:from>
    <xdr:ext cx="6038850" cy="32670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64">
  <tableColumns count="10">
    <tableColumn id="1" xr3:uid="{00000000-0010-0000-0000-000001000000}" name="Month"/>
    <tableColumn id="2" xr3:uid="{00000000-0010-0000-0000-000002000000}" name="Region"/>
    <tableColumn id="3" xr3:uid="{00000000-0010-0000-0000-000003000000}" name="Sales"/>
    <tableColumn id="4" xr3:uid="{00000000-0010-0000-0000-000004000000}" name="Profit"/>
    <tableColumn id="5" xr3:uid="{00000000-0010-0000-0000-000005000000}" name="Target Sales"/>
    <tableColumn id="6" xr3:uid="{00000000-0010-0000-0000-000006000000}" name="Customers"/>
    <tableColumn id="7" xr3:uid="{00000000-0010-0000-0000-000007000000}" name="Quarter"/>
    <tableColumn id="8" xr3:uid="{00000000-0010-0000-0000-000008000000}" name="Sales Completion Rate"/>
    <tableColumn id="9" xr3:uid="{00000000-0010-0000-0000-000009000000}" name="Profit Completion Rate"/>
    <tableColumn id="10" xr3:uid="{00000000-0010-0000-0000-00000A000000}" name="Customer Completion Rat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19921875" defaultRowHeight="15" customHeight="1" x14ac:dyDescent="0.3"/>
  <cols>
    <col min="1" max="9" width="8.69921875" customWidth="1"/>
    <col min="10" max="26" width="8.59765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7">
      <c r="B2" s="2" t="s">
        <v>0</v>
      </c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3">
        <v>1</v>
      </c>
      <c r="D3" s="3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7">
      <c r="A10" s="2" t="s">
        <v>2</v>
      </c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55000000000000004">
      <c r="A11" s="4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J17: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1.19921875" defaultRowHeight="15" customHeight="1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workbookViewId="0"/>
  </sheetViews>
  <sheetFormatPr defaultColWidth="11.19921875" defaultRowHeight="15" customHeight="1" x14ac:dyDescent="0.3"/>
  <cols>
    <col min="1" max="1" width="8.3984375" customWidth="1"/>
    <col min="2" max="2" width="10.19921875" customWidth="1"/>
    <col min="3" max="3" width="8.3984375" customWidth="1"/>
    <col min="4" max="4" width="9.8984375" customWidth="1"/>
    <col min="5" max="5" width="12.796875" customWidth="1"/>
    <col min="6" max="6" width="11.796875" customWidth="1"/>
    <col min="7" max="7" width="9.796875" customWidth="1"/>
    <col min="8" max="8" width="19.59765625" customWidth="1"/>
    <col min="9" max="9" width="20.09765625" customWidth="1"/>
    <col min="10" max="10" width="23.59765625" customWidth="1"/>
    <col min="11" max="26" width="8.59765625" customWidth="1"/>
  </cols>
  <sheetData>
    <row r="1" spans="1:10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</row>
    <row r="2" spans="1:10" x14ac:dyDescent="0.3">
      <c r="A2" s="7">
        <v>44927</v>
      </c>
      <c r="B2" s="6" t="s">
        <v>15</v>
      </c>
      <c r="C2" s="8">
        <v>5000</v>
      </c>
      <c r="D2" s="8">
        <v>2581</v>
      </c>
      <c r="E2" s="8">
        <v>2857.1428571428573</v>
      </c>
      <c r="F2" s="6">
        <v>80</v>
      </c>
      <c r="G2" s="8" t="s">
        <v>16</v>
      </c>
      <c r="H2" s="9">
        <v>0.89</v>
      </c>
      <c r="I2" s="9">
        <v>0.85</v>
      </c>
      <c r="J2" s="9">
        <v>0.72</v>
      </c>
    </row>
    <row r="3" spans="1:10" x14ac:dyDescent="0.3">
      <c r="A3" s="7">
        <v>44927</v>
      </c>
      <c r="B3" s="6" t="s">
        <v>17</v>
      </c>
      <c r="C3" s="8">
        <v>3500</v>
      </c>
      <c r="D3" s="8">
        <v>3944</v>
      </c>
      <c r="E3" s="8">
        <v>2857.1428571428573</v>
      </c>
      <c r="F3" s="6">
        <v>30</v>
      </c>
      <c r="G3" s="8" t="s">
        <v>16</v>
      </c>
      <c r="H3" s="9">
        <v>0.94</v>
      </c>
      <c r="I3" s="9">
        <v>0.95</v>
      </c>
      <c r="J3" s="9">
        <v>0.86</v>
      </c>
    </row>
    <row r="4" spans="1:10" x14ac:dyDescent="0.3">
      <c r="A4" s="7">
        <v>44927</v>
      </c>
      <c r="B4" s="6" t="s">
        <v>18</v>
      </c>
      <c r="C4" s="8">
        <v>1500</v>
      </c>
      <c r="D4" s="6">
        <v>3293</v>
      </c>
      <c r="E4" s="8">
        <v>2857.1428571428573</v>
      </c>
      <c r="F4" s="6">
        <v>15</v>
      </c>
      <c r="G4" s="8" t="s">
        <v>16</v>
      </c>
      <c r="H4" s="9">
        <v>0.82</v>
      </c>
      <c r="I4" s="9">
        <v>0.8</v>
      </c>
      <c r="J4" s="9">
        <v>0.76</v>
      </c>
    </row>
    <row r="5" spans="1:10" x14ac:dyDescent="0.3">
      <c r="A5" s="7">
        <v>44927</v>
      </c>
      <c r="B5" s="6" t="s">
        <v>19</v>
      </c>
      <c r="C5" s="8">
        <v>1500</v>
      </c>
      <c r="D5" s="6">
        <v>2019</v>
      </c>
      <c r="E5" s="8">
        <v>2857.1428571428573</v>
      </c>
      <c r="F5" s="6">
        <v>40</v>
      </c>
      <c r="G5" s="8" t="s">
        <v>16</v>
      </c>
      <c r="H5" s="9">
        <v>0.79</v>
      </c>
      <c r="I5" s="9">
        <v>0.79</v>
      </c>
      <c r="J5" s="9">
        <v>0.79</v>
      </c>
    </row>
    <row r="6" spans="1:10" x14ac:dyDescent="0.3">
      <c r="A6" s="7">
        <v>44927</v>
      </c>
      <c r="B6" s="6" t="s">
        <v>20</v>
      </c>
      <c r="C6" s="8">
        <v>6000</v>
      </c>
      <c r="D6" s="6">
        <v>2980</v>
      </c>
      <c r="E6" s="8">
        <v>2857.1428571428573</v>
      </c>
      <c r="F6" s="6">
        <v>100</v>
      </c>
      <c r="G6" s="8" t="s">
        <v>16</v>
      </c>
      <c r="H6" s="9">
        <v>0.96</v>
      </c>
      <c r="I6" s="9">
        <v>0.79</v>
      </c>
      <c r="J6" s="9">
        <v>0.7</v>
      </c>
    </row>
    <row r="7" spans="1:10" x14ac:dyDescent="0.3">
      <c r="A7" s="7">
        <v>44927</v>
      </c>
      <c r="B7" s="6" t="s">
        <v>21</v>
      </c>
      <c r="C7" s="8">
        <v>2500</v>
      </c>
      <c r="D7" s="6">
        <v>2209</v>
      </c>
      <c r="E7" s="8">
        <v>2857.1428571428573</v>
      </c>
      <c r="F7" s="6">
        <v>15</v>
      </c>
      <c r="G7" s="8" t="s">
        <v>16</v>
      </c>
      <c r="H7" s="9">
        <v>0.79</v>
      </c>
      <c r="I7" s="9">
        <v>0.79</v>
      </c>
      <c r="J7" s="9">
        <v>0.77</v>
      </c>
    </row>
    <row r="8" spans="1:10" x14ac:dyDescent="0.3">
      <c r="A8" s="7">
        <v>44927</v>
      </c>
      <c r="B8" s="6" t="s">
        <v>22</v>
      </c>
      <c r="C8" s="8">
        <v>10000</v>
      </c>
      <c r="D8" s="6">
        <v>2440</v>
      </c>
      <c r="E8" s="8">
        <v>2857.1428571428573</v>
      </c>
      <c r="F8" s="6">
        <v>20</v>
      </c>
      <c r="G8" s="8" t="s">
        <v>16</v>
      </c>
      <c r="H8" s="9">
        <v>0.75</v>
      </c>
      <c r="I8" s="9">
        <v>0.72</v>
      </c>
      <c r="J8" s="9">
        <v>0.93</v>
      </c>
    </row>
    <row r="9" spans="1:10" x14ac:dyDescent="0.3">
      <c r="A9" s="7">
        <v>44958</v>
      </c>
      <c r="B9" s="6" t="s">
        <v>15</v>
      </c>
      <c r="C9" s="8">
        <v>5000</v>
      </c>
      <c r="D9" s="8">
        <v>2000</v>
      </c>
      <c r="E9" s="8">
        <v>1428.5714285714287</v>
      </c>
      <c r="F9" s="6">
        <v>90</v>
      </c>
      <c r="G9" s="8" t="s">
        <v>16</v>
      </c>
      <c r="H9" s="9">
        <v>0.92</v>
      </c>
      <c r="I9" s="9">
        <v>0.99</v>
      </c>
      <c r="J9" s="9">
        <v>0.74</v>
      </c>
    </row>
    <row r="10" spans="1:10" x14ac:dyDescent="0.3">
      <c r="A10" s="7">
        <v>44958</v>
      </c>
      <c r="B10" s="6" t="s">
        <v>17</v>
      </c>
      <c r="C10" s="8">
        <v>15000</v>
      </c>
      <c r="D10" s="8">
        <v>14431</v>
      </c>
      <c r="E10" s="8">
        <v>1428.5714285714287</v>
      </c>
      <c r="F10" s="6">
        <v>30</v>
      </c>
      <c r="G10" s="8" t="s">
        <v>16</v>
      </c>
      <c r="H10" s="9">
        <v>0.7</v>
      </c>
      <c r="I10" s="9">
        <v>0.99</v>
      </c>
      <c r="J10" s="9">
        <v>0.95</v>
      </c>
    </row>
    <row r="11" spans="1:10" x14ac:dyDescent="0.3">
      <c r="A11" s="7">
        <v>44958</v>
      </c>
      <c r="B11" s="6" t="s">
        <v>18</v>
      </c>
      <c r="C11" s="8">
        <v>1500</v>
      </c>
      <c r="D11" s="6">
        <v>3000</v>
      </c>
      <c r="E11" s="8">
        <v>1428.5714285714287</v>
      </c>
      <c r="F11" s="6">
        <v>15</v>
      </c>
      <c r="G11" s="8" t="s">
        <v>16</v>
      </c>
      <c r="H11" s="9">
        <v>0.91</v>
      </c>
      <c r="I11" s="9">
        <v>0.98</v>
      </c>
      <c r="J11" s="9">
        <v>0.89</v>
      </c>
    </row>
    <row r="12" spans="1:10" x14ac:dyDescent="0.3">
      <c r="A12" s="7">
        <v>44958</v>
      </c>
      <c r="B12" s="6" t="s">
        <v>19</v>
      </c>
      <c r="C12" s="8">
        <v>3500</v>
      </c>
      <c r="D12" s="6">
        <v>4000</v>
      </c>
      <c r="E12" s="8">
        <v>1428.5714285714287</v>
      </c>
      <c r="F12" s="6">
        <v>40</v>
      </c>
      <c r="G12" s="8" t="s">
        <v>16</v>
      </c>
      <c r="H12" s="9">
        <v>0.74</v>
      </c>
      <c r="I12" s="9">
        <v>0.85</v>
      </c>
      <c r="J12" s="9">
        <v>0.7</v>
      </c>
    </row>
    <row r="13" spans="1:10" x14ac:dyDescent="0.3">
      <c r="A13" s="7">
        <v>44958</v>
      </c>
      <c r="B13" s="6" t="s">
        <v>20</v>
      </c>
      <c r="C13" s="8">
        <v>6000</v>
      </c>
      <c r="D13" s="6">
        <v>2000</v>
      </c>
      <c r="E13" s="8">
        <v>1428.5714285714287</v>
      </c>
      <c r="F13" s="6">
        <v>100</v>
      </c>
      <c r="G13" s="8" t="s">
        <v>16</v>
      </c>
      <c r="H13" s="9">
        <v>0.9</v>
      </c>
      <c r="I13" s="9">
        <v>0.9</v>
      </c>
      <c r="J13" s="9">
        <v>0.72</v>
      </c>
    </row>
    <row r="14" spans="1:10" x14ac:dyDescent="0.3">
      <c r="A14" s="7">
        <v>44958</v>
      </c>
      <c r="B14" s="6" t="s">
        <v>21</v>
      </c>
      <c r="C14" s="8">
        <v>4000</v>
      </c>
      <c r="D14" s="6">
        <v>2000</v>
      </c>
      <c r="E14" s="8">
        <v>1428.5714285714287</v>
      </c>
      <c r="F14" s="6">
        <v>15</v>
      </c>
      <c r="G14" s="8" t="s">
        <v>16</v>
      </c>
      <c r="H14" s="9">
        <v>0.95</v>
      </c>
      <c r="I14" s="9">
        <v>0.97</v>
      </c>
      <c r="J14" s="9">
        <v>0.81</v>
      </c>
    </row>
    <row r="15" spans="1:10" x14ac:dyDescent="0.3">
      <c r="A15" s="7">
        <v>44958</v>
      </c>
      <c r="B15" s="6" t="s">
        <v>22</v>
      </c>
      <c r="C15" s="8">
        <v>10000</v>
      </c>
      <c r="D15" s="6">
        <v>2000</v>
      </c>
      <c r="E15" s="8">
        <v>1428.5714285714287</v>
      </c>
      <c r="F15" s="6">
        <v>20</v>
      </c>
      <c r="G15" s="8" t="s">
        <v>16</v>
      </c>
      <c r="H15" s="9">
        <v>0.99</v>
      </c>
      <c r="I15" s="9">
        <v>0.79</v>
      </c>
      <c r="J15" s="9">
        <v>0.75</v>
      </c>
    </row>
    <row r="16" spans="1:10" x14ac:dyDescent="0.3">
      <c r="A16" s="7">
        <v>44986</v>
      </c>
      <c r="B16" s="6" t="s">
        <v>15</v>
      </c>
      <c r="C16" s="8">
        <v>8571.4285714285706</v>
      </c>
      <c r="D16" s="8">
        <v>4000</v>
      </c>
      <c r="E16" s="8">
        <v>1428.5714285714287</v>
      </c>
      <c r="F16" s="6">
        <v>45</v>
      </c>
      <c r="G16" s="8" t="s">
        <v>16</v>
      </c>
      <c r="H16" s="9">
        <v>0.86</v>
      </c>
      <c r="I16" s="9">
        <v>0.97</v>
      </c>
      <c r="J16" s="9">
        <v>0.89</v>
      </c>
    </row>
    <row r="17" spans="1:10" x14ac:dyDescent="0.3">
      <c r="A17" s="7">
        <v>44986</v>
      </c>
      <c r="B17" s="6" t="s">
        <v>17</v>
      </c>
      <c r="C17" s="8">
        <v>8571.4285714285706</v>
      </c>
      <c r="D17" s="8">
        <v>6000</v>
      </c>
      <c r="E17" s="8">
        <v>1428.5714285714287</v>
      </c>
      <c r="F17" s="6">
        <v>43</v>
      </c>
      <c r="G17" s="8" t="s">
        <v>16</v>
      </c>
      <c r="H17" s="9">
        <v>0.83</v>
      </c>
      <c r="I17" s="9">
        <v>0.72</v>
      </c>
      <c r="J17" s="9">
        <v>0.74</v>
      </c>
    </row>
    <row r="18" spans="1:10" x14ac:dyDescent="0.3">
      <c r="A18" s="7">
        <v>44986</v>
      </c>
      <c r="B18" s="6" t="s">
        <v>18</v>
      </c>
      <c r="C18" s="8">
        <v>8571.4285714285706</v>
      </c>
      <c r="D18" s="6">
        <v>6500</v>
      </c>
      <c r="E18" s="8">
        <v>1428.5714285714287</v>
      </c>
      <c r="F18" s="6">
        <v>43</v>
      </c>
      <c r="G18" s="8" t="s">
        <v>16</v>
      </c>
      <c r="H18" s="9">
        <v>0.74</v>
      </c>
      <c r="I18" s="9">
        <v>0.78</v>
      </c>
      <c r="J18" s="9">
        <v>0.94</v>
      </c>
    </row>
    <row r="19" spans="1:10" x14ac:dyDescent="0.3">
      <c r="A19" s="7">
        <v>44986</v>
      </c>
      <c r="B19" s="6" t="s">
        <v>19</v>
      </c>
      <c r="C19" s="8">
        <v>8571.4285714285706</v>
      </c>
      <c r="D19" s="6">
        <v>12000</v>
      </c>
      <c r="E19" s="8">
        <v>1428.5714285714287</v>
      </c>
      <c r="F19" s="6">
        <v>43</v>
      </c>
      <c r="G19" s="8" t="s">
        <v>16</v>
      </c>
      <c r="H19" s="9">
        <v>0.8</v>
      </c>
      <c r="I19" s="9">
        <v>0.84</v>
      </c>
      <c r="J19" s="9">
        <v>0.81</v>
      </c>
    </row>
    <row r="20" spans="1:10" x14ac:dyDescent="0.3">
      <c r="A20" s="7">
        <v>44986</v>
      </c>
      <c r="B20" s="6" t="s">
        <v>20</v>
      </c>
      <c r="C20" s="8">
        <v>8571.4285714285706</v>
      </c>
      <c r="D20" s="6">
        <v>3000</v>
      </c>
      <c r="E20" s="8">
        <v>1428.5714285714287</v>
      </c>
      <c r="F20" s="6">
        <v>43</v>
      </c>
      <c r="G20" s="8" t="s">
        <v>16</v>
      </c>
      <c r="H20" s="9">
        <v>0.89</v>
      </c>
      <c r="I20" s="9">
        <v>0.99</v>
      </c>
      <c r="J20" s="9">
        <v>0.97</v>
      </c>
    </row>
    <row r="21" spans="1:10" x14ac:dyDescent="0.3">
      <c r="A21" s="7">
        <v>44986</v>
      </c>
      <c r="B21" s="6" t="s">
        <v>21</v>
      </c>
      <c r="C21" s="8">
        <v>8571.4285714285706</v>
      </c>
      <c r="D21" s="6">
        <v>2000</v>
      </c>
      <c r="E21" s="8">
        <v>1428.5714285714287</v>
      </c>
      <c r="F21" s="6">
        <v>40</v>
      </c>
      <c r="G21" s="8" t="s">
        <v>16</v>
      </c>
      <c r="H21" s="9">
        <v>0.71</v>
      </c>
      <c r="I21" s="9">
        <v>0.87</v>
      </c>
      <c r="J21" s="9">
        <v>0.94</v>
      </c>
    </row>
    <row r="22" spans="1:10" x14ac:dyDescent="0.3">
      <c r="A22" s="7">
        <v>44986</v>
      </c>
      <c r="B22" s="6" t="s">
        <v>22</v>
      </c>
      <c r="C22" s="8">
        <v>8571.4285714285706</v>
      </c>
      <c r="D22" s="6">
        <v>2000</v>
      </c>
      <c r="E22" s="8">
        <v>1428.5714285714287</v>
      </c>
      <c r="F22" s="6">
        <v>43</v>
      </c>
      <c r="G22" s="8" t="s">
        <v>16</v>
      </c>
      <c r="H22" s="9">
        <v>0.9</v>
      </c>
      <c r="I22" s="9">
        <v>0.72</v>
      </c>
      <c r="J22" s="9">
        <v>0.94</v>
      </c>
    </row>
    <row r="23" spans="1:10" x14ac:dyDescent="0.3">
      <c r="A23" s="7">
        <v>45017</v>
      </c>
      <c r="B23" s="6" t="s">
        <v>15</v>
      </c>
      <c r="C23" s="8">
        <v>7857.1428571428569</v>
      </c>
      <c r="D23" s="8">
        <v>3000</v>
      </c>
      <c r="E23" s="8">
        <v>5714.2857142857147</v>
      </c>
      <c r="F23" s="6">
        <v>100</v>
      </c>
      <c r="G23" s="6" t="s">
        <v>23</v>
      </c>
      <c r="H23" s="9">
        <v>0.89</v>
      </c>
      <c r="I23" s="9">
        <v>0.85</v>
      </c>
      <c r="J23" s="9">
        <v>0.87</v>
      </c>
    </row>
    <row r="24" spans="1:10" x14ac:dyDescent="0.3">
      <c r="A24" s="7">
        <v>45017</v>
      </c>
      <c r="B24" s="6" t="s">
        <v>17</v>
      </c>
      <c r="C24" s="8">
        <v>7857.1428571428569</v>
      </c>
      <c r="D24" s="8">
        <v>4500</v>
      </c>
      <c r="E24" s="8">
        <v>5714.2857142857147</v>
      </c>
      <c r="F24" s="6">
        <v>100</v>
      </c>
      <c r="G24" s="6" t="s">
        <v>23</v>
      </c>
      <c r="H24" s="9">
        <v>0.89</v>
      </c>
      <c r="I24" s="9">
        <v>0.8</v>
      </c>
      <c r="J24" s="9">
        <v>0.88</v>
      </c>
    </row>
    <row r="25" spans="1:10" x14ac:dyDescent="0.3">
      <c r="A25" s="7">
        <v>45017</v>
      </c>
      <c r="B25" s="6" t="s">
        <v>18</v>
      </c>
      <c r="C25" s="8">
        <v>7857.1428571428569</v>
      </c>
      <c r="D25" s="6">
        <v>5500</v>
      </c>
      <c r="E25" s="8">
        <v>5714.2857142857147</v>
      </c>
      <c r="F25" s="6">
        <v>100</v>
      </c>
      <c r="G25" s="6" t="s">
        <v>23</v>
      </c>
      <c r="H25" s="9">
        <v>0.98</v>
      </c>
      <c r="I25" s="9">
        <v>0.99</v>
      </c>
      <c r="J25" s="9">
        <v>0.81</v>
      </c>
    </row>
    <row r="26" spans="1:10" x14ac:dyDescent="0.3">
      <c r="A26" s="7">
        <v>45017</v>
      </c>
      <c r="B26" s="6" t="s">
        <v>19</v>
      </c>
      <c r="C26" s="8">
        <v>7857.1428571428569</v>
      </c>
      <c r="D26" s="6">
        <v>10000</v>
      </c>
      <c r="E26" s="8">
        <v>5714.2857142857147</v>
      </c>
      <c r="F26" s="6">
        <v>100</v>
      </c>
      <c r="G26" s="6" t="s">
        <v>23</v>
      </c>
      <c r="H26" s="9">
        <v>0.81</v>
      </c>
      <c r="I26" s="9">
        <v>0.91</v>
      </c>
      <c r="J26" s="9">
        <v>0.95</v>
      </c>
    </row>
    <row r="27" spans="1:10" x14ac:dyDescent="0.3">
      <c r="A27" s="7">
        <v>45017</v>
      </c>
      <c r="B27" s="6" t="s">
        <v>20</v>
      </c>
      <c r="C27" s="8">
        <v>7857.1428571428569</v>
      </c>
      <c r="D27" s="6">
        <v>2000</v>
      </c>
      <c r="E27" s="8">
        <v>5714.2857142857147</v>
      </c>
      <c r="F27" s="6">
        <v>100</v>
      </c>
      <c r="G27" s="6" t="s">
        <v>23</v>
      </c>
      <c r="H27" s="9">
        <v>0.97</v>
      </c>
      <c r="I27" s="9">
        <v>0.85</v>
      </c>
      <c r="J27" s="9">
        <v>0.85</v>
      </c>
    </row>
    <row r="28" spans="1:10" x14ac:dyDescent="0.3">
      <c r="A28" s="7">
        <v>45017</v>
      </c>
      <c r="B28" s="6" t="s">
        <v>21</v>
      </c>
      <c r="C28" s="8">
        <v>7857.1428571428569</v>
      </c>
      <c r="D28" s="6">
        <v>2000</v>
      </c>
      <c r="E28" s="8">
        <v>5714.2857142857147</v>
      </c>
      <c r="F28" s="6">
        <v>100</v>
      </c>
      <c r="G28" s="6" t="s">
        <v>23</v>
      </c>
      <c r="H28" s="9">
        <v>0.89</v>
      </c>
      <c r="I28" s="9">
        <v>0.94</v>
      </c>
      <c r="J28" s="9">
        <v>0.8</v>
      </c>
    </row>
    <row r="29" spans="1:10" x14ac:dyDescent="0.3">
      <c r="A29" s="7">
        <v>45017</v>
      </c>
      <c r="B29" s="6" t="s">
        <v>22</v>
      </c>
      <c r="C29" s="8">
        <v>7857.1428571428569</v>
      </c>
      <c r="D29" s="6">
        <v>2000</v>
      </c>
      <c r="E29" s="8">
        <v>5714.2857142857147</v>
      </c>
      <c r="F29" s="6">
        <v>100</v>
      </c>
      <c r="G29" s="6" t="s">
        <v>23</v>
      </c>
      <c r="H29" s="9">
        <v>0.88</v>
      </c>
      <c r="I29" s="9">
        <v>0.94</v>
      </c>
      <c r="J29" s="9">
        <v>0.7</v>
      </c>
    </row>
    <row r="30" spans="1:10" x14ac:dyDescent="0.3">
      <c r="A30" s="7">
        <v>45047</v>
      </c>
      <c r="B30" s="6" t="s">
        <v>15</v>
      </c>
      <c r="C30" s="8">
        <v>11428.571428571429</v>
      </c>
      <c r="D30" s="8">
        <v>20000</v>
      </c>
      <c r="E30" s="8">
        <v>2857.1428571428573</v>
      </c>
      <c r="F30" s="6">
        <v>90</v>
      </c>
      <c r="G30" s="6" t="s">
        <v>23</v>
      </c>
      <c r="H30" s="9">
        <v>0.75</v>
      </c>
      <c r="I30" s="9">
        <v>0.77</v>
      </c>
      <c r="J30" s="9">
        <v>0.84</v>
      </c>
    </row>
    <row r="31" spans="1:10" x14ac:dyDescent="0.3">
      <c r="A31" s="7">
        <v>45047</v>
      </c>
      <c r="B31" s="6" t="s">
        <v>17</v>
      </c>
      <c r="C31" s="8">
        <v>11428.571428571429</v>
      </c>
      <c r="D31" s="8">
        <v>17000</v>
      </c>
      <c r="E31" s="8">
        <v>2857.1428571428573</v>
      </c>
      <c r="F31" s="6">
        <v>80</v>
      </c>
      <c r="G31" s="6" t="s">
        <v>23</v>
      </c>
      <c r="H31" s="9">
        <v>0.73</v>
      </c>
      <c r="I31" s="9">
        <v>0.96</v>
      </c>
      <c r="J31" s="9">
        <v>0.93</v>
      </c>
    </row>
    <row r="32" spans="1:10" x14ac:dyDescent="0.3">
      <c r="A32" s="7">
        <v>45047</v>
      </c>
      <c r="B32" s="6" t="s">
        <v>18</v>
      </c>
      <c r="C32" s="8">
        <v>11428.571428571429</v>
      </c>
      <c r="D32" s="6">
        <v>16000</v>
      </c>
      <c r="E32" s="8">
        <v>2857.1428571428573</v>
      </c>
      <c r="F32" s="6">
        <v>90</v>
      </c>
      <c r="G32" s="6" t="s">
        <v>23</v>
      </c>
      <c r="H32" s="9">
        <v>0.93</v>
      </c>
      <c r="I32" s="9">
        <v>0.74</v>
      </c>
      <c r="J32" s="9">
        <v>0.93</v>
      </c>
    </row>
    <row r="33" spans="1:12" x14ac:dyDescent="0.3">
      <c r="A33" s="7">
        <v>45047</v>
      </c>
      <c r="B33" s="6" t="s">
        <v>19</v>
      </c>
      <c r="C33" s="8">
        <v>11428.571428571429</v>
      </c>
      <c r="D33" s="6">
        <v>12000</v>
      </c>
      <c r="E33" s="8">
        <v>2857.1428571428573</v>
      </c>
      <c r="F33" s="6">
        <v>110</v>
      </c>
      <c r="G33" s="6" t="s">
        <v>23</v>
      </c>
      <c r="H33" s="9">
        <v>0.85</v>
      </c>
      <c r="I33" s="9">
        <v>0.7</v>
      </c>
      <c r="J33" s="9">
        <v>0.99</v>
      </c>
    </row>
    <row r="34" spans="1:12" x14ac:dyDescent="0.3">
      <c r="A34" s="7">
        <v>45047</v>
      </c>
      <c r="B34" s="6" t="s">
        <v>20</v>
      </c>
      <c r="C34" s="8">
        <v>11428.571428571429</v>
      </c>
      <c r="D34" s="6">
        <v>20500</v>
      </c>
      <c r="E34" s="8">
        <v>2857.1428571428573</v>
      </c>
      <c r="F34" s="6">
        <v>90</v>
      </c>
      <c r="G34" s="6" t="s">
        <v>23</v>
      </c>
      <c r="H34" s="9">
        <v>0.92</v>
      </c>
      <c r="I34" s="9">
        <v>0.99</v>
      </c>
      <c r="J34" s="9">
        <v>0.88</v>
      </c>
    </row>
    <row r="35" spans="1:12" x14ac:dyDescent="0.3">
      <c r="A35" s="7">
        <v>45047</v>
      </c>
      <c r="B35" s="6" t="s">
        <v>21</v>
      </c>
      <c r="C35" s="8">
        <v>11428.571428571429</v>
      </c>
      <c r="D35" s="6">
        <v>21000</v>
      </c>
      <c r="E35" s="8">
        <v>2857.1428571428573</v>
      </c>
      <c r="F35" s="6">
        <v>100</v>
      </c>
      <c r="G35" s="6" t="s">
        <v>23</v>
      </c>
      <c r="H35" s="9">
        <v>0.75</v>
      </c>
      <c r="I35" s="9">
        <v>0.97</v>
      </c>
      <c r="J35" s="9">
        <v>0.83</v>
      </c>
    </row>
    <row r="36" spans="1:12" x14ac:dyDescent="0.3">
      <c r="A36" s="7">
        <v>45047</v>
      </c>
      <c r="B36" s="6" t="s">
        <v>22</v>
      </c>
      <c r="C36" s="8">
        <v>11428.571428571429</v>
      </c>
      <c r="D36" s="6">
        <v>21500</v>
      </c>
      <c r="E36" s="8">
        <v>2857.1428571428573</v>
      </c>
      <c r="F36" s="6">
        <v>90</v>
      </c>
      <c r="G36" s="6" t="s">
        <v>23</v>
      </c>
      <c r="H36" s="9">
        <v>0.77</v>
      </c>
      <c r="I36" s="9">
        <v>0.97</v>
      </c>
      <c r="J36" s="9">
        <v>0.78</v>
      </c>
    </row>
    <row r="37" spans="1:12" x14ac:dyDescent="0.3">
      <c r="A37" s="7">
        <v>45078</v>
      </c>
      <c r="B37" s="6" t="s">
        <v>15</v>
      </c>
      <c r="C37" s="8">
        <v>14285.714285714286</v>
      </c>
      <c r="D37" s="8">
        <v>22000</v>
      </c>
      <c r="E37" s="8">
        <v>857.14285714285711</v>
      </c>
      <c r="F37" s="6">
        <v>228</v>
      </c>
      <c r="G37" s="6" t="s">
        <v>23</v>
      </c>
      <c r="H37" s="9">
        <v>0.79</v>
      </c>
      <c r="I37" s="9">
        <v>0.75</v>
      </c>
      <c r="J37" s="9">
        <v>0.93</v>
      </c>
    </row>
    <row r="38" spans="1:12" x14ac:dyDescent="0.3">
      <c r="A38" s="7">
        <v>45078</v>
      </c>
      <c r="B38" s="6" t="s">
        <v>17</v>
      </c>
      <c r="C38" s="8">
        <v>14285.714285714286</v>
      </c>
      <c r="D38" s="8">
        <v>18000</v>
      </c>
      <c r="E38" s="8">
        <v>857.14285714285711</v>
      </c>
      <c r="F38" s="6">
        <v>220</v>
      </c>
      <c r="G38" s="6" t="s">
        <v>23</v>
      </c>
      <c r="H38" s="9">
        <v>0.81</v>
      </c>
      <c r="I38" s="9">
        <v>0.98</v>
      </c>
      <c r="J38" s="9">
        <v>0.86</v>
      </c>
    </row>
    <row r="39" spans="1:12" x14ac:dyDescent="0.3">
      <c r="A39" s="7">
        <v>45078</v>
      </c>
      <c r="B39" s="6" t="s">
        <v>18</v>
      </c>
      <c r="C39" s="8">
        <v>14285.714285714286</v>
      </c>
      <c r="D39" s="6">
        <v>18500</v>
      </c>
      <c r="E39" s="8">
        <v>857.14285714285711</v>
      </c>
      <c r="F39" s="6">
        <v>228</v>
      </c>
      <c r="G39" s="6" t="s">
        <v>23</v>
      </c>
      <c r="H39" s="9">
        <v>0.86</v>
      </c>
      <c r="I39" s="9">
        <v>0.82</v>
      </c>
      <c r="J39" s="9">
        <v>0.86</v>
      </c>
    </row>
    <row r="40" spans="1:12" x14ac:dyDescent="0.3">
      <c r="A40" s="7">
        <v>45078</v>
      </c>
      <c r="B40" s="6" t="s">
        <v>19</v>
      </c>
      <c r="C40" s="8">
        <v>14285.714285714286</v>
      </c>
      <c r="D40" s="6">
        <v>14314</v>
      </c>
      <c r="E40" s="8">
        <v>857.14285714285711</v>
      </c>
      <c r="F40" s="6">
        <v>238</v>
      </c>
      <c r="G40" s="6" t="s">
        <v>23</v>
      </c>
      <c r="H40" s="9">
        <v>0.72</v>
      </c>
      <c r="I40" s="9">
        <v>0.95</v>
      </c>
      <c r="J40" s="9">
        <v>0.9</v>
      </c>
    </row>
    <row r="41" spans="1:12" x14ac:dyDescent="0.3">
      <c r="A41" s="7">
        <v>45078</v>
      </c>
      <c r="B41" s="6" t="s">
        <v>20</v>
      </c>
      <c r="C41" s="8">
        <v>14285.714285714286</v>
      </c>
      <c r="D41" s="6">
        <v>21000</v>
      </c>
      <c r="E41" s="8">
        <v>857.14285714285711</v>
      </c>
      <c r="F41" s="6">
        <v>228</v>
      </c>
      <c r="G41" s="6" t="s">
        <v>23</v>
      </c>
      <c r="H41" s="9">
        <v>0.71</v>
      </c>
      <c r="I41" s="9">
        <v>0.8</v>
      </c>
      <c r="J41" s="9">
        <v>0.76</v>
      </c>
    </row>
    <row r="42" spans="1:12" x14ac:dyDescent="0.3">
      <c r="A42" s="7">
        <v>45078</v>
      </c>
      <c r="B42" s="6" t="s">
        <v>21</v>
      </c>
      <c r="C42" s="8">
        <v>14285.714285714286</v>
      </c>
      <c r="D42" s="6">
        <v>22500</v>
      </c>
      <c r="E42" s="8">
        <v>857.14285714285711</v>
      </c>
      <c r="F42" s="6">
        <v>230</v>
      </c>
      <c r="G42" s="6" t="s">
        <v>23</v>
      </c>
      <c r="H42" s="9">
        <v>0.97</v>
      </c>
      <c r="I42" s="9">
        <v>0.95</v>
      </c>
      <c r="J42" s="9">
        <v>0.85</v>
      </c>
    </row>
    <row r="43" spans="1:12" x14ac:dyDescent="0.3">
      <c r="A43" s="7">
        <v>45078</v>
      </c>
      <c r="B43" s="6" t="s">
        <v>22</v>
      </c>
      <c r="C43" s="8">
        <v>14285.714285714286</v>
      </c>
      <c r="D43" s="6">
        <v>22900</v>
      </c>
      <c r="E43" s="8">
        <v>857.14285714285711</v>
      </c>
      <c r="F43" s="6">
        <v>228</v>
      </c>
      <c r="G43" s="6" t="s">
        <v>23</v>
      </c>
      <c r="H43" s="9">
        <v>0.95</v>
      </c>
      <c r="I43" s="9">
        <v>0.85</v>
      </c>
      <c r="J43" s="9">
        <v>0.91</v>
      </c>
    </row>
    <row r="44" spans="1:12" x14ac:dyDescent="0.3">
      <c r="A44" s="7">
        <v>45108</v>
      </c>
      <c r="B44" s="6" t="s">
        <v>15</v>
      </c>
      <c r="C44" s="8">
        <v>18562.957142857143</v>
      </c>
      <c r="D44" s="8">
        <v>25000</v>
      </c>
      <c r="E44" s="8">
        <v>714.28571428571433</v>
      </c>
      <c r="F44" s="6">
        <v>250</v>
      </c>
      <c r="G44" s="6" t="s">
        <v>24</v>
      </c>
      <c r="H44" s="9">
        <v>0.97</v>
      </c>
      <c r="I44" s="9">
        <v>0.7</v>
      </c>
      <c r="J44" s="9">
        <v>0.93</v>
      </c>
      <c r="K44" s="10"/>
      <c r="L44" s="10"/>
    </row>
    <row r="45" spans="1:12" x14ac:dyDescent="0.3">
      <c r="A45" s="7">
        <v>45108</v>
      </c>
      <c r="B45" s="6" t="s">
        <v>17</v>
      </c>
      <c r="C45" s="8">
        <v>18562.957142857143</v>
      </c>
      <c r="D45" s="8">
        <v>22000</v>
      </c>
      <c r="E45" s="8">
        <v>714.28571428571433</v>
      </c>
      <c r="F45" s="6">
        <v>240</v>
      </c>
      <c r="G45" s="6" t="s">
        <v>24</v>
      </c>
      <c r="H45" s="9">
        <v>0.9</v>
      </c>
      <c r="I45" s="9">
        <v>0.98</v>
      </c>
      <c r="J45" s="9">
        <v>0.96</v>
      </c>
    </row>
    <row r="46" spans="1:12" x14ac:dyDescent="0.3">
      <c r="A46" s="7">
        <v>45108</v>
      </c>
      <c r="B46" s="6" t="s">
        <v>18</v>
      </c>
      <c r="C46" s="8">
        <v>18562.957142857143</v>
      </c>
      <c r="D46" s="6">
        <v>25000</v>
      </c>
      <c r="E46" s="8">
        <v>714.28571428571433</v>
      </c>
      <c r="F46" s="6">
        <v>270</v>
      </c>
      <c r="G46" s="6" t="s">
        <v>24</v>
      </c>
      <c r="H46" s="9">
        <v>0.9</v>
      </c>
      <c r="I46" s="9">
        <v>0.95</v>
      </c>
      <c r="J46" s="9">
        <v>0.98</v>
      </c>
    </row>
    <row r="47" spans="1:12" x14ac:dyDescent="0.3">
      <c r="A47" s="7">
        <v>45108</v>
      </c>
      <c r="B47" s="6" t="s">
        <v>19</v>
      </c>
      <c r="C47" s="8">
        <v>18562.957142857143</v>
      </c>
      <c r="D47" s="6">
        <v>25000</v>
      </c>
      <c r="E47" s="8">
        <v>714.28571428571433</v>
      </c>
      <c r="F47" s="6">
        <v>259</v>
      </c>
      <c r="G47" s="6" t="s">
        <v>24</v>
      </c>
      <c r="H47" s="9">
        <v>0.96</v>
      </c>
      <c r="I47" s="9">
        <v>0.81</v>
      </c>
      <c r="J47" s="9">
        <v>0.85</v>
      </c>
    </row>
    <row r="48" spans="1:12" x14ac:dyDescent="0.3">
      <c r="A48" s="7">
        <v>45108</v>
      </c>
      <c r="B48" s="6" t="s">
        <v>20</v>
      </c>
      <c r="C48" s="8">
        <v>18562.957142857143</v>
      </c>
      <c r="D48" s="6">
        <v>25000</v>
      </c>
      <c r="E48" s="8">
        <v>714.28571428571433</v>
      </c>
      <c r="F48" s="6">
        <v>260</v>
      </c>
      <c r="G48" s="6" t="s">
        <v>24</v>
      </c>
      <c r="H48" s="9">
        <v>0.98</v>
      </c>
      <c r="I48" s="9">
        <v>0.84</v>
      </c>
      <c r="J48" s="9">
        <v>0.89</v>
      </c>
    </row>
    <row r="49" spans="1:10" x14ac:dyDescent="0.3">
      <c r="A49" s="7">
        <v>45108</v>
      </c>
      <c r="B49" s="6" t="s">
        <v>21</v>
      </c>
      <c r="C49" s="8">
        <v>18562.957142857143</v>
      </c>
      <c r="D49" s="6">
        <v>25000</v>
      </c>
      <c r="E49" s="8">
        <v>714.28571428571433</v>
      </c>
      <c r="F49" s="6">
        <v>260</v>
      </c>
      <c r="G49" s="6" t="s">
        <v>24</v>
      </c>
      <c r="H49" s="9">
        <v>0.76</v>
      </c>
      <c r="I49" s="9">
        <v>0.7</v>
      </c>
      <c r="J49" s="9">
        <v>0.86</v>
      </c>
    </row>
    <row r="50" spans="1:10" x14ac:dyDescent="0.3">
      <c r="A50" s="7">
        <v>45108</v>
      </c>
      <c r="B50" s="6" t="s">
        <v>22</v>
      </c>
      <c r="C50" s="8">
        <v>18562.957142857143</v>
      </c>
      <c r="D50" s="6">
        <v>25000</v>
      </c>
      <c r="E50" s="8">
        <v>714.28571428571433</v>
      </c>
      <c r="F50" s="6">
        <v>261</v>
      </c>
      <c r="G50" s="6" t="s">
        <v>24</v>
      </c>
      <c r="H50" s="9">
        <v>0.91</v>
      </c>
      <c r="I50" s="9">
        <v>0.77</v>
      </c>
      <c r="J50" s="9">
        <v>0.75</v>
      </c>
    </row>
    <row r="51" spans="1:10" x14ac:dyDescent="0.3">
      <c r="A51" s="7">
        <v>45139</v>
      </c>
      <c r="B51" s="6" t="s">
        <v>15</v>
      </c>
      <c r="C51" s="8">
        <v>18571.428571428572</v>
      </c>
      <c r="D51" s="8">
        <v>25000</v>
      </c>
      <c r="E51" s="8">
        <v>714.28571428571433</v>
      </c>
      <c r="F51" s="6">
        <v>242</v>
      </c>
      <c r="G51" s="6" t="s">
        <v>24</v>
      </c>
      <c r="H51" s="9">
        <v>0.79</v>
      </c>
      <c r="I51" s="9">
        <v>0.81</v>
      </c>
      <c r="J51" s="9">
        <v>0.74</v>
      </c>
    </row>
    <row r="52" spans="1:10" x14ac:dyDescent="0.3">
      <c r="A52" s="7">
        <v>45139</v>
      </c>
      <c r="B52" s="6" t="s">
        <v>17</v>
      </c>
      <c r="C52" s="8">
        <v>18571.428571428572</v>
      </c>
      <c r="D52" s="8">
        <v>22500</v>
      </c>
      <c r="E52" s="8">
        <v>714.28571428571433</v>
      </c>
      <c r="F52" s="6">
        <v>250</v>
      </c>
      <c r="G52" s="6" t="s">
        <v>24</v>
      </c>
      <c r="H52" s="9">
        <v>0.85</v>
      </c>
      <c r="I52" s="9">
        <v>0.82</v>
      </c>
      <c r="J52" s="9">
        <v>0.73</v>
      </c>
    </row>
    <row r="53" spans="1:10" x14ac:dyDescent="0.3">
      <c r="A53" s="7">
        <v>45139</v>
      </c>
      <c r="B53" s="6" t="s">
        <v>18</v>
      </c>
      <c r="C53" s="8">
        <v>18571.428571428572</v>
      </c>
      <c r="D53" s="6">
        <v>25000</v>
      </c>
      <c r="E53" s="8">
        <v>714.28571428571433</v>
      </c>
      <c r="F53" s="6">
        <v>242</v>
      </c>
      <c r="G53" s="6" t="s">
        <v>24</v>
      </c>
      <c r="H53" s="9">
        <v>0.88</v>
      </c>
      <c r="I53" s="9">
        <v>0.84</v>
      </c>
      <c r="J53" s="9">
        <v>0.75</v>
      </c>
    </row>
    <row r="54" spans="1:10" x14ac:dyDescent="0.3">
      <c r="A54" s="7">
        <v>45139</v>
      </c>
      <c r="B54" s="6" t="s">
        <v>19</v>
      </c>
      <c r="C54" s="8">
        <v>18571.428571428572</v>
      </c>
      <c r="D54" s="6">
        <v>25000</v>
      </c>
      <c r="E54" s="8">
        <v>714.28571428571433</v>
      </c>
      <c r="F54" s="6">
        <v>242</v>
      </c>
      <c r="G54" s="6" t="s">
        <v>24</v>
      </c>
      <c r="H54" s="9">
        <v>0.81</v>
      </c>
      <c r="I54" s="9">
        <v>0.92</v>
      </c>
      <c r="J54" s="9">
        <v>0.91</v>
      </c>
    </row>
    <row r="55" spans="1:10" x14ac:dyDescent="0.3">
      <c r="A55" s="7">
        <v>45139</v>
      </c>
      <c r="B55" s="6" t="s">
        <v>20</v>
      </c>
      <c r="C55" s="8">
        <v>18571.428571428572</v>
      </c>
      <c r="D55" s="6">
        <v>25000</v>
      </c>
      <c r="E55" s="8">
        <v>714.28571428571433</v>
      </c>
      <c r="F55" s="6">
        <v>242</v>
      </c>
      <c r="G55" s="6" t="s">
        <v>24</v>
      </c>
      <c r="H55" s="9">
        <v>0.84</v>
      </c>
      <c r="I55" s="9">
        <v>0.73</v>
      </c>
      <c r="J55" s="9">
        <v>0.99</v>
      </c>
    </row>
    <row r="56" spans="1:10" x14ac:dyDescent="0.3">
      <c r="A56" s="7">
        <v>45139</v>
      </c>
      <c r="B56" s="6" t="s">
        <v>21</v>
      </c>
      <c r="C56" s="8">
        <v>18571.428571428572</v>
      </c>
      <c r="D56" s="6">
        <v>25000</v>
      </c>
      <c r="E56" s="8">
        <v>714.28571428571433</v>
      </c>
      <c r="F56" s="6">
        <v>240</v>
      </c>
      <c r="G56" s="6" t="s">
        <v>24</v>
      </c>
      <c r="H56" s="9">
        <v>0.93</v>
      </c>
      <c r="I56" s="9">
        <v>0.79</v>
      </c>
      <c r="J56" s="9">
        <v>0.72</v>
      </c>
    </row>
    <row r="57" spans="1:10" x14ac:dyDescent="0.3">
      <c r="A57" s="7">
        <v>45139</v>
      </c>
      <c r="B57" s="6" t="s">
        <v>22</v>
      </c>
      <c r="C57" s="8">
        <v>18571.428571428572</v>
      </c>
      <c r="D57" s="6">
        <v>25000</v>
      </c>
      <c r="E57" s="8">
        <v>714.28571428571433</v>
      </c>
      <c r="F57" s="6">
        <v>242</v>
      </c>
      <c r="G57" s="6" t="s">
        <v>24</v>
      </c>
      <c r="H57" s="9">
        <v>0.84</v>
      </c>
      <c r="I57" s="9">
        <v>0.79</v>
      </c>
      <c r="J57" s="9">
        <v>0.8</v>
      </c>
    </row>
    <row r="58" spans="1:10" x14ac:dyDescent="0.3">
      <c r="A58" s="7">
        <v>45170</v>
      </c>
      <c r="B58" s="6" t="s">
        <v>15</v>
      </c>
      <c r="C58" s="8">
        <v>17857.142857142859</v>
      </c>
      <c r="D58" s="8">
        <v>22500</v>
      </c>
      <c r="E58" s="8">
        <v>285.71428571428572</v>
      </c>
      <c r="F58" s="6">
        <v>285</v>
      </c>
      <c r="G58" s="6" t="s">
        <v>24</v>
      </c>
      <c r="H58" s="9">
        <v>0.85</v>
      </c>
      <c r="I58" s="9">
        <v>0.91</v>
      </c>
      <c r="J58" s="9">
        <v>0.84</v>
      </c>
    </row>
    <row r="59" spans="1:10" x14ac:dyDescent="0.3">
      <c r="A59" s="7">
        <v>45170</v>
      </c>
      <c r="B59" s="6" t="s">
        <v>17</v>
      </c>
      <c r="C59" s="8">
        <v>17857.142857142859</v>
      </c>
      <c r="D59" s="8">
        <v>21500</v>
      </c>
      <c r="E59" s="8">
        <v>285.71428571428572</v>
      </c>
      <c r="F59" s="6">
        <v>275</v>
      </c>
      <c r="G59" s="6" t="s">
        <v>24</v>
      </c>
      <c r="H59" s="9">
        <v>0.86</v>
      </c>
      <c r="I59" s="9">
        <v>0.75</v>
      </c>
      <c r="J59" s="9">
        <v>0.96</v>
      </c>
    </row>
    <row r="60" spans="1:10" x14ac:dyDescent="0.3">
      <c r="A60" s="7">
        <v>45170</v>
      </c>
      <c r="B60" s="6" t="s">
        <v>18</v>
      </c>
      <c r="C60" s="8">
        <v>17857.142857142859</v>
      </c>
      <c r="D60" s="6">
        <v>24000</v>
      </c>
      <c r="E60" s="8">
        <v>285.71428571428572</v>
      </c>
      <c r="F60" s="6">
        <v>285</v>
      </c>
      <c r="G60" s="6" t="s">
        <v>24</v>
      </c>
      <c r="H60" s="9">
        <v>0.96</v>
      </c>
      <c r="I60" s="9">
        <v>0.77</v>
      </c>
      <c r="J60" s="9">
        <v>0.92</v>
      </c>
    </row>
    <row r="61" spans="1:10" x14ac:dyDescent="0.3">
      <c r="A61" s="7">
        <v>45170</v>
      </c>
      <c r="B61" s="6" t="s">
        <v>19</v>
      </c>
      <c r="C61" s="8">
        <v>17857.142857142859</v>
      </c>
      <c r="D61" s="6">
        <v>24500</v>
      </c>
      <c r="E61" s="8">
        <v>285.71428571428572</v>
      </c>
      <c r="F61" s="6">
        <v>290</v>
      </c>
      <c r="G61" s="6" t="s">
        <v>24</v>
      </c>
      <c r="H61" s="9">
        <v>0.99</v>
      </c>
      <c r="I61" s="9">
        <v>0.97</v>
      </c>
      <c r="J61" s="9">
        <v>0.73</v>
      </c>
    </row>
    <row r="62" spans="1:10" x14ac:dyDescent="0.3">
      <c r="A62" s="7">
        <v>45170</v>
      </c>
      <c r="B62" s="6" t="s">
        <v>20</v>
      </c>
      <c r="C62" s="8">
        <v>17857.142857142859</v>
      </c>
      <c r="D62" s="6">
        <v>24500</v>
      </c>
      <c r="E62" s="8">
        <v>285.71428571428572</v>
      </c>
      <c r="F62" s="6">
        <v>310</v>
      </c>
      <c r="G62" s="6" t="s">
        <v>24</v>
      </c>
      <c r="H62" s="9">
        <v>0.77</v>
      </c>
      <c r="I62" s="9">
        <v>0.72</v>
      </c>
      <c r="J62" s="9">
        <v>0.85</v>
      </c>
    </row>
    <row r="63" spans="1:10" x14ac:dyDescent="0.3">
      <c r="A63" s="7">
        <v>45170</v>
      </c>
      <c r="B63" s="6" t="s">
        <v>21</v>
      </c>
      <c r="C63" s="8">
        <v>17857.142857142859</v>
      </c>
      <c r="D63" s="6">
        <v>24500</v>
      </c>
      <c r="E63" s="8">
        <v>285.71428571428572</v>
      </c>
      <c r="F63" s="6">
        <v>270</v>
      </c>
      <c r="G63" s="6" t="s">
        <v>24</v>
      </c>
      <c r="H63" s="9">
        <v>0.77</v>
      </c>
      <c r="I63" s="9">
        <v>0.96</v>
      </c>
      <c r="J63" s="9">
        <v>0.78</v>
      </c>
    </row>
    <row r="64" spans="1:10" x14ac:dyDescent="0.3">
      <c r="A64" s="7">
        <v>45170</v>
      </c>
      <c r="B64" s="6" t="s">
        <v>22</v>
      </c>
      <c r="C64" s="8">
        <v>17857.142857142859</v>
      </c>
      <c r="D64" s="6">
        <v>24500</v>
      </c>
      <c r="E64" s="8">
        <v>285.71428571428572</v>
      </c>
      <c r="F64" s="6">
        <v>285</v>
      </c>
      <c r="G64" s="6" t="s">
        <v>24</v>
      </c>
      <c r="H64" s="9">
        <v>0.78</v>
      </c>
      <c r="I64" s="9">
        <v>0.8</v>
      </c>
      <c r="J64" s="9">
        <v>0.85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tabSelected="1" workbookViewId="0">
      <selection activeCell="D8" sqref="D8:E15"/>
    </sheetView>
  </sheetViews>
  <sheetFormatPr defaultColWidth="11.19921875" defaultRowHeight="15" customHeight="1" x14ac:dyDescent="0.3"/>
  <cols>
    <col min="1" max="1" width="28.3984375" customWidth="1"/>
    <col min="2" max="2" width="9.09765625" bestFit="1" customWidth="1"/>
    <col min="3" max="3" width="10.8984375" customWidth="1"/>
    <col min="4" max="4" width="16.3984375" customWidth="1"/>
    <col min="5" max="5" width="9.5" bestFit="1" customWidth="1"/>
    <col min="6" max="7" width="8.59765625" customWidth="1"/>
    <col min="8" max="8" width="12" customWidth="1"/>
    <col min="9" max="9" width="9.09765625" bestFit="1" customWidth="1"/>
    <col min="10" max="10" width="11" customWidth="1"/>
    <col min="11" max="11" width="8.59765625" customWidth="1"/>
    <col min="12" max="12" width="12" customWidth="1"/>
    <col min="13" max="13" width="15.59765625" customWidth="1"/>
    <col min="14" max="14" width="11" customWidth="1"/>
    <col min="15" max="15" width="12" customWidth="1"/>
    <col min="16" max="16" width="11.296875" customWidth="1"/>
    <col min="17" max="26" width="8.59765625" customWidth="1"/>
  </cols>
  <sheetData>
    <row r="1" spans="1:16" x14ac:dyDescent="0.3"/>
    <row r="2" spans="1:16" x14ac:dyDescent="0.3">
      <c r="A2" s="11" t="s">
        <v>25</v>
      </c>
      <c r="B2" s="12"/>
      <c r="D2" s="13"/>
      <c r="E2" s="11" t="s">
        <v>26</v>
      </c>
      <c r="H2" s="13" t="s">
        <v>27</v>
      </c>
      <c r="I2" s="12" t="s">
        <v>28</v>
      </c>
      <c r="J2" s="12" t="s">
        <v>29</v>
      </c>
      <c r="L2" s="13" t="s">
        <v>27</v>
      </c>
      <c r="M2" s="12" t="s">
        <v>30</v>
      </c>
      <c r="O2" s="13" t="s">
        <v>27</v>
      </c>
      <c r="P2" s="12" t="s">
        <v>31</v>
      </c>
    </row>
    <row r="3" spans="1:16" x14ac:dyDescent="0.3">
      <c r="A3" s="14" t="s">
        <v>32</v>
      </c>
      <c r="B3" s="15">
        <v>754940.69999999937</v>
      </c>
      <c r="C3" s="8"/>
      <c r="D3" s="13" t="s">
        <v>7</v>
      </c>
      <c r="E3" s="16">
        <f t="shared" ref="E3:E5" si="0">B3</f>
        <v>754940.69999999937</v>
      </c>
      <c r="H3" s="17">
        <v>44927</v>
      </c>
      <c r="I3" s="15">
        <v>30000</v>
      </c>
      <c r="J3" s="15">
        <v>20000.000000000004</v>
      </c>
      <c r="L3" s="17">
        <v>44927</v>
      </c>
      <c r="M3" s="15">
        <v>300</v>
      </c>
      <c r="O3" s="14" t="s">
        <v>15</v>
      </c>
      <c r="P3" s="15">
        <v>126081</v>
      </c>
    </row>
    <row r="4" spans="1:16" x14ac:dyDescent="0.3">
      <c r="A4" s="14" t="s">
        <v>31</v>
      </c>
      <c r="B4" s="15">
        <v>891111</v>
      </c>
      <c r="C4" s="8"/>
      <c r="D4" s="13" t="s">
        <v>8</v>
      </c>
      <c r="E4" s="16">
        <f t="shared" si="0"/>
        <v>891111</v>
      </c>
      <c r="H4" s="17">
        <v>44958</v>
      </c>
      <c r="I4" s="15">
        <v>45000</v>
      </c>
      <c r="J4" s="15">
        <v>10000.000000000002</v>
      </c>
      <c r="L4" s="17">
        <v>44958</v>
      </c>
      <c r="M4" s="15">
        <v>310</v>
      </c>
      <c r="O4" s="14" t="s">
        <v>17</v>
      </c>
      <c r="P4" s="15">
        <v>129875</v>
      </c>
    </row>
    <row r="5" spans="1:16" x14ac:dyDescent="0.3">
      <c r="A5" s="14" t="s">
        <v>30</v>
      </c>
      <c r="B5" s="15">
        <v>9360</v>
      </c>
      <c r="C5" s="8"/>
      <c r="D5" s="13" t="s">
        <v>10</v>
      </c>
      <c r="E5" s="15">
        <f t="shared" si="0"/>
        <v>9360</v>
      </c>
      <c r="H5" s="17">
        <v>44986</v>
      </c>
      <c r="I5" s="15">
        <v>60000</v>
      </c>
      <c r="J5" s="15">
        <v>10000.000000000002</v>
      </c>
      <c r="L5" s="17">
        <v>44986</v>
      </c>
      <c r="M5" s="15">
        <v>300</v>
      </c>
      <c r="O5" s="14" t="s">
        <v>18</v>
      </c>
      <c r="P5" s="15">
        <v>126793</v>
      </c>
    </row>
    <row r="6" spans="1:16" x14ac:dyDescent="0.3">
      <c r="H6" s="17">
        <v>45017</v>
      </c>
      <c r="I6" s="15">
        <v>54999.999999999993</v>
      </c>
      <c r="J6" s="15">
        <v>40000.000000000007</v>
      </c>
      <c r="L6" s="17">
        <v>45017</v>
      </c>
      <c r="M6" s="15">
        <v>700</v>
      </c>
      <c r="O6" s="14" t="s">
        <v>19</v>
      </c>
      <c r="P6" s="15">
        <v>128833</v>
      </c>
    </row>
    <row r="7" spans="1:16" x14ac:dyDescent="0.3">
      <c r="H7" s="17">
        <v>45047</v>
      </c>
      <c r="I7" s="15">
        <v>80000.000000000015</v>
      </c>
      <c r="J7" s="15">
        <v>20000.000000000004</v>
      </c>
      <c r="L7" s="17">
        <v>45047</v>
      </c>
      <c r="M7" s="15">
        <v>650</v>
      </c>
      <c r="O7" s="14" t="s">
        <v>20</v>
      </c>
      <c r="P7" s="15">
        <v>125980</v>
      </c>
    </row>
    <row r="8" spans="1:16" x14ac:dyDescent="0.3">
      <c r="A8" s="12" t="s">
        <v>33</v>
      </c>
      <c r="D8" s="13" t="s">
        <v>34</v>
      </c>
      <c r="E8" s="18">
        <f>A9</f>
        <v>0.85555555555555574</v>
      </c>
      <c r="H8" s="17">
        <v>45078</v>
      </c>
      <c r="I8" s="15">
        <v>100000.00000000001</v>
      </c>
      <c r="J8" s="15">
        <v>5999.9999999999991</v>
      </c>
      <c r="L8" s="17">
        <v>45078</v>
      </c>
      <c r="M8" s="15">
        <v>1600</v>
      </c>
      <c r="O8" s="14" t="s">
        <v>21</v>
      </c>
      <c r="P8" s="15">
        <v>126209</v>
      </c>
    </row>
    <row r="9" spans="1:16" x14ac:dyDescent="0.3">
      <c r="A9" s="18">
        <v>0.85555555555555574</v>
      </c>
      <c r="D9" s="13" t="s">
        <v>35</v>
      </c>
      <c r="E9" s="18">
        <f>1-E8</f>
        <v>0.14444444444444426</v>
      </c>
      <c r="H9" s="17">
        <v>45108</v>
      </c>
      <c r="I9" s="15">
        <v>129940.69999999998</v>
      </c>
      <c r="J9" s="15">
        <v>5000.0000000000009</v>
      </c>
      <c r="L9" s="17">
        <v>45108</v>
      </c>
      <c r="M9" s="15">
        <v>1800</v>
      </c>
      <c r="O9" s="14" t="s">
        <v>22</v>
      </c>
      <c r="P9" s="15">
        <v>127340</v>
      </c>
    </row>
    <row r="10" spans="1:16" x14ac:dyDescent="0.3">
      <c r="H10" s="17">
        <v>45139</v>
      </c>
      <c r="I10" s="15">
        <v>130000.00000000003</v>
      </c>
      <c r="J10" s="15">
        <v>5000.0000000000009</v>
      </c>
      <c r="L10" s="17">
        <v>45139</v>
      </c>
      <c r="M10" s="15">
        <v>1700</v>
      </c>
      <c r="O10" s="14" t="s">
        <v>36</v>
      </c>
      <c r="P10" s="15">
        <v>891111</v>
      </c>
    </row>
    <row r="11" spans="1:16" x14ac:dyDescent="0.3">
      <c r="A11" s="12" t="s">
        <v>37</v>
      </c>
      <c r="D11" s="13" t="s">
        <v>38</v>
      </c>
      <c r="E11" s="18">
        <f>A12</f>
        <v>0.85492063492063519</v>
      </c>
      <c r="H11" s="17">
        <v>45170</v>
      </c>
      <c r="I11" s="15">
        <v>125000</v>
      </c>
      <c r="J11" s="15">
        <v>2000.0000000000002</v>
      </c>
      <c r="L11" s="17">
        <v>45170</v>
      </c>
      <c r="M11" s="15">
        <v>2000</v>
      </c>
    </row>
    <row r="12" spans="1:16" x14ac:dyDescent="0.3">
      <c r="A12" s="18">
        <v>0.85492063492063519</v>
      </c>
      <c r="D12" s="13" t="s">
        <v>39</v>
      </c>
      <c r="E12" s="18">
        <f>1-E11</f>
        <v>0.14507936507936481</v>
      </c>
      <c r="H12" s="17" t="s">
        <v>36</v>
      </c>
      <c r="I12" s="15">
        <v>754940.7</v>
      </c>
      <c r="J12" s="15">
        <v>118000.00000000001</v>
      </c>
      <c r="L12" s="17" t="s">
        <v>36</v>
      </c>
      <c r="M12" s="15">
        <v>9360</v>
      </c>
    </row>
    <row r="13" spans="1:16" x14ac:dyDescent="0.3"/>
    <row r="14" spans="1:16" x14ac:dyDescent="0.3">
      <c r="A14" s="12" t="s">
        <v>40</v>
      </c>
      <c r="D14" s="13" t="s">
        <v>41</v>
      </c>
      <c r="E14" s="18">
        <f>A15</f>
        <v>0.8447619047619046</v>
      </c>
    </row>
    <row r="15" spans="1:16" x14ac:dyDescent="0.3">
      <c r="A15" s="18">
        <v>0.8447619047619046</v>
      </c>
      <c r="D15" s="13" t="s">
        <v>42</v>
      </c>
      <c r="E15" s="18">
        <f>1-E14</f>
        <v>0.1552380952380954</v>
      </c>
    </row>
    <row r="16" spans="1: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OVERVIEW</vt:lpstr>
      <vt:lpstr>Data</vt:lpstr>
      <vt:lpstr>Pivot Tables</vt:lpstr>
      <vt:lpstr>_xlcn.WorksheetConnection_deliveries.csvA1N180791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Xu</dc:creator>
  <cp:lastModifiedBy>Tarun Gaurav</cp:lastModifiedBy>
  <dcterms:created xsi:type="dcterms:W3CDTF">2014-05-13T23:37:49Z</dcterms:created>
  <dcterms:modified xsi:type="dcterms:W3CDTF">2023-10-22T10:34:09Z</dcterms:modified>
</cp:coreProperties>
</file>