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ia\ALL\KH - Induction Weeks\20230711 - Excel for Financial Professionals\20230831 - BNP\KH TO DO\"/>
    </mc:Choice>
  </mc:AlternateContent>
  <xr:revisionPtr revIDLastSave="0" documentId="13_ncr:1_{0209C61B-FB59-4D1C-8667-EF1A35C79A96}" xr6:coauthVersionLast="47" xr6:coauthVersionMax="47" xr10:uidLastSave="{00000000-0000-0000-0000-000000000000}"/>
  <bookViews>
    <workbookView xWindow="-28920" yWindow="-5760" windowWidth="29040" windowHeight="15840" xr2:uid="{EA366CA5-E3B0-4D73-9BA8-698C72527451}"/>
  </bookViews>
  <sheets>
    <sheet name="Data Tables - Exercise" sheetId="2" r:id="rId1"/>
    <sheet name="Data Tables - Solu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2" i="1"/>
  <c r="D11" i="1"/>
  <c r="D10" i="1"/>
  <c r="D9" i="1"/>
  <c r="D8" i="1"/>
  <c r="B38" i="2" l="1"/>
  <c r="B27" i="2"/>
  <c r="D17" i="1"/>
  <c r="B27" i="1" l="1"/>
  <c r="B38" i="1"/>
</calcChain>
</file>

<file path=xl/sharedStrings.xml><?xml version="1.0" encoding="utf-8"?>
<sst xmlns="http://schemas.openxmlformats.org/spreadsheetml/2006/main" count="69" uniqueCount="23">
  <si>
    <t>Calculate the bonus per employee on the understanding that it is payable at the appropriate rate per desk on profits above the hurdle amount</t>
  </si>
  <si>
    <t>Sum the total bonus payments</t>
  </si>
  <si>
    <t>Employee ID</t>
  </si>
  <si>
    <t>Desk</t>
  </si>
  <si>
    <t>P&amp;L</t>
  </si>
  <si>
    <t>Bonus</t>
  </si>
  <si>
    <t>FID</t>
  </si>
  <si>
    <t>Bonus Hurdle</t>
  </si>
  <si>
    <t>EQT</t>
  </si>
  <si>
    <t>Standard Rate</t>
  </si>
  <si>
    <t>INF</t>
  </si>
  <si>
    <t>Increment</t>
  </si>
  <si>
    <t>Total</t>
  </si>
  <si>
    <t>Create the data table to show how the total bonus varies for changes in the:</t>
  </si>
  <si>
    <t>Standard bonus rate - ranging from 12.5% to 17.5% in 2.5% increments</t>
  </si>
  <si>
    <t>Bonus hurdle amount - ranging from 350,000 to 450,000 in 25,000 increments</t>
  </si>
  <si>
    <t>The calculation settings may be set to "Automatic except tables" and so we must press F9 to force the table to calculate</t>
  </si>
  <si>
    <t>Base Case sense check - value in the centre of the table equals the value in the top left corner of the table</t>
  </si>
  <si>
    <t>Total Bonus Sensitivity</t>
  </si>
  <si>
    <t>"heat maps" --&gt; select table's numbers --&gt; Alt + H + L + S &amp; pick scale</t>
  </si>
  <si>
    <t>Data Tables can be used to assess the sensitivity of an output for changes in input variables</t>
  </si>
  <si>
    <t>Rate</t>
  </si>
  <si>
    <t>Further Reading: https://support.microsoft.com/en-gb/office/using-structured-references-with-excel-tables-f5ed2452-2337-4f71-bed3-c8ae6d2b276e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</si>
</sst>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164" fontId="0" fillId="2" borderId="0" xfId="1" applyNumberFormat="1" applyFont="1" applyFill="1"/>
    <xf numFmtId="164" fontId="0" fillId="3" borderId="0" xfId="1" applyNumberFormat="1" applyFont="1" applyFill="1"/>
    <xf numFmtId="164" fontId="0" fillId="0" borderId="0" xfId="1" applyNumberFormat="1" applyFont="1"/>
    <xf numFmtId="165" fontId="0" fillId="4" borderId="0" xfId="2" applyNumberFormat="1" applyFont="1" applyFill="1"/>
    <xf numFmtId="0" fontId="2" fillId="2" borderId="1" xfId="0" applyFont="1" applyFill="1" applyBorder="1" applyAlignment="1">
      <alignment horizontal="center"/>
    </xf>
    <xf numFmtId="164" fontId="0" fillId="3" borderId="1" xfId="1" applyNumberFormat="1" applyFont="1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/>
    <xf numFmtId="0" fontId="4" fillId="0" borderId="0" xfId="0" applyFont="1"/>
    <xf numFmtId="164" fontId="0" fillId="3" borderId="3" xfId="1" applyNumberFormat="1" applyFont="1" applyFill="1" applyBorder="1"/>
    <xf numFmtId="164" fontId="0" fillId="3" borderId="4" xfId="1" applyNumberFormat="1" applyFont="1" applyFill="1" applyBorder="1"/>
    <xf numFmtId="164" fontId="0" fillId="3" borderId="5" xfId="1" applyNumberFormat="1" applyFont="1" applyFill="1" applyBorder="1"/>
    <xf numFmtId="164" fontId="0" fillId="3" borderId="6" xfId="1" applyNumberFormat="1" applyFont="1" applyFill="1" applyBorder="1"/>
    <xf numFmtId="164" fontId="0" fillId="3" borderId="7" xfId="1" applyNumberFormat="1" applyFont="1" applyFill="1" applyBorder="1"/>
    <xf numFmtId="164" fontId="0" fillId="3" borderId="8" xfId="1" applyNumberFormat="1" applyFont="1" applyFill="1" applyBorder="1"/>
    <xf numFmtId="164" fontId="0" fillId="3" borderId="9" xfId="1" applyNumberFormat="1" applyFont="1" applyFill="1" applyBorder="1"/>
    <xf numFmtId="164" fontId="0" fillId="3" borderId="10" xfId="1" applyNumberFormat="1" applyFont="1" applyFill="1" applyBorder="1"/>
    <xf numFmtId="164" fontId="0" fillId="3" borderId="2" xfId="1" applyNumberFormat="1" applyFont="1" applyFill="1" applyBorder="1"/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E1FE8-35A5-42A7-BB21-70132F2DCD23}">
  <dimension ref="A1:K43"/>
  <sheetViews>
    <sheetView tabSelected="1" zoomScale="85" zoomScaleNormal="85" workbookViewId="0">
      <selection activeCell="I31" sqref="I31"/>
    </sheetView>
  </sheetViews>
  <sheetFormatPr defaultRowHeight="14.5" x14ac:dyDescent="0.35"/>
  <cols>
    <col min="1" max="2" width="15" customWidth="1"/>
    <col min="3" max="3" width="12.7265625" bestFit="1" customWidth="1"/>
    <col min="4" max="4" width="11.1796875" bestFit="1" customWidth="1"/>
    <col min="5" max="5" width="11.08984375" bestFit="1" customWidth="1"/>
    <col min="6" max="6" width="12.90625" bestFit="1" customWidth="1"/>
    <col min="7" max="7" width="12.36328125" bestFit="1" customWidth="1"/>
    <col min="8" max="8" width="9.6328125" bestFit="1" customWidth="1"/>
  </cols>
  <sheetData>
    <row r="1" spans="1:11" ht="15.5" x14ac:dyDescent="0.35">
      <c r="A1" s="22" t="s">
        <v>20</v>
      </c>
      <c r="B1" s="22"/>
      <c r="C1" s="22"/>
      <c r="D1" s="22"/>
      <c r="E1" s="22"/>
      <c r="F1" s="22"/>
      <c r="G1" s="22"/>
      <c r="H1" s="22"/>
    </row>
    <row r="3" spans="1:11" x14ac:dyDescent="0.3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7" spans="1:11" x14ac:dyDescent="0.35">
      <c r="A7" s="8" t="s">
        <v>2</v>
      </c>
      <c r="B7" s="8" t="s">
        <v>3</v>
      </c>
      <c r="C7" s="8" t="s">
        <v>4</v>
      </c>
      <c r="D7" s="8" t="s">
        <v>5</v>
      </c>
    </row>
    <row r="8" spans="1:11" x14ac:dyDescent="0.35">
      <c r="A8" s="10">
        <v>11099</v>
      </c>
      <c r="B8" s="10" t="s">
        <v>6</v>
      </c>
      <c r="C8" s="11">
        <v>1089432</v>
      </c>
      <c r="D8" s="9"/>
      <c r="F8" s="1" t="s">
        <v>7</v>
      </c>
      <c r="G8" s="4">
        <v>400000</v>
      </c>
    </row>
    <row r="9" spans="1:11" x14ac:dyDescent="0.35">
      <c r="A9" s="10">
        <v>11100</v>
      </c>
      <c r="B9" s="10" t="s">
        <v>8</v>
      </c>
      <c r="C9" s="11">
        <v>391451</v>
      </c>
      <c r="D9" s="9"/>
      <c r="F9" s="1" t="s">
        <v>9</v>
      </c>
      <c r="G9" s="7">
        <v>0.17499999999999999</v>
      </c>
    </row>
    <row r="10" spans="1:11" x14ac:dyDescent="0.35">
      <c r="A10" s="10">
        <v>11101</v>
      </c>
      <c r="B10" s="10" t="s">
        <v>6</v>
      </c>
      <c r="C10" s="11">
        <v>650368</v>
      </c>
      <c r="D10" s="9"/>
    </row>
    <row r="11" spans="1:11" x14ac:dyDescent="0.35">
      <c r="A11" s="10">
        <v>11102</v>
      </c>
      <c r="B11" s="10" t="s">
        <v>10</v>
      </c>
      <c r="C11" s="11">
        <v>661000</v>
      </c>
      <c r="D11" s="9"/>
      <c r="G11" s="1" t="s">
        <v>3</v>
      </c>
      <c r="H11" s="1" t="s">
        <v>11</v>
      </c>
    </row>
    <row r="12" spans="1:11" x14ac:dyDescent="0.35">
      <c r="A12" s="10">
        <v>11103</v>
      </c>
      <c r="B12" s="10" t="s">
        <v>8</v>
      </c>
      <c r="C12" s="11">
        <v>831336</v>
      </c>
      <c r="D12" s="9"/>
      <c r="G12" s="1" t="s">
        <v>10</v>
      </c>
      <c r="H12" s="7">
        <v>2.5000000000000001E-2</v>
      </c>
    </row>
    <row r="13" spans="1:11" x14ac:dyDescent="0.35">
      <c r="A13" s="10">
        <v>11104</v>
      </c>
      <c r="B13" s="10" t="s">
        <v>6</v>
      </c>
      <c r="C13" s="11">
        <v>822522</v>
      </c>
      <c r="D13" s="9"/>
      <c r="G13" s="1" t="s">
        <v>8</v>
      </c>
      <c r="H13" s="7">
        <v>0</v>
      </c>
    </row>
    <row r="14" spans="1:11" x14ac:dyDescent="0.35">
      <c r="A14" s="10">
        <v>11105</v>
      </c>
      <c r="B14" s="10" t="s">
        <v>10</v>
      </c>
      <c r="C14" s="11">
        <v>1256461</v>
      </c>
      <c r="D14" s="9"/>
      <c r="G14" s="1" t="s">
        <v>6</v>
      </c>
      <c r="H14" s="7">
        <v>-0.01</v>
      </c>
    </row>
    <row r="15" spans="1:11" x14ac:dyDescent="0.35">
      <c r="A15" s="10">
        <v>11106</v>
      </c>
      <c r="B15" s="10" t="s">
        <v>8</v>
      </c>
      <c r="C15" s="11">
        <v>300018</v>
      </c>
      <c r="D15" s="9"/>
    </row>
    <row r="16" spans="1:11" x14ac:dyDescent="0.35">
      <c r="A16" s="10">
        <v>11198</v>
      </c>
      <c r="B16" s="10" t="s">
        <v>6</v>
      </c>
      <c r="C16" s="11">
        <v>410354</v>
      </c>
      <c r="D16" s="9"/>
    </row>
    <row r="17" spans="1:9" x14ac:dyDescent="0.35">
      <c r="A17" s="8" t="s">
        <v>12</v>
      </c>
      <c r="B17" s="3"/>
      <c r="C17" s="6"/>
      <c r="D17" s="9"/>
    </row>
    <row r="19" spans="1:9" x14ac:dyDescent="0.35">
      <c r="A19" s="2" t="s">
        <v>13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 t="s">
        <v>14</v>
      </c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 t="s">
        <v>15</v>
      </c>
      <c r="C21" s="2"/>
      <c r="D21" s="2"/>
      <c r="E21" s="2"/>
      <c r="F21" s="2"/>
      <c r="G21" s="2"/>
      <c r="H21" s="2"/>
      <c r="I21" s="2"/>
    </row>
    <row r="22" spans="1:9" x14ac:dyDescent="0.35">
      <c r="A22" s="2" t="s">
        <v>16</v>
      </c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 t="s">
        <v>17</v>
      </c>
      <c r="B23" s="2"/>
      <c r="C23" s="2"/>
      <c r="D23" s="2"/>
      <c r="E23" s="2"/>
      <c r="F23" s="2"/>
      <c r="G23" s="2"/>
      <c r="H23" s="2"/>
      <c r="I23" s="2"/>
    </row>
    <row r="25" spans="1:9" x14ac:dyDescent="0.35">
      <c r="B25" s="23" t="s">
        <v>18</v>
      </c>
      <c r="C25" s="23"/>
      <c r="D25" s="23"/>
      <c r="E25" s="23"/>
      <c r="F25" s="23"/>
      <c r="G25" s="23"/>
    </row>
    <row r="26" spans="1:9" x14ac:dyDescent="0.35">
      <c r="B26" s="12"/>
      <c r="G26" s="12"/>
    </row>
    <row r="27" spans="1:9" x14ac:dyDescent="0.35">
      <c r="B27" s="9">
        <f>$D$17</f>
        <v>0</v>
      </c>
    </row>
    <row r="28" spans="1:9" ht="15" thickBot="1" x14ac:dyDescent="0.4">
      <c r="C28" s="5"/>
      <c r="D28" s="5"/>
      <c r="E28" s="5"/>
      <c r="F28" s="5"/>
      <c r="G28" s="5"/>
    </row>
    <row r="29" spans="1:9" ht="15" thickBot="1" x14ac:dyDescent="0.4">
      <c r="C29" s="5"/>
      <c r="D29" s="13"/>
      <c r="E29" s="14"/>
      <c r="F29" s="15"/>
      <c r="G29" s="5"/>
    </row>
    <row r="30" spans="1:9" ht="15" thickBot="1" x14ac:dyDescent="0.4">
      <c r="C30" s="5"/>
      <c r="D30" s="16"/>
      <c r="E30" s="21"/>
      <c r="F30" s="17"/>
      <c r="G30" s="5"/>
    </row>
    <row r="31" spans="1:9" ht="15" thickBot="1" x14ac:dyDescent="0.4">
      <c r="C31" s="5"/>
      <c r="D31" s="18"/>
      <c r="E31" s="19"/>
      <c r="F31" s="20"/>
      <c r="G31" s="5"/>
    </row>
    <row r="32" spans="1:9" x14ac:dyDescent="0.35">
      <c r="C32" s="5"/>
      <c r="D32" s="5"/>
      <c r="E32" s="5"/>
      <c r="F32" s="5"/>
      <c r="G32" s="5"/>
    </row>
    <row r="34" spans="2:7" x14ac:dyDescent="0.35">
      <c r="B34" t="s">
        <v>19</v>
      </c>
    </row>
    <row r="36" spans="2:7" x14ac:dyDescent="0.35">
      <c r="B36" s="23" t="s">
        <v>18</v>
      </c>
      <c r="C36" s="23"/>
      <c r="D36" s="23"/>
      <c r="E36" s="23"/>
      <c r="F36" s="23"/>
      <c r="G36" s="23"/>
    </row>
    <row r="37" spans="2:7" x14ac:dyDescent="0.35">
      <c r="B37" s="12"/>
      <c r="G37" s="12"/>
    </row>
    <row r="38" spans="2:7" x14ac:dyDescent="0.35">
      <c r="B38" s="9">
        <f>$D$17</f>
        <v>0</v>
      </c>
    </row>
    <row r="39" spans="2:7" x14ac:dyDescent="0.35">
      <c r="C39" s="5"/>
      <c r="D39" s="5"/>
      <c r="E39" s="5"/>
      <c r="F39" s="5"/>
      <c r="G39" s="5"/>
    </row>
    <row r="40" spans="2:7" x14ac:dyDescent="0.35">
      <c r="C40" s="5"/>
      <c r="D40" s="5"/>
      <c r="E40" s="5"/>
      <c r="F40" s="5"/>
      <c r="G40" s="5"/>
    </row>
    <row r="41" spans="2:7" x14ac:dyDescent="0.35">
      <c r="C41" s="5"/>
      <c r="D41" s="5"/>
      <c r="E41" s="5"/>
      <c r="F41" s="5"/>
      <c r="G41" s="5"/>
    </row>
    <row r="42" spans="2:7" x14ac:dyDescent="0.35">
      <c r="C42" s="5"/>
      <c r="D42" s="5"/>
      <c r="E42" s="5"/>
      <c r="F42" s="5"/>
      <c r="G42" s="5"/>
    </row>
    <row r="43" spans="2:7" x14ac:dyDescent="0.35">
      <c r="C43" s="5"/>
      <c r="D43" s="5"/>
      <c r="E43" s="5"/>
      <c r="F43" s="5"/>
      <c r="G43" s="5"/>
    </row>
  </sheetData>
  <mergeCells count="3">
    <mergeCell ref="A1:H1"/>
    <mergeCell ref="B25:G25"/>
    <mergeCell ref="B36:G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0C08-F7D0-4B28-87ED-65E54D65618B}">
  <dimension ref="A1:K46"/>
  <sheetViews>
    <sheetView zoomScale="85" zoomScaleNormal="85" workbookViewId="0">
      <selection activeCell="A53" sqref="A53"/>
    </sheetView>
  </sheetViews>
  <sheetFormatPr defaultRowHeight="14.5" x14ac:dyDescent="0.35"/>
  <cols>
    <col min="1" max="2" width="15" customWidth="1"/>
    <col min="3" max="3" width="12.7265625" bestFit="1" customWidth="1"/>
    <col min="4" max="4" width="11.1796875" bestFit="1" customWidth="1"/>
    <col min="5" max="5" width="11.08984375" bestFit="1" customWidth="1"/>
    <col min="6" max="6" width="12.90625" bestFit="1" customWidth="1"/>
    <col min="7" max="7" width="12.36328125" bestFit="1" customWidth="1"/>
    <col min="8" max="8" width="9.6328125" bestFit="1" customWidth="1"/>
  </cols>
  <sheetData>
    <row r="1" spans="1:11" ht="15.5" x14ac:dyDescent="0.35">
      <c r="A1" s="22" t="s">
        <v>20</v>
      </c>
      <c r="B1" s="22"/>
      <c r="C1" s="22"/>
      <c r="D1" s="22"/>
      <c r="E1" s="22"/>
      <c r="F1" s="22"/>
      <c r="G1" s="22"/>
      <c r="H1" s="22"/>
    </row>
    <row r="3" spans="1:11" x14ac:dyDescent="0.3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7" spans="1:11" x14ac:dyDescent="0.35">
      <c r="A7" s="8" t="s">
        <v>2</v>
      </c>
      <c r="B7" s="8" t="s">
        <v>3</v>
      </c>
      <c r="C7" s="8" t="s">
        <v>4</v>
      </c>
      <c r="D7" s="8" t="s">
        <v>5</v>
      </c>
    </row>
    <row r="8" spans="1:11" x14ac:dyDescent="0.35">
      <c r="A8" s="10">
        <v>11099</v>
      </c>
      <c r="B8" s="10" t="s">
        <v>6</v>
      </c>
      <c r="C8" s="11">
        <v>1089432</v>
      </c>
      <c r="D8" s="9">
        <f t="shared" ref="D8:D16" si="0">MAX((C8-$G$8)*($G$9+VLOOKUP(B8,$G$12:$H$14,2,0)),0)</f>
        <v>113756.27999999998</v>
      </c>
      <c r="F8" s="1" t="s">
        <v>7</v>
      </c>
      <c r="G8" s="4">
        <v>400000</v>
      </c>
    </row>
    <row r="9" spans="1:11" x14ac:dyDescent="0.35">
      <c r="A9" s="10">
        <v>11100</v>
      </c>
      <c r="B9" s="10" t="s">
        <v>8</v>
      </c>
      <c r="C9" s="11">
        <v>391451</v>
      </c>
      <c r="D9" s="9">
        <f t="shared" si="0"/>
        <v>0</v>
      </c>
      <c r="F9" s="1" t="s">
        <v>9</v>
      </c>
      <c r="G9" s="7">
        <v>0.17499999999999999</v>
      </c>
    </row>
    <row r="10" spans="1:11" x14ac:dyDescent="0.35">
      <c r="A10" s="10">
        <v>11101</v>
      </c>
      <c r="B10" s="10" t="s">
        <v>6</v>
      </c>
      <c r="C10" s="11">
        <v>650368</v>
      </c>
      <c r="D10" s="9">
        <f t="shared" si="0"/>
        <v>41310.719999999994</v>
      </c>
    </row>
    <row r="11" spans="1:11" x14ac:dyDescent="0.35">
      <c r="A11" s="10">
        <v>11102</v>
      </c>
      <c r="B11" s="10" t="s">
        <v>10</v>
      </c>
      <c r="C11" s="11">
        <v>661000</v>
      </c>
      <c r="D11" s="9">
        <f t="shared" si="0"/>
        <v>52199.999999999993</v>
      </c>
      <c r="G11" s="1" t="s">
        <v>3</v>
      </c>
      <c r="H11" s="1" t="s">
        <v>11</v>
      </c>
    </row>
    <row r="12" spans="1:11" x14ac:dyDescent="0.35">
      <c r="A12" s="10">
        <v>11103</v>
      </c>
      <c r="B12" s="10" t="s">
        <v>8</v>
      </c>
      <c r="C12" s="11">
        <v>831336</v>
      </c>
      <c r="D12" s="9">
        <f t="shared" si="0"/>
        <v>75483.799999999988</v>
      </c>
      <c r="G12" s="1" t="s">
        <v>10</v>
      </c>
      <c r="H12" s="7">
        <v>2.5000000000000001E-2</v>
      </c>
    </row>
    <row r="13" spans="1:11" x14ac:dyDescent="0.35">
      <c r="A13" s="10">
        <v>11104</v>
      </c>
      <c r="B13" s="10" t="s">
        <v>6</v>
      </c>
      <c r="C13" s="11">
        <v>822522</v>
      </c>
      <c r="D13" s="9">
        <f t="shared" si="0"/>
        <v>69716.12999999999</v>
      </c>
      <c r="G13" s="1" t="s">
        <v>8</v>
      </c>
      <c r="H13" s="7">
        <v>0</v>
      </c>
    </row>
    <row r="14" spans="1:11" x14ac:dyDescent="0.35">
      <c r="A14" s="10">
        <v>11105</v>
      </c>
      <c r="B14" s="10" t="s">
        <v>10</v>
      </c>
      <c r="C14" s="11">
        <v>1256461</v>
      </c>
      <c r="D14" s="9">
        <f t="shared" si="0"/>
        <v>171292.19999999998</v>
      </c>
      <c r="G14" s="1" t="s">
        <v>6</v>
      </c>
      <c r="H14" s="7">
        <v>-0.01</v>
      </c>
    </row>
    <row r="15" spans="1:11" x14ac:dyDescent="0.35">
      <c r="A15" s="10">
        <v>11106</v>
      </c>
      <c r="B15" s="10" t="s">
        <v>8</v>
      </c>
      <c r="C15" s="11">
        <v>300018</v>
      </c>
      <c r="D15" s="9">
        <f t="shared" si="0"/>
        <v>0</v>
      </c>
    </row>
    <row r="16" spans="1:11" x14ac:dyDescent="0.35">
      <c r="A16" s="10">
        <v>11198</v>
      </c>
      <c r="B16" s="10" t="s">
        <v>6</v>
      </c>
      <c r="C16" s="11">
        <v>410354</v>
      </c>
      <c r="D16" s="9">
        <f t="shared" si="0"/>
        <v>1708.4099999999999</v>
      </c>
    </row>
    <row r="17" spans="1:9" x14ac:dyDescent="0.35">
      <c r="A17" s="8" t="s">
        <v>12</v>
      </c>
      <c r="B17" s="3"/>
      <c r="C17" s="6"/>
      <c r="D17" s="9">
        <f>SUM(D8:D16)</f>
        <v>525467.53999999992</v>
      </c>
    </row>
    <row r="19" spans="1:9" x14ac:dyDescent="0.35">
      <c r="A19" s="2" t="s">
        <v>13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 t="s">
        <v>14</v>
      </c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 t="s">
        <v>15</v>
      </c>
      <c r="C21" s="2"/>
      <c r="D21" s="2"/>
      <c r="E21" s="2"/>
      <c r="F21" s="2"/>
      <c r="G21" s="2"/>
      <c r="H21" s="2"/>
      <c r="I21" s="2"/>
    </row>
    <row r="22" spans="1:9" x14ac:dyDescent="0.35">
      <c r="A22" s="2" t="s">
        <v>16</v>
      </c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 t="s">
        <v>17</v>
      </c>
      <c r="B23" s="2"/>
      <c r="C23" s="2"/>
      <c r="D23" s="2"/>
      <c r="E23" s="2"/>
      <c r="F23" s="2"/>
      <c r="G23" s="2"/>
      <c r="H23" s="2"/>
      <c r="I23" s="2"/>
    </row>
    <row r="25" spans="1:9" x14ac:dyDescent="0.35">
      <c r="B25" s="23" t="s">
        <v>18</v>
      </c>
      <c r="C25" s="23"/>
      <c r="D25" s="23"/>
      <c r="E25" s="23"/>
      <c r="F25" s="23"/>
      <c r="G25" s="23"/>
    </row>
    <row r="26" spans="1:9" x14ac:dyDescent="0.35">
      <c r="B26" s="12" t="s">
        <v>21</v>
      </c>
      <c r="G26" s="12" t="s">
        <v>7</v>
      </c>
    </row>
    <row r="27" spans="1:9" x14ac:dyDescent="0.35">
      <c r="B27" s="9">
        <f>$D$17</f>
        <v>525467.53999999992</v>
      </c>
      <c r="C27">
        <v>300000</v>
      </c>
      <c r="D27">
        <v>350000</v>
      </c>
      <c r="E27">
        <v>400000</v>
      </c>
      <c r="F27">
        <v>450000</v>
      </c>
      <c r="G27">
        <v>500000</v>
      </c>
    </row>
    <row r="28" spans="1:9" ht="15" thickBot="1" x14ac:dyDescent="0.4">
      <c r="B28">
        <v>0.125</v>
      </c>
      <c r="C28" s="5">
        <f t="dataTable" ref="C28:G32" dt2D="1" dtr="1" r1="G8" r2="G9"/>
        <v>479327.51500000007</v>
      </c>
      <c r="D28" s="5">
        <v>428825.26500000007</v>
      </c>
      <c r="E28" s="5">
        <v>379393.89</v>
      </c>
      <c r="F28" s="5">
        <v>339703.18</v>
      </c>
      <c r="G28" s="5">
        <v>301203.18</v>
      </c>
    </row>
    <row r="29" spans="1:9" ht="15" thickBot="1" x14ac:dyDescent="0.4">
      <c r="B29">
        <v>0.15</v>
      </c>
      <c r="C29" s="5">
        <v>572151.06499999994</v>
      </c>
      <c r="D29" s="13">
        <v>511648.36499999999</v>
      </c>
      <c r="E29" s="14">
        <v>452430.71499999997</v>
      </c>
      <c r="F29" s="15">
        <v>404981.15499999997</v>
      </c>
      <c r="G29" s="5">
        <v>358981.15499999997</v>
      </c>
    </row>
    <row r="30" spans="1:9" ht="15" thickBot="1" x14ac:dyDescent="0.4">
      <c r="B30">
        <v>0.17499999999999999</v>
      </c>
      <c r="C30" s="5">
        <v>664974.61499999999</v>
      </c>
      <c r="D30" s="16">
        <v>594471.46499999997</v>
      </c>
      <c r="E30" s="21">
        <v>525467.53999999992</v>
      </c>
      <c r="F30" s="17">
        <v>470259.13</v>
      </c>
      <c r="G30" s="5">
        <v>416759.12999999989</v>
      </c>
    </row>
    <row r="31" spans="1:9" ht="15" thickBot="1" x14ac:dyDescent="0.4">
      <c r="B31">
        <v>0.2</v>
      </c>
      <c r="C31" s="5">
        <v>757798.16500000004</v>
      </c>
      <c r="D31" s="18">
        <v>677294.56500000006</v>
      </c>
      <c r="E31" s="19">
        <v>598504.36499999999</v>
      </c>
      <c r="F31" s="20">
        <v>535537.10499999998</v>
      </c>
      <c r="G31" s="5">
        <v>474537.10499999998</v>
      </c>
    </row>
    <row r="32" spans="1:9" x14ac:dyDescent="0.35">
      <c r="B32">
        <v>0.22500000000000001</v>
      </c>
      <c r="C32" s="5">
        <v>850621.71499999997</v>
      </c>
      <c r="D32" s="5">
        <v>760117.66499999992</v>
      </c>
      <c r="E32" s="5">
        <v>671541.19</v>
      </c>
      <c r="F32" s="5">
        <v>600815.07999999996</v>
      </c>
      <c r="G32" s="5">
        <v>532315.07999999996</v>
      </c>
    </row>
    <row r="34" spans="1:7" x14ac:dyDescent="0.35">
      <c r="B34" t="s">
        <v>19</v>
      </c>
    </row>
    <row r="36" spans="1:7" x14ac:dyDescent="0.35">
      <c r="B36" s="23" t="s">
        <v>18</v>
      </c>
      <c r="C36" s="23"/>
      <c r="D36" s="23"/>
      <c r="E36" s="23"/>
      <c r="F36" s="23"/>
      <c r="G36" s="23"/>
    </row>
    <row r="37" spans="1:7" x14ac:dyDescent="0.35">
      <c r="B37" s="12" t="s">
        <v>21</v>
      </c>
      <c r="G37" s="12" t="s">
        <v>7</v>
      </c>
    </row>
    <row r="38" spans="1:7" x14ac:dyDescent="0.35">
      <c r="B38" s="9">
        <f>$D$17</f>
        <v>525467.53999999992</v>
      </c>
      <c r="C38">
        <v>300000</v>
      </c>
      <c r="D38">
        <v>350000</v>
      </c>
      <c r="E38">
        <v>400000</v>
      </c>
      <c r="F38">
        <v>450000</v>
      </c>
      <c r="G38">
        <v>500000</v>
      </c>
    </row>
    <row r="39" spans="1:7" ht="15" thickBot="1" x14ac:dyDescent="0.4">
      <c r="B39">
        <v>0.125</v>
      </c>
      <c r="C39" s="5">
        <f t="dataTable" ref="C39:G43" dt2D="1" dtr="1" r1="G8" r2="G9" ca="1"/>
        <v>479327.51500000007</v>
      </c>
      <c r="D39" s="5">
        <v>428825.26500000007</v>
      </c>
      <c r="E39" s="5">
        <v>379393.89</v>
      </c>
      <c r="F39" s="5">
        <v>339703.18</v>
      </c>
      <c r="G39" s="5">
        <v>301203.18</v>
      </c>
    </row>
    <row r="40" spans="1:7" ht="15" thickBot="1" x14ac:dyDescent="0.4">
      <c r="B40">
        <v>0.15</v>
      </c>
      <c r="C40" s="5">
        <v>572151.06499999994</v>
      </c>
      <c r="D40" s="13">
        <v>511648.36499999999</v>
      </c>
      <c r="E40" s="14">
        <v>452430.71499999997</v>
      </c>
      <c r="F40" s="15">
        <v>404981.15499999997</v>
      </c>
      <c r="G40" s="5">
        <v>358981.15499999997</v>
      </c>
    </row>
    <row r="41" spans="1:7" ht="15" thickBot="1" x14ac:dyDescent="0.4">
      <c r="B41">
        <v>0.17499999999999999</v>
      </c>
      <c r="C41" s="5">
        <v>664974.61499999999</v>
      </c>
      <c r="D41" s="16">
        <v>594471.46499999997</v>
      </c>
      <c r="E41" s="21">
        <v>525467.53999999992</v>
      </c>
      <c r="F41" s="17">
        <v>470259.13</v>
      </c>
      <c r="G41" s="5">
        <v>416759.12999999989</v>
      </c>
    </row>
    <row r="42" spans="1:7" ht="15" thickBot="1" x14ac:dyDescent="0.4">
      <c r="B42">
        <v>0.2</v>
      </c>
      <c r="C42" s="5">
        <v>757798.16500000004</v>
      </c>
      <c r="D42" s="18">
        <v>677294.56500000006</v>
      </c>
      <c r="E42" s="19">
        <v>598504.36499999999</v>
      </c>
      <c r="F42" s="20">
        <v>535537.10499999998</v>
      </c>
      <c r="G42" s="5">
        <v>474537.10499999998</v>
      </c>
    </row>
    <row r="43" spans="1:7" x14ac:dyDescent="0.35">
      <c r="B43">
        <v>0.22500000000000001</v>
      </c>
      <c r="C43" s="5">
        <v>850621.71499999997</v>
      </c>
      <c r="D43" s="5">
        <v>760117.66499999992</v>
      </c>
      <c r="E43" s="5">
        <v>671541.19</v>
      </c>
      <c r="F43" s="5">
        <v>600815.07999999996</v>
      </c>
      <c r="G43" s="5">
        <v>532315.07999999996</v>
      </c>
    </row>
    <row r="46" spans="1:7" x14ac:dyDescent="0.35">
      <c r="A46" t="s">
        <v>22</v>
      </c>
    </row>
  </sheetData>
  <mergeCells count="3">
    <mergeCell ref="A1:H1"/>
    <mergeCell ref="B25:G25"/>
    <mergeCell ref="B36:G36"/>
  </mergeCells>
  <conditionalFormatting sqref="C39:G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Tables - Exercise</vt:lpstr>
      <vt:lpstr>Data Tables - Solution</vt:lpstr>
    </vt:vector>
  </TitlesOfParts>
  <Company>Fitch Ratings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kharia</dc:creator>
  <cp:lastModifiedBy>kharia</cp:lastModifiedBy>
  <dcterms:created xsi:type="dcterms:W3CDTF">2023-08-29T08:47:16Z</dcterms:created>
  <dcterms:modified xsi:type="dcterms:W3CDTF">2023-08-29T09:05:22Z</dcterms:modified>
</cp:coreProperties>
</file>