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ORD\Downloads\Relevel\"/>
    </mc:Choice>
  </mc:AlternateContent>
  <xr:revisionPtr revIDLastSave="0" documentId="13_ncr:1_{14A0D780-2FDC-4757-81EF-FFAAAA7859C7}" xr6:coauthVersionLast="47" xr6:coauthVersionMax="47" xr10:uidLastSave="{00000000-0000-0000-0000-000000000000}"/>
  <bookViews>
    <workbookView xWindow="-120" yWindow="-120" windowWidth="20730" windowHeight="11040" activeTab="1" xr2:uid="{AFA69452-90CE-43F8-92FF-9BE43FD5213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O11" i="1"/>
  <c r="O7" i="1"/>
  <c r="O8" i="1" s="1"/>
  <c r="P7" i="1"/>
  <c r="P8" i="1" s="1"/>
  <c r="Q7" i="1"/>
  <c r="Q8" i="1" s="1"/>
  <c r="R7" i="1"/>
  <c r="R8" i="1" s="1"/>
  <c r="Q24" i="1"/>
  <c r="Q23" i="1" s="1"/>
  <c r="Q12" i="1" l="1"/>
</calcChain>
</file>

<file path=xl/sharedStrings.xml><?xml version="1.0" encoding="utf-8"?>
<sst xmlns="http://schemas.openxmlformats.org/spreadsheetml/2006/main" count="46" uniqueCount="40">
  <si>
    <t>SHARAT</t>
  </si>
  <si>
    <t>KHURSID</t>
  </si>
  <si>
    <t>ARVIND</t>
  </si>
  <si>
    <t>MD.</t>
  </si>
  <si>
    <t>SHEAK</t>
  </si>
  <si>
    <t>IRFAN</t>
  </si>
  <si>
    <t>MUKUL</t>
  </si>
  <si>
    <t>PARVESH</t>
  </si>
  <si>
    <t>MD</t>
  </si>
  <si>
    <t>RAJU</t>
  </si>
  <si>
    <t>JAHOOR</t>
  </si>
  <si>
    <t>TAMMANNE</t>
  </si>
  <si>
    <t>KAILASH</t>
  </si>
  <si>
    <t>DIPENDRA</t>
  </si>
  <si>
    <t>DOODHNATH</t>
  </si>
  <si>
    <t>KABIR</t>
  </si>
  <si>
    <t>RAKESH</t>
  </si>
  <si>
    <t>MAYANK</t>
  </si>
  <si>
    <t>MUBARIK</t>
  </si>
  <si>
    <t>NIRAJ</t>
  </si>
  <si>
    <t>AXAT</t>
  </si>
  <si>
    <t>AKKASH</t>
  </si>
  <si>
    <t>HIMANSHU</t>
  </si>
  <si>
    <t>HARSH</t>
  </si>
  <si>
    <t>IMAMUDEEN</t>
  </si>
  <si>
    <t>Students</t>
  </si>
  <si>
    <t>Class</t>
  </si>
  <si>
    <t>Maths</t>
  </si>
  <si>
    <t>Science</t>
  </si>
  <si>
    <t>Social Studies</t>
  </si>
  <si>
    <t>Language</t>
  </si>
  <si>
    <t>Total</t>
  </si>
  <si>
    <t>If the teacher types name of the Student his Class Should appear</t>
  </si>
  <si>
    <t xml:space="preserve">Also his grades based on criteria that </t>
  </si>
  <si>
    <t>above 80 A+</t>
  </si>
  <si>
    <t>60-80 A</t>
  </si>
  <si>
    <t>50-60 B</t>
  </si>
  <si>
    <t>Below 50 C</t>
  </si>
  <si>
    <t>Marks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</si>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</sst>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F"/>
      <name val="Helvetica Neue"/>
    </font>
    <font>
      <b/>
      <sz val="12"/>
      <name val="Calibri"/>
      <family val="2"/>
    </font>
    <font>
      <b/>
      <sz val="12"/>
      <color rgb="FF24292F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7776-C3C3-42B8-BDB3-D8510248F9E7}">
  <sheetPr codeName="Sheet1"/>
  <dimension ref="E2:R27"/>
  <sheetViews>
    <sheetView topLeftCell="E13" workbookViewId="0">
      <selection activeCell="M31" sqref="M31"/>
    </sheetView>
  </sheetViews>
  <sheetFormatPr defaultRowHeight="15"/>
  <cols>
    <col min="5" max="5" width="15.85546875" bestFit="1" customWidth="1"/>
    <col min="9" max="9" width="17" bestFit="1" customWidth="1"/>
    <col min="10" max="10" width="12.28515625" bestFit="1" customWidth="1"/>
    <col min="13" max="13" width="9.7109375" bestFit="1" customWidth="1"/>
    <col min="17" max="17" width="17" bestFit="1" customWidth="1"/>
    <col min="18" max="18" width="12.28515625" bestFit="1" customWidth="1"/>
  </cols>
  <sheetData>
    <row r="2" spans="5:18" ht="15.75">
      <c r="E2" s="1" t="s">
        <v>25</v>
      </c>
      <c r="F2" s="1" t="s">
        <v>26</v>
      </c>
      <c r="G2" s="2" t="s">
        <v>27</v>
      </c>
      <c r="H2" s="2" t="s">
        <v>28</v>
      </c>
      <c r="I2" s="3" t="s">
        <v>29</v>
      </c>
      <c r="J2" s="3" t="s">
        <v>30</v>
      </c>
      <c r="K2" s="3" t="s">
        <v>31</v>
      </c>
    </row>
    <row r="3" spans="5:18" ht="15.75">
      <c r="E3" s="4" t="s">
        <v>0</v>
      </c>
      <c r="F3" s="5">
        <v>6</v>
      </c>
      <c r="G3" s="6">
        <v>69</v>
      </c>
      <c r="H3" s="6">
        <v>61</v>
      </c>
      <c r="I3" s="6">
        <v>64</v>
      </c>
      <c r="J3" s="6">
        <v>56</v>
      </c>
      <c r="K3" s="7">
        <v>250</v>
      </c>
    </row>
    <row r="4" spans="5:18" ht="15.75">
      <c r="E4" s="4" t="s">
        <v>1</v>
      </c>
      <c r="F4" s="5">
        <v>6</v>
      </c>
      <c r="G4" s="6">
        <v>90</v>
      </c>
      <c r="H4" s="6">
        <v>67</v>
      </c>
      <c r="I4" s="6">
        <v>77</v>
      </c>
      <c r="J4" s="6">
        <v>85</v>
      </c>
      <c r="K4" s="7">
        <v>319</v>
      </c>
    </row>
    <row r="5" spans="5:18" ht="15.75">
      <c r="E5" s="4" t="s">
        <v>2</v>
      </c>
      <c r="F5" s="5">
        <v>6</v>
      </c>
      <c r="G5" s="6">
        <v>51</v>
      </c>
      <c r="H5" s="6"/>
      <c r="I5" s="6">
        <v>54</v>
      </c>
      <c r="J5" s="6">
        <v>89</v>
      </c>
      <c r="K5" s="7">
        <v>194</v>
      </c>
      <c r="M5" s="8"/>
    </row>
    <row r="6" spans="5:18" ht="15.75">
      <c r="E6" s="4" t="s">
        <v>3</v>
      </c>
      <c r="F6" s="5">
        <v>6</v>
      </c>
      <c r="G6" s="6">
        <v>64</v>
      </c>
      <c r="H6" s="6"/>
      <c r="I6" s="6">
        <v>75</v>
      </c>
      <c r="J6" s="6">
        <v>67</v>
      </c>
      <c r="K6" s="7">
        <v>206</v>
      </c>
      <c r="M6" s="9"/>
      <c r="N6" s="1" t="s">
        <v>17</v>
      </c>
      <c r="O6" s="2" t="s">
        <v>27</v>
      </c>
      <c r="P6" s="2" t="s">
        <v>28</v>
      </c>
      <c r="Q6" s="3" t="s">
        <v>29</v>
      </c>
      <c r="R6" s="3" t="s">
        <v>30</v>
      </c>
    </row>
    <row r="7" spans="5:18" ht="21" customHeight="1">
      <c r="E7" s="4" t="s">
        <v>4</v>
      </c>
      <c r="F7" s="5">
        <v>6</v>
      </c>
      <c r="G7" s="6">
        <v>71</v>
      </c>
      <c r="H7" s="6">
        <v>76</v>
      </c>
      <c r="I7" s="6">
        <v>82</v>
      </c>
      <c r="J7" s="6">
        <v>80</v>
      </c>
      <c r="K7" s="7">
        <v>309</v>
      </c>
      <c r="M7" s="12"/>
      <c r="N7" s="13" t="s">
        <v>38</v>
      </c>
      <c r="O7" s="6">
        <f>VLOOKUP(N6,E3:J27,3,FALSE)</f>
        <v>52</v>
      </c>
      <c r="P7" s="6">
        <f>VLOOKUP(N6,E3:J27,4,FALSE)</f>
        <v>46</v>
      </c>
      <c r="Q7" s="6">
        <f>VLOOKUP(N6,E3:J27,5,FALSE)</f>
        <v>53</v>
      </c>
      <c r="R7" s="6">
        <f>VLOOKUP(N6,E3:J27,6,FALSE)</f>
        <v>61</v>
      </c>
    </row>
    <row r="8" spans="5:18" ht="15.75">
      <c r="E8" s="4" t="s">
        <v>5</v>
      </c>
      <c r="F8" s="5">
        <v>6</v>
      </c>
      <c r="G8" s="6">
        <v>90</v>
      </c>
      <c r="H8" s="6">
        <v>60</v>
      </c>
      <c r="I8" s="6">
        <v>79</v>
      </c>
      <c r="J8" s="6">
        <v>50</v>
      </c>
      <c r="K8" s="7">
        <v>279</v>
      </c>
      <c r="N8" s="10" t="s">
        <v>39</v>
      </c>
      <c r="O8" s="11" t="str">
        <f>IF(O7&gt;=50,IF(O7&gt;=60,IF(O7&gt;=80,"A+","A"),"B"),"C")</f>
        <v>B</v>
      </c>
      <c r="P8" s="11" t="str">
        <f>IF(P7&gt;=50,IF(P7&gt;=60,IF(P7&gt;=80,"A+","A"),"B"),"C")</f>
        <v>C</v>
      </c>
      <c r="Q8" s="11" t="str">
        <f>IF(Q7&gt;=50,IF(Q7&gt;=60,IF(Q7&gt;=80,"A+","A"),"B"),"C")</f>
        <v>B</v>
      </c>
      <c r="R8" s="11" t="str">
        <f>IF(R7&gt;=50,IF(R7&gt;=60,IF(R7&gt;=80,"A+","A"),"B"),"C")</f>
        <v>A</v>
      </c>
    </row>
    <row r="9" spans="5:18" ht="15.75">
      <c r="E9" s="4" t="s">
        <v>6</v>
      </c>
      <c r="F9" s="5">
        <v>6</v>
      </c>
      <c r="G9" s="6">
        <v>45</v>
      </c>
      <c r="H9" s="6">
        <v>72</v>
      </c>
      <c r="I9" s="6">
        <v>51</v>
      </c>
      <c r="J9" s="6">
        <v>59</v>
      </c>
      <c r="K9" s="7">
        <v>227</v>
      </c>
    </row>
    <row r="10" spans="5:18" ht="15.75">
      <c r="E10" s="4" t="s">
        <v>7</v>
      </c>
      <c r="F10" s="5">
        <v>6</v>
      </c>
      <c r="G10" s="6">
        <v>79</v>
      </c>
      <c r="H10" s="6"/>
      <c r="I10" s="6">
        <v>52</v>
      </c>
      <c r="J10" s="6">
        <v>73</v>
      </c>
      <c r="K10" s="7">
        <v>204</v>
      </c>
    </row>
    <row r="11" spans="5:18" ht="15.75">
      <c r="E11" s="4" t="s">
        <v>8</v>
      </c>
      <c r="F11" s="5">
        <v>6</v>
      </c>
      <c r="G11" s="6">
        <v>78</v>
      </c>
      <c r="H11" s="6">
        <v>47</v>
      </c>
      <c r="I11" s="6">
        <v>62</v>
      </c>
      <c r="J11" s="6">
        <v>59</v>
      </c>
      <c r="K11" s="7">
        <v>246</v>
      </c>
      <c r="O11">
        <f>VLOOKUP($N$6,E$3:$K$27,3,FALSE)</f>
        <v>52</v>
      </c>
    </row>
    <row r="12" spans="5:18" ht="15.75">
      <c r="E12" s="4" t="s">
        <v>9</v>
      </c>
      <c r="F12" s="5">
        <v>6</v>
      </c>
      <c r="G12" s="6">
        <v>67</v>
      </c>
      <c r="H12" s="6">
        <v>59</v>
      </c>
      <c r="I12" s="6">
        <v>81</v>
      </c>
      <c r="J12" s="6">
        <v>74</v>
      </c>
      <c r="K12" s="7">
        <v>281</v>
      </c>
      <c r="Q12" t="str">
        <f>IF(O7&gt;50,IF(O7&gt;60,IF(O7&gt;80,"A+","A"),"B"),"C")</f>
        <v>B</v>
      </c>
    </row>
    <row r="13" spans="5:18" ht="15.75">
      <c r="E13" s="4" t="s">
        <v>10</v>
      </c>
      <c r="F13" s="5">
        <v>6</v>
      </c>
      <c r="G13" s="6">
        <v>88</v>
      </c>
      <c r="H13" s="6">
        <v>57</v>
      </c>
      <c r="I13" s="6">
        <v>53</v>
      </c>
      <c r="J13" s="6">
        <v>84</v>
      </c>
      <c r="K13" s="7">
        <v>282</v>
      </c>
    </row>
    <row r="14" spans="5:18" ht="15.75">
      <c r="E14" s="4" t="s">
        <v>11</v>
      </c>
      <c r="F14" s="5">
        <v>6</v>
      </c>
      <c r="G14" s="6">
        <v>82</v>
      </c>
      <c r="H14" s="6">
        <v>84</v>
      </c>
      <c r="I14" s="6">
        <v>57</v>
      </c>
      <c r="J14" s="6">
        <v>90</v>
      </c>
      <c r="K14" s="7">
        <v>313</v>
      </c>
    </row>
    <row r="15" spans="5:18" ht="15.75">
      <c r="E15" s="4" t="s">
        <v>12</v>
      </c>
      <c r="F15" s="5">
        <v>6</v>
      </c>
      <c r="G15" s="6"/>
      <c r="H15" s="6"/>
      <c r="I15" s="6"/>
      <c r="J15" s="6"/>
      <c r="K15" s="7">
        <v>0</v>
      </c>
    </row>
    <row r="16" spans="5:18" ht="15.75">
      <c r="E16" s="4" t="s">
        <v>13</v>
      </c>
      <c r="F16" s="5">
        <v>6</v>
      </c>
      <c r="G16" s="6"/>
      <c r="H16" s="6"/>
      <c r="I16" s="6"/>
      <c r="J16" s="6"/>
      <c r="K16" s="7">
        <v>0</v>
      </c>
    </row>
    <row r="17" spans="5:17" ht="15.75">
      <c r="E17" s="4" t="s">
        <v>14</v>
      </c>
      <c r="F17" s="5">
        <v>6</v>
      </c>
      <c r="G17" s="6"/>
      <c r="H17" s="6"/>
      <c r="I17" s="6"/>
      <c r="J17" s="6"/>
      <c r="K17" s="7">
        <v>0</v>
      </c>
    </row>
    <row r="18" spans="5:17" ht="15.75">
      <c r="E18" s="4" t="s">
        <v>15</v>
      </c>
      <c r="F18" s="5">
        <v>6</v>
      </c>
      <c r="G18" s="6">
        <v>47</v>
      </c>
      <c r="H18" s="6">
        <v>76</v>
      </c>
      <c r="I18" s="6">
        <v>42</v>
      </c>
      <c r="J18" s="6">
        <v>43</v>
      </c>
      <c r="K18" s="7">
        <v>208</v>
      </c>
    </row>
    <row r="19" spans="5:17" ht="15.75">
      <c r="E19" s="4" t="s">
        <v>16</v>
      </c>
      <c r="F19" s="5">
        <v>6</v>
      </c>
      <c r="G19" s="6">
        <v>59</v>
      </c>
      <c r="H19" s="6">
        <v>90</v>
      </c>
      <c r="I19" s="6">
        <v>69</v>
      </c>
      <c r="J19" s="6">
        <v>79</v>
      </c>
      <c r="K19" s="7">
        <v>297</v>
      </c>
    </row>
    <row r="20" spans="5:17" ht="15.75">
      <c r="E20" s="4" t="s">
        <v>17</v>
      </c>
      <c r="F20" s="5">
        <v>6</v>
      </c>
      <c r="G20" s="6">
        <v>52</v>
      </c>
      <c r="H20" s="6">
        <v>46</v>
      </c>
      <c r="I20" s="6">
        <v>53</v>
      </c>
      <c r="J20" s="6">
        <v>61</v>
      </c>
      <c r="K20" s="7">
        <v>212</v>
      </c>
      <c r="N20" t="s">
        <v>32</v>
      </c>
    </row>
    <row r="21" spans="5:17" ht="15.75">
      <c r="E21" s="4" t="s">
        <v>18</v>
      </c>
      <c r="F21" s="5">
        <v>6</v>
      </c>
      <c r="G21" s="6">
        <v>75</v>
      </c>
      <c r="H21" s="6"/>
      <c r="I21" s="6"/>
      <c r="J21" s="6"/>
      <c r="K21" s="7">
        <v>75</v>
      </c>
      <c r="N21" t="s">
        <v>33</v>
      </c>
    </row>
    <row r="22" spans="5:17" ht="15.75">
      <c r="E22" s="4" t="s">
        <v>19</v>
      </c>
      <c r="F22" s="5">
        <v>6</v>
      </c>
      <c r="G22" s="6">
        <v>75</v>
      </c>
      <c r="H22" s="6">
        <v>44</v>
      </c>
      <c r="I22" s="6">
        <v>74</v>
      </c>
      <c r="J22" s="6">
        <v>60</v>
      </c>
      <c r="K22" s="7">
        <v>253</v>
      </c>
      <c r="N22" t="s">
        <v>34</v>
      </c>
      <c r="Q22" t="s">
        <v>1</v>
      </c>
    </row>
    <row r="23" spans="5:17" ht="15.75">
      <c r="E23" s="4" t="s">
        <v>20</v>
      </c>
      <c r="F23" s="5">
        <v>6</v>
      </c>
      <c r="G23" s="6">
        <v>60</v>
      </c>
      <c r="H23" s="6">
        <v>48</v>
      </c>
      <c r="I23" s="6">
        <v>62</v>
      </c>
      <c r="J23" s="6">
        <v>47</v>
      </c>
      <c r="K23" s="7">
        <v>217</v>
      </c>
      <c r="N23" t="s">
        <v>35</v>
      </c>
      <c r="Q23" t="str">
        <f>IF(Q24&gt;=50,IF(Q24&gt;=60,IF(Q24&gt;=80,"A+","A"),"B"),"C")</f>
        <v>A+</v>
      </c>
    </row>
    <row r="24" spans="5:17" ht="15.75">
      <c r="E24" s="4" t="s">
        <v>21</v>
      </c>
      <c r="F24" s="5">
        <v>6</v>
      </c>
      <c r="G24" s="6">
        <v>51</v>
      </c>
      <c r="H24" s="6">
        <v>56</v>
      </c>
      <c r="I24" s="6">
        <v>44</v>
      </c>
      <c r="J24" s="6">
        <v>89</v>
      </c>
      <c r="K24" s="7">
        <v>240</v>
      </c>
      <c r="N24" t="s">
        <v>36</v>
      </c>
      <c r="Q24">
        <f>VLOOKUP(Q22,E2:K27,3,FALSE)</f>
        <v>90</v>
      </c>
    </row>
    <row r="25" spans="5:17" ht="15.75">
      <c r="E25" s="4" t="s">
        <v>22</v>
      </c>
      <c r="F25" s="5">
        <v>6</v>
      </c>
      <c r="G25" s="6">
        <v>54</v>
      </c>
      <c r="H25" s="6">
        <v>63</v>
      </c>
      <c r="I25" s="6">
        <v>57</v>
      </c>
      <c r="J25" s="6">
        <v>45</v>
      </c>
      <c r="K25" s="7">
        <v>219</v>
      </c>
      <c r="N25" t="s">
        <v>37</v>
      </c>
    </row>
    <row r="26" spans="5:17" ht="15.75">
      <c r="E26" s="4" t="s">
        <v>23</v>
      </c>
      <c r="F26" s="5">
        <v>6</v>
      </c>
      <c r="G26" s="6">
        <v>73</v>
      </c>
      <c r="H26" s="6">
        <v>72</v>
      </c>
      <c r="I26" s="6">
        <v>88</v>
      </c>
      <c r="J26" s="6">
        <v>80</v>
      </c>
      <c r="K26" s="7">
        <v>313</v>
      </c>
    </row>
    <row r="27" spans="5:17" ht="15.75">
      <c r="E27" s="4" t="s">
        <v>24</v>
      </c>
      <c r="F27" s="5">
        <v>6</v>
      </c>
      <c r="G27" s="6">
        <v>77</v>
      </c>
      <c r="H27" s="6">
        <v>42</v>
      </c>
      <c r="I27" s="6">
        <v>54</v>
      </c>
      <c r="J27" s="6">
        <v>40</v>
      </c>
      <c r="K27" s="7">
        <v>213</v>
      </c>
    </row>
  </sheetData>
  <dataValidations count="2">
    <dataValidation type="list" allowBlank="1" showInputMessage="1" showErrorMessage="1" promptTitle="Select" sqref="N6 Q22" xr:uid="{97EBA5EA-AB80-43C1-AA0C-5BED939B342B}">
      <formula1>$E$3:$E$27</formula1>
    </dataValidation>
    <dataValidation type="list" allowBlank="1" showInputMessage="1" showErrorMessage="1" sqref="D5" xr:uid="{2370ECD5-78CA-48A7-8492-6936488AA904}">
      <formula1>$E$3:$E$27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D35D-AD1C-4C2E-9736-DEF01A108BB3}">
  <sheetPr codeName="Sheet2"/>
  <dimension ref="B3:D11"/>
  <sheetViews>
    <sheetView tabSelected="1" workbookViewId="0">
      <selection activeCell="B7" sqref="B7"/>
    </sheetView>
  </sheetViews>
  <sheetFormatPr defaultRowHeight="15"/>
  <sheetData>
    <row r="3" spans="2:4">
      <c r="B3">
        <v>45</v>
      </c>
    </row>
    <row r="4" spans="2:4">
      <c r="B4">
        <v>25</v>
      </c>
    </row>
    <row r="5" spans="2:4">
      <c r="B5">
        <v>23</v>
      </c>
    </row>
    <row r="6" spans="2:4">
      <c r="B6">
        <v>25</v>
      </c>
      <c r="D6">
        <f>ROWS(B3:B10)</f>
        <v>8</v>
      </c>
    </row>
    <row r="7" spans="2:4">
      <c r="B7">
        <v>21</v>
      </c>
    </row>
    <row r="8" spans="2:4">
      <c r="B8">
        <v>55</v>
      </c>
    </row>
    <row r="9" spans="2:4">
      <c r="B9">
        <v>48</v>
      </c>
    </row>
    <row r="10" spans="2:4">
      <c r="B10">
        <v>54</v>
      </c>
    </row>
    <row r="11" spans="2:4">
      <c r="B11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WORD</dc:creator>
  <cp:lastModifiedBy>WORD</cp:lastModifiedBy>
  <dcterms:created xsi:type="dcterms:W3CDTF">2022-04-01T04:38:10Z</dcterms:created>
  <dcterms:modified xsi:type="dcterms:W3CDTF">2022-04-10T17:13:49Z</dcterms:modified>
</cp:coreProperties>
</file>