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xr:revisionPtr revIDLastSave="0" documentId="8_{7ED69A9D-AEC0-4463-9737-16F64F90F89C}" xr6:coauthVersionLast="45" xr6:coauthVersionMax="45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Eggertopia Training" sheetId="3" r:id="rId1"/>
    <sheet name="Eggertopia Testing" sheetId="4" r:id="rId2"/>
    <sheet name="Maximizing Profitability Test" sheetId="6" r:id="rId3"/>
    <sheet name="Maximizing Profitability Train" sheetId="5" r:id="rId4"/>
    <sheet name="For Training" sheetId="1" r:id="rId5"/>
    <sheet name="For Testing" sheetId="2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1" i="6" l="1"/>
  <c r="E201" i="6"/>
  <c r="D201" i="6"/>
  <c r="C201" i="6"/>
  <c r="F201" i="6" s="1"/>
  <c r="H200" i="6"/>
  <c r="E200" i="6"/>
  <c r="D200" i="6"/>
  <c r="C200" i="6"/>
  <c r="F200" i="6" s="1"/>
  <c r="H199" i="6"/>
  <c r="E199" i="6"/>
  <c r="D199" i="6"/>
  <c r="C199" i="6"/>
  <c r="F199" i="6" s="1"/>
  <c r="H198" i="6"/>
  <c r="E198" i="6"/>
  <c r="D198" i="6"/>
  <c r="C198" i="6"/>
  <c r="F198" i="6" s="1"/>
  <c r="H197" i="6"/>
  <c r="E197" i="6"/>
  <c r="D197" i="6"/>
  <c r="C197" i="6"/>
  <c r="F197" i="6" s="1"/>
  <c r="H196" i="6"/>
  <c r="E196" i="6"/>
  <c r="D196" i="6"/>
  <c r="C196" i="6"/>
  <c r="F196" i="6" s="1"/>
  <c r="H195" i="6"/>
  <c r="E195" i="6"/>
  <c r="D195" i="6"/>
  <c r="C195" i="6"/>
  <c r="F195" i="6" s="1"/>
  <c r="H194" i="6"/>
  <c r="E194" i="6"/>
  <c r="D194" i="6"/>
  <c r="C194" i="6"/>
  <c r="F194" i="6" s="1"/>
  <c r="H193" i="6"/>
  <c r="E193" i="6"/>
  <c r="D193" i="6"/>
  <c r="C193" i="6"/>
  <c r="F193" i="6" s="1"/>
  <c r="H192" i="6"/>
  <c r="E192" i="6"/>
  <c r="D192" i="6"/>
  <c r="C192" i="6"/>
  <c r="F192" i="6" s="1"/>
  <c r="H191" i="6"/>
  <c r="E191" i="6"/>
  <c r="D191" i="6"/>
  <c r="C191" i="6"/>
  <c r="F191" i="6" s="1"/>
  <c r="H190" i="6"/>
  <c r="E190" i="6"/>
  <c r="D190" i="6"/>
  <c r="C190" i="6"/>
  <c r="F190" i="6" s="1"/>
  <c r="H189" i="6"/>
  <c r="E189" i="6"/>
  <c r="D189" i="6"/>
  <c r="C189" i="6"/>
  <c r="F189" i="6" s="1"/>
  <c r="H188" i="6"/>
  <c r="E188" i="6"/>
  <c r="D188" i="6"/>
  <c r="C188" i="6"/>
  <c r="F188" i="6" s="1"/>
  <c r="H187" i="6"/>
  <c r="E187" i="6"/>
  <c r="D187" i="6"/>
  <c r="C187" i="6"/>
  <c r="F187" i="6" s="1"/>
  <c r="H186" i="6"/>
  <c r="E186" i="6"/>
  <c r="D186" i="6"/>
  <c r="C186" i="6"/>
  <c r="F186" i="6" s="1"/>
  <c r="H185" i="6"/>
  <c r="E185" i="6"/>
  <c r="D185" i="6"/>
  <c r="C185" i="6"/>
  <c r="F185" i="6" s="1"/>
  <c r="H184" i="6"/>
  <c r="E184" i="6"/>
  <c r="D184" i="6"/>
  <c r="C184" i="6"/>
  <c r="F184" i="6" s="1"/>
  <c r="H183" i="6"/>
  <c r="E183" i="6"/>
  <c r="D183" i="6"/>
  <c r="C183" i="6"/>
  <c r="F183" i="6" s="1"/>
  <c r="H182" i="6"/>
  <c r="E182" i="6"/>
  <c r="D182" i="6"/>
  <c r="C182" i="6"/>
  <c r="F182" i="6" s="1"/>
  <c r="H181" i="6"/>
  <c r="E181" i="6"/>
  <c r="D181" i="6"/>
  <c r="C181" i="6"/>
  <c r="F181" i="6" s="1"/>
  <c r="H180" i="6"/>
  <c r="E180" i="6"/>
  <c r="D180" i="6"/>
  <c r="C180" i="6"/>
  <c r="F180" i="6" s="1"/>
  <c r="H179" i="6"/>
  <c r="E179" i="6"/>
  <c r="D179" i="6"/>
  <c r="C179" i="6"/>
  <c r="F179" i="6" s="1"/>
  <c r="H178" i="6"/>
  <c r="E178" i="6"/>
  <c r="D178" i="6"/>
  <c r="C178" i="6"/>
  <c r="F178" i="6" s="1"/>
  <c r="H177" i="6"/>
  <c r="E177" i="6"/>
  <c r="D177" i="6"/>
  <c r="C177" i="6"/>
  <c r="F177" i="6" s="1"/>
  <c r="H176" i="6"/>
  <c r="E176" i="6"/>
  <c r="D176" i="6"/>
  <c r="C176" i="6"/>
  <c r="F176" i="6" s="1"/>
  <c r="H175" i="6"/>
  <c r="E175" i="6"/>
  <c r="D175" i="6"/>
  <c r="C175" i="6"/>
  <c r="F175" i="6" s="1"/>
  <c r="H174" i="6"/>
  <c r="E174" i="6"/>
  <c r="D174" i="6"/>
  <c r="C174" i="6"/>
  <c r="F174" i="6" s="1"/>
  <c r="H173" i="6"/>
  <c r="E173" i="6"/>
  <c r="D173" i="6"/>
  <c r="C173" i="6"/>
  <c r="F173" i="6" s="1"/>
  <c r="H172" i="6"/>
  <c r="E172" i="6"/>
  <c r="D172" i="6"/>
  <c r="C172" i="6"/>
  <c r="F172" i="6" s="1"/>
  <c r="H171" i="6"/>
  <c r="E171" i="6"/>
  <c r="D171" i="6"/>
  <c r="C171" i="6"/>
  <c r="F171" i="6" s="1"/>
  <c r="H170" i="6"/>
  <c r="E170" i="6"/>
  <c r="D170" i="6"/>
  <c r="C170" i="6"/>
  <c r="F170" i="6" s="1"/>
  <c r="H169" i="6"/>
  <c r="E169" i="6"/>
  <c r="D169" i="6"/>
  <c r="C169" i="6"/>
  <c r="F169" i="6" s="1"/>
  <c r="H168" i="6"/>
  <c r="E168" i="6"/>
  <c r="D168" i="6"/>
  <c r="C168" i="6"/>
  <c r="F168" i="6" s="1"/>
  <c r="H167" i="6"/>
  <c r="E167" i="6"/>
  <c r="D167" i="6"/>
  <c r="C167" i="6"/>
  <c r="F167" i="6" s="1"/>
  <c r="H166" i="6"/>
  <c r="E166" i="6"/>
  <c r="D166" i="6"/>
  <c r="C166" i="6"/>
  <c r="F166" i="6" s="1"/>
  <c r="H165" i="6"/>
  <c r="E165" i="6"/>
  <c r="D165" i="6"/>
  <c r="C165" i="6"/>
  <c r="F165" i="6" s="1"/>
  <c r="H164" i="6"/>
  <c r="E164" i="6"/>
  <c r="D164" i="6"/>
  <c r="C164" i="6"/>
  <c r="F164" i="6" s="1"/>
  <c r="H163" i="6"/>
  <c r="E163" i="6"/>
  <c r="D163" i="6"/>
  <c r="C163" i="6"/>
  <c r="F163" i="6" s="1"/>
  <c r="H162" i="6"/>
  <c r="E162" i="6"/>
  <c r="D162" i="6"/>
  <c r="C162" i="6"/>
  <c r="F162" i="6" s="1"/>
  <c r="H161" i="6"/>
  <c r="E161" i="6"/>
  <c r="D161" i="6"/>
  <c r="C161" i="6"/>
  <c r="F161" i="6" s="1"/>
  <c r="H160" i="6"/>
  <c r="E160" i="6"/>
  <c r="D160" i="6"/>
  <c r="C160" i="6"/>
  <c r="F160" i="6" s="1"/>
  <c r="H159" i="6"/>
  <c r="E159" i="6"/>
  <c r="D159" i="6"/>
  <c r="C159" i="6"/>
  <c r="F159" i="6" s="1"/>
  <c r="H158" i="6"/>
  <c r="E158" i="6"/>
  <c r="D158" i="6"/>
  <c r="C158" i="6"/>
  <c r="F158" i="6" s="1"/>
  <c r="H157" i="6"/>
  <c r="E157" i="6"/>
  <c r="D157" i="6"/>
  <c r="C157" i="6"/>
  <c r="F157" i="6" s="1"/>
  <c r="H156" i="6"/>
  <c r="E156" i="6"/>
  <c r="D156" i="6"/>
  <c r="C156" i="6"/>
  <c r="F156" i="6" s="1"/>
  <c r="H155" i="6"/>
  <c r="E155" i="6"/>
  <c r="D155" i="6"/>
  <c r="C155" i="6"/>
  <c r="F155" i="6" s="1"/>
  <c r="H154" i="6"/>
  <c r="E154" i="6"/>
  <c r="D154" i="6"/>
  <c r="C154" i="6"/>
  <c r="F154" i="6" s="1"/>
  <c r="H153" i="6"/>
  <c r="E153" i="6"/>
  <c r="D153" i="6"/>
  <c r="C153" i="6"/>
  <c r="F153" i="6" s="1"/>
  <c r="H152" i="6"/>
  <c r="E152" i="6"/>
  <c r="D152" i="6"/>
  <c r="C152" i="6"/>
  <c r="F152" i="6" s="1"/>
  <c r="H151" i="6"/>
  <c r="E151" i="6"/>
  <c r="D151" i="6"/>
  <c r="C151" i="6"/>
  <c r="F151" i="6" s="1"/>
  <c r="H150" i="6"/>
  <c r="E150" i="6"/>
  <c r="D150" i="6"/>
  <c r="C150" i="6"/>
  <c r="F150" i="6" s="1"/>
  <c r="H149" i="6"/>
  <c r="E149" i="6"/>
  <c r="D149" i="6"/>
  <c r="C149" i="6"/>
  <c r="F149" i="6" s="1"/>
  <c r="H148" i="6"/>
  <c r="E148" i="6"/>
  <c r="D148" i="6"/>
  <c r="C148" i="6"/>
  <c r="F148" i="6" s="1"/>
  <c r="H147" i="6"/>
  <c r="E147" i="6"/>
  <c r="D147" i="6"/>
  <c r="C147" i="6"/>
  <c r="F147" i="6" s="1"/>
  <c r="H146" i="6"/>
  <c r="E146" i="6"/>
  <c r="D146" i="6"/>
  <c r="C146" i="6"/>
  <c r="F146" i="6" s="1"/>
  <c r="H145" i="6"/>
  <c r="E145" i="6"/>
  <c r="D145" i="6"/>
  <c r="C145" i="6"/>
  <c r="F145" i="6" s="1"/>
  <c r="H144" i="6"/>
  <c r="E144" i="6"/>
  <c r="D144" i="6"/>
  <c r="C144" i="6"/>
  <c r="F144" i="6" s="1"/>
  <c r="H143" i="6"/>
  <c r="E143" i="6"/>
  <c r="D143" i="6"/>
  <c r="C143" i="6"/>
  <c r="F143" i="6" s="1"/>
  <c r="H142" i="6"/>
  <c r="E142" i="6"/>
  <c r="D142" i="6"/>
  <c r="C142" i="6"/>
  <c r="F142" i="6" s="1"/>
  <c r="H141" i="6"/>
  <c r="E141" i="6"/>
  <c r="D141" i="6"/>
  <c r="C141" i="6"/>
  <c r="F141" i="6" s="1"/>
  <c r="H140" i="6"/>
  <c r="E140" i="6"/>
  <c r="D140" i="6"/>
  <c r="C140" i="6"/>
  <c r="F140" i="6" s="1"/>
  <c r="H139" i="6"/>
  <c r="E139" i="6"/>
  <c r="D139" i="6"/>
  <c r="C139" i="6"/>
  <c r="F139" i="6" s="1"/>
  <c r="H138" i="6"/>
  <c r="E138" i="6"/>
  <c r="D138" i="6"/>
  <c r="C138" i="6"/>
  <c r="F138" i="6" s="1"/>
  <c r="H137" i="6"/>
  <c r="E137" i="6"/>
  <c r="D137" i="6"/>
  <c r="C137" i="6"/>
  <c r="F137" i="6" s="1"/>
  <c r="H136" i="6"/>
  <c r="E136" i="6"/>
  <c r="D136" i="6"/>
  <c r="C136" i="6"/>
  <c r="F136" i="6" s="1"/>
  <c r="H135" i="6"/>
  <c r="E135" i="6"/>
  <c r="D135" i="6"/>
  <c r="C135" i="6"/>
  <c r="F135" i="6" s="1"/>
  <c r="H134" i="6"/>
  <c r="E134" i="6"/>
  <c r="D134" i="6"/>
  <c r="C134" i="6"/>
  <c r="F134" i="6" s="1"/>
  <c r="H133" i="6"/>
  <c r="E133" i="6"/>
  <c r="D133" i="6"/>
  <c r="C133" i="6"/>
  <c r="F133" i="6" s="1"/>
  <c r="H132" i="6"/>
  <c r="E132" i="6"/>
  <c r="D132" i="6"/>
  <c r="C132" i="6"/>
  <c r="F132" i="6" s="1"/>
  <c r="H131" i="6"/>
  <c r="E131" i="6"/>
  <c r="D131" i="6"/>
  <c r="C131" i="6"/>
  <c r="F131" i="6" s="1"/>
  <c r="H130" i="6"/>
  <c r="E130" i="6"/>
  <c r="D130" i="6"/>
  <c r="C130" i="6"/>
  <c r="F130" i="6" s="1"/>
  <c r="H129" i="6"/>
  <c r="E129" i="6"/>
  <c r="D129" i="6"/>
  <c r="C129" i="6"/>
  <c r="F129" i="6" s="1"/>
  <c r="H128" i="6"/>
  <c r="E128" i="6"/>
  <c r="D128" i="6"/>
  <c r="C128" i="6"/>
  <c r="F128" i="6" s="1"/>
  <c r="H127" i="6"/>
  <c r="E127" i="6"/>
  <c r="D127" i="6"/>
  <c r="C127" i="6"/>
  <c r="F127" i="6" s="1"/>
  <c r="H126" i="6"/>
  <c r="E126" i="6"/>
  <c r="D126" i="6"/>
  <c r="C126" i="6"/>
  <c r="F126" i="6" s="1"/>
  <c r="H125" i="6"/>
  <c r="E125" i="6"/>
  <c r="D125" i="6"/>
  <c r="C125" i="6"/>
  <c r="F125" i="6" s="1"/>
  <c r="H124" i="6"/>
  <c r="E124" i="6"/>
  <c r="D124" i="6"/>
  <c r="C124" i="6"/>
  <c r="F124" i="6" s="1"/>
  <c r="H123" i="6"/>
  <c r="E123" i="6"/>
  <c r="D123" i="6"/>
  <c r="C123" i="6"/>
  <c r="F123" i="6" s="1"/>
  <c r="H122" i="6"/>
  <c r="E122" i="6"/>
  <c r="D122" i="6"/>
  <c r="C122" i="6"/>
  <c r="F122" i="6" s="1"/>
  <c r="H121" i="6"/>
  <c r="E121" i="6"/>
  <c r="D121" i="6"/>
  <c r="C121" i="6"/>
  <c r="F121" i="6" s="1"/>
  <c r="H120" i="6"/>
  <c r="E120" i="6"/>
  <c r="D120" i="6"/>
  <c r="C120" i="6"/>
  <c r="F120" i="6" s="1"/>
  <c r="H119" i="6"/>
  <c r="E119" i="6"/>
  <c r="D119" i="6"/>
  <c r="C119" i="6"/>
  <c r="F119" i="6" s="1"/>
  <c r="H118" i="6"/>
  <c r="E118" i="6"/>
  <c r="D118" i="6"/>
  <c r="C118" i="6"/>
  <c r="F118" i="6" s="1"/>
  <c r="H117" i="6"/>
  <c r="E117" i="6"/>
  <c r="D117" i="6"/>
  <c r="C117" i="6"/>
  <c r="F117" i="6" s="1"/>
  <c r="H116" i="6"/>
  <c r="E116" i="6"/>
  <c r="D116" i="6"/>
  <c r="C116" i="6"/>
  <c r="F116" i="6" s="1"/>
  <c r="H115" i="6"/>
  <c r="E115" i="6"/>
  <c r="D115" i="6"/>
  <c r="C115" i="6"/>
  <c r="F115" i="6" s="1"/>
  <c r="H114" i="6"/>
  <c r="E114" i="6"/>
  <c r="D114" i="6"/>
  <c r="C114" i="6"/>
  <c r="F114" i="6" s="1"/>
  <c r="H113" i="6"/>
  <c r="E113" i="6"/>
  <c r="D113" i="6"/>
  <c r="C113" i="6"/>
  <c r="F113" i="6" s="1"/>
  <c r="H112" i="6"/>
  <c r="E112" i="6"/>
  <c r="D112" i="6"/>
  <c r="C112" i="6"/>
  <c r="F112" i="6" s="1"/>
  <c r="H111" i="6"/>
  <c r="E111" i="6"/>
  <c r="D111" i="6"/>
  <c r="C111" i="6"/>
  <c r="F111" i="6" s="1"/>
  <c r="H110" i="6"/>
  <c r="E110" i="6"/>
  <c r="D110" i="6"/>
  <c r="C110" i="6"/>
  <c r="F110" i="6" s="1"/>
  <c r="H109" i="6"/>
  <c r="E109" i="6"/>
  <c r="D109" i="6"/>
  <c r="C109" i="6"/>
  <c r="F109" i="6" s="1"/>
  <c r="H108" i="6"/>
  <c r="E108" i="6"/>
  <c r="D108" i="6"/>
  <c r="C108" i="6"/>
  <c r="F108" i="6" s="1"/>
  <c r="H107" i="6"/>
  <c r="E107" i="6"/>
  <c r="D107" i="6"/>
  <c r="C107" i="6"/>
  <c r="F107" i="6" s="1"/>
  <c r="H106" i="6"/>
  <c r="E106" i="6"/>
  <c r="D106" i="6"/>
  <c r="C106" i="6"/>
  <c r="F106" i="6" s="1"/>
  <c r="H105" i="6"/>
  <c r="E105" i="6"/>
  <c r="D105" i="6"/>
  <c r="C105" i="6"/>
  <c r="F105" i="6" s="1"/>
  <c r="H104" i="6"/>
  <c r="E104" i="6"/>
  <c r="D104" i="6"/>
  <c r="C104" i="6"/>
  <c r="F104" i="6" s="1"/>
  <c r="H103" i="6"/>
  <c r="E103" i="6"/>
  <c r="D103" i="6"/>
  <c r="C103" i="6"/>
  <c r="F103" i="6" s="1"/>
  <c r="H102" i="6"/>
  <c r="E102" i="6"/>
  <c r="D102" i="6"/>
  <c r="C102" i="6"/>
  <c r="F102" i="6" s="1"/>
  <c r="H101" i="6"/>
  <c r="E101" i="6"/>
  <c r="D101" i="6"/>
  <c r="C101" i="6"/>
  <c r="F101" i="6" s="1"/>
  <c r="H100" i="6"/>
  <c r="E100" i="6"/>
  <c r="D100" i="6"/>
  <c r="C100" i="6"/>
  <c r="F100" i="6" s="1"/>
  <c r="H99" i="6"/>
  <c r="E99" i="6"/>
  <c r="D99" i="6"/>
  <c r="C99" i="6"/>
  <c r="F99" i="6" s="1"/>
  <c r="H98" i="6"/>
  <c r="E98" i="6"/>
  <c r="D98" i="6"/>
  <c r="C98" i="6"/>
  <c r="F98" i="6" s="1"/>
  <c r="H97" i="6"/>
  <c r="E97" i="6"/>
  <c r="D97" i="6"/>
  <c r="C97" i="6"/>
  <c r="F97" i="6" s="1"/>
  <c r="H96" i="6"/>
  <c r="E96" i="6"/>
  <c r="D96" i="6"/>
  <c r="C96" i="6"/>
  <c r="F96" i="6" s="1"/>
  <c r="H95" i="6"/>
  <c r="E95" i="6"/>
  <c r="D95" i="6"/>
  <c r="C95" i="6"/>
  <c r="F95" i="6" s="1"/>
  <c r="H94" i="6"/>
  <c r="E94" i="6"/>
  <c r="D94" i="6"/>
  <c r="C94" i="6"/>
  <c r="F94" i="6" s="1"/>
  <c r="H93" i="6"/>
  <c r="E93" i="6"/>
  <c r="D93" i="6"/>
  <c r="C93" i="6"/>
  <c r="F93" i="6" s="1"/>
  <c r="H92" i="6"/>
  <c r="E92" i="6"/>
  <c r="D92" i="6"/>
  <c r="C92" i="6"/>
  <c r="F92" i="6" s="1"/>
  <c r="H91" i="6"/>
  <c r="E91" i="6"/>
  <c r="D91" i="6"/>
  <c r="C91" i="6"/>
  <c r="F91" i="6" s="1"/>
  <c r="H90" i="6"/>
  <c r="E90" i="6"/>
  <c r="D90" i="6"/>
  <c r="C90" i="6"/>
  <c r="F90" i="6" s="1"/>
  <c r="H89" i="6"/>
  <c r="E89" i="6"/>
  <c r="D89" i="6"/>
  <c r="C89" i="6"/>
  <c r="F89" i="6" s="1"/>
  <c r="H88" i="6"/>
  <c r="E88" i="6"/>
  <c r="D88" i="6"/>
  <c r="C88" i="6"/>
  <c r="F88" i="6" s="1"/>
  <c r="H87" i="6"/>
  <c r="E87" i="6"/>
  <c r="D87" i="6"/>
  <c r="C87" i="6"/>
  <c r="F87" i="6" s="1"/>
  <c r="H86" i="6"/>
  <c r="E86" i="6"/>
  <c r="D86" i="6"/>
  <c r="C86" i="6"/>
  <c r="F86" i="6" s="1"/>
  <c r="H85" i="6"/>
  <c r="E85" i="6"/>
  <c r="D85" i="6"/>
  <c r="C85" i="6"/>
  <c r="F85" i="6" s="1"/>
  <c r="H84" i="6"/>
  <c r="E84" i="6"/>
  <c r="D84" i="6"/>
  <c r="C84" i="6"/>
  <c r="F84" i="6" s="1"/>
  <c r="H83" i="6"/>
  <c r="E83" i="6"/>
  <c r="D83" i="6"/>
  <c r="C83" i="6"/>
  <c r="F83" i="6" s="1"/>
  <c r="H82" i="6"/>
  <c r="E82" i="6"/>
  <c r="D82" i="6"/>
  <c r="C82" i="6"/>
  <c r="F82" i="6" s="1"/>
  <c r="H81" i="6"/>
  <c r="E81" i="6"/>
  <c r="D81" i="6"/>
  <c r="C81" i="6"/>
  <c r="F81" i="6" s="1"/>
  <c r="H80" i="6"/>
  <c r="E80" i="6"/>
  <c r="D80" i="6"/>
  <c r="C80" i="6"/>
  <c r="F80" i="6" s="1"/>
  <c r="H79" i="6"/>
  <c r="E79" i="6"/>
  <c r="D79" i="6"/>
  <c r="C79" i="6"/>
  <c r="F79" i="6" s="1"/>
  <c r="H78" i="6"/>
  <c r="E78" i="6"/>
  <c r="D78" i="6"/>
  <c r="C78" i="6"/>
  <c r="F78" i="6" s="1"/>
  <c r="H77" i="6"/>
  <c r="E77" i="6"/>
  <c r="D77" i="6"/>
  <c r="C77" i="6"/>
  <c r="F77" i="6" s="1"/>
  <c r="H76" i="6"/>
  <c r="E76" i="6"/>
  <c r="D76" i="6"/>
  <c r="C76" i="6"/>
  <c r="F76" i="6" s="1"/>
  <c r="H75" i="6"/>
  <c r="E75" i="6"/>
  <c r="D75" i="6"/>
  <c r="C75" i="6"/>
  <c r="F75" i="6" s="1"/>
  <c r="H74" i="6"/>
  <c r="E74" i="6"/>
  <c r="D74" i="6"/>
  <c r="C74" i="6"/>
  <c r="F74" i="6" s="1"/>
  <c r="H73" i="6"/>
  <c r="E73" i="6"/>
  <c r="D73" i="6"/>
  <c r="C73" i="6"/>
  <c r="F73" i="6" s="1"/>
  <c r="H72" i="6"/>
  <c r="E72" i="6"/>
  <c r="D72" i="6"/>
  <c r="C72" i="6"/>
  <c r="F72" i="6" s="1"/>
  <c r="H71" i="6"/>
  <c r="E71" i="6"/>
  <c r="D71" i="6"/>
  <c r="C71" i="6"/>
  <c r="F71" i="6" s="1"/>
  <c r="H70" i="6"/>
  <c r="E70" i="6"/>
  <c r="D70" i="6"/>
  <c r="C70" i="6"/>
  <c r="F70" i="6" s="1"/>
  <c r="H69" i="6"/>
  <c r="E69" i="6"/>
  <c r="D69" i="6"/>
  <c r="C69" i="6"/>
  <c r="F69" i="6" s="1"/>
  <c r="H68" i="6"/>
  <c r="E68" i="6"/>
  <c r="D68" i="6"/>
  <c r="C68" i="6"/>
  <c r="F68" i="6" s="1"/>
  <c r="H67" i="6"/>
  <c r="E67" i="6"/>
  <c r="D67" i="6"/>
  <c r="C67" i="6"/>
  <c r="F67" i="6" s="1"/>
  <c r="H66" i="6"/>
  <c r="E66" i="6"/>
  <c r="D66" i="6"/>
  <c r="C66" i="6"/>
  <c r="F66" i="6" s="1"/>
  <c r="H65" i="6"/>
  <c r="E65" i="6"/>
  <c r="D65" i="6"/>
  <c r="C65" i="6"/>
  <c r="F65" i="6" s="1"/>
  <c r="H64" i="6"/>
  <c r="E64" i="6"/>
  <c r="D64" i="6"/>
  <c r="C64" i="6"/>
  <c r="F64" i="6" s="1"/>
  <c r="H63" i="6"/>
  <c r="E63" i="6"/>
  <c r="D63" i="6"/>
  <c r="C63" i="6"/>
  <c r="F63" i="6" s="1"/>
  <c r="H62" i="6"/>
  <c r="E62" i="6"/>
  <c r="D62" i="6"/>
  <c r="C62" i="6"/>
  <c r="F62" i="6" s="1"/>
  <c r="H61" i="6"/>
  <c r="E61" i="6"/>
  <c r="D61" i="6"/>
  <c r="C61" i="6"/>
  <c r="F61" i="6" s="1"/>
  <c r="H60" i="6"/>
  <c r="E60" i="6"/>
  <c r="D60" i="6"/>
  <c r="C60" i="6"/>
  <c r="F60" i="6" s="1"/>
  <c r="H59" i="6"/>
  <c r="E59" i="6"/>
  <c r="D59" i="6"/>
  <c r="C59" i="6"/>
  <c r="F59" i="6" s="1"/>
  <c r="H58" i="6"/>
  <c r="E58" i="6"/>
  <c r="D58" i="6"/>
  <c r="C58" i="6"/>
  <c r="F58" i="6" s="1"/>
  <c r="H57" i="6"/>
  <c r="E57" i="6"/>
  <c r="D57" i="6"/>
  <c r="C57" i="6"/>
  <c r="F57" i="6" s="1"/>
  <c r="H56" i="6"/>
  <c r="E56" i="6"/>
  <c r="D56" i="6"/>
  <c r="C56" i="6"/>
  <c r="F56" i="6" s="1"/>
  <c r="H55" i="6"/>
  <c r="E55" i="6"/>
  <c r="D55" i="6"/>
  <c r="C55" i="6"/>
  <c r="F55" i="6" s="1"/>
  <c r="H54" i="6"/>
  <c r="E54" i="6"/>
  <c r="D54" i="6"/>
  <c r="C54" i="6"/>
  <c r="F54" i="6" s="1"/>
  <c r="H53" i="6"/>
  <c r="E53" i="6"/>
  <c r="D53" i="6"/>
  <c r="C53" i="6"/>
  <c r="F53" i="6" s="1"/>
  <c r="H52" i="6"/>
  <c r="E52" i="6"/>
  <c r="D52" i="6"/>
  <c r="C52" i="6"/>
  <c r="F52" i="6" s="1"/>
  <c r="H51" i="6"/>
  <c r="E51" i="6"/>
  <c r="D51" i="6"/>
  <c r="C51" i="6"/>
  <c r="F51" i="6" s="1"/>
  <c r="H50" i="6"/>
  <c r="E50" i="6"/>
  <c r="D50" i="6"/>
  <c r="C50" i="6"/>
  <c r="F50" i="6" s="1"/>
  <c r="H49" i="6"/>
  <c r="E49" i="6"/>
  <c r="D49" i="6"/>
  <c r="C49" i="6"/>
  <c r="F49" i="6" s="1"/>
  <c r="H48" i="6"/>
  <c r="E48" i="6"/>
  <c r="D48" i="6"/>
  <c r="C48" i="6"/>
  <c r="F48" i="6" s="1"/>
  <c r="H47" i="6"/>
  <c r="E47" i="6"/>
  <c r="D47" i="6"/>
  <c r="C47" i="6"/>
  <c r="F47" i="6" s="1"/>
  <c r="H46" i="6"/>
  <c r="E46" i="6"/>
  <c r="D46" i="6"/>
  <c r="C46" i="6"/>
  <c r="F46" i="6" s="1"/>
  <c r="H45" i="6"/>
  <c r="E45" i="6"/>
  <c r="D45" i="6"/>
  <c r="C45" i="6"/>
  <c r="F45" i="6" s="1"/>
  <c r="H44" i="6"/>
  <c r="E44" i="6"/>
  <c r="D44" i="6"/>
  <c r="C44" i="6"/>
  <c r="F44" i="6" s="1"/>
  <c r="H43" i="6"/>
  <c r="E43" i="6"/>
  <c r="D43" i="6"/>
  <c r="C43" i="6"/>
  <c r="F43" i="6" s="1"/>
  <c r="H42" i="6"/>
  <c r="E42" i="6"/>
  <c r="D42" i="6"/>
  <c r="C42" i="6"/>
  <c r="F42" i="6" s="1"/>
  <c r="H41" i="6"/>
  <c r="E41" i="6"/>
  <c r="D41" i="6"/>
  <c r="C41" i="6"/>
  <c r="F41" i="6" s="1"/>
  <c r="H40" i="6"/>
  <c r="E40" i="6"/>
  <c r="D40" i="6"/>
  <c r="C40" i="6"/>
  <c r="F40" i="6" s="1"/>
  <c r="H39" i="6"/>
  <c r="E39" i="6"/>
  <c r="D39" i="6"/>
  <c r="C39" i="6"/>
  <c r="F39" i="6" s="1"/>
  <c r="H38" i="6"/>
  <c r="E38" i="6"/>
  <c r="D38" i="6"/>
  <c r="C38" i="6"/>
  <c r="F38" i="6" s="1"/>
  <c r="H37" i="6"/>
  <c r="E37" i="6"/>
  <c r="D37" i="6"/>
  <c r="C37" i="6"/>
  <c r="F37" i="6" s="1"/>
  <c r="H36" i="6"/>
  <c r="E36" i="6"/>
  <c r="D36" i="6"/>
  <c r="C36" i="6"/>
  <c r="F36" i="6" s="1"/>
  <c r="H35" i="6"/>
  <c r="E35" i="6"/>
  <c r="D35" i="6"/>
  <c r="C35" i="6"/>
  <c r="F35" i="6" s="1"/>
  <c r="H34" i="6"/>
  <c r="E34" i="6"/>
  <c r="D34" i="6"/>
  <c r="C34" i="6"/>
  <c r="F34" i="6" s="1"/>
  <c r="H33" i="6"/>
  <c r="E33" i="6"/>
  <c r="D33" i="6"/>
  <c r="C33" i="6"/>
  <c r="F33" i="6" s="1"/>
  <c r="H32" i="6"/>
  <c r="E32" i="6"/>
  <c r="D32" i="6"/>
  <c r="C32" i="6"/>
  <c r="F32" i="6" s="1"/>
  <c r="H31" i="6"/>
  <c r="E31" i="6"/>
  <c r="D31" i="6"/>
  <c r="C31" i="6"/>
  <c r="F31" i="6" s="1"/>
  <c r="H30" i="6"/>
  <c r="E30" i="6"/>
  <c r="D30" i="6"/>
  <c r="C30" i="6"/>
  <c r="F30" i="6" s="1"/>
  <c r="H29" i="6"/>
  <c r="E29" i="6"/>
  <c r="D29" i="6"/>
  <c r="C29" i="6"/>
  <c r="F29" i="6" s="1"/>
  <c r="H28" i="6"/>
  <c r="E28" i="6"/>
  <c r="D28" i="6"/>
  <c r="C28" i="6"/>
  <c r="F28" i="6" s="1"/>
  <c r="H27" i="6"/>
  <c r="E27" i="6"/>
  <c r="D27" i="6"/>
  <c r="C27" i="6"/>
  <c r="F27" i="6" s="1"/>
  <c r="H26" i="6"/>
  <c r="E26" i="6"/>
  <c r="D26" i="6"/>
  <c r="C26" i="6"/>
  <c r="F26" i="6" s="1"/>
  <c r="H25" i="6"/>
  <c r="E25" i="6"/>
  <c r="D25" i="6"/>
  <c r="C25" i="6"/>
  <c r="F25" i="6" s="1"/>
  <c r="H24" i="6"/>
  <c r="E24" i="6"/>
  <c r="D24" i="6"/>
  <c r="C24" i="6"/>
  <c r="F24" i="6" s="1"/>
  <c r="H23" i="6"/>
  <c r="E23" i="6"/>
  <c r="D23" i="6"/>
  <c r="C23" i="6"/>
  <c r="F23" i="6" s="1"/>
  <c r="H22" i="6"/>
  <c r="E22" i="6"/>
  <c r="D22" i="6"/>
  <c r="C22" i="6"/>
  <c r="F22" i="6" s="1"/>
  <c r="H21" i="6"/>
  <c r="E21" i="6"/>
  <c r="D21" i="6"/>
  <c r="C21" i="6"/>
  <c r="F21" i="6" s="1"/>
  <c r="H20" i="6"/>
  <c r="E20" i="6"/>
  <c r="D20" i="6"/>
  <c r="C20" i="6"/>
  <c r="F20" i="6" s="1"/>
  <c r="H19" i="6"/>
  <c r="E19" i="6"/>
  <c r="D19" i="6"/>
  <c r="C19" i="6"/>
  <c r="F19" i="6" s="1"/>
  <c r="H18" i="6"/>
  <c r="E18" i="6"/>
  <c r="D18" i="6"/>
  <c r="C18" i="6"/>
  <c r="F18" i="6" s="1"/>
  <c r="H17" i="6"/>
  <c r="E17" i="6"/>
  <c r="D17" i="6"/>
  <c r="C17" i="6"/>
  <c r="F17" i="6" s="1"/>
  <c r="H16" i="6"/>
  <c r="E16" i="6"/>
  <c r="D16" i="6"/>
  <c r="C16" i="6"/>
  <c r="F16" i="6" s="1"/>
  <c r="H15" i="6"/>
  <c r="E15" i="6"/>
  <c r="D15" i="6"/>
  <c r="C15" i="6"/>
  <c r="F15" i="6" s="1"/>
  <c r="H14" i="6"/>
  <c r="E14" i="6"/>
  <c r="D14" i="6"/>
  <c r="C14" i="6"/>
  <c r="F14" i="6" s="1"/>
  <c r="O13" i="6"/>
  <c r="H13" i="6"/>
  <c r="E13" i="6"/>
  <c r="D13" i="6"/>
  <c r="C13" i="6"/>
  <c r="F13" i="6" s="1"/>
  <c r="O12" i="6"/>
  <c r="H12" i="6"/>
  <c r="E12" i="6"/>
  <c r="D12" i="6"/>
  <c r="C12" i="6"/>
  <c r="F12" i="6" s="1"/>
  <c r="H11" i="6"/>
  <c r="E11" i="6"/>
  <c r="D11" i="6"/>
  <c r="C11" i="6"/>
  <c r="F11" i="6" s="1"/>
  <c r="H10" i="6"/>
  <c r="E10" i="6"/>
  <c r="D10" i="6"/>
  <c r="C10" i="6"/>
  <c r="F10" i="6" s="1"/>
  <c r="O9" i="6"/>
  <c r="H9" i="6"/>
  <c r="E9" i="6"/>
  <c r="I9" i="6" s="1"/>
  <c r="D9" i="6"/>
  <c r="C9" i="6"/>
  <c r="F9" i="6" s="1"/>
  <c r="H8" i="6"/>
  <c r="E8" i="6"/>
  <c r="I8" i="6" s="1"/>
  <c r="D8" i="6"/>
  <c r="C8" i="6"/>
  <c r="F8" i="6" s="1"/>
  <c r="H7" i="6"/>
  <c r="E7" i="6"/>
  <c r="I7" i="6" s="1"/>
  <c r="D7" i="6"/>
  <c r="C7" i="6"/>
  <c r="F7" i="6" s="1"/>
  <c r="H6" i="6"/>
  <c r="E6" i="6"/>
  <c r="I6" i="6" s="1"/>
  <c r="D6" i="6"/>
  <c r="C6" i="6"/>
  <c r="F6" i="6" s="1"/>
  <c r="N5" i="6"/>
  <c r="H5" i="6"/>
  <c r="E5" i="6"/>
  <c r="I5" i="6" s="1"/>
  <c r="D5" i="6"/>
  <c r="C5" i="6"/>
  <c r="F5" i="6" s="1"/>
  <c r="H4" i="6"/>
  <c r="E4" i="6"/>
  <c r="I4" i="6" s="1"/>
  <c r="D4" i="6"/>
  <c r="C4" i="6"/>
  <c r="F4" i="6" s="1"/>
  <c r="H3" i="6"/>
  <c r="E3" i="6"/>
  <c r="I3" i="6" s="1"/>
  <c r="D3" i="6"/>
  <c r="C3" i="6"/>
  <c r="F3" i="6" s="1"/>
  <c r="H2" i="6"/>
  <c r="E2" i="6"/>
  <c r="I2" i="6" s="1"/>
  <c r="D2" i="6"/>
  <c r="C2" i="6"/>
  <c r="O13" i="5"/>
  <c r="O12" i="5"/>
  <c r="H201" i="5"/>
  <c r="E201" i="5"/>
  <c r="D201" i="5"/>
  <c r="C201" i="5"/>
  <c r="F201" i="5" s="1"/>
  <c r="H200" i="5"/>
  <c r="E200" i="5"/>
  <c r="D200" i="5"/>
  <c r="C200" i="5"/>
  <c r="F200" i="5" s="1"/>
  <c r="H199" i="5"/>
  <c r="E199" i="5"/>
  <c r="D199" i="5"/>
  <c r="C199" i="5"/>
  <c r="F199" i="5" s="1"/>
  <c r="H198" i="5"/>
  <c r="E198" i="5"/>
  <c r="D198" i="5"/>
  <c r="C198" i="5"/>
  <c r="F198" i="5" s="1"/>
  <c r="H197" i="5"/>
  <c r="E197" i="5"/>
  <c r="D197" i="5"/>
  <c r="C197" i="5"/>
  <c r="F197" i="5" s="1"/>
  <c r="H196" i="5"/>
  <c r="E196" i="5"/>
  <c r="D196" i="5"/>
  <c r="C196" i="5"/>
  <c r="F196" i="5" s="1"/>
  <c r="H195" i="5"/>
  <c r="E195" i="5"/>
  <c r="D195" i="5"/>
  <c r="C195" i="5"/>
  <c r="F195" i="5" s="1"/>
  <c r="H194" i="5"/>
  <c r="E194" i="5"/>
  <c r="D194" i="5"/>
  <c r="C194" i="5"/>
  <c r="F194" i="5" s="1"/>
  <c r="H193" i="5"/>
  <c r="E193" i="5"/>
  <c r="D193" i="5"/>
  <c r="C193" i="5"/>
  <c r="F193" i="5" s="1"/>
  <c r="H192" i="5"/>
  <c r="E192" i="5"/>
  <c r="D192" i="5"/>
  <c r="C192" i="5"/>
  <c r="F192" i="5" s="1"/>
  <c r="H191" i="5"/>
  <c r="E191" i="5"/>
  <c r="D191" i="5"/>
  <c r="C191" i="5"/>
  <c r="F191" i="5" s="1"/>
  <c r="H190" i="5"/>
  <c r="E190" i="5"/>
  <c r="D190" i="5"/>
  <c r="C190" i="5"/>
  <c r="F190" i="5" s="1"/>
  <c r="H189" i="5"/>
  <c r="E189" i="5"/>
  <c r="D189" i="5"/>
  <c r="C189" i="5"/>
  <c r="F189" i="5" s="1"/>
  <c r="H188" i="5"/>
  <c r="E188" i="5"/>
  <c r="D188" i="5"/>
  <c r="C188" i="5"/>
  <c r="F188" i="5" s="1"/>
  <c r="H187" i="5"/>
  <c r="E187" i="5"/>
  <c r="D187" i="5"/>
  <c r="C187" i="5"/>
  <c r="F187" i="5" s="1"/>
  <c r="H186" i="5"/>
  <c r="E186" i="5"/>
  <c r="D186" i="5"/>
  <c r="C186" i="5"/>
  <c r="F186" i="5" s="1"/>
  <c r="H185" i="5"/>
  <c r="E185" i="5"/>
  <c r="D185" i="5"/>
  <c r="C185" i="5"/>
  <c r="F185" i="5" s="1"/>
  <c r="H184" i="5"/>
  <c r="E184" i="5"/>
  <c r="D184" i="5"/>
  <c r="C184" i="5"/>
  <c r="F184" i="5" s="1"/>
  <c r="H183" i="5"/>
  <c r="E183" i="5"/>
  <c r="D183" i="5"/>
  <c r="C183" i="5"/>
  <c r="F183" i="5" s="1"/>
  <c r="H182" i="5"/>
  <c r="E182" i="5"/>
  <c r="D182" i="5"/>
  <c r="C182" i="5"/>
  <c r="F182" i="5" s="1"/>
  <c r="H181" i="5"/>
  <c r="E181" i="5"/>
  <c r="D181" i="5"/>
  <c r="C181" i="5"/>
  <c r="F181" i="5" s="1"/>
  <c r="H180" i="5"/>
  <c r="E180" i="5"/>
  <c r="D180" i="5"/>
  <c r="C180" i="5"/>
  <c r="F180" i="5" s="1"/>
  <c r="H179" i="5"/>
  <c r="E179" i="5"/>
  <c r="D179" i="5"/>
  <c r="C179" i="5"/>
  <c r="F179" i="5" s="1"/>
  <c r="H178" i="5"/>
  <c r="E178" i="5"/>
  <c r="D178" i="5"/>
  <c r="C178" i="5"/>
  <c r="F178" i="5" s="1"/>
  <c r="H177" i="5"/>
  <c r="E177" i="5"/>
  <c r="D177" i="5"/>
  <c r="C177" i="5"/>
  <c r="F177" i="5" s="1"/>
  <c r="H176" i="5"/>
  <c r="E176" i="5"/>
  <c r="D176" i="5"/>
  <c r="C176" i="5"/>
  <c r="F176" i="5" s="1"/>
  <c r="H175" i="5"/>
  <c r="E175" i="5"/>
  <c r="D175" i="5"/>
  <c r="C175" i="5"/>
  <c r="F175" i="5" s="1"/>
  <c r="H174" i="5"/>
  <c r="E174" i="5"/>
  <c r="D174" i="5"/>
  <c r="C174" i="5"/>
  <c r="F174" i="5" s="1"/>
  <c r="H173" i="5"/>
  <c r="E173" i="5"/>
  <c r="D173" i="5"/>
  <c r="C173" i="5"/>
  <c r="F173" i="5" s="1"/>
  <c r="H172" i="5"/>
  <c r="E172" i="5"/>
  <c r="D172" i="5"/>
  <c r="C172" i="5"/>
  <c r="F172" i="5" s="1"/>
  <c r="H171" i="5"/>
  <c r="E171" i="5"/>
  <c r="D171" i="5"/>
  <c r="C171" i="5"/>
  <c r="F171" i="5" s="1"/>
  <c r="H170" i="5"/>
  <c r="E170" i="5"/>
  <c r="D170" i="5"/>
  <c r="C170" i="5"/>
  <c r="F170" i="5" s="1"/>
  <c r="H169" i="5"/>
  <c r="E169" i="5"/>
  <c r="D169" i="5"/>
  <c r="C169" i="5"/>
  <c r="F169" i="5" s="1"/>
  <c r="H168" i="5"/>
  <c r="E168" i="5"/>
  <c r="D168" i="5"/>
  <c r="C168" i="5"/>
  <c r="F168" i="5" s="1"/>
  <c r="H167" i="5"/>
  <c r="E167" i="5"/>
  <c r="D167" i="5"/>
  <c r="C167" i="5"/>
  <c r="F167" i="5" s="1"/>
  <c r="H166" i="5"/>
  <c r="E166" i="5"/>
  <c r="D166" i="5"/>
  <c r="C166" i="5"/>
  <c r="F166" i="5" s="1"/>
  <c r="H165" i="5"/>
  <c r="E165" i="5"/>
  <c r="D165" i="5"/>
  <c r="C165" i="5"/>
  <c r="F165" i="5" s="1"/>
  <c r="H164" i="5"/>
  <c r="E164" i="5"/>
  <c r="D164" i="5"/>
  <c r="C164" i="5"/>
  <c r="F164" i="5" s="1"/>
  <c r="H163" i="5"/>
  <c r="E163" i="5"/>
  <c r="D163" i="5"/>
  <c r="C163" i="5"/>
  <c r="F163" i="5" s="1"/>
  <c r="H162" i="5"/>
  <c r="E162" i="5"/>
  <c r="D162" i="5"/>
  <c r="C162" i="5"/>
  <c r="F162" i="5" s="1"/>
  <c r="H161" i="5"/>
  <c r="E161" i="5"/>
  <c r="D161" i="5"/>
  <c r="C161" i="5"/>
  <c r="F161" i="5" s="1"/>
  <c r="H160" i="5"/>
  <c r="E160" i="5"/>
  <c r="D160" i="5"/>
  <c r="C160" i="5"/>
  <c r="F160" i="5" s="1"/>
  <c r="H159" i="5"/>
  <c r="E159" i="5"/>
  <c r="D159" i="5"/>
  <c r="C159" i="5"/>
  <c r="F159" i="5" s="1"/>
  <c r="H158" i="5"/>
  <c r="E158" i="5"/>
  <c r="D158" i="5"/>
  <c r="C158" i="5"/>
  <c r="F158" i="5" s="1"/>
  <c r="H157" i="5"/>
  <c r="E157" i="5"/>
  <c r="D157" i="5"/>
  <c r="C157" i="5"/>
  <c r="F157" i="5" s="1"/>
  <c r="H156" i="5"/>
  <c r="E156" i="5"/>
  <c r="D156" i="5"/>
  <c r="C156" i="5"/>
  <c r="F156" i="5" s="1"/>
  <c r="H155" i="5"/>
  <c r="E155" i="5"/>
  <c r="D155" i="5"/>
  <c r="C155" i="5"/>
  <c r="F155" i="5" s="1"/>
  <c r="H154" i="5"/>
  <c r="E154" i="5"/>
  <c r="D154" i="5"/>
  <c r="C154" i="5"/>
  <c r="F154" i="5" s="1"/>
  <c r="H153" i="5"/>
  <c r="E153" i="5"/>
  <c r="D153" i="5"/>
  <c r="C153" i="5"/>
  <c r="F153" i="5" s="1"/>
  <c r="H152" i="5"/>
  <c r="E152" i="5"/>
  <c r="D152" i="5"/>
  <c r="C152" i="5"/>
  <c r="F152" i="5" s="1"/>
  <c r="H151" i="5"/>
  <c r="E151" i="5"/>
  <c r="D151" i="5"/>
  <c r="C151" i="5"/>
  <c r="F151" i="5" s="1"/>
  <c r="H150" i="5"/>
  <c r="E150" i="5"/>
  <c r="D150" i="5"/>
  <c r="C150" i="5"/>
  <c r="F150" i="5" s="1"/>
  <c r="H149" i="5"/>
  <c r="E149" i="5"/>
  <c r="D149" i="5"/>
  <c r="C149" i="5"/>
  <c r="F149" i="5" s="1"/>
  <c r="H148" i="5"/>
  <c r="E148" i="5"/>
  <c r="D148" i="5"/>
  <c r="C148" i="5"/>
  <c r="F148" i="5" s="1"/>
  <c r="H147" i="5"/>
  <c r="E147" i="5"/>
  <c r="D147" i="5"/>
  <c r="C147" i="5"/>
  <c r="F147" i="5" s="1"/>
  <c r="H146" i="5"/>
  <c r="E146" i="5"/>
  <c r="D146" i="5"/>
  <c r="C146" i="5"/>
  <c r="F146" i="5" s="1"/>
  <c r="H145" i="5"/>
  <c r="E145" i="5"/>
  <c r="D145" i="5"/>
  <c r="C145" i="5"/>
  <c r="F145" i="5" s="1"/>
  <c r="H144" i="5"/>
  <c r="E144" i="5"/>
  <c r="D144" i="5"/>
  <c r="C144" i="5"/>
  <c r="F144" i="5" s="1"/>
  <c r="H143" i="5"/>
  <c r="E143" i="5"/>
  <c r="D143" i="5"/>
  <c r="C143" i="5"/>
  <c r="F143" i="5" s="1"/>
  <c r="H142" i="5"/>
  <c r="E142" i="5"/>
  <c r="D142" i="5"/>
  <c r="C142" i="5"/>
  <c r="F142" i="5" s="1"/>
  <c r="H141" i="5"/>
  <c r="E141" i="5"/>
  <c r="D141" i="5"/>
  <c r="C141" i="5"/>
  <c r="F141" i="5" s="1"/>
  <c r="H140" i="5"/>
  <c r="E140" i="5"/>
  <c r="D140" i="5"/>
  <c r="C140" i="5"/>
  <c r="F140" i="5" s="1"/>
  <c r="H139" i="5"/>
  <c r="E139" i="5"/>
  <c r="D139" i="5"/>
  <c r="C139" i="5"/>
  <c r="F139" i="5" s="1"/>
  <c r="H138" i="5"/>
  <c r="E138" i="5"/>
  <c r="D138" i="5"/>
  <c r="C138" i="5"/>
  <c r="F138" i="5" s="1"/>
  <c r="H137" i="5"/>
  <c r="E137" i="5"/>
  <c r="D137" i="5"/>
  <c r="C137" i="5"/>
  <c r="F137" i="5" s="1"/>
  <c r="H136" i="5"/>
  <c r="E136" i="5"/>
  <c r="D136" i="5"/>
  <c r="C136" i="5"/>
  <c r="F136" i="5" s="1"/>
  <c r="H135" i="5"/>
  <c r="E135" i="5"/>
  <c r="D135" i="5"/>
  <c r="C135" i="5"/>
  <c r="F135" i="5" s="1"/>
  <c r="H134" i="5"/>
  <c r="E134" i="5"/>
  <c r="D134" i="5"/>
  <c r="C134" i="5"/>
  <c r="F134" i="5" s="1"/>
  <c r="H133" i="5"/>
  <c r="E133" i="5"/>
  <c r="D133" i="5"/>
  <c r="C133" i="5"/>
  <c r="F133" i="5" s="1"/>
  <c r="H132" i="5"/>
  <c r="E132" i="5"/>
  <c r="D132" i="5"/>
  <c r="C132" i="5"/>
  <c r="F132" i="5" s="1"/>
  <c r="H131" i="5"/>
  <c r="E131" i="5"/>
  <c r="D131" i="5"/>
  <c r="C131" i="5"/>
  <c r="F131" i="5" s="1"/>
  <c r="H130" i="5"/>
  <c r="E130" i="5"/>
  <c r="D130" i="5"/>
  <c r="C130" i="5"/>
  <c r="F130" i="5" s="1"/>
  <c r="H129" i="5"/>
  <c r="E129" i="5"/>
  <c r="D129" i="5"/>
  <c r="C129" i="5"/>
  <c r="F129" i="5" s="1"/>
  <c r="H128" i="5"/>
  <c r="E128" i="5"/>
  <c r="D128" i="5"/>
  <c r="C128" i="5"/>
  <c r="F128" i="5" s="1"/>
  <c r="H127" i="5"/>
  <c r="E127" i="5"/>
  <c r="D127" i="5"/>
  <c r="C127" i="5"/>
  <c r="F127" i="5" s="1"/>
  <c r="H126" i="5"/>
  <c r="E126" i="5"/>
  <c r="D126" i="5"/>
  <c r="C126" i="5"/>
  <c r="F126" i="5" s="1"/>
  <c r="H125" i="5"/>
  <c r="E125" i="5"/>
  <c r="D125" i="5"/>
  <c r="C125" i="5"/>
  <c r="F125" i="5" s="1"/>
  <c r="H124" i="5"/>
  <c r="E124" i="5"/>
  <c r="D124" i="5"/>
  <c r="C124" i="5"/>
  <c r="F124" i="5" s="1"/>
  <c r="H123" i="5"/>
  <c r="E123" i="5"/>
  <c r="D123" i="5"/>
  <c r="C123" i="5"/>
  <c r="F123" i="5" s="1"/>
  <c r="H122" i="5"/>
  <c r="E122" i="5"/>
  <c r="D122" i="5"/>
  <c r="C122" i="5"/>
  <c r="F122" i="5" s="1"/>
  <c r="H121" i="5"/>
  <c r="E121" i="5"/>
  <c r="D121" i="5"/>
  <c r="C121" i="5"/>
  <c r="F121" i="5" s="1"/>
  <c r="H120" i="5"/>
  <c r="E120" i="5"/>
  <c r="D120" i="5"/>
  <c r="C120" i="5"/>
  <c r="F120" i="5" s="1"/>
  <c r="H119" i="5"/>
  <c r="E119" i="5"/>
  <c r="D119" i="5"/>
  <c r="C119" i="5"/>
  <c r="F119" i="5" s="1"/>
  <c r="H118" i="5"/>
  <c r="E118" i="5"/>
  <c r="D118" i="5"/>
  <c r="C118" i="5"/>
  <c r="F118" i="5" s="1"/>
  <c r="H117" i="5"/>
  <c r="E117" i="5"/>
  <c r="D117" i="5"/>
  <c r="C117" i="5"/>
  <c r="F117" i="5" s="1"/>
  <c r="H116" i="5"/>
  <c r="E116" i="5"/>
  <c r="D116" i="5"/>
  <c r="C116" i="5"/>
  <c r="F116" i="5" s="1"/>
  <c r="H115" i="5"/>
  <c r="E115" i="5"/>
  <c r="D115" i="5"/>
  <c r="C115" i="5"/>
  <c r="F115" i="5" s="1"/>
  <c r="H114" i="5"/>
  <c r="E114" i="5"/>
  <c r="D114" i="5"/>
  <c r="C114" i="5"/>
  <c r="F114" i="5" s="1"/>
  <c r="H113" i="5"/>
  <c r="E113" i="5"/>
  <c r="D113" i="5"/>
  <c r="C113" i="5"/>
  <c r="F113" i="5" s="1"/>
  <c r="H112" i="5"/>
  <c r="E112" i="5"/>
  <c r="D112" i="5"/>
  <c r="C112" i="5"/>
  <c r="F112" i="5" s="1"/>
  <c r="H111" i="5"/>
  <c r="E111" i="5"/>
  <c r="D111" i="5"/>
  <c r="C111" i="5"/>
  <c r="F111" i="5" s="1"/>
  <c r="H110" i="5"/>
  <c r="E110" i="5"/>
  <c r="D110" i="5"/>
  <c r="C110" i="5"/>
  <c r="F110" i="5" s="1"/>
  <c r="H109" i="5"/>
  <c r="E109" i="5"/>
  <c r="D109" i="5"/>
  <c r="C109" i="5"/>
  <c r="F109" i="5" s="1"/>
  <c r="H108" i="5"/>
  <c r="E108" i="5"/>
  <c r="D108" i="5"/>
  <c r="C108" i="5"/>
  <c r="F108" i="5" s="1"/>
  <c r="H107" i="5"/>
  <c r="E107" i="5"/>
  <c r="D107" i="5"/>
  <c r="C107" i="5"/>
  <c r="F107" i="5" s="1"/>
  <c r="H106" i="5"/>
  <c r="E106" i="5"/>
  <c r="D106" i="5"/>
  <c r="C106" i="5"/>
  <c r="F106" i="5" s="1"/>
  <c r="H105" i="5"/>
  <c r="E105" i="5"/>
  <c r="D105" i="5"/>
  <c r="C105" i="5"/>
  <c r="F105" i="5" s="1"/>
  <c r="H104" i="5"/>
  <c r="E104" i="5"/>
  <c r="D104" i="5"/>
  <c r="C104" i="5"/>
  <c r="F104" i="5" s="1"/>
  <c r="H103" i="5"/>
  <c r="E103" i="5"/>
  <c r="D103" i="5"/>
  <c r="C103" i="5"/>
  <c r="F103" i="5" s="1"/>
  <c r="H102" i="5"/>
  <c r="E102" i="5"/>
  <c r="D102" i="5"/>
  <c r="C102" i="5"/>
  <c r="F102" i="5" s="1"/>
  <c r="H101" i="5"/>
  <c r="E101" i="5"/>
  <c r="D101" i="5"/>
  <c r="C101" i="5"/>
  <c r="F101" i="5" s="1"/>
  <c r="H100" i="5"/>
  <c r="E100" i="5"/>
  <c r="D100" i="5"/>
  <c r="C100" i="5"/>
  <c r="F100" i="5" s="1"/>
  <c r="H99" i="5"/>
  <c r="E99" i="5"/>
  <c r="D99" i="5"/>
  <c r="C99" i="5"/>
  <c r="F99" i="5" s="1"/>
  <c r="H98" i="5"/>
  <c r="E98" i="5"/>
  <c r="D98" i="5"/>
  <c r="C98" i="5"/>
  <c r="F98" i="5" s="1"/>
  <c r="H97" i="5"/>
  <c r="E97" i="5"/>
  <c r="D97" i="5"/>
  <c r="C97" i="5"/>
  <c r="F97" i="5" s="1"/>
  <c r="H96" i="5"/>
  <c r="E96" i="5"/>
  <c r="D96" i="5"/>
  <c r="C96" i="5"/>
  <c r="F96" i="5" s="1"/>
  <c r="H95" i="5"/>
  <c r="E95" i="5"/>
  <c r="D95" i="5"/>
  <c r="C95" i="5"/>
  <c r="F95" i="5" s="1"/>
  <c r="H94" i="5"/>
  <c r="E94" i="5"/>
  <c r="D94" i="5"/>
  <c r="C94" i="5"/>
  <c r="F94" i="5" s="1"/>
  <c r="H93" i="5"/>
  <c r="E93" i="5"/>
  <c r="D93" i="5"/>
  <c r="C93" i="5"/>
  <c r="F93" i="5" s="1"/>
  <c r="H92" i="5"/>
  <c r="E92" i="5"/>
  <c r="D92" i="5"/>
  <c r="C92" i="5"/>
  <c r="F92" i="5" s="1"/>
  <c r="H91" i="5"/>
  <c r="E91" i="5"/>
  <c r="D91" i="5"/>
  <c r="C91" i="5"/>
  <c r="F91" i="5" s="1"/>
  <c r="H90" i="5"/>
  <c r="E90" i="5"/>
  <c r="D90" i="5"/>
  <c r="C90" i="5"/>
  <c r="F90" i="5" s="1"/>
  <c r="H89" i="5"/>
  <c r="E89" i="5"/>
  <c r="D89" i="5"/>
  <c r="C89" i="5"/>
  <c r="F89" i="5" s="1"/>
  <c r="H88" i="5"/>
  <c r="E88" i="5"/>
  <c r="D88" i="5"/>
  <c r="C88" i="5"/>
  <c r="F88" i="5" s="1"/>
  <c r="H87" i="5"/>
  <c r="E87" i="5"/>
  <c r="D87" i="5"/>
  <c r="C87" i="5"/>
  <c r="F87" i="5" s="1"/>
  <c r="H86" i="5"/>
  <c r="E86" i="5"/>
  <c r="D86" i="5"/>
  <c r="C86" i="5"/>
  <c r="F86" i="5" s="1"/>
  <c r="H85" i="5"/>
  <c r="E85" i="5"/>
  <c r="D85" i="5"/>
  <c r="C85" i="5"/>
  <c r="F85" i="5" s="1"/>
  <c r="H84" i="5"/>
  <c r="E84" i="5"/>
  <c r="D84" i="5"/>
  <c r="C84" i="5"/>
  <c r="F84" i="5" s="1"/>
  <c r="H83" i="5"/>
  <c r="E83" i="5"/>
  <c r="D83" i="5"/>
  <c r="C83" i="5"/>
  <c r="F83" i="5" s="1"/>
  <c r="H82" i="5"/>
  <c r="E82" i="5"/>
  <c r="D82" i="5"/>
  <c r="C82" i="5"/>
  <c r="F82" i="5" s="1"/>
  <c r="H81" i="5"/>
  <c r="E81" i="5"/>
  <c r="D81" i="5"/>
  <c r="C81" i="5"/>
  <c r="F81" i="5" s="1"/>
  <c r="H80" i="5"/>
  <c r="E80" i="5"/>
  <c r="D80" i="5"/>
  <c r="C80" i="5"/>
  <c r="F80" i="5" s="1"/>
  <c r="H79" i="5"/>
  <c r="E79" i="5"/>
  <c r="D79" i="5"/>
  <c r="C79" i="5"/>
  <c r="F79" i="5" s="1"/>
  <c r="H78" i="5"/>
  <c r="E78" i="5"/>
  <c r="D78" i="5"/>
  <c r="C78" i="5"/>
  <c r="F78" i="5" s="1"/>
  <c r="H77" i="5"/>
  <c r="E77" i="5"/>
  <c r="D77" i="5"/>
  <c r="C77" i="5"/>
  <c r="F77" i="5" s="1"/>
  <c r="H76" i="5"/>
  <c r="E76" i="5"/>
  <c r="D76" i="5"/>
  <c r="C76" i="5"/>
  <c r="F76" i="5" s="1"/>
  <c r="H75" i="5"/>
  <c r="E75" i="5"/>
  <c r="D75" i="5"/>
  <c r="C75" i="5"/>
  <c r="F75" i="5" s="1"/>
  <c r="H74" i="5"/>
  <c r="E74" i="5"/>
  <c r="D74" i="5"/>
  <c r="C74" i="5"/>
  <c r="F74" i="5" s="1"/>
  <c r="H73" i="5"/>
  <c r="E73" i="5"/>
  <c r="D73" i="5"/>
  <c r="C73" i="5"/>
  <c r="F73" i="5" s="1"/>
  <c r="H72" i="5"/>
  <c r="E72" i="5"/>
  <c r="D72" i="5"/>
  <c r="C72" i="5"/>
  <c r="F72" i="5" s="1"/>
  <c r="H71" i="5"/>
  <c r="E71" i="5"/>
  <c r="D71" i="5"/>
  <c r="C71" i="5"/>
  <c r="F71" i="5" s="1"/>
  <c r="H70" i="5"/>
  <c r="E70" i="5"/>
  <c r="D70" i="5"/>
  <c r="C70" i="5"/>
  <c r="F70" i="5" s="1"/>
  <c r="H69" i="5"/>
  <c r="E69" i="5"/>
  <c r="D69" i="5"/>
  <c r="C69" i="5"/>
  <c r="F69" i="5" s="1"/>
  <c r="H68" i="5"/>
  <c r="E68" i="5"/>
  <c r="D68" i="5"/>
  <c r="C68" i="5"/>
  <c r="F68" i="5" s="1"/>
  <c r="H67" i="5"/>
  <c r="E67" i="5"/>
  <c r="D67" i="5"/>
  <c r="C67" i="5"/>
  <c r="F67" i="5" s="1"/>
  <c r="H66" i="5"/>
  <c r="E66" i="5"/>
  <c r="D66" i="5"/>
  <c r="C66" i="5"/>
  <c r="F66" i="5" s="1"/>
  <c r="H65" i="5"/>
  <c r="E65" i="5"/>
  <c r="D65" i="5"/>
  <c r="C65" i="5"/>
  <c r="F65" i="5" s="1"/>
  <c r="H64" i="5"/>
  <c r="E64" i="5"/>
  <c r="D64" i="5"/>
  <c r="C64" i="5"/>
  <c r="F64" i="5" s="1"/>
  <c r="H63" i="5"/>
  <c r="E63" i="5"/>
  <c r="D63" i="5"/>
  <c r="C63" i="5"/>
  <c r="F63" i="5" s="1"/>
  <c r="H62" i="5"/>
  <c r="E62" i="5"/>
  <c r="D62" i="5"/>
  <c r="C62" i="5"/>
  <c r="F62" i="5" s="1"/>
  <c r="H61" i="5"/>
  <c r="E61" i="5"/>
  <c r="D61" i="5"/>
  <c r="C61" i="5"/>
  <c r="F61" i="5" s="1"/>
  <c r="H60" i="5"/>
  <c r="E60" i="5"/>
  <c r="D60" i="5"/>
  <c r="C60" i="5"/>
  <c r="F60" i="5" s="1"/>
  <c r="H59" i="5"/>
  <c r="E59" i="5"/>
  <c r="D59" i="5"/>
  <c r="C59" i="5"/>
  <c r="F59" i="5" s="1"/>
  <c r="H58" i="5"/>
  <c r="E58" i="5"/>
  <c r="D58" i="5"/>
  <c r="C58" i="5"/>
  <c r="F58" i="5" s="1"/>
  <c r="H57" i="5"/>
  <c r="E57" i="5"/>
  <c r="D57" i="5"/>
  <c r="C57" i="5"/>
  <c r="F57" i="5" s="1"/>
  <c r="H56" i="5"/>
  <c r="E56" i="5"/>
  <c r="D56" i="5"/>
  <c r="C56" i="5"/>
  <c r="F56" i="5" s="1"/>
  <c r="H55" i="5"/>
  <c r="E55" i="5"/>
  <c r="D55" i="5"/>
  <c r="C55" i="5"/>
  <c r="F55" i="5" s="1"/>
  <c r="H54" i="5"/>
  <c r="E54" i="5"/>
  <c r="D54" i="5"/>
  <c r="C54" i="5"/>
  <c r="F54" i="5" s="1"/>
  <c r="H53" i="5"/>
  <c r="E53" i="5"/>
  <c r="D53" i="5"/>
  <c r="C53" i="5"/>
  <c r="F53" i="5" s="1"/>
  <c r="H52" i="5"/>
  <c r="E52" i="5"/>
  <c r="D52" i="5"/>
  <c r="C52" i="5"/>
  <c r="F52" i="5" s="1"/>
  <c r="H51" i="5"/>
  <c r="E51" i="5"/>
  <c r="D51" i="5"/>
  <c r="C51" i="5"/>
  <c r="F51" i="5" s="1"/>
  <c r="H50" i="5"/>
  <c r="E50" i="5"/>
  <c r="D50" i="5"/>
  <c r="C50" i="5"/>
  <c r="F50" i="5" s="1"/>
  <c r="H49" i="5"/>
  <c r="E49" i="5"/>
  <c r="D49" i="5"/>
  <c r="C49" i="5"/>
  <c r="F49" i="5" s="1"/>
  <c r="H48" i="5"/>
  <c r="E48" i="5"/>
  <c r="D48" i="5"/>
  <c r="C48" i="5"/>
  <c r="F48" i="5" s="1"/>
  <c r="H47" i="5"/>
  <c r="E47" i="5"/>
  <c r="D47" i="5"/>
  <c r="C47" i="5"/>
  <c r="F47" i="5" s="1"/>
  <c r="H46" i="5"/>
  <c r="E46" i="5"/>
  <c r="D46" i="5"/>
  <c r="C46" i="5"/>
  <c r="F46" i="5" s="1"/>
  <c r="H45" i="5"/>
  <c r="E45" i="5"/>
  <c r="D45" i="5"/>
  <c r="C45" i="5"/>
  <c r="F45" i="5" s="1"/>
  <c r="H44" i="5"/>
  <c r="E44" i="5"/>
  <c r="D44" i="5"/>
  <c r="C44" i="5"/>
  <c r="F44" i="5" s="1"/>
  <c r="H43" i="5"/>
  <c r="E43" i="5"/>
  <c r="D43" i="5"/>
  <c r="C43" i="5"/>
  <c r="F43" i="5" s="1"/>
  <c r="H42" i="5"/>
  <c r="E42" i="5"/>
  <c r="D42" i="5"/>
  <c r="C42" i="5"/>
  <c r="F42" i="5" s="1"/>
  <c r="H41" i="5"/>
  <c r="E41" i="5"/>
  <c r="D41" i="5"/>
  <c r="C41" i="5"/>
  <c r="F41" i="5" s="1"/>
  <c r="H40" i="5"/>
  <c r="E40" i="5"/>
  <c r="D40" i="5"/>
  <c r="C40" i="5"/>
  <c r="F40" i="5" s="1"/>
  <c r="H39" i="5"/>
  <c r="E39" i="5"/>
  <c r="D39" i="5"/>
  <c r="C39" i="5"/>
  <c r="F39" i="5" s="1"/>
  <c r="H38" i="5"/>
  <c r="E38" i="5"/>
  <c r="D38" i="5"/>
  <c r="C38" i="5"/>
  <c r="F38" i="5" s="1"/>
  <c r="H37" i="5"/>
  <c r="E37" i="5"/>
  <c r="D37" i="5"/>
  <c r="C37" i="5"/>
  <c r="F37" i="5" s="1"/>
  <c r="H36" i="5"/>
  <c r="E36" i="5"/>
  <c r="D36" i="5"/>
  <c r="C36" i="5"/>
  <c r="F36" i="5" s="1"/>
  <c r="H35" i="5"/>
  <c r="E35" i="5"/>
  <c r="D35" i="5"/>
  <c r="C35" i="5"/>
  <c r="F35" i="5" s="1"/>
  <c r="H34" i="5"/>
  <c r="E34" i="5"/>
  <c r="D34" i="5"/>
  <c r="C34" i="5"/>
  <c r="F34" i="5" s="1"/>
  <c r="H33" i="5"/>
  <c r="E33" i="5"/>
  <c r="D33" i="5"/>
  <c r="C33" i="5"/>
  <c r="F33" i="5" s="1"/>
  <c r="H32" i="5"/>
  <c r="E32" i="5"/>
  <c r="D32" i="5"/>
  <c r="C32" i="5"/>
  <c r="F32" i="5" s="1"/>
  <c r="H31" i="5"/>
  <c r="E31" i="5"/>
  <c r="D31" i="5"/>
  <c r="C31" i="5"/>
  <c r="F31" i="5" s="1"/>
  <c r="H30" i="5"/>
  <c r="E30" i="5"/>
  <c r="D30" i="5"/>
  <c r="C30" i="5"/>
  <c r="F30" i="5" s="1"/>
  <c r="H29" i="5"/>
  <c r="E29" i="5"/>
  <c r="D29" i="5"/>
  <c r="C29" i="5"/>
  <c r="F29" i="5" s="1"/>
  <c r="H28" i="5"/>
  <c r="E28" i="5"/>
  <c r="D28" i="5"/>
  <c r="C28" i="5"/>
  <c r="F28" i="5" s="1"/>
  <c r="H27" i="5"/>
  <c r="E27" i="5"/>
  <c r="D27" i="5"/>
  <c r="C27" i="5"/>
  <c r="F27" i="5" s="1"/>
  <c r="H26" i="5"/>
  <c r="E26" i="5"/>
  <c r="D26" i="5"/>
  <c r="C26" i="5"/>
  <c r="F26" i="5" s="1"/>
  <c r="H25" i="5"/>
  <c r="E25" i="5"/>
  <c r="D25" i="5"/>
  <c r="C25" i="5"/>
  <c r="F25" i="5" s="1"/>
  <c r="H24" i="5"/>
  <c r="E24" i="5"/>
  <c r="D24" i="5"/>
  <c r="C24" i="5"/>
  <c r="F24" i="5" s="1"/>
  <c r="H23" i="5"/>
  <c r="E23" i="5"/>
  <c r="D23" i="5"/>
  <c r="C23" i="5"/>
  <c r="F23" i="5" s="1"/>
  <c r="H22" i="5"/>
  <c r="E22" i="5"/>
  <c r="D22" i="5"/>
  <c r="C22" i="5"/>
  <c r="F22" i="5" s="1"/>
  <c r="H21" i="5"/>
  <c r="E21" i="5"/>
  <c r="D21" i="5"/>
  <c r="C21" i="5"/>
  <c r="F21" i="5" s="1"/>
  <c r="H20" i="5"/>
  <c r="E20" i="5"/>
  <c r="D20" i="5"/>
  <c r="C20" i="5"/>
  <c r="F20" i="5" s="1"/>
  <c r="H19" i="5"/>
  <c r="E19" i="5"/>
  <c r="D19" i="5"/>
  <c r="C19" i="5"/>
  <c r="F19" i="5" s="1"/>
  <c r="H18" i="5"/>
  <c r="E18" i="5"/>
  <c r="D18" i="5"/>
  <c r="C18" i="5"/>
  <c r="F18" i="5" s="1"/>
  <c r="H17" i="5"/>
  <c r="E17" i="5"/>
  <c r="D17" i="5"/>
  <c r="C17" i="5"/>
  <c r="F17" i="5" s="1"/>
  <c r="H16" i="5"/>
  <c r="E16" i="5"/>
  <c r="D16" i="5"/>
  <c r="C16" i="5"/>
  <c r="F16" i="5" s="1"/>
  <c r="H15" i="5"/>
  <c r="E15" i="5"/>
  <c r="D15" i="5"/>
  <c r="C15" i="5"/>
  <c r="F15" i="5" s="1"/>
  <c r="H14" i="5"/>
  <c r="E14" i="5"/>
  <c r="D14" i="5"/>
  <c r="C14" i="5"/>
  <c r="F14" i="5" s="1"/>
  <c r="H13" i="5"/>
  <c r="E13" i="5"/>
  <c r="D13" i="5"/>
  <c r="C13" i="5"/>
  <c r="F13" i="5" s="1"/>
  <c r="H12" i="5"/>
  <c r="E12" i="5"/>
  <c r="D12" i="5"/>
  <c r="C12" i="5"/>
  <c r="F12" i="5" s="1"/>
  <c r="H11" i="5"/>
  <c r="E11" i="5"/>
  <c r="D11" i="5"/>
  <c r="C11" i="5"/>
  <c r="F11" i="5" s="1"/>
  <c r="H10" i="5"/>
  <c r="E10" i="5"/>
  <c r="D10" i="5"/>
  <c r="C10" i="5"/>
  <c r="F10" i="5" s="1"/>
  <c r="O9" i="5"/>
  <c r="H9" i="5"/>
  <c r="E9" i="5"/>
  <c r="I9" i="5" s="1"/>
  <c r="D9" i="5"/>
  <c r="C9" i="5"/>
  <c r="F9" i="5" s="1"/>
  <c r="H8" i="5"/>
  <c r="E8" i="5"/>
  <c r="I8" i="5" s="1"/>
  <c r="D8" i="5"/>
  <c r="C8" i="5"/>
  <c r="F8" i="5" s="1"/>
  <c r="H7" i="5"/>
  <c r="E7" i="5"/>
  <c r="I7" i="5" s="1"/>
  <c r="D7" i="5"/>
  <c r="C7" i="5"/>
  <c r="F7" i="5" s="1"/>
  <c r="H6" i="5"/>
  <c r="E6" i="5"/>
  <c r="I6" i="5" s="1"/>
  <c r="D6" i="5"/>
  <c r="C6" i="5"/>
  <c r="F6" i="5" s="1"/>
  <c r="N5" i="5"/>
  <c r="H5" i="5"/>
  <c r="E5" i="5"/>
  <c r="I5" i="5" s="1"/>
  <c r="D5" i="5"/>
  <c r="C5" i="5"/>
  <c r="F5" i="5" s="1"/>
  <c r="H4" i="5"/>
  <c r="E4" i="5"/>
  <c r="I4" i="5" s="1"/>
  <c r="D4" i="5"/>
  <c r="C4" i="5"/>
  <c r="F4" i="5" s="1"/>
  <c r="H3" i="5"/>
  <c r="E3" i="5"/>
  <c r="I3" i="5" s="1"/>
  <c r="D3" i="5"/>
  <c r="C3" i="5"/>
  <c r="F3" i="5" s="1"/>
  <c r="H2" i="5"/>
  <c r="E2" i="5"/>
  <c r="I2" i="5" s="1"/>
  <c r="D2" i="5"/>
  <c r="C2" i="5"/>
  <c r="F2" i="5" s="1"/>
  <c r="K2" i="1"/>
  <c r="C183" i="1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O10" i="6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F2" i="6"/>
  <c r="L2" i="6"/>
  <c r="M2" i="6" s="1"/>
  <c r="K3" i="6"/>
  <c r="L3" i="6"/>
  <c r="M3" i="6" s="1"/>
  <c r="K4" i="6"/>
  <c r="L4" i="6"/>
  <c r="M4" i="6" s="1"/>
  <c r="K5" i="6"/>
  <c r="L5" i="6"/>
  <c r="M5" i="6" s="1"/>
  <c r="K6" i="6"/>
  <c r="L6" i="6"/>
  <c r="M6" i="6" s="1"/>
  <c r="K7" i="6"/>
  <c r="L7" i="6"/>
  <c r="M7" i="6" s="1"/>
  <c r="K8" i="6"/>
  <c r="L8" i="6"/>
  <c r="M8" i="6" s="1"/>
  <c r="K9" i="6"/>
  <c r="L9" i="6"/>
  <c r="M9" i="6" s="1"/>
  <c r="I10" i="6"/>
  <c r="K10" i="6" s="1"/>
  <c r="L10" i="6"/>
  <c r="M10" i="6" s="1"/>
  <c r="I11" i="6"/>
  <c r="L11" i="6"/>
  <c r="M11" i="6" s="1"/>
  <c r="I12" i="6"/>
  <c r="L12" i="6"/>
  <c r="M12" i="6" s="1"/>
  <c r="I13" i="6"/>
  <c r="L13" i="6"/>
  <c r="M13" i="6" s="1"/>
  <c r="I14" i="6"/>
  <c r="L14" i="6"/>
  <c r="M14" i="6" s="1"/>
  <c r="I15" i="6"/>
  <c r="L15" i="6"/>
  <c r="M15" i="6" s="1"/>
  <c r="I16" i="6"/>
  <c r="L16" i="6"/>
  <c r="M16" i="6" s="1"/>
  <c r="I17" i="6"/>
  <c r="L17" i="6"/>
  <c r="M17" i="6" s="1"/>
  <c r="I18" i="6"/>
  <c r="L18" i="6"/>
  <c r="M18" i="6" s="1"/>
  <c r="I19" i="6"/>
  <c r="L19" i="6"/>
  <c r="M19" i="6" s="1"/>
  <c r="I20" i="6"/>
  <c r="L20" i="6"/>
  <c r="M20" i="6" s="1"/>
  <c r="I21" i="6"/>
  <c r="L21" i="6"/>
  <c r="M21" i="6" s="1"/>
  <c r="I22" i="6"/>
  <c r="L22" i="6"/>
  <c r="M22" i="6" s="1"/>
  <c r="I23" i="6"/>
  <c r="L23" i="6"/>
  <c r="M23" i="6" s="1"/>
  <c r="I24" i="6"/>
  <c r="L24" i="6"/>
  <c r="M24" i="6" s="1"/>
  <c r="I25" i="6"/>
  <c r="L25" i="6"/>
  <c r="M25" i="6" s="1"/>
  <c r="I26" i="6"/>
  <c r="L26" i="6"/>
  <c r="M26" i="6" s="1"/>
  <c r="I27" i="6"/>
  <c r="L27" i="6"/>
  <c r="M27" i="6" s="1"/>
  <c r="I28" i="6"/>
  <c r="L28" i="6"/>
  <c r="M28" i="6" s="1"/>
  <c r="I29" i="6"/>
  <c r="L29" i="6"/>
  <c r="M29" i="6" s="1"/>
  <c r="I30" i="6"/>
  <c r="L30" i="6"/>
  <c r="M30" i="6" s="1"/>
  <c r="I31" i="6"/>
  <c r="L31" i="6"/>
  <c r="M31" i="6" s="1"/>
  <c r="I32" i="6"/>
  <c r="L32" i="6"/>
  <c r="M32" i="6" s="1"/>
  <c r="I33" i="6"/>
  <c r="L33" i="6"/>
  <c r="M33" i="6" s="1"/>
  <c r="I34" i="6"/>
  <c r="L34" i="6"/>
  <c r="M34" i="6" s="1"/>
  <c r="I35" i="6"/>
  <c r="L35" i="6"/>
  <c r="M35" i="6" s="1"/>
  <c r="I36" i="6"/>
  <c r="L36" i="6"/>
  <c r="M36" i="6" s="1"/>
  <c r="I37" i="6"/>
  <c r="L37" i="6"/>
  <c r="M37" i="6" s="1"/>
  <c r="I38" i="6"/>
  <c r="L38" i="6"/>
  <c r="M38" i="6" s="1"/>
  <c r="I39" i="6"/>
  <c r="L39" i="6"/>
  <c r="M39" i="6" s="1"/>
  <c r="I40" i="6"/>
  <c r="L40" i="6"/>
  <c r="M40" i="6" s="1"/>
  <c r="I41" i="6"/>
  <c r="L41" i="6"/>
  <c r="M41" i="6" s="1"/>
  <c r="I42" i="6"/>
  <c r="L42" i="6"/>
  <c r="M42" i="6" s="1"/>
  <c r="I43" i="6"/>
  <c r="L43" i="6"/>
  <c r="M43" i="6" s="1"/>
  <c r="I44" i="6"/>
  <c r="L44" i="6"/>
  <c r="M44" i="6" s="1"/>
  <c r="I45" i="6"/>
  <c r="L45" i="6"/>
  <c r="M45" i="6" s="1"/>
  <c r="I46" i="6"/>
  <c r="L46" i="6"/>
  <c r="M46" i="6" s="1"/>
  <c r="I47" i="6"/>
  <c r="L47" i="6"/>
  <c r="M47" i="6" s="1"/>
  <c r="I48" i="6"/>
  <c r="L48" i="6"/>
  <c r="M48" i="6" s="1"/>
  <c r="I49" i="6"/>
  <c r="L49" i="6"/>
  <c r="M49" i="6" s="1"/>
  <c r="I50" i="6"/>
  <c r="L50" i="6"/>
  <c r="M50" i="6" s="1"/>
  <c r="I51" i="6"/>
  <c r="L51" i="6"/>
  <c r="M51" i="6" s="1"/>
  <c r="I52" i="6"/>
  <c r="L52" i="6"/>
  <c r="M52" i="6" s="1"/>
  <c r="I53" i="6"/>
  <c r="L53" i="6"/>
  <c r="M53" i="6" s="1"/>
  <c r="I54" i="6"/>
  <c r="L54" i="6"/>
  <c r="M54" i="6" s="1"/>
  <c r="I55" i="6"/>
  <c r="L55" i="6"/>
  <c r="M55" i="6" s="1"/>
  <c r="I56" i="6"/>
  <c r="L56" i="6"/>
  <c r="M56" i="6" s="1"/>
  <c r="I57" i="6"/>
  <c r="L57" i="6"/>
  <c r="M57" i="6" s="1"/>
  <c r="I58" i="6"/>
  <c r="L58" i="6"/>
  <c r="M58" i="6" s="1"/>
  <c r="I59" i="6"/>
  <c r="L59" i="6"/>
  <c r="M59" i="6" s="1"/>
  <c r="I60" i="6"/>
  <c r="L60" i="6"/>
  <c r="M60" i="6" s="1"/>
  <c r="I61" i="6"/>
  <c r="L61" i="6"/>
  <c r="M61" i="6" s="1"/>
  <c r="I62" i="6"/>
  <c r="L62" i="6"/>
  <c r="M62" i="6" s="1"/>
  <c r="I63" i="6"/>
  <c r="L63" i="6"/>
  <c r="M63" i="6" s="1"/>
  <c r="I64" i="6"/>
  <c r="L64" i="6"/>
  <c r="M64" i="6" s="1"/>
  <c r="I65" i="6"/>
  <c r="L65" i="6"/>
  <c r="M65" i="6" s="1"/>
  <c r="I66" i="6"/>
  <c r="L66" i="6"/>
  <c r="M66" i="6" s="1"/>
  <c r="I67" i="6"/>
  <c r="L67" i="6"/>
  <c r="M67" i="6" s="1"/>
  <c r="I68" i="6"/>
  <c r="L68" i="6"/>
  <c r="M68" i="6" s="1"/>
  <c r="I69" i="6"/>
  <c r="L69" i="6"/>
  <c r="M69" i="6" s="1"/>
  <c r="I70" i="6"/>
  <c r="L70" i="6"/>
  <c r="M70" i="6" s="1"/>
  <c r="I71" i="6"/>
  <c r="L71" i="6"/>
  <c r="M71" i="6" s="1"/>
  <c r="I72" i="6"/>
  <c r="L72" i="6"/>
  <c r="M72" i="6" s="1"/>
  <c r="I73" i="6"/>
  <c r="L73" i="6"/>
  <c r="M73" i="6" s="1"/>
  <c r="I74" i="6"/>
  <c r="L74" i="6"/>
  <c r="M74" i="6" s="1"/>
  <c r="I75" i="6"/>
  <c r="L75" i="6"/>
  <c r="M75" i="6" s="1"/>
  <c r="I76" i="6"/>
  <c r="L76" i="6"/>
  <c r="M76" i="6" s="1"/>
  <c r="I77" i="6"/>
  <c r="L77" i="6"/>
  <c r="M77" i="6" s="1"/>
  <c r="I78" i="6"/>
  <c r="L78" i="6"/>
  <c r="M78" i="6" s="1"/>
  <c r="I79" i="6"/>
  <c r="L79" i="6"/>
  <c r="M79" i="6" s="1"/>
  <c r="I80" i="6"/>
  <c r="L80" i="6"/>
  <c r="M80" i="6" s="1"/>
  <c r="I81" i="6"/>
  <c r="L81" i="6"/>
  <c r="M81" i="6" s="1"/>
  <c r="I82" i="6"/>
  <c r="L82" i="6"/>
  <c r="M82" i="6" s="1"/>
  <c r="I83" i="6"/>
  <c r="L83" i="6"/>
  <c r="M83" i="6" s="1"/>
  <c r="I84" i="6"/>
  <c r="L84" i="6"/>
  <c r="M84" i="6" s="1"/>
  <c r="I85" i="6"/>
  <c r="L85" i="6"/>
  <c r="M85" i="6" s="1"/>
  <c r="I86" i="6"/>
  <c r="L86" i="6"/>
  <c r="M86" i="6" s="1"/>
  <c r="I87" i="6"/>
  <c r="L87" i="6"/>
  <c r="M87" i="6" s="1"/>
  <c r="I88" i="6"/>
  <c r="L88" i="6"/>
  <c r="M88" i="6" s="1"/>
  <c r="I89" i="6"/>
  <c r="L89" i="6"/>
  <c r="M89" i="6" s="1"/>
  <c r="I90" i="6"/>
  <c r="L90" i="6"/>
  <c r="M90" i="6" s="1"/>
  <c r="I91" i="6"/>
  <c r="L91" i="6"/>
  <c r="M91" i="6" s="1"/>
  <c r="I92" i="6"/>
  <c r="L92" i="6"/>
  <c r="M92" i="6" s="1"/>
  <c r="I93" i="6"/>
  <c r="L93" i="6"/>
  <c r="M93" i="6" s="1"/>
  <c r="I94" i="6"/>
  <c r="L94" i="6"/>
  <c r="M94" i="6" s="1"/>
  <c r="I95" i="6"/>
  <c r="L95" i="6"/>
  <c r="M95" i="6" s="1"/>
  <c r="I96" i="6"/>
  <c r="L96" i="6"/>
  <c r="M96" i="6" s="1"/>
  <c r="I97" i="6"/>
  <c r="L97" i="6"/>
  <c r="M97" i="6" s="1"/>
  <c r="I98" i="6"/>
  <c r="L98" i="6"/>
  <c r="M98" i="6" s="1"/>
  <c r="I99" i="6"/>
  <c r="L99" i="6"/>
  <c r="M99" i="6" s="1"/>
  <c r="I100" i="6"/>
  <c r="L100" i="6"/>
  <c r="M100" i="6" s="1"/>
  <c r="I101" i="6"/>
  <c r="L101" i="6"/>
  <c r="M101" i="6" s="1"/>
  <c r="I102" i="6"/>
  <c r="L102" i="6"/>
  <c r="M102" i="6" s="1"/>
  <c r="I103" i="6"/>
  <c r="L103" i="6"/>
  <c r="M103" i="6" s="1"/>
  <c r="I104" i="6"/>
  <c r="L104" i="6"/>
  <c r="M104" i="6" s="1"/>
  <c r="I105" i="6"/>
  <c r="L105" i="6"/>
  <c r="M105" i="6" s="1"/>
  <c r="I106" i="6"/>
  <c r="L106" i="6"/>
  <c r="M106" i="6" s="1"/>
  <c r="I107" i="6"/>
  <c r="L107" i="6"/>
  <c r="M107" i="6" s="1"/>
  <c r="I108" i="6"/>
  <c r="L108" i="6"/>
  <c r="M108" i="6" s="1"/>
  <c r="I109" i="6"/>
  <c r="L109" i="6"/>
  <c r="M109" i="6" s="1"/>
  <c r="I110" i="6"/>
  <c r="L110" i="6"/>
  <c r="M110" i="6" s="1"/>
  <c r="I111" i="6"/>
  <c r="L111" i="6"/>
  <c r="M111" i="6" s="1"/>
  <c r="I112" i="6"/>
  <c r="L112" i="6"/>
  <c r="M112" i="6" s="1"/>
  <c r="I113" i="6"/>
  <c r="L113" i="6"/>
  <c r="M113" i="6" s="1"/>
  <c r="I114" i="6"/>
  <c r="L114" i="6"/>
  <c r="M114" i="6" s="1"/>
  <c r="I115" i="6"/>
  <c r="L115" i="6"/>
  <c r="M115" i="6" s="1"/>
  <c r="I116" i="6"/>
  <c r="L116" i="6"/>
  <c r="M116" i="6" s="1"/>
  <c r="I117" i="6"/>
  <c r="L117" i="6"/>
  <c r="M117" i="6" s="1"/>
  <c r="I118" i="6"/>
  <c r="L118" i="6"/>
  <c r="M118" i="6" s="1"/>
  <c r="I119" i="6"/>
  <c r="L119" i="6"/>
  <c r="M119" i="6" s="1"/>
  <c r="I120" i="6"/>
  <c r="L120" i="6"/>
  <c r="M120" i="6" s="1"/>
  <c r="I121" i="6"/>
  <c r="L121" i="6"/>
  <c r="M121" i="6" s="1"/>
  <c r="I122" i="6"/>
  <c r="L122" i="6"/>
  <c r="M122" i="6" s="1"/>
  <c r="I123" i="6"/>
  <c r="L123" i="6"/>
  <c r="M123" i="6" s="1"/>
  <c r="I124" i="6"/>
  <c r="L124" i="6"/>
  <c r="M124" i="6" s="1"/>
  <c r="I125" i="6"/>
  <c r="L125" i="6"/>
  <c r="M125" i="6" s="1"/>
  <c r="I126" i="6"/>
  <c r="L126" i="6"/>
  <c r="M126" i="6" s="1"/>
  <c r="I127" i="6"/>
  <c r="L127" i="6"/>
  <c r="M127" i="6" s="1"/>
  <c r="I128" i="6"/>
  <c r="L128" i="6"/>
  <c r="M128" i="6" s="1"/>
  <c r="I129" i="6"/>
  <c r="L129" i="6"/>
  <c r="M129" i="6" s="1"/>
  <c r="I130" i="6"/>
  <c r="L130" i="6"/>
  <c r="M130" i="6" s="1"/>
  <c r="I131" i="6"/>
  <c r="L131" i="6"/>
  <c r="M131" i="6" s="1"/>
  <c r="I132" i="6"/>
  <c r="L132" i="6"/>
  <c r="M132" i="6" s="1"/>
  <c r="I133" i="6"/>
  <c r="L133" i="6"/>
  <c r="M133" i="6" s="1"/>
  <c r="I134" i="6"/>
  <c r="L134" i="6"/>
  <c r="M134" i="6" s="1"/>
  <c r="I135" i="6"/>
  <c r="L135" i="6"/>
  <c r="M135" i="6" s="1"/>
  <c r="I136" i="6"/>
  <c r="L136" i="6"/>
  <c r="M136" i="6" s="1"/>
  <c r="I137" i="6"/>
  <c r="L137" i="6"/>
  <c r="M137" i="6" s="1"/>
  <c r="I138" i="6"/>
  <c r="L138" i="6"/>
  <c r="M138" i="6" s="1"/>
  <c r="I139" i="6"/>
  <c r="L139" i="6"/>
  <c r="M139" i="6" s="1"/>
  <c r="I140" i="6"/>
  <c r="L140" i="6"/>
  <c r="M140" i="6" s="1"/>
  <c r="I141" i="6"/>
  <c r="L141" i="6"/>
  <c r="M141" i="6" s="1"/>
  <c r="I142" i="6"/>
  <c r="L142" i="6"/>
  <c r="M142" i="6" s="1"/>
  <c r="I143" i="6"/>
  <c r="L143" i="6"/>
  <c r="M143" i="6" s="1"/>
  <c r="I144" i="6"/>
  <c r="L144" i="6"/>
  <c r="M144" i="6" s="1"/>
  <c r="I145" i="6"/>
  <c r="L145" i="6"/>
  <c r="M145" i="6" s="1"/>
  <c r="I146" i="6"/>
  <c r="L146" i="6"/>
  <c r="M146" i="6" s="1"/>
  <c r="I147" i="6"/>
  <c r="L147" i="6"/>
  <c r="M147" i="6" s="1"/>
  <c r="I148" i="6"/>
  <c r="L148" i="6"/>
  <c r="M148" i="6" s="1"/>
  <c r="I149" i="6"/>
  <c r="L149" i="6"/>
  <c r="M149" i="6" s="1"/>
  <c r="I150" i="6"/>
  <c r="L150" i="6"/>
  <c r="M150" i="6" s="1"/>
  <c r="I151" i="6"/>
  <c r="L151" i="6"/>
  <c r="M151" i="6" s="1"/>
  <c r="I152" i="6"/>
  <c r="L152" i="6"/>
  <c r="M152" i="6" s="1"/>
  <c r="I153" i="6"/>
  <c r="L153" i="6"/>
  <c r="M153" i="6" s="1"/>
  <c r="I154" i="6"/>
  <c r="L154" i="6"/>
  <c r="M154" i="6" s="1"/>
  <c r="I155" i="6"/>
  <c r="L155" i="6"/>
  <c r="M155" i="6" s="1"/>
  <c r="I156" i="6"/>
  <c r="L156" i="6"/>
  <c r="M156" i="6" s="1"/>
  <c r="I157" i="6"/>
  <c r="L157" i="6"/>
  <c r="M157" i="6" s="1"/>
  <c r="I158" i="6"/>
  <c r="L158" i="6"/>
  <c r="M158" i="6" s="1"/>
  <c r="I159" i="6"/>
  <c r="L159" i="6"/>
  <c r="M159" i="6" s="1"/>
  <c r="I160" i="6"/>
  <c r="L160" i="6"/>
  <c r="M160" i="6" s="1"/>
  <c r="I161" i="6"/>
  <c r="L161" i="6"/>
  <c r="M161" i="6" s="1"/>
  <c r="I162" i="6"/>
  <c r="L162" i="6"/>
  <c r="M162" i="6" s="1"/>
  <c r="I163" i="6"/>
  <c r="L163" i="6"/>
  <c r="M163" i="6" s="1"/>
  <c r="I164" i="6"/>
  <c r="L164" i="6"/>
  <c r="M164" i="6" s="1"/>
  <c r="I165" i="6"/>
  <c r="L165" i="6"/>
  <c r="M165" i="6" s="1"/>
  <c r="I166" i="6"/>
  <c r="L166" i="6"/>
  <c r="M166" i="6" s="1"/>
  <c r="I167" i="6"/>
  <c r="L167" i="6"/>
  <c r="M167" i="6" s="1"/>
  <c r="I168" i="6"/>
  <c r="L168" i="6"/>
  <c r="M168" i="6" s="1"/>
  <c r="I169" i="6"/>
  <c r="L169" i="6"/>
  <c r="M169" i="6" s="1"/>
  <c r="I170" i="6"/>
  <c r="L170" i="6"/>
  <c r="M170" i="6" s="1"/>
  <c r="I171" i="6"/>
  <c r="L171" i="6"/>
  <c r="M171" i="6" s="1"/>
  <c r="I172" i="6"/>
  <c r="L172" i="6"/>
  <c r="M172" i="6" s="1"/>
  <c r="I173" i="6"/>
  <c r="L173" i="6"/>
  <c r="M173" i="6" s="1"/>
  <c r="I174" i="6"/>
  <c r="L174" i="6"/>
  <c r="M174" i="6" s="1"/>
  <c r="I175" i="6"/>
  <c r="L175" i="6"/>
  <c r="M175" i="6" s="1"/>
  <c r="I176" i="6"/>
  <c r="L176" i="6"/>
  <c r="M176" i="6" s="1"/>
  <c r="I177" i="6"/>
  <c r="L177" i="6"/>
  <c r="M177" i="6" s="1"/>
  <c r="I178" i="6"/>
  <c r="L178" i="6"/>
  <c r="M178" i="6" s="1"/>
  <c r="I179" i="6"/>
  <c r="L179" i="6"/>
  <c r="M179" i="6" s="1"/>
  <c r="I180" i="6"/>
  <c r="L180" i="6"/>
  <c r="M180" i="6" s="1"/>
  <c r="I181" i="6"/>
  <c r="L181" i="6"/>
  <c r="M181" i="6" s="1"/>
  <c r="I182" i="6"/>
  <c r="L182" i="6"/>
  <c r="M182" i="6" s="1"/>
  <c r="I183" i="6"/>
  <c r="L183" i="6"/>
  <c r="M183" i="6" s="1"/>
  <c r="I184" i="6"/>
  <c r="L184" i="6"/>
  <c r="M184" i="6" s="1"/>
  <c r="I185" i="6"/>
  <c r="L185" i="6"/>
  <c r="M185" i="6" s="1"/>
  <c r="I186" i="6"/>
  <c r="L186" i="6"/>
  <c r="M186" i="6" s="1"/>
  <c r="I187" i="6"/>
  <c r="L187" i="6"/>
  <c r="M187" i="6" s="1"/>
  <c r="I188" i="6"/>
  <c r="L188" i="6"/>
  <c r="M188" i="6" s="1"/>
  <c r="I189" i="6"/>
  <c r="L189" i="6"/>
  <c r="M189" i="6" s="1"/>
  <c r="I190" i="6"/>
  <c r="L190" i="6"/>
  <c r="M190" i="6" s="1"/>
  <c r="I191" i="6"/>
  <c r="L191" i="6"/>
  <c r="M191" i="6" s="1"/>
  <c r="I192" i="6"/>
  <c r="L192" i="6"/>
  <c r="M192" i="6" s="1"/>
  <c r="I193" i="6"/>
  <c r="L193" i="6"/>
  <c r="M193" i="6" s="1"/>
  <c r="I194" i="6"/>
  <c r="L194" i="6"/>
  <c r="M194" i="6" s="1"/>
  <c r="I195" i="6"/>
  <c r="L195" i="6"/>
  <c r="M195" i="6" s="1"/>
  <c r="I196" i="6"/>
  <c r="L196" i="6"/>
  <c r="M196" i="6" s="1"/>
  <c r="I197" i="6"/>
  <c r="L197" i="6"/>
  <c r="M197" i="6" s="1"/>
  <c r="I198" i="6"/>
  <c r="L198" i="6"/>
  <c r="M198" i="6" s="1"/>
  <c r="I199" i="6"/>
  <c r="L199" i="6"/>
  <c r="M199" i="6" s="1"/>
  <c r="I200" i="6"/>
  <c r="L200" i="6"/>
  <c r="M200" i="6" s="1"/>
  <c r="I201" i="6"/>
  <c r="L201" i="6"/>
  <c r="M201" i="6" s="1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O10" i="5"/>
  <c r="G10" i="5"/>
  <c r="G9" i="5"/>
  <c r="G8" i="5"/>
  <c r="G7" i="5"/>
  <c r="G6" i="5"/>
  <c r="G5" i="5"/>
  <c r="G4" i="5"/>
  <c r="G3" i="5"/>
  <c r="G2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N25" i="4"/>
  <c r="N24" i="4"/>
  <c r="N19" i="4"/>
  <c r="N18" i="4"/>
  <c r="N27" i="4"/>
  <c r="G201" i="4"/>
  <c r="E201" i="4"/>
  <c r="D201" i="4"/>
  <c r="C201" i="4"/>
  <c r="G200" i="4"/>
  <c r="E200" i="4"/>
  <c r="D200" i="4"/>
  <c r="C200" i="4"/>
  <c r="G199" i="4"/>
  <c r="E199" i="4"/>
  <c r="D199" i="4"/>
  <c r="C199" i="4"/>
  <c r="G198" i="4"/>
  <c r="E198" i="4"/>
  <c r="D198" i="4"/>
  <c r="C198" i="4"/>
  <c r="G197" i="4"/>
  <c r="E197" i="4"/>
  <c r="D197" i="4"/>
  <c r="C197" i="4"/>
  <c r="G196" i="4"/>
  <c r="E196" i="4"/>
  <c r="D196" i="4"/>
  <c r="C196" i="4"/>
  <c r="G195" i="4"/>
  <c r="E195" i="4"/>
  <c r="D195" i="4"/>
  <c r="C195" i="4"/>
  <c r="G194" i="4"/>
  <c r="E194" i="4"/>
  <c r="D194" i="4"/>
  <c r="C194" i="4"/>
  <c r="G193" i="4"/>
  <c r="E193" i="4"/>
  <c r="D193" i="4"/>
  <c r="C193" i="4"/>
  <c r="G192" i="4"/>
  <c r="E192" i="4"/>
  <c r="D192" i="4"/>
  <c r="C192" i="4"/>
  <c r="G191" i="4"/>
  <c r="E191" i="4"/>
  <c r="D191" i="4"/>
  <c r="C191" i="4"/>
  <c r="G190" i="4"/>
  <c r="E190" i="4"/>
  <c r="D190" i="4"/>
  <c r="C190" i="4"/>
  <c r="G189" i="4"/>
  <c r="E189" i="4"/>
  <c r="D189" i="4"/>
  <c r="C189" i="4"/>
  <c r="G188" i="4"/>
  <c r="E188" i="4"/>
  <c r="D188" i="4"/>
  <c r="C188" i="4"/>
  <c r="G187" i="4"/>
  <c r="E187" i="4"/>
  <c r="D187" i="4"/>
  <c r="C187" i="4"/>
  <c r="G186" i="4"/>
  <c r="E186" i="4"/>
  <c r="D186" i="4"/>
  <c r="C186" i="4"/>
  <c r="G185" i="4"/>
  <c r="E185" i="4"/>
  <c r="D185" i="4"/>
  <c r="C185" i="4"/>
  <c r="G184" i="4"/>
  <c r="E184" i="4"/>
  <c r="D184" i="4"/>
  <c r="C184" i="4"/>
  <c r="G183" i="4"/>
  <c r="E183" i="4"/>
  <c r="D183" i="4"/>
  <c r="C183" i="4"/>
  <c r="G182" i="4"/>
  <c r="E182" i="4"/>
  <c r="D182" i="4"/>
  <c r="C182" i="4"/>
  <c r="G181" i="4"/>
  <c r="E181" i="4"/>
  <c r="D181" i="4"/>
  <c r="C181" i="4"/>
  <c r="G180" i="4"/>
  <c r="E180" i="4"/>
  <c r="D180" i="4"/>
  <c r="C180" i="4"/>
  <c r="G179" i="4"/>
  <c r="E179" i="4"/>
  <c r="D179" i="4"/>
  <c r="C179" i="4"/>
  <c r="G178" i="4"/>
  <c r="E178" i="4"/>
  <c r="D178" i="4"/>
  <c r="C178" i="4"/>
  <c r="G177" i="4"/>
  <c r="E177" i="4"/>
  <c r="D177" i="4"/>
  <c r="C177" i="4"/>
  <c r="G176" i="4"/>
  <c r="E176" i="4"/>
  <c r="D176" i="4"/>
  <c r="C176" i="4"/>
  <c r="G175" i="4"/>
  <c r="E175" i="4"/>
  <c r="D175" i="4"/>
  <c r="C175" i="4"/>
  <c r="G174" i="4"/>
  <c r="E174" i="4"/>
  <c r="D174" i="4"/>
  <c r="C174" i="4"/>
  <c r="G173" i="4"/>
  <c r="E173" i="4"/>
  <c r="D173" i="4"/>
  <c r="C173" i="4"/>
  <c r="G172" i="4"/>
  <c r="E172" i="4"/>
  <c r="D172" i="4"/>
  <c r="C172" i="4"/>
  <c r="G171" i="4"/>
  <c r="E171" i="4"/>
  <c r="D171" i="4"/>
  <c r="C171" i="4"/>
  <c r="G170" i="4"/>
  <c r="E170" i="4"/>
  <c r="D170" i="4"/>
  <c r="C170" i="4"/>
  <c r="G169" i="4"/>
  <c r="E169" i="4"/>
  <c r="D169" i="4"/>
  <c r="C169" i="4"/>
  <c r="G168" i="4"/>
  <c r="E168" i="4"/>
  <c r="D168" i="4"/>
  <c r="C168" i="4"/>
  <c r="G167" i="4"/>
  <c r="E167" i="4"/>
  <c r="D167" i="4"/>
  <c r="C167" i="4"/>
  <c r="G166" i="4"/>
  <c r="E166" i="4"/>
  <c r="D166" i="4"/>
  <c r="C166" i="4"/>
  <c r="G165" i="4"/>
  <c r="E165" i="4"/>
  <c r="D165" i="4"/>
  <c r="C165" i="4"/>
  <c r="G164" i="4"/>
  <c r="E164" i="4"/>
  <c r="D164" i="4"/>
  <c r="C164" i="4"/>
  <c r="G163" i="4"/>
  <c r="E163" i="4"/>
  <c r="D163" i="4"/>
  <c r="C163" i="4"/>
  <c r="G162" i="4"/>
  <c r="E162" i="4"/>
  <c r="D162" i="4"/>
  <c r="C162" i="4"/>
  <c r="G161" i="4"/>
  <c r="E161" i="4"/>
  <c r="D161" i="4"/>
  <c r="C161" i="4"/>
  <c r="G160" i="4"/>
  <c r="E160" i="4"/>
  <c r="D160" i="4"/>
  <c r="C160" i="4"/>
  <c r="G159" i="4"/>
  <c r="E159" i="4"/>
  <c r="D159" i="4"/>
  <c r="C159" i="4"/>
  <c r="G158" i="4"/>
  <c r="E158" i="4"/>
  <c r="D158" i="4"/>
  <c r="C158" i="4"/>
  <c r="G157" i="4"/>
  <c r="E157" i="4"/>
  <c r="D157" i="4"/>
  <c r="C157" i="4"/>
  <c r="G156" i="4"/>
  <c r="E156" i="4"/>
  <c r="D156" i="4"/>
  <c r="C156" i="4"/>
  <c r="G155" i="4"/>
  <c r="E155" i="4"/>
  <c r="D155" i="4"/>
  <c r="C155" i="4"/>
  <c r="G154" i="4"/>
  <c r="E154" i="4"/>
  <c r="D154" i="4"/>
  <c r="C154" i="4"/>
  <c r="G153" i="4"/>
  <c r="E153" i="4"/>
  <c r="D153" i="4"/>
  <c r="C153" i="4"/>
  <c r="G152" i="4"/>
  <c r="E152" i="4"/>
  <c r="D152" i="4"/>
  <c r="C152" i="4"/>
  <c r="G151" i="4"/>
  <c r="E151" i="4"/>
  <c r="D151" i="4"/>
  <c r="C151" i="4"/>
  <c r="G150" i="4"/>
  <c r="E150" i="4"/>
  <c r="D150" i="4"/>
  <c r="C150" i="4"/>
  <c r="G149" i="4"/>
  <c r="E149" i="4"/>
  <c r="D149" i="4"/>
  <c r="C149" i="4"/>
  <c r="G148" i="4"/>
  <c r="E148" i="4"/>
  <c r="D148" i="4"/>
  <c r="C148" i="4"/>
  <c r="G147" i="4"/>
  <c r="E147" i="4"/>
  <c r="D147" i="4"/>
  <c r="C147" i="4"/>
  <c r="G146" i="4"/>
  <c r="E146" i="4"/>
  <c r="D146" i="4"/>
  <c r="C146" i="4"/>
  <c r="G145" i="4"/>
  <c r="E145" i="4"/>
  <c r="D145" i="4"/>
  <c r="C145" i="4"/>
  <c r="G144" i="4"/>
  <c r="E144" i="4"/>
  <c r="D144" i="4"/>
  <c r="C144" i="4"/>
  <c r="G143" i="4"/>
  <c r="E143" i="4"/>
  <c r="D143" i="4"/>
  <c r="C143" i="4"/>
  <c r="G142" i="4"/>
  <c r="E142" i="4"/>
  <c r="D142" i="4"/>
  <c r="C142" i="4"/>
  <c r="G141" i="4"/>
  <c r="E141" i="4"/>
  <c r="D141" i="4"/>
  <c r="C141" i="4"/>
  <c r="G140" i="4"/>
  <c r="E140" i="4"/>
  <c r="D140" i="4"/>
  <c r="C140" i="4"/>
  <c r="G139" i="4"/>
  <c r="E139" i="4"/>
  <c r="D139" i="4"/>
  <c r="C139" i="4"/>
  <c r="G138" i="4"/>
  <c r="E138" i="4"/>
  <c r="D138" i="4"/>
  <c r="C138" i="4"/>
  <c r="G137" i="4"/>
  <c r="E137" i="4"/>
  <c r="D137" i="4"/>
  <c r="C137" i="4"/>
  <c r="G136" i="4"/>
  <c r="E136" i="4"/>
  <c r="D136" i="4"/>
  <c r="C136" i="4"/>
  <c r="G135" i="4"/>
  <c r="E135" i="4"/>
  <c r="D135" i="4"/>
  <c r="C135" i="4"/>
  <c r="G134" i="4"/>
  <c r="E134" i="4"/>
  <c r="D134" i="4"/>
  <c r="C134" i="4"/>
  <c r="G133" i="4"/>
  <c r="E133" i="4"/>
  <c r="D133" i="4"/>
  <c r="C133" i="4"/>
  <c r="G132" i="4"/>
  <c r="E132" i="4"/>
  <c r="D132" i="4"/>
  <c r="C132" i="4"/>
  <c r="G131" i="4"/>
  <c r="E131" i="4"/>
  <c r="D131" i="4"/>
  <c r="C131" i="4"/>
  <c r="G130" i="4"/>
  <c r="E130" i="4"/>
  <c r="D130" i="4"/>
  <c r="C130" i="4"/>
  <c r="G129" i="4"/>
  <c r="E129" i="4"/>
  <c r="D129" i="4"/>
  <c r="C129" i="4"/>
  <c r="G128" i="4"/>
  <c r="E128" i="4"/>
  <c r="D128" i="4"/>
  <c r="C128" i="4"/>
  <c r="G127" i="4"/>
  <c r="E127" i="4"/>
  <c r="D127" i="4"/>
  <c r="C127" i="4"/>
  <c r="G126" i="4"/>
  <c r="E126" i="4"/>
  <c r="D126" i="4"/>
  <c r="C126" i="4"/>
  <c r="G125" i="4"/>
  <c r="E125" i="4"/>
  <c r="D125" i="4"/>
  <c r="C125" i="4"/>
  <c r="G124" i="4"/>
  <c r="E124" i="4"/>
  <c r="D124" i="4"/>
  <c r="C124" i="4"/>
  <c r="G123" i="4"/>
  <c r="E123" i="4"/>
  <c r="D123" i="4"/>
  <c r="C123" i="4"/>
  <c r="G122" i="4"/>
  <c r="E122" i="4"/>
  <c r="D122" i="4"/>
  <c r="C122" i="4"/>
  <c r="G121" i="4"/>
  <c r="E121" i="4"/>
  <c r="D121" i="4"/>
  <c r="C121" i="4"/>
  <c r="G120" i="4"/>
  <c r="E120" i="4"/>
  <c r="D120" i="4"/>
  <c r="C120" i="4"/>
  <c r="G119" i="4"/>
  <c r="E119" i="4"/>
  <c r="D119" i="4"/>
  <c r="C119" i="4"/>
  <c r="G118" i="4"/>
  <c r="E118" i="4"/>
  <c r="D118" i="4"/>
  <c r="C118" i="4"/>
  <c r="G117" i="4"/>
  <c r="E117" i="4"/>
  <c r="D117" i="4"/>
  <c r="C117" i="4"/>
  <c r="G116" i="4"/>
  <c r="E116" i="4"/>
  <c r="D116" i="4"/>
  <c r="C116" i="4"/>
  <c r="G115" i="4"/>
  <c r="E115" i="4"/>
  <c r="D115" i="4"/>
  <c r="C115" i="4"/>
  <c r="G114" i="4"/>
  <c r="E114" i="4"/>
  <c r="D114" i="4"/>
  <c r="C114" i="4"/>
  <c r="G113" i="4"/>
  <c r="E113" i="4"/>
  <c r="D113" i="4"/>
  <c r="C113" i="4"/>
  <c r="G112" i="4"/>
  <c r="E112" i="4"/>
  <c r="D112" i="4"/>
  <c r="C112" i="4"/>
  <c r="G111" i="4"/>
  <c r="E111" i="4"/>
  <c r="D111" i="4"/>
  <c r="C111" i="4"/>
  <c r="G110" i="4"/>
  <c r="E110" i="4"/>
  <c r="D110" i="4"/>
  <c r="C110" i="4"/>
  <c r="G109" i="4"/>
  <c r="E109" i="4"/>
  <c r="D109" i="4"/>
  <c r="C109" i="4"/>
  <c r="G108" i="4"/>
  <c r="E108" i="4"/>
  <c r="D108" i="4"/>
  <c r="C108" i="4"/>
  <c r="G107" i="4"/>
  <c r="E107" i="4"/>
  <c r="D107" i="4"/>
  <c r="C107" i="4"/>
  <c r="G106" i="4"/>
  <c r="E106" i="4"/>
  <c r="D106" i="4"/>
  <c r="C106" i="4"/>
  <c r="G105" i="4"/>
  <c r="E105" i="4"/>
  <c r="D105" i="4"/>
  <c r="C105" i="4"/>
  <c r="G104" i="4"/>
  <c r="E104" i="4"/>
  <c r="D104" i="4"/>
  <c r="C104" i="4"/>
  <c r="G103" i="4"/>
  <c r="E103" i="4"/>
  <c r="D103" i="4"/>
  <c r="C103" i="4"/>
  <c r="G102" i="4"/>
  <c r="E102" i="4"/>
  <c r="D102" i="4"/>
  <c r="C102" i="4"/>
  <c r="G101" i="4"/>
  <c r="E101" i="4"/>
  <c r="D101" i="4"/>
  <c r="C101" i="4"/>
  <c r="G100" i="4"/>
  <c r="E100" i="4"/>
  <c r="D100" i="4"/>
  <c r="C100" i="4"/>
  <c r="G99" i="4"/>
  <c r="E99" i="4"/>
  <c r="D99" i="4"/>
  <c r="C99" i="4"/>
  <c r="G98" i="4"/>
  <c r="E98" i="4"/>
  <c r="D98" i="4"/>
  <c r="C98" i="4"/>
  <c r="G97" i="4"/>
  <c r="E97" i="4"/>
  <c r="D97" i="4"/>
  <c r="C97" i="4"/>
  <c r="G96" i="4"/>
  <c r="E96" i="4"/>
  <c r="D96" i="4"/>
  <c r="C96" i="4"/>
  <c r="G95" i="4"/>
  <c r="E95" i="4"/>
  <c r="D95" i="4"/>
  <c r="C95" i="4"/>
  <c r="G94" i="4"/>
  <c r="E94" i="4"/>
  <c r="D94" i="4"/>
  <c r="C94" i="4"/>
  <c r="G93" i="4"/>
  <c r="E93" i="4"/>
  <c r="D93" i="4"/>
  <c r="C93" i="4"/>
  <c r="G92" i="4"/>
  <c r="E92" i="4"/>
  <c r="D92" i="4"/>
  <c r="C92" i="4"/>
  <c r="G91" i="4"/>
  <c r="E91" i="4"/>
  <c r="D91" i="4"/>
  <c r="C91" i="4"/>
  <c r="G90" i="4"/>
  <c r="E90" i="4"/>
  <c r="D90" i="4"/>
  <c r="C90" i="4"/>
  <c r="G89" i="4"/>
  <c r="E89" i="4"/>
  <c r="D89" i="4"/>
  <c r="C89" i="4"/>
  <c r="G88" i="4"/>
  <c r="E88" i="4"/>
  <c r="D88" i="4"/>
  <c r="C88" i="4"/>
  <c r="G87" i="4"/>
  <c r="E87" i="4"/>
  <c r="D87" i="4"/>
  <c r="C87" i="4"/>
  <c r="G86" i="4"/>
  <c r="E86" i="4"/>
  <c r="D86" i="4"/>
  <c r="C86" i="4"/>
  <c r="G85" i="4"/>
  <c r="E85" i="4"/>
  <c r="D85" i="4"/>
  <c r="C85" i="4"/>
  <c r="G84" i="4"/>
  <c r="E84" i="4"/>
  <c r="D84" i="4"/>
  <c r="C84" i="4"/>
  <c r="G83" i="4"/>
  <c r="E83" i="4"/>
  <c r="D83" i="4"/>
  <c r="C83" i="4"/>
  <c r="G82" i="4"/>
  <c r="E82" i="4"/>
  <c r="D82" i="4"/>
  <c r="C82" i="4"/>
  <c r="G81" i="4"/>
  <c r="E81" i="4"/>
  <c r="D81" i="4"/>
  <c r="C81" i="4"/>
  <c r="G80" i="4"/>
  <c r="E80" i="4"/>
  <c r="D80" i="4"/>
  <c r="C80" i="4"/>
  <c r="G79" i="4"/>
  <c r="E79" i="4"/>
  <c r="D79" i="4"/>
  <c r="C79" i="4"/>
  <c r="G78" i="4"/>
  <c r="E78" i="4"/>
  <c r="D78" i="4"/>
  <c r="C78" i="4"/>
  <c r="G77" i="4"/>
  <c r="E77" i="4"/>
  <c r="D77" i="4"/>
  <c r="C77" i="4"/>
  <c r="G76" i="4"/>
  <c r="E76" i="4"/>
  <c r="D76" i="4"/>
  <c r="C76" i="4"/>
  <c r="G75" i="4"/>
  <c r="E75" i="4"/>
  <c r="D75" i="4"/>
  <c r="C75" i="4"/>
  <c r="G74" i="4"/>
  <c r="E74" i="4"/>
  <c r="D74" i="4"/>
  <c r="C74" i="4"/>
  <c r="G73" i="4"/>
  <c r="E73" i="4"/>
  <c r="D73" i="4"/>
  <c r="C73" i="4"/>
  <c r="G72" i="4"/>
  <c r="E72" i="4"/>
  <c r="D72" i="4"/>
  <c r="C72" i="4"/>
  <c r="G71" i="4"/>
  <c r="E71" i="4"/>
  <c r="D71" i="4"/>
  <c r="C71" i="4"/>
  <c r="G70" i="4"/>
  <c r="E70" i="4"/>
  <c r="D70" i="4"/>
  <c r="C70" i="4"/>
  <c r="G69" i="4"/>
  <c r="E69" i="4"/>
  <c r="D69" i="4"/>
  <c r="C69" i="4"/>
  <c r="G68" i="4"/>
  <c r="E68" i="4"/>
  <c r="D68" i="4"/>
  <c r="C68" i="4"/>
  <c r="G67" i="4"/>
  <c r="E67" i="4"/>
  <c r="D67" i="4"/>
  <c r="C67" i="4"/>
  <c r="G66" i="4"/>
  <c r="E66" i="4"/>
  <c r="D66" i="4"/>
  <c r="C66" i="4"/>
  <c r="G65" i="4"/>
  <c r="E65" i="4"/>
  <c r="D65" i="4"/>
  <c r="C65" i="4"/>
  <c r="G64" i="4"/>
  <c r="E64" i="4"/>
  <c r="D64" i="4"/>
  <c r="C64" i="4"/>
  <c r="G63" i="4"/>
  <c r="E63" i="4"/>
  <c r="D63" i="4"/>
  <c r="C63" i="4"/>
  <c r="G62" i="4"/>
  <c r="E62" i="4"/>
  <c r="D62" i="4"/>
  <c r="C62" i="4"/>
  <c r="G61" i="4"/>
  <c r="E61" i="4"/>
  <c r="D61" i="4"/>
  <c r="C61" i="4"/>
  <c r="G60" i="4"/>
  <c r="E60" i="4"/>
  <c r="D60" i="4"/>
  <c r="C60" i="4"/>
  <c r="G59" i="4"/>
  <c r="E59" i="4"/>
  <c r="D59" i="4"/>
  <c r="C59" i="4"/>
  <c r="G58" i="4"/>
  <c r="E58" i="4"/>
  <c r="D58" i="4"/>
  <c r="C58" i="4"/>
  <c r="G57" i="4"/>
  <c r="E57" i="4"/>
  <c r="D57" i="4"/>
  <c r="C57" i="4"/>
  <c r="G56" i="4"/>
  <c r="E56" i="4"/>
  <c r="D56" i="4"/>
  <c r="C56" i="4"/>
  <c r="G55" i="4"/>
  <c r="E55" i="4"/>
  <c r="D55" i="4"/>
  <c r="C55" i="4"/>
  <c r="G54" i="4"/>
  <c r="E54" i="4"/>
  <c r="D54" i="4"/>
  <c r="C54" i="4"/>
  <c r="G53" i="4"/>
  <c r="E53" i="4"/>
  <c r="D53" i="4"/>
  <c r="C53" i="4"/>
  <c r="G52" i="4"/>
  <c r="E52" i="4"/>
  <c r="D52" i="4"/>
  <c r="C52" i="4"/>
  <c r="G51" i="4"/>
  <c r="E51" i="4"/>
  <c r="D51" i="4"/>
  <c r="C51" i="4"/>
  <c r="G50" i="4"/>
  <c r="E50" i="4"/>
  <c r="D50" i="4"/>
  <c r="C50" i="4"/>
  <c r="G49" i="4"/>
  <c r="E49" i="4"/>
  <c r="D49" i="4"/>
  <c r="C49" i="4"/>
  <c r="G48" i="4"/>
  <c r="E48" i="4"/>
  <c r="D48" i="4"/>
  <c r="C48" i="4"/>
  <c r="G47" i="4"/>
  <c r="E47" i="4"/>
  <c r="D47" i="4"/>
  <c r="C47" i="4"/>
  <c r="G46" i="4"/>
  <c r="E46" i="4"/>
  <c r="D46" i="4"/>
  <c r="C46" i="4"/>
  <c r="G45" i="4"/>
  <c r="E45" i="4"/>
  <c r="D45" i="4"/>
  <c r="C45" i="4"/>
  <c r="G44" i="4"/>
  <c r="E44" i="4"/>
  <c r="D44" i="4"/>
  <c r="C44" i="4"/>
  <c r="G43" i="4"/>
  <c r="E43" i="4"/>
  <c r="D43" i="4"/>
  <c r="C43" i="4"/>
  <c r="G42" i="4"/>
  <c r="E42" i="4"/>
  <c r="D42" i="4"/>
  <c r="C42" i="4"/>
  <c r="G41" i="4"/>
  <c r="E41" i="4"/>
  <c r="D41" i="4"/>
  <c r="C41" i="4"/>
  <c r="G40" i="4"/>
  <c r="E40" i="4"/>
  <c r="D40" i="4"/>
  <c r="C40" i="4"/>
  <c r="G39" i="4"/>
  <c r="E39" i="4"/>
  <c r="D39" i="4"/>
  <c r="C39" i="4"/>
  <c r="G38" i="4"/>
  <c r="E38" i="4"/>
  <c r="D38" i="4"/>
  <c r="C38" i="4"/>
  <c r="G37" i="4"/>
  <c r="E37" i="4"/>
  <c r="D37" i="4"/>
  <c r="C37" i="4"/>
  <c r="G36" i="4"/>
  <c r="E36" i="4"/>
  <c r="D36" i="4"/>
  <c r="C36" i="4"/>
  <c r="G35" i="4"/>
  <c r="E35" i="4"/>
  <c r="D35" i="4"/>
  <c r="C35" i="4"/>
  <c r="G34" i="4"/>
  <c r="E34" i="4"/>
  <c r="D34" i="4"/>
  <c r="C34" i="4"/>
  <c r="G33" i="4"/>
  <c r="E33" i="4"/>
  <c r="D33" i="4"/>
  <c r="C33" i="4"/>
  <c r="G32" i="4"/>
  <c r="E32" i="4"/>
  <c r="D32" i="4"/>
  <c r="C32" i="4"/>
  <c r="G31" i="4"/>
  <c r="E31" i="4"/>
  <c r="D31" i="4"/>
  <c r="C31" i="4"/>
  <c r="G30" i="4"/>
  <c r="E30" i="4"/>
  <c r="D30" i="4"/>
  <c r="C30" i="4"/>
  <c r="G29" i="4"/>
  <c r="E29" i="4"/>
  <c r="D29" i="4"/>
  <c r="C29" i="4"/>
  <c r="G28" i="4"/>
  <c r="E28" i="4"/>
  <c r="D28" i="4"/>
  <c r="C28" i="4"/>
  <c r="G27" i="4"/>
  <c r="E27" i="4"/>
  <c r="D27" i="4"/>
  <c r="C27" i="4"/>
  <c r="G26" i="4"/>
  <c r="E26" i="4"/>
  <c r="D26" i="4"/>
  <c r="C26" i="4"/>
  <c r="G25" i="4"/>
  <c r="E25" i="4"/>
  <c r="D25" i="4"/>
  <c r="C25" i="4"/>
  <c r="G24" i="4"/>
  <c r="E24" i="4"/>
  <c r="D24" i="4"/>
  <c r="C24" i="4"/>
  <c r="G23" i="4"/>
  <c r="E23" i="4"/>
  <c r="D23" i="4"/>
  <c r="C23" i="4"/>
  <c r="G22" i="4"/>
  <c r="E22" i="4"/>
  <c r="D22" i="4"/>
  <c r="C22" i="4"/>
  <c r="G21" i="4"/>
  <c r="E21" i="4"/>
  <c r="D21" i="4"/>
  <c r="C21" i="4"/>
  <c r="G20" i="4"/>
  <c r="E20" i="4"/>
  <c r="D20" i="4"/>
  <c r="C20" i="4"/>
  <c r="G19" i="4"/>
  <c r="E19" i="4"/>
  <c r="D19" i="4"/>
  <c r="C19" i="4"/>
  <c r="G18" i="4"/>
  <c r="E18" i="4"/>
  <c r="D18" i="4"/>
  <c r="C18" i="4"/>
  <c r="G17" i="4"/>
  <c r="E17" i="4"/>
  <c r="D17" i="4"/>
  <c r="C17" i="4"/>
  <c r="G16" i="4"/>
  <c r="E16" i="4"/>
  <c r="D16" i="4"/>
  <c r="C16" i="4"/>
  <c r="G15" i="4"/>
  <c r="E15" i="4"/>
  <c r="D15" i="4"/>
  <c r="C15" i="4"/>
  <c r="G14" i="4"/>
  <c r="E14" i="4"/>
  <c r="D14" i="4"/>
  <c r="C14" i="4"/>
  <c r="N13" i="4"/>
  <c r="G13" i="4"/>
  <c r="E13" i="4"/>
  <c r="D13" i="4"/>
  <c r="C13" i="4"/>
  <c r="N12" i="4"/>
  <c r="G12" i="4"/>
  <c r="E12" i="4"/>
  <c r="D12" i="4"/>
  <c r="C12" i="4"/>
  <c r="G11" i="4"/>
  <c r="E11" i="4"/>
  <c r="D11" i="4"/>
  <c r="C11" i="4"/>
  <c r="G10" i="4"/>
  <c r="E10" i="4"/>
  <c r="D10" i="4"/>
  <c r="C10" i="4"/>
  <c r="N9" i="4"/>
  <c r="G9" i="4"/>
  <c r="E9" i="4"/>
  <c r="H9" i="4" s="1"/>
  <c r="D9" i="4"/>
  <c r="C9" i="4"/>
  <c r="G8" i="4"/>
  <c r="E8" i="4"/>
  <c r="H8" i="4" s="1"/>
  <c r="D8" i="4"/>
  <c r="C8" i="4"/>
  <c r="G7" i="4"/>
  <c r="E7" i="4"/>
  <c r="H7" i="4" s="1"/>
  <c r="D7" i="4"/>
  <c r="C7" i="4"/>
  <c r="G6" i="4"/>
  <c r="E6" i="4"/>
  <c r="H6" i="4" s="1"/>
  <c r="D6" i="4"/>
  <c r="C6" i="4"/>
  <c r="M5" i="4"/>
  <c r="G5" i="4"/>
  <c r="E5" i="4"/>
  <c r="H5" i="4" s="1"/>
  <c r="D5" i="4"/>
  <c r="C5" i="4"/>
  <c r="G4" i="4"/>
  <c r="E4" i="4"/>
  <c r="H4" i="4" s="1"/>
  <c r="D4" i="4"/>
  <c r="C4" i="4"/>
  <c r="G3" i="4"/>
  <c r="E3" i="4"/>
  <c r="H3" i="4" s="1"/>
  <c r="D3" i="4"/>
  <c r="C3" i="4"/>
  <c r="G2" i="4"/>
  <c r="E2" i="4"/>
  <c r="H2" i="4" s="1"/>
  <c r="D2" i="4"/>
  <c r="C2" i="4"/>
  <c r="N15" i="3"/>
  <c r="G201" i="3"/>
  <c r="E201" i="3"/>
  <c r="D201" i="3"/>
  <c r="C201" i="3"/>
  <c r="G200" i="3"/>
  <c r="E200" i="3"/>
  <c r="D200" i="3"/>
  <c r="C200" i="3"/>
  <c r="G199" i="3"/>
  <c r="E199" i="3"/>
  <c r="D199" i="3"/>
  <c r="C199" i="3"/>
  <c r="G198" i="3"/>
  <c r="E198" i="3"/>
  <c r="D198" i="3"/>
  <c r="C198" i="3"/>
  <c r="G197" i="3"/>
  <c r="E197" i="3"/>
  <c r="D197" i="3"/>
  <c r="C197" i="3"/>
  <c r="G196" i="3"/>
  <c r="E196" i="3"/>
  <c r="D196" i="3"/>
  <c r="C196" i="3"/>
  <c r="G195" i="3"/>
  <c r="E195" i="3"/>
  <c r="D195" i="3"/>
  <c r="C195" i="3"/>
  <c r="G194" i="3"/>
  <c r="E194" i="3"/>
  <c r="D194" i="3"/>
  <c r="C194" i="3"/>
  <c r="G193" i="3"/>
  <c r="E193" i="3"/>
  <c r="D193" i="3"/>
  <c r="C193" i="3"/>
  <c r="G192" i="3"/>
  <c r="E192" i="3"/>
  <c r="D192" i="3"/>
  <c r="C192" i="3"/>
  <c r="G191" i="3"/>
  <c r="E191" i="3"/>
  <c r="D191" i="3"/>
  <c r="C191" i="3"/>
  <c r="G190" i="3"/>
  <c r="E190" i="3"/>
  <c r="D190" i="3"/>
  <c r="C190" i="3"/>
  <c r="G189" i="3"/>
  <c r="E189" i="3"/>
  <c r="D189" i="3"/>
  <c r="C189" i="3"/>
  <c r="G188" i="3"/>
  <c r="E188" i="3"/>
  <c r="D188" i="3"/>
  <c r="C188" i="3"/>
  <c r="G187" i="3"/>
  <c r="E187" i="3"/>
  <c r="D187" i="3"/>
  <c r="C187" i="3"/>
  <c r="G186" i="3"/>
  <c r="E186" i="3"/>
  <c r="D186" i="3"/>
  <c r="C186" i="3"/>
  <c r="G185" i="3"/>
  <c r="E185" i="3"/>
  <c r="D185" i="3"/>
  <c r="C185" i="3"/>
  <c r="G184" i="3"/>
  <c r="E184" i="3"/>
  <c r="D184" i="3"/>
  <c r="C184" i="3"/>
  <c r="G183" i="3"/>
  <c r="E183" i="3"/>
  <c r="D183" i="3"/>
  <c r="C183" i="3"/>
  <c r="G182" i="3"/>
  <c r="E182" i="3"/>
  <c r="D182" i="3"/>
  <c r="C182" i="3"/>
  <c r="G181" i="3"/>
  <c r="E181" i="3"/>
  <c r="D181" i="3"/>
  <c r="C181" i="3"/>
  <c r="G180" i="3"/>
  <c r="E180" i="3"/>
  <c r="D180" i="3"/>
  <c r="C180" i="3"/>
  <c r="G179" i="3"/>
  <c r="E179" i="3"/>
  <c r="D179" i="3"/>
  <c r="C179" i="3"/>
  <c r="G178" i="3"/>
  <c r="E178" i="3"/>
  <c r="D178" i="3"/>
  <c r="C178" i="3"/>
  <c r="G177" i="3"/>
  <c r="E177" i="3"/>
  <c r="D177" i="3"/>
  <c r="C177" i="3"/>
  <c r="G176" i="3"/>
  <c r="E176" i="3"/>
  <c r="D176" i="3"/>
  <c r="C176" i="3"/>
  <c r="G175" i="3"/>
  <c r="E175" i="3"/>
  <c r="D175" i="3"/>
  <c r="C175" i="3"/>
  <c r="G174" i="3"/>
  <c r="E174" i="3"/>
  <c r="D174" i="3"/>
  <c r="C174" i="3"/>
  <c r="G173" i="3"/>
  <c r="E173" i="3"/>
  <c r="D173" i="3"/>
  <c r="C173" i="3"/>
  <c r="G172" i="3"/>
  <c r="E172" i="3"/>
  <c r="D172" i="3"/>
  <c r="C172" i="3"/>
  <c r="G171" i="3"/>
  <c r="E171" i="3"/>
  <c r="D171" i="3"/>
  <c r="C171" i="3"/>
  <c r="G170" i="3"/>
  <c r="E170" i="3"/>
  <c r="D170" i="3"/>
  <c r="C170" i="3"/>
  <c r="G169" i="3"/>
  <c r="E169" i="3"/>
  <c r="D169" i="3"/>
  <c r="C169" i="3"/>
  <c r="G168" i="3"/>
  <c r="E168" i="3"/>
  <c r="D168" i="3"/>
  <c r="C168" i="3"/>
  <c r="G167" i="3"/>
  <c r="E167" i="3"/>
  <c r="D167" i="3"/>
  <c r="C167" i="3"/>
  <c r="G166" i="3"/>
  <c r="E166" i="3"/>
  <c r="D166" i="3"/>
  <c r="C166" i="3"/>
  <c r="G165" i="3"/>
  <c r="E165" i="3"/>
  <c r="D165" i="3"/>
  <c r="C165" i="3"/>
  <c r="G164" i="3"/>
  <c r="E164" i="3"/>
  <c r="D164" i="3"/>
  <c r="C164" i="3"/>
  <c r="G163" i="3"/>
  <c r="E163" i="3"/>
  <c r="D163" i="3"/>
  <c r="C163" i="3"/>
  <c r="G162" i="3"/>
  <c r="E162" i="3"/>
  <c r="D162" i="3"/>
  <c r="C162" i="3"/>
  <c r="G161" i="3"/>
  <c r="E161" i="3"/>
  <c r="D161" i="3"/>
  <c r="C161" i="3"/>
  <c r="G160" i="3"/>
  <c r="E160" i="3"/>
  <c r="D160" i="3"/>
  <c r="C160" i="3"/>
  <c r="G159" i="3"/>
  <c r="E159" i="3"/>
  <c r="D159" i="3"/>
  <c r="C159" i="3"/>
  <c r="G158" i="3"/>
  <c r="E158" i="3"/>
  <c r="D158" i="3"/>
  <c r="C158" i="3"/>
  <c r="G157" i="3"/>
  <c r="E157" i="3"/>
  <c r="D157" i="3"/>
  <c r="C157" i="3"/>
  <c r="G156" i="3"/>
  <c r="E156" i="3"/>
  <c r="D156" i="3"/>
  <c r="C156" i="3"/>
  <c r="G155" i="3"/>
  <c r="E155" i="3"/>
  <c r="D155" i="3"/>
  <c r="C155" i="3"/>
  <c r="G154" i="3"/>
  <c r="E154" i="3"/>
  <c r="D154" i="3"/>
  <c r="C154" i="3"/>
  <c r="G153" i="3"/>
  <c r="E153" i="3"/>
  <c r="D153" i="3"/>
  <c r="C153" i="3"/>
  <c r="G152" i="3"/>
  <c r="E152" i="3"/>
  <c r="D152" i="3"/>
  <c r="C152" i="3"/>
  <c r="G151" i="3"/>
  <c r="E151" i="3"/>
  <c r="D151" i="3"/>
  <c r="C151" i="3"/>
  <c r="G150" i="3"/>
  <c r="E150" i="3"/>
  <c r="D150" i="3"/>
  <c r="C150" i="3"/>
  <c r="G149" i="3"/>
  <c r="E149" i="3"/>
  <c r="D149" i="3"/>
  <c r="C149" i="3"/>
  <c r="G148" i="3"/>
  <c r="E148" i="3"/>
  <c r="D148" i="3"/>
  <c r="C148" i="3"/>
  <c r="G147" i="3"/>
  <c r="E147" i="3"/>
  <c r="D147" i="3"/>
  <c r="C147" i="3"/>
  <c r="G146" i="3"/>
  <c r="E146" i="3"/>
  <c r="D146" i="3"/>
  <c r="C146" i="3"/>
  <c r="G145" i="3"/>
  <c r="E145" i="3"/>
  <c r="D145" i="3"/>
  <c r="C145" i="3"/>
  <c r="G144" i="3"/>
  <c r="E144" i="3"/>
  <c r="D144" i="3"/>
  <c r="C144" i="3"/>
  <c r="G143" i="3"/>
  <c r="E143" i="3"/>
  <c r="D143" i="3"/>
  <c r="C143" i="3"/>
  <c r="G142" i="3"/>
  <c r="E142" i="3"/>
  <c r="D142" i="3"/>
  <c r="C142" i="3"/>
  <c r="G141" i="3"/>
  <c r="E141" i="3"/>
  <c r="D141" i="3"/>
  <c r="C141" i="3"/>
  <c r="G140" i="3"/>
  <c r="E140" i="3"/>
  <c r="D140" i="3"/>
  <c r="C140" i="3"/>
  <c r="G139" i="3"/>
  <c r="E139" i="3"/>
  <c r="D139" i="3"/>
  <c r="C139" i="3"/>
  <c r="G138" i="3"/>
  <c r="E138" i="3"/>
  <c r="D138" i="3"/>
  <c r="C138" i="3"/>
  <c r="G137" i="3"/>
  <c r="E137" i="3"/>
  <c r="D137" i="3"/>
  <c r="C137" i="3"/>
  <c r="G136" i="3"/>
  <c r="E136" i="3"/>
  <c r="D136" i="3"/>
  <c r="C136" i="3"/>
  <c r="G135" i="3"/>
  <c r="E135" i="3"/>
  <c r="D135" i="3"/>
  <c r="C135" i="3"/>
  <c r="G134" i="3"/>
  <c r="E134" i="3"/>
  <c r="D134" i="3"/>
  <c r="C134" i="3"/>
  <c r="G133" i="3"/>
  <c r="E133" i="3"/>
  <c r="D133" i="3"/>
  <c r="C133" i="3"/>
  <c r="G132" i="3"/>
  <c r="E132" i="3"/>
  <c r="D132" i="3"/>
  <c r="C132" i="3"/>
  <c r="G131" i="3"/>
  <c r="E131" i="3"/>
  <c r="D131" i="3"/>
  <c r="C131" i="3"/>
  <c r="G130" i="3"/>
  <c r="E130" i="3"/>
  <c r="D130" i="3"/>
  <c r="C130" i="3"/>
  <c r="G129" i="3"/>
  <c r="E129" i="3"/>
  <c r="D129" i="3"/>
  <c r="C129" i="3"/>
  <c r="G128" i="3"/>
  <c r="E128" i="3"/>
  <c r="D128" i="3"/>
  <c r="C128" i="3"/>
  <c r="G127" i="3"/>
  <c r="E127" i="3"/>
  <c r="D127" i="3"/>
  <c r="C127" i="3"/>
  <c r="G126" i="3"/>
  <c r="E126" i="3"/>
  <c r="D126" i="3"/>
  <c r="C126" i="3"/>
  <c r="G125" i="3"/>
  <c r="E125" i="3"/>
  <c r="D125" i="3"/>
  <c r="C125" i="3"/>
  <c r="G124" i="3"/>
  <c r="E124" i="3"/>
  <c r="D124" i="3"/>
  <c r="C124" i="3"/>
  <c r="G123" i="3"/>
  <c r="E123" i="3"/>
  <c r="D123" i="3"/>
  <c r="C123" i="3"/>
  <c r="G122" i="3"/>
  <c r="E122" i="3"/>
  <c r="D122" i="3"/>
  <c r="C122" i="3"/>
  <c r="G121" i="3"/>
  <c r="E121" i="3"/>
  <c r="D121" i="3"/>
  <c r="C121" i="3"/>
  <c r="G120" i="3"/>
  <c r="E120" i="3"/>
  <c r="D120" i="3"/>
  <c r="C120" i="3"/>
  <c r="G119" i="3"/>
  <c r="E119" i="3"/>
  <c r="D119" i="3"/>
  <c r="C119" i="3"/>
  <c r="G118" i="3"/>
  <c r="E118" i="3"/>
  <c r="D118" i="3"/>
  <c r="C118" i="3"/>
  <c r="G117" i="3"/>
  <c r="E117" i="3"/>
  <c r="D117" i="3"/>
  <c r="C117" i="3"/>
  <c r="G116" i="3"/>
  <c r="E116" i="3"/>
  <c r="D116" i="3"/>
  <c r="C116" i="3"/>
  <c r="G115" i="3"/>
  <c r="E115" i="3"/>
  <c r="D115" i="3"/>
  <c r="C115" i="3"/>
  <c r="G114" i="3"/>
  <c r="E114" i="3"/>
  <c r="D114" i="3"/>
  <c r="C114" i="3"/>
  <c r="G113" i="3"/>
  <c r="E113" i="3"/>
  <c r="D113" i="3"/>
  <c r="C113" i="3"/>
  <c r="G112" i="3"/>
  <c r="E112" i="3"/>
  <c r="D112" i="3"/>
  <c r="C112" i="3"/>
  <c r="G111" i="3"/>
  <c r="E111" i="3"/>
  <c r="D111" i="3"/>
  <c r="C111" i="3"/>
  <c r="G110" i="3"/>
  <c r="E110" i="3"/>
  <c r="D110" i="3"/>
  <c r="C110" i="3"/>
  <c r="G109" i="3"/>
  <c r="E109" i="3"/>
  <c r="D109" i="3"/>
  <c r="C109" i="3"/>
  <c r="G108" i="3"/>
  <c r="E108" i="3"/>
  <c r="D108" i="3"/>
  <c r="C108" i="3"/>
  <c r="G107" i="3"/>
  <c r="E107" i="3"/>
  <c r="D107" i="3"/>
  <c r="C107" i="3"/>
  <c r="G106" i="3"/>
  <c r="E106" i="3"/>
  <c r="D106" i="3"/>
  <c r="C106" i="3"/>
  <c r="G105" i="3"/>
  <c r="E105" i="3"/>
  <c r="D105" i="3"/>
  <c r="C105" i="3"/>
  <c r="G104" i="3"/>
  <c r="E104" i="3"/>
  <c r="D104" i="3"/>
  <c r="C104" i="3"/>
  <c r="G103" i="3"/>
  <c r="E103" i="3"/>
  <c r="D103" i="3"/>
  <c r="C103" i="3"/>
  <c r="G102" i="3"/>
  <c r="E102" i="3"/>
  <c r="D102" i="3"/>
  <c r="C102" i="3"/>
  <c r="G101" i="3"/>
  <c r="E101" i="3"/>
  <c r="D101" i="3"/>
  <c r="C101" i="3"/>
  <c r="G100" i="3"/>
  <c r="E100" i="3"/>
  <c r="D100" i="3"/>
  <c r="C100" i="3"/>
  <c r="G99" i="3"/>
  <c r="E99" i="3"/>
  <c r="D99" i="3"/>
  <c r="C99" i="3"/>
  <c r="G98" i="3"/>
  <c r="E98" i="3"/>
  <c r="D98" i="3"/>
  <c r="C98" i="3"/>
  <c r="G97" i="3"/>
  <c r="E97" i="3"/>
  <c r="D97" i="3"/>
  <c r="C97" i="3"/>
  <c r="G96" i="3"/>
  <c r="E96" i="3"/>
  <c r="D96" i="3"/>
  <c r="C96" i="3"/>
  <c r="G95" i="3"/>
  <c r="E95" i="3"/>
  <c r="D95" i="3"/>
  <c r="C95" i="3"/>
  <c r="G94" i="3"/>
  <c r="E94" i="3"/>
  <c r="D94" i="3"/>
  <c r="C94" i="3"/>
  <c r="G93" i="3"/>
  <c r="E93" i="3"/>
  <c r="D93" i="3"/>
  <c r="C93" i="3"/>
  <c r="G92" i="3"/>
  <c r="E92" i="3"/>
  <c r="D92" i="3"/>
  <c r="C92" i="3"/>
  <c r="G91" i="3"/>
  <c r="E91" i="3"/>
  <c r="D91" i="3"/>
  <c r="C91" i="3"/>
  <c r="G90" i="3"/>
  <c r="E90" i="3"/>
  <c r="D90" i="3"/>
  <c r="C90" i="3"/>
  <c r="G89" i="3"/>
  <c r="E89" i="3"/>
  <c r="D89" i="3"/>
  <c r="C89" i="3"/>
  <c r="G88" i="3"/>
  <c r="E88" i="3"/>
  <c r="D88" i="3"/>
  <c r="C88" i="3"/>
  <c r="G87" i="3"/>
  <c r="E87" i="3"/>
  <c r="D87" i="3"/>
  <c r="C87" i="3"/>
  <c r="G86" i="3"/>
  <c r="E86" i="3"/>
  <c r="D86" i="3"/>
  <c r="C86" i="3"/>
  <c r="G85" i="3"/>
  <c r="E85" i="3"/>
  <c r="D85" i="3"/>
  <c r="C85" i="3"/>
  <c r="G84" i="3"/>
  <c r="E84" i="3"/>
  <c r="D84" i="3"/>
  <c r="C84" i="3"/>
  <c r="G83" i="3"/>
  <c r="E83" i="3"/>
  <c r="D83" i="3"/>
  <c r="C83" i="3"/>
  <c r="G82" i="3"/>
  <c r="E82" i="3"/>
  <c r="D82" i="3"/>
  <c r="C82" i="3"/>
  <c r="G81" i="3"/>
  <c r="E81" i="3"/>
  <c r="D81" i="3"/>
  <c r="C81" i="3"/>
  <c r="G80" i="3"/>
  <c r="E80" i="3"/>
  <c r="D80" i="3"/>
  <c r="C80" i="3"/>
  <c r="G79" i="3"/>
  <c r="E79" i="3"/>
  <c r="D79" i="3"/>
  <c r="C79" i="3"/>
  <c r="G78" i="3"/>
  <c r="E78" i="3"/>
  <c r="D78" i="3"/>
  <c r="C78" i="3"/>
  <c r="G77" i="3"/>
  <c r="E77" i="3"/>
  <c r="D77" i="3"/>
  <c r="C77" i="3"/>
  <c r="G76" i="3"/>
  <c r="E76" i="3"/>
  <c r="D76" i="3"/>
  <c r="C76" i="3"/>
  <c r="G75" i="3"/>
  <c r="E75" i="3"/>
  <c r="D75" i="3"/>
  <c r="C75" i="3"/>
  <c r="G74" i="3"/>
  <c r="E74" i="3"/>
  <c r="D74" i="3"/>
  <c r="C74" i="3"/>
  <c r="G73" i="3"/>
  <c r="E73" i="3"/>
  <c r="D73" i="3"/>
  <c r="C73" i="3"/>
  <c r="G72" i="3"/>
  <c r="E72" i="3"/>
  <c r="D72" i="3"/>
  <c r="C72" i="3"/>
  <c r="G71" i="3"/>
  <c r="E71" i="3"/>
  <c r="D71" i="3"/>
  <c r="C71" i="3"/>
  <c r="G70" i="3"/>
  <c r="E70" i="3"/>
  <c r="D70" i="3"/>
  <c r="C70" i="3"/>
  <c r="G69" i="3"/>
  <c r="E69" i="3"/>
  <c r="D69" i="3"/>
  <c r="C69" i="3"/>
  <c r="G68" i="3"/>
  <c r="E68" i="3"/>
  <c r="D68" i="3"/>
  <c r="C68" i="3"/>
  <c r="G67" i="3"/>
  <c r="E67" i="3"/>
  <c r="D67" i="3"/>
  <c r="C67" i="3"/>
  <c r="G66" i="3"/>
  <c r="E66" i="3"/>
  <c r="D66" i="3"/>
  <c r="C66" i="3"/>
  <c r="G65" i="3"/>
  <c r="E65" i="3"/>
  <c r="D65" i="3"/>
  <c r="C65" i="3"/>
  <c r="G64" i="3"/>
  <c r="E64" i="3"/>
  <c r="D64" i="3"/>
  <c r="C64" i="3"/>
  <c r="G63" i="3"/>
  <c r="E63" i="3"/>
  <c r="D63" i="3"/>
  <c r="C63" i="3"/>
  <c r="G62" i="3"/>
  <c r="E62" i="3"/>
  <c r="D62" i="3"/>
  <c r="C62" i="3"/>
  <c r="G61" i="3"/>
  <c r="E61" i="3"/>
  <c r="D61" i="3"/>
  <c r="C61" i="3"/>
  <c r="G60" i="3"/>
  <c r="E60" i="3"/>
  <c r="D60" i="3"/>
  <c r="C60" i="3"/>
  <c r="G59" i="3"/>
  <c r="E59" i="3"/>
  <c r="D59" i="3"/>
  <c r="C59" i="3"/>
  <c r="G58" i="3"/>
  <c r="E58" i="3"/>
  <c r="D58" i="3"/>
  <c r="C58" i="3"/>
  <c r="G57" i="3"/>
  <c r="E57" i="3"/>
  <c r="D57" i="3"/>
  <c r="C57" i="3"/>
  <c r="G56" i="3"/>
  <c r="E56" i="3"/>
  <c r="D56" i="3"/>
  <c r="C56" i="3"/>
  <c r="G55" i="3"/>
  <c r="E55" i="3"/>
  <c r="D55" i="3"/>
  <c r="C55" i="3"/>
  <c r="G54" i="3"/>
  <c r="E54" i="3"/>
  <c r="D54" i="3"/>
  <c r="C54" i="3"/>
  <c r="G53" i="3"/>
  <c r="E53" i="3"/>
  <c r="D53" i="3"/>
  <c r="C53" i="3"/>
  <c r="G52" i="3"/>
  <c r="E52" i="3"/>
  <c r="D52" i="3"/>
  <c r="C52" i="3"/>
  <c r="G51" i="3"/>
  <c r="E51" i="3"/>
  <c r="D51" i="3"/>
  <c r="C51" i="3"/>
  <c r="G50" i="3"/>
  <c r="E50" i="3"/>
  <c r="D50" i="3"/>
  <c r="C50" i="3"/>
  <c r="G49" i="3"/>
  <c r="E49" i="3"/>
  <c r="D49" i="3"/>
  <c r="C49" i="3"/>
  <c r="G48" i="3"/>
  <c r="E48" i="3"/>
  <c r="D48" i="3"/>
  <c r="C48" i="3"/>
  <c r="G47" i="3"/>
  <c r="E47" i="3"/>
  <c r="D47" i="3"/>
  <c r="C47" i="3"/>
  <c r="G46" i="3"/>
  <c r="E46" i="3"/>
  <c r="D46" i="3"/>
  <c r="C46" i="3"/>
  <c r="G45" i="3"/>
  <c r="E45" i="3"/>
  <c r="D45" i="3"/>
  <c r="C45" i="3"/>
  <c r="G44" i="3"/>
  <c r="E44" i="3"/>
  <c r="D44" i="3"/>
  <c r="C44" i="3"/>
  <c r="G43" i="3"/>
  <c r="E43" i="3"/>
  <c r="D43" i="3"/>
  <c r="C43" i="3"/>
  <c r="G42" i="3"/>
  <c r="E42" i="3"/>
  <c r="D42" i="3"/>
  <c r="C42" i="3"/>
  <c r="G41" i="3"/>
  <c r="E41" i="3"/>
  <c r="D41" i="3"/>
  <c r="C41" i="3"/>
  <c r="G40" i="3"/>
  <c r="E40" i="3"/>
  <c r="D40" i="3"/>
  <c r="C40" i="3"/>
  <c r="G39" i="3"/>
  <c r="E39" i="3"/>
  <c r="D39" i="3"/>
  <c r="C39" i="3"/>
  <c r="G38" i="3"/>
  <c r="E38" i="3"/>
  <c r="D38" i="3"/>
  <c r="C38" i="3"/>
  <c r="G37" i="3"/>
  <c r="E37" i="3"/>
  <c r="D37" i="3"/>
  <c r="C37" i="3"/>
  <c r="G36" i="3"/>
  <c r="E36" i="3"/>
  <c r="D36" i="3"/>
  <c r="C36" i="3"/>
  <c r="G35" i="3"/>
  <c r="E35" i="3"/>
  <c r="D35" i="3"/>
  <c r="C35" i="3"/>
  <c r="G34" i="3"/>
  <c r="E34" i="3"/>
  <c r="D34" i="3"/>
  <c r="C34" i="3"/>
  <c r="G33" i="3"/>
  <c r="E33" i="3"/>
  <c r="D33" i="3"/>
  <c r="C33" i="3"/>
  <c r="G32" i="3"/>
  <c r="E32" i="3"/>
  <c r="D32" i="3"/>
  <c r="C32" i="3"/>
  <c r="G31" i="3"/>
  <c r="E31" i="3"/>
  <c r="D31" i="3"/>
  <c r="C31" i="3"/>
  <c r="G30" i="3"/>
  <c r="E30" i="3"/>
  <c r="D30" i="3"/>
  <c r="C30" i="3"/>
  <c r="G29" i="3"/>
  <c r="E29" i="3"/>
  <c r="D29" i="3"/>
  <c r="C29" i="3"/>
  <c r="G28" i="3"/>
  <c r="E28" i="3"/>
  <c r="D28" i="3"/>
  <c r="C28" i="3"/>
  <c r="G27" i="3"/>
  <c r="E27" i="3"/>
  <c r="D27" i="3"/>
  <c r="C27" i="3"/>
  <c r="G26" i="3"/>
  <c r="E26" i="3"/>
  <c r="D26" i="3"/>
  <c r="C26" i="3"/>
  <c r="G25" i="3"/>
  <c r="E25" i="3"/>
  <c r="D25" i="3"/>
  <c r="C25" i="3"/>
  <c r="G24" i="3"/>
  <c r="E24" i="3"/>
  <c r="D24" i="3"/>
  <c r="C24" i="3"/>
  <c r="G23" i="3"/>
  <c r="E23" i="3"/>
  <c r="D23" i="3"/>
  <c r="C23" i="3"/>
  <c r="G22" i="3"/>
  <c r="E22" i="3"/>
  <c r="D22" i="3"/>
  <c r="C22" i="3"/>
  <c r="G21" i="3"/>
  <c r="E21" i="3"/>
  <c r="D21" i="3"/>
  <c r="C21" i="3"/>
  <c r="G20" i="3"/>
  <c r="E20" i="3"/>
  <c r="D20" i="3"/>
  <c r="C20" i="3"/>
  <c r="G19" i="3"/>
  <c r="E19" i="3"/>
  <c r="D19" i="3"/>
  <c r="C19" i="3"/>
  <c r="G18" i="3"/>
  <c r="E18" i="3"/>
  <c r="D18" i="3"/>
  <c r="C18" i="3"/>
  <c r="G17" i="3"/>
  <c r="E17" i="3"/>
  <c r="D17" i="3"/>
  <c r="C17" i="3"/>
  <c r="G16" i="3"/>
  <c r="E16" i="3"/>
  <c r="D16" i="3"/>
  <c r="C16" i="3"/>
  <c r="G15" i="3"/>
  <c r="E15" i="3"/>
  <c r="D15" i="3"/>
  <c r="C15" i="3"/>
  <c r="G14" i="3"/>
  <c r="E14" i="3"/>
  <c r="D14" i="3"/>
  <c r="C14" i="3"/>
  <c r="N13" i="3"/>
  <c r="G13" i="3"/>
  <c r="E13" i="3"/>
  <c r="D13" i="3"/>
  <c r="C13" i="3"/>
  <c r="N12" i="3"/>
  <c r="G12" i="3"/>
  <c r="E12" i="3"/>
  <c r="D12" i="3"/>
  <c r="C12" i="3"/>
  <c r="G11" i="3"/>
  <c r="E11" i="3"/>
  <c r="D11" i="3"/>
  <c r="C11" i="3"/>
  <c r="G10" i="3"/>
  <c r="E10" i="3"/>
  <c r="D10" i="3"/>
  <c r="C10" i="3"/>
  <c r="N9" i="3"/>
  <c r="G9" i="3"/>
  <c r="E9" i="3"/>
  <c r="H9" i="3" s="1"/>
  <c r="D9" i="3"/>
  <c r="C9" i="3"/>
  <c r="G8" i="3"/>
  <c r="E8" i="3"/>
  <c r="H8" i="3" s="1"/>
  <c r="D8" i="3"/>
  <c r="C8" i="3"/>
  <c r="G7" i="3"/>
  <c r="E7" i="3"/>
  <c r="H7" i="3" s="1"/>
  <c r="D7" i="3"/>
  <c r="C7" i="3"/>
  <c r="G6" i="3"/>
  <c r="E6" i="3"/>
  <c r="H6" i="3" s="1"/>
  <c r="D6" i="3"/>
  <c r="C6" i="3"/>
  <c r="M5" i="3"/>
  <c r="G5" i="3"/>
  <c r="E5" i="3"/>
  <c r="H5" i="3" s="1"/>
  <c r="D5" i="3"/>
  <c r="C5" i="3"/>
  <c r="G4" i="3"/>
  <c r="E4" i="3"/>
  <c r="H4" i="3" s="1"/>
  <c r="D4" i="3"/>
  <c r="C4" i="3"/>
  <c r="G3" i="3"/>
  <c r="E3" i="3"/>
  <c r="H3" i="3" s="1"/>
  <c r="D3" i="3"/>
  <c r="C3" i="3"/>
  <c r="G2" i="3"/>
  <c r="E2" i="3"/>
  <c r="H2" i="3" s="1"/>
  <c r="D2" i="3"/>
  <c r="C2" i="3"/>
  <c r="O15" i="6" l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J183" i="6"/>
  <c r="K183" i="6" s="1"/>
  <c r="J184" i="6"/>
  <c r="K184" i="6" s="1"/>
  <c r="J185" i="6"/>
  <c r="K185" i="6" s="1"/>
  <c r="J186" i="6"/>
  <c r="K186" i="6" s="1"/>
  <c r="J187" i="6"/>
  <c r="K187" i="6" s="1"/>
  <c r="J188" i="6"/>
  <c r="K188" i="6" s="1"/>
  <c r="J189" i="6"/>
  <c r="K189" i="6" s="1"/>
  <c r="J190" i="6"/>
  <c r="K190" i="6" s="1"/>
  <c r="J191" i="6"/>
  <c r="K191" i="6" s="1"/>
  <c r="J192" i="6"/>
  <c r="K192" i="6" s="1"/>
  <c r="J193" i="6"/>
  <c r="K193" i="6" s="1"/>
  <c r="J194" i="6"/>
  <c r="K194" i="6" s="1"/>
  <c r="J195" i="6"/>
  <c r="K195" i="6" s="1"/>
  <c r="J196" i="6"/>
  <c r="K196" i="6" s="1"/>
  <c r="J197" i="6"/>
  <c r="K197" i="6" s="1"/>
  <c r="J198" i="6"/>
  <c r="K198" i="6" s="1"/>
  <c r="J199" i="6"/>
  <c r="K199" i="6" s="1"/>
  <c r="J200" i="6"/>
  <c r="K200" i="6" s="1"/>
  <c r="J201" i="6"/>
  <c r="K201" i="6" s="1"/>
  <c r="M2" i="5"/>
  <c r="J2" i="5"/>
  <c r="M3" i="5"/>
  <c r="J3" i="5"/>
  <c r="K3" i="5" s="1"/>
  <c r="M4" i="5"/>
  <c r="J4" i="5"/>
  <c r="K4" i="5" s="1"/>
  <c r="M5" i="5"/>
  <c r="J5" i="5"/>
  <c r="K5" i="5" s="1"/>
  <c r="M6" i="5"/>
  <c r="J6" i="5"/>
  <c r="K6" i="5" s="1"/>
  <c r="M7" i="5"/>
  <c r="J7" i="5"/>
  <c r="K7" i="5" s="1"/>
  <c r="M8" i="5"/>
  <c r="J8" i="5"/>
  <c r="K8" i="5" s="1"/>
  <c r="M9" i="5"/>
  <c r="J9" i="5"/>
  <c r="K9" i="5" s="1"/>
  <c r="M10" i="5"/>
  <c r="J10" i="5"/>
  <c r="K10" i="5" s="1"/>
  <c r="M11" i="5"/>
  <c r="J11" i="5"/>
  <c r="K11" i="5" s="1"/>
  <c r="M12" i="5"/>
  <c r="J12" i="5"/>
  <c r="K12" i="5" s="1"/>
  <c r="M13" i="5"/>
  <c r="J13" i="5"/>
  <c r="K13" i="5" s="1"/>
  <c r="M14" i="5"/>
  <c r="J14" i="5"/>
  <c r="K14" i="5" s="1"/>
  <c r="M15" i="5"/>
  <c r="J15" i="5"/>
  <c r="K15" i="5" s="1"/>
  <c r="M16" i="5"/>
  <c r="J16" i="5"/>
  <c r="K16" i="5" s="1"/>
  <c r="M17" i="5"/>
  <c r="J17" i="5"/>
  <c r="K17" i="5" s="1"/>
  <c r="M18" i="5"/>
  <c r="J18" i="5"/>
  <c r="K18" i="5" s="1"/>
  <c r="M19" i="5"/>
  <c r="J19" i="5"/>
  <c r="K19" i="5" s="1"/>
  <c r="M20" i="5"/>
  <c r="J20" i="5"/>
  <c r="K20" i="5" s="1"/>
  <c r="M21" i="5"/>
  <c r="J21" i="5"/>
  <c r="K21" i="5" s="1"/>
  <c r="M22" i="5"/>
  <c r="J22" i="5"/>
  <c r="K22" i="5" s="1"/>
  <c r="M23" i="5"/>
  <c r="J23" i="5"/>
  <c r="K23" i="5" s="1"/>
  <c r="M24" i="5"/>
  <c r="J24" i="5"/>
  <c r="K24" i="5" s="1"/>
  <c r="M25" i="5"/>
  <c r="J25" i="5"/>
  <c r="K25" i="5" s="1"/>
  <c r="M26" i="5"/>
  <c r="J26" i="5"/>
  <c r="K26" i="5" s="1"/>
  <c r="M27" i="5"/>
  <c r="J27" i="5"/>
  <c r="K27" i="5" s="1"/>
  <c r="M28" i="5"/>
  <c r="J28" i="5"/>
  <c r="K28" i="5" s="1"/>
  <c r="M29" i="5"/>
  <c r="J29" i="5"/>
  <c r="K29" i="5" s="1"/>
  <c r="M30" i="5"/>
  <c r="J30" i="5"/>
  <c r="K30" i="5" s="1"/>
  <c r="M31" i="5"/>
  <c r="J31" i="5"/>
  <c r="K31" i="5" s="1"/>
  <c r="M32" i="5"/>
  <c r="J32" i="5"/>
  <c r="K32" i="5" s="1"/>
  <c r="M33" i="5"/>
  <c r="J33" i="5"/>
  <c r="K33" i="5" s="1"/>
  <c r="M34" i="5"/>
  <c r="J34" i="5"/>
  <c r="K34" i="5" s="1"/>
  <c r="M35" i="5"/>
  <c r="J35" i="5"/>
  <c r="K35" i="5" s="1"/>
  <c r="M36" i="5"/>
  <c r="J36" i="5"/>
  <c r="K36" i="5" s="1"/>
  <c r="M37" i="5"/>
  <c r="J37" i="5"/>
  <c r="K37" i="5" s="1"/>
  <c r="M38" i="5"/>
  <c r="J38" i="5"/>
  <c r="K38" i="5" s="1"/>
  <c r="M39" i="5"/>
  <c r="J39" i="5"/>
  <c r="K39" i="5" s="1"/>
  <c r="M40" i="5"/>
  <c r="J40" i="5"/>
  <c r="K40" i="5" s="1"/>
  <c r="M41" i="5"/>
  <c r="J41" i="5"/>
  <c r="K41" i="5" s="1"/>
  <c r="M42" i="5"/>
  <c r="J42" i="5"/>
  <c r="K42" i="5" s="1"/>
  <c r="M43" i="5"/>
  <c r="J43" i="5"/>
  <c r="K43" i="5" s="1"/>
  <c r="M44" i="5"/>
  <c r="J44" i="5"/>
  <c r="K44" i="5" s="1"/>
  <c r="M45" i="5"/>
  <c r="J45" i="5"/>
  <c r="K45" i="5" s="1"/>
  <c r="M46" i="5"/>
  <c r="J46" i="5"/>
  <c r="K46" i="5" s="1"/>
  <c r="M47" i="5"/>
  <c r="J47" i="5"/>
  <c r="K47" i="5" s="1"/>
  <c r="M48" i="5"/>
  <c r="J48" i="5"/>
  <c r="K48" i="5" s="1"/>
  <c r="M49" i="5"/>
  <c r="J49" i="5"/>
  <c r="K49" i="5" s="1"/>
  <c r="M50" i="5"/>
  <c r="J50" i="5"/>
  <c r="K50" i="5" s="1"/>
  <c r="M51" i="5"/>
  <c r="J51" i="5"/>
  <c r="K51" i="5" s="1"/>
  <c r="M52" i="5"/>
  <c r="J52" i="5"/>
  <c r="K52" i="5" s="1"/>
  <c r="M53" i="5"/>
  <c r="J53" i="5"/>
  <c r="K53" i="5" s="1"/>
  <c r="M54" i="5"/>
  <c r="J54" i="5"/>
  <c r="K54" i="5" s="1"/>
  <c r="M55" i="5"/>
  <c r="J55" i="5"/>
  <c r="K55" i="5" s="1"/>
  <c r="M56" i="5"/>
  <c r="J56" i="5"/>
  <c r="K56" i="5" s="1"/>
  <c r="M57" i="5"/>
  <c r="J57" i="5"/>
  <c r="K57" i="5" s="1"/>
  <c r="M58" i="5"/>
  <c r="J58" i="5"/>
  <c r="K58" i="5" s="1"/>
  <c r="M59" i="5"/>
  <c r="J59" i="5"/>
  <c r="K59" i="5" s="1"/>
  <c r="M60" i="5"/>
  <c r="J60" i="5"/>
  <c r="K60" i="5" s="1"/>
  <c r="M61" i="5"/>
  <c r="J61" i="5"/>
  <c r="K61" i="5" s="1"/>
  <c r="M62" i="5"/>
  <c r="J62" i="5"/>
  <c r="K62" i="5" s="1"/>
  <c r="M63" i="5"/>
  <c r="J63" i="5"/>
  <c r="K63" i="5" s="1"/>
  <c r="M64" i="5"/>
  <c r="J64" i="5"/>
  <c r="K64" i="5" s="1"/>
  <c r="M65" i="5"/>
  <c r="J65" i="5"/>
  <c r="K65" i="5" s="1"/>
  <c r="M66" i="5"/>
  <c r="J66" i="5"/>
  <c r="K66" i="5" s="1"/>
  <c r="M67" i="5"/>
  <c r="J67" i="5"/>
  <c r="K67" i="5" s="1"/>
  <c r="M68" i="5"/>
  <c r="J68" i="5"/>
  <c r="K68" i="5" s="1"/>
  <c r="M69" i="5"/>
  <c r="J69" i="5"/>
  <c r="K69" i="5" s="1"/>
  <c r="M70" i="5"/>
  <c r="J70" i="5"/>
  <c r="K70" i="5" s="1"/>
  <c r="M71" i="5"/>
  <c r="J71" i="5"/>
  <c r="K71" i="5" s="1"/>
  <c r="M72" i="5"/>
  <c r="J72" i="5"/>
  <c r="K72" i="5" s="1"/>
  <c r="M73" i="5"/>
  <c r="J73" i="5"/>
  <c r="K73" i="5" s="1"/>
  <c r="M74" i="5"/>
  <c r="J74" i="5"/>
  <c r="K74" i="5" s="1"/>
  <c r="M75" i="5"/>
  <c r="J75" i="5"/>
  <c r="K75" i="5" s="1"/>
  <c r="M76" i="5"/>
  <c r="J76" i="5"/>
  <c r="K76" i="5" s="1"/>
  <c r="M77" i="5"/>
  <c r="J77" i="5"/>
  <c r="K77" i="5" s="1"/>
  <c r="M78" i="5"/>
  <c r="J78" i="5"/>
  <c r="K78" i="5" s="1"/>
  <c r="M79" i="5"/>
  <c r="J79" i="5"/>
  <c r="K79" i="5" s="1"/>
  <c r="M80" i="5"/>
  <c r="J80" i="5"/>
  <c r="K80" i="5" s="1"/>
  <c r="M81" i="5"/>
  <c r="J81" i="5"/>
  <c r="K81" i="5" s="1"/>
  <c r="M82" i="5"/>
  <c r="J82" i="5"/>
  <c r="K82" i="5" s="1"/>
  <c r="M83" i="5"/>
  <c r="J83" i="5"/>
  <c r="K83" i="5" s="1"/>
  <c r="M84" i="5"/>
  <c r="J84" i="5"/>
  <c r="K84" i="5" s="1"/>
  <c r="M85" i="5"/>
  <c r="J85" i="5"/>
  <c r="K85" i="5" s="1"/>
  <c r="M86" i="5"/>
  <c r="J86" i="5"/>
  <c r="K86" i="5" s="1"/>
  <c r="M87" i="5"/>
  <c r="J87" i="5"/>
  <c r="K87" i="5" s="1"/>
  <c r="M88" i="5"/>
  <c r="J88" i="5"/>
  <c r="K88" i="5" s="1"/>
  <c r="M89" i="5"/>
  <c r="J89" i="5"/>
  <c r="K89" i="5" s="1"/>
  <c r="M90" i="5"/>
  <c r="J90" i="5"/>
  <c r="K90" i="5" s="1"/>
  <c r="M91" i="5"/>
  <c r="J91" i="5"/>
  <c r="K91" i="5" s="1"/>
  <c r="M92" i="5"/>
  <c r="J92" i="5"/>
  <c r="K92" i="5" s="1"/>
  <c r="M93" i="5"/>
  <c r="J93" i="5"/>
  <c r="K93" i="5" s="1"/>
  <c r="M94" i="5"/>
  <c r="J94" i="5"/>
  <c r="K94" i="5" s="1"/>
  <c r="M95" i="5"/>
  <c r="J95" i="5"/>
  <c r="K95" i="5" s="1"/>
  <c r="M96" i="5"/>
  <c r="J96" i="5"/>
  <c r="K96" i="5" s="1"/>
  <c r="M97" i="5"/>
  <c r="J97" i="5"/>
  <c r="K97" i="5" s="1"/>
  <c r="M98" i="5"/>
  <c r="J98" i="5"/>
  <c r="K98" i="5" s="1"/>
  <c r="M99" i="5"/>
  <c r="J99" i="5"/>
  <c r="K99" i="5" s="1"/>
  <c r="M100" i="5"/>
  <c r="J100" i="5"/>
  <c r="K100" i="5" s="1"/>
  <c r="M101" i="5"/>
  <c r="J101" i="5"/>
  <c r="K101" i="5" s="1"/>
  <c r="M102" i="5"/>
  <c r="J102" i="5"/>
  <c r="K102" i="5" s="1"/>
  <c r="M103" i="5"/>
  <c r="J103" i="5"/>
  <c r="K103" i="5" s="1"/>
  <c r="M104" i="5"/>
  <c r="J104" i="5"/>
  <c r="K104" i="5" s="1"/>
  <c r="M105" i="5"/>
  <c r="J105" i="5"/>
  <c r="K105" i="5" s="1"/>
  <c r="M106" i="5"/>
  <c r="J106" i="5"/>
  <c r="K106" i="5" s="1"/>
  <c r="M107" i="5"/>
  <c r="J107" i="5"/>
  <c r="K107" i="5" s="1"/>
  <c r="M108" i="5"/>
  <c r="J108" i="5"/>
  <c r="K108" i="5" s="1"/>
  <c r="M109" i="5"/>
  <c r="J109" i="5"/>
  <c r="K109" i="5" s="1"/>
  <c r="M110" i="5"/>
  <c r="J110" i="5"/>
  <c r="K110" i="5" s="1"/>
  <c r="M111" i="5"/>
  <c r="J111" i="5"/>
  <c r="K111" i="5" s="1"/>
  <c r="M112" i="5"/>
  <c r="J112" i="5"/>
  <c r="K112" i="5" s="1"/>
  <c r="M113" i="5"/>
  <c r="J113" i="5"/>
  <c r="K113" i="5" s="1"/>
  <c r="M114" i="5"/>
  <c r="J114" i="5"/>
  <c r="K114" i="5" s="1"/>
  <c r="M115" i="5"/>
  <c r="J115" i="5"/>
  <c r="K115" i="5" s="1"/>
  <c r="M116" i="5"/>
  <c r="J116" i="5"/>
  <c r="K116" i="5" s="1"/>
  <c r="M117" i="5"/>
  <c r="J117" i="5"/>
  <c r="K117" i="5" s="1"/>
  <c r="M118" i="5"/>
  <c r="J118" i="5"/>
  <c r="K118" i="5" s="1"/>
  <c r="M119" i="5"/>
  <c r="J119" i="5"/>
  <c r="K119" i="5" s="1"/>
  <c r="M120" i="5"/>
  <c r="J120" i="5"/>
  <c r="K120" i="5" s="1"/>
  <c r="M121" i="5"/>
  <c r="J121" i="5"/>
  <c r="K121" i="5" s="1"/>
  <c r="M122" i="5"/>
  <c r="J122" i="5"/>
  <c r="K122" i="5" s="1"/>
  <c r="M123" i="5"/>
  <c r="J123" i="5"/>
  <c r="K123" i="5" s="1"/>
  <c r="M124" i="5"/>
  <c r="J124" i="5"/>
  <c r="K124" i="5" s="1"/>
  <c r="M125" i="5"/>
  <c r="J125" i="5"/>
  <c r="K125" i="5" s="1"/>
  <c r="M126" i="5"/>
  <c r="J126" i="5"/>
  <c r="K126" i="5" s="1"/>
  <c r="M127" i="5"/>
  <c r="J127" i="5"/>
  <c r="K127" i="5" s="1"/>
  <c r="M128" i="5"/>
  <c r="J128" i="5"/>
  <c r="K128" i="5" s="1"/>
  <c r="M129" i="5"/>
  <c r="J129" i="5"/>
  <c r="K129" i="5" s="1"/>
  <c r="M130" i="5"/>
  <c r="J130" i="5"/>
  <c r="K130" i="5" s="1"/>
  <c r="M131" i="5"/>
  <c r="J131" i="5"/>
  <c r="K131" i="5" s="1"/>
  <c r="M132" i="5"/>
  <c r="J132" i="5"/>
  <c r="K132" i="5" s="1"/>
  <c r="M133" i="5"/>
  <c r="J133" i="5"/>
  <c r="K133" i="5" s="1"/>
  <c r="M134" i="5"/>
  <c r="J134" i="5"/>
  <c r="K134" i="5" s="1"/>
  <c r="M135" i="5"/>
  <c r="J135" i="5"/>
  <c r="K135" i="5" s="1"/>
  <c r="M136" i="5"/>
  <c r="J136" i="5"/>
  <c r="K136" i="5" s="1"/>
  <c r="M137" i="5"/>
  <c r="J137" i="5"/>
  <c r="K137" i="5" s="1"/>
  <c r="M138" i="5"/>
  <c r="J138" i="5"/>
  <c r="K138" i="5" s="1"/>
  <c r="M139" i="5"/>
  <c r="J139" i="5"/>
  <c r="K139" i="5" s="1"/>
  <c r="M140" i="5"/>
  <c r="J140" i="5"/>
  <c r="K140" i="5" s="1"/>
  <c r="M141" i="5"/>
  <c r="J141" i="5"/>
  <c r="K141" i="5" s="1"/>
  <c r="M142" i="5"/>
  <c r="J142" i="5"/>
  <c r="K142" i="5" s="1"/>
  <c r="M143" i="5"/>
  <c r="J143" i="5"/>
  <c r="K143" i="5" s="1"/>
  <c r="M144" i="5"/>
  <c r="J144" i="5"/>
  <c r="K144" i="5" s="1"/>
  <c r="M145" i="5"/>
  <c r="J145" i="5"/>
  <c r="K145" i="5" s="1"/>
  <c r="M146" i="5"/>
  <c r="J146" i="5"/>
  <c r="K146" i="5" s="1"/>
  <c r="M147" i="5"/>
  <c r="J147" i="5"/>
  <c r="K147" i="5" s="1"/>
  <c r="M148" i="5"/>
  <c r="J148" i="5"/>
  <c r="K148" i="5" s="1"/>
  <c r="M149" i="5"/>
  <c r="J149" i="5"/>
  <c r="K149" i="5" s="1"/>
  <c r="M150" i="5"/>
  <c r="J150" i="5"/>
  <c r="K150" i="5" s="1"/>
  <c r="M151" i="5"/>
  <c r="J151" i="5"/>
  <c r="K151" i="5" s="1"/>
  <c r="M152" i="5"/>
  <c r="J152" i="5"/>
  <c r="K152" i="5" s="1"/>
  <c r="M153" i="5"/>
  <c r="J153" i="5"/>
  <c r="K153" i="5" s="1"/>
  <c r="M154" i="5"/>
  <c r="J154" i="5"/>
  <c r="K154" i="5" s="1"/>
  <c r="M155" i="5"/>
  <c r="J155" i="5"/>
  <c r="K155" i="5" s="1"/>
  <c r="M156" i="5"/>
  <c r="J156" i="5"/>
  <c r="K156" i="5" s="1"/>
  <c r="M157" i="5"/>
  <c r="J157" i="5"/>
  <c r="K157" i="5" s="1"/>
  <c r="M158" i="5"/>
  <c r="J158" i="5"/>
  <c r="K158" i="5" s="1"/>
  <c r="M159" i="5"/>
  <c r="J159" i="5"/>
  <c r="K159" i="5" s="1"/>
  <c r="M160" i="5"/>
  <c r="J160" i="5"/>
  <c r="K160" i="5" s="1"/>
  <c r="M161" i="5"/>
  <c r="J161" i="5"/>
  <c r="K161" i="5" s="1"/>
  <c r="M162" i="5"/>
  <c r="J162" i="5"/>
  <c r="K162" i="5" s="1"/>
  <c r="M163" i="5"/>
  <c r="J163" i="5"/>
  <c r="K163" i="5" s="1"/>
  <c r="M164" i="5"/>
  <c r="J164" i="5"/>
  <c r="K164" i="5" s="1"/>
  <c r="M165" i="5"/>
  <c r="J165" i="5"/>
  <c r="K165" i="5" s="1"/>
  <c r="M166" i="5"/>
  <c r="J166" i="5"/>
  <c r="K166" i="5" s="1"/>
  <c r="M167" i="5"/>
  <c r="J167" i="5"/>
  <c r="K167" i="5" s="1"/>
  <c r="M168" i="5"/>
  <c r="J168" i="5"/>
  <c r="K168" i="5" s="1"/>
  <c r="M169" i="5"/>
  <c r="J169" i="5"/>
  <c r="K169" i="5" s="1"/>
  <c r="M170" i="5"/>
  <c r="J170" i="5"/>
  <c r="K170" i="5" s="1"/>
  <c r="M171" i="5"/>
  <c r="J171" i="5"/>
  <c r="K171" i="5" s="1"/>
  <c r="M172" i="5"/>
  <c r="J172" i="5"/>
  <c r="K172" i="5" s="1"/>
  <c r="M173" i="5"/>
  <c r="J173" i="5"/>
  <c r="K173" i="5" s="1"/>
  <c r="M174" i="5"/>
  <c r="J174" i="5"/>
  <c r="K174" i="5" s="1"/>
  <c r="M175" i="5"/>
  <c r="J175" i="5"/>
  <c r="K175" i="5" s="1"/>
  <c r="M176" i="5"/>
  <c r="J176" i="5"/>
  <c r="K176" i="5" s="1"/>
  <c r="M177" i="5"/>
  <c r="J177" i="5"/>
  <c r="K177" i="5" s="1"/>
  <c r="M178" i="5"/>
  <c r="J178" i="5"/>
  <c r="K178" i="5" s="1"/>
  <c r="M179" i="5"/>
  <c r="J179" i="5"/>
  <c r="K179" i="5" s="1"/>
  <c r="M180" i="5"/>
  <c r="J180" i="5"/>
  <c r="K180" i="5" s="1"/>
  <c r="M181" i="5"/>
  <c r="J181" i="5"/>
  <c r="K181" i="5" s="1"/>
  <c r="M182" i="5"/>
  <c r="J182" i="5"/>
  <c r="K182" i="5" s="1"/>
  <c r="M183" i="5"/>
  <c r="J183" i="5"/>
  <c r="K183" i="5" s="1"/>
  <c r="M184" i="5"/>
  <c r="J184" i="5"/>
  <c r="K184" i="5" s="1"/>
  <c r="M185" i="5"/>
  <c r="J185" i="5"/>
  <c r="K185" i="5" s="1"/>
  <c r="M186" i="5"/>
  <c r="J186" i="5"/>
  <c r="K186" i="5" s="1"/>
  <c r="M187" i="5"/>
  <c r="J187" i="5"/>
  <c r="K187" i="5" s="1"/>
  <c r="M188" i="5"/>
  <c r="J188" i="5"/>
  <c r="K188" i="5" s="1"/>
  <c r="M189" i="5"/>
  <c r="J189" i="5"/>
  <c r="K189" i="5" s="1"/>
  <c r="M190" i="5"/>
  <c r="J190" i="5"/>
  <c r="K190" i="5" s="1"/>
  <c r="M191" i="5"/>
  <c r="J191" i="5"/>
  <c r="K191" i="5" s="1"/>
  <c r="M192" i="5"/>
  <c r="J192" i="5"/>
  <c r="K192" i="5" s="1"/>
  <c r="M193" i="5"/>
  <c r="J193" i="5"/>
  <c r="K193" i="5" s="1"/>
  <c r="M194" i="5"/>
  <c r="J194" i="5"/>
  <c r="K194" i="5" s="1"/>
  <c r="M195" i="5"/>
  <c r="J195" i="5"/>
  <c r="K195" i="5" s="1"/>
  <c r="M196" i="5"/>
  <c r="J196" i="5"/>
  <c r="K196" i="5" s="1"/>
  <c r="M197" i="5"/>
  <c r="J197" i="5"/>
  <c r="K197" i="5" s="1"/>
  <c r="M198" i="5"/>
  <c r="J198" i="5"/>
  <c r="K198" i="5" s="1"/>
  <c r="M199" i="5"/>
  <c r="J199" i="5"/>
  <c r="K199" i="5" s="1"/>
  <c r="M200" i="5"/>
  <c r="J200" i="5"/>
  <c r="K200" i="5" s="1"/>
  <c r="M201" i="5"/>
  <c r="J201" i="5"/>
  <c r="K201" i="5" s="1"/>
  <c r="N21" i="4"/>
  <c r="N20" i="4"/>
  <c r="N26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N10" i="4"/>
  <c r="F10" i="4"/>
  <c r="F9" i="4"/>
  <c r="F8" i="4"/>
  <c r="F7" i="4"/>
  <c r="F6" i="4"/>
  <c r="F5" i="4"/>
  <c r="F4" i="4"/>
  <c r="F3" i="4"/>
  <c r="F2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N10" i="3"/>
  <c r="F10" i="3"/>
  <c r="F9" i="3"/>
  <c r="F8" i="3"/>
  <c r="F7" i="3"/>
  <c r="F6" i="3"/>
  <c r="F5" i="3"/>
  <c r="F4" i="3"/>
  <c r="F3" i="3"/>
  <c r="F2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N25" i="2"/>
  <c r="N18" i="2"/>
  <c r="N74" i="2"/>
  <c r="G202" i="2"/>
  <c r="E202" i="2"/>
  <c r="D202" i="2"/>
  <c r="C202" i="2"/>
  <c r="G201" i="2"/>
  <c r="E201" i="2"/>
  <c r="D201" i="2"/>
  <c r="C201" i="2"/>
  <c r="G200" i="2"/>
  <c r="E200" i="2"/>
  <c r="D200" i="2"/>
  <c r="C200" i="2"/>
  <c r="G199" i="2"/>
  <c r="E199" i="2"/>
  <c r="D199" i="2"/>
  <c r="C199" i="2"/>
  <c r="G198" i="2"/>
  <c r="E198" i="2"/>
  <c r="D198" i="2"/>
  <c r="C198" i="2"/>
  <c r="G197" i="2"/>
  <c r="E197" i="2"/>
  <c r="D197" i="2"/>
  <c r="C197" i="2"/>
  <c r="G196" i="2"/>
  <c r="E196" i="2"/>
  <c r="D196" i="2"/>
  <c r="C196" i="2"/>
  <c r="G195" i="2"/>
  <c r="E195" i="2"/>
  <c r="D195" i="2"/>
  <c r="C195" i="2"/>
  <c r="G194" i="2"/>
  <c r="E194" i="2"/>
  <c r="D194" i="2"/>
  <c r="C194" i="2"/>
  <c r="G193" i="2"/>
  <c r="E193" i="2"/>
  <c r="D193" i="2"/>
  <c r="C193" i="2"/>
  <c r="G192" i="2"/>
  <c r="E192" i="2"/>
  <c r="D192" i="2"/>
  <c r="C192" i="2"/>
  <c r="G191" i="2"/>
  <c r="E191" i="2"/>
  <c r="D191" i="2"/>
  <c r="C191" i="2"/>
  <c r="G190" i="2"/>
  <c r="E190" i="2"/>
  <c r="D190" i="2"/>
  <c r="C190" i="2"/>
  <c r="G189" i="2"/>
  <c r="E189" i="2"/>
  <c r="D189" i="2"/>
  <c r="C189" i="2"/>
  <c r="G188" i="2"/>
  <c r="E188" i="2"/>
  <c r="D188" i="2"/>
  <c r="C188" i="2"/>
  <c r="G187" i="2"/>
  <c r="E187" i="2"/>
  <c r="D187" i="2"/>
  <c r="C187" i="2"/>
  <c r="G186" i="2"/>
  <c r="E186" i="2"/>
  <c r="D186" i="2"/>
  <c r="C186" i="2"/>
  <c r="G185" i="2"/>
  <c r="E185" i="2"/>
  <c r="D185" i="2"/>
  <c r="C185" i="2"/>
  <c r="G184" i="2"/>
  <c r="E184" i="2"/>
  <c r="D184" i="2"/>
  <c r="C184" i="2"/>
  <c r="G183" i="2"/>
  <c r="E183" i="2"/>
  <c r="D183" i="2"/>
  <c r="C183" i="2"/>
  <c r="G182" i="2"/>
  <c r="E182" i="2"/>
  <c r="D182" i="2"/>
  <c r="C182" i="2"/>
  <c r="G181" i="2"/>
  <c r="E181" i="2"/>
  <c r="D181" i="2"/>
  <c r="C181" i="2"/>
  <c r="G180" i="2"/>
  <c r="E180" i="2"/>
  <c r="D180" i="2"/>
  <c r="C180" i="2"/>
  <c r="G179" i="2"/>
  <c r="E179" i="2"/>
  <c r="D179" i="2"/>
  <c r="C179" i="2"/>
  <c r="G178" i="2"/>
  <c r="E178" i="2"/>
  <c r="D178" i="2"/>
  <c r="C178" i="2"/>
  <c r="G177" i="2"/>
  <c r="E177" i="2"/>
  <c r="D177" i="2"/>
  <c r="C177" i="2"/>
  <c r="G176" i="2"/>
  <c r="E176" i="2"/>
  <c r="D176" i="2"/>
  <c r="C176" i="2"/>
  <c r="G175" i="2"/>
  <c r="E175" i="2"/>
  <c r="D175" i="2"/>
  <c r="C175" i="2"/>
  <c r="G174" i="2"/>
  <c r="E174" i="2"/>
  <c r="D174" i="2"/>
  <c r="C174" i="2"/>
  <c r="G173" i="2"/>
  <c r="E173" i="2"/>
  <c r="D173" i="2"/>
  <c r="C173" i="2"/>
  <c r="G172" i="2"/>
  <c r="E172" i="2"/>
  <c r="D172" i="2"/>
  <c r="C172" i="2"/>
  <c r="G171" i="2"/>
  <c r="E171" i="2"/>
  <c r="D171" i="2"/>
  <c r="C171" i="2"/>
  <c r="G170" i="2"/>
  <c r="E170" i="2"/>
  <c r="D170" i="2"/>
  <c r="C170" i="2"/>
  <c r="G169" i="2"/>
  <c r="E169" i="2"/>
  <c r="D169" i="2"/>
  <c r="C169" i="2"/>
  <c r="G168" i="2"/>
  <c r="E168" i="2"/>
  <c r="D168" i="2"/>
  <c r="C168" i="2"/>
  <c r="G167" i="2"/>
  <c r="E167" i="2"/>
  <c r="D167" i="2"/>
  <c r="C167" i="2"/>
  <c r="G166" i="2"/>
  <c r="E166" i="2"/>
  <c r="D166" i="2"/>
  <c r="C166" i="2"/>
  <c r="G165" i="2"/>
  <c r="E165" i="2"/>
  <c r="D165" i="2"/>
  <c r="C165" i="2"/>
  <c r="G164" i="2"/>
  <c r="E164" i="2"/>
  <c r="D164" i="2"/>
  <c r="C164" i="2"/>
  <c r="G163" i="2"/>
  <c r="E163" i="2"/>
  <c r="D163" i="2"/>
  <c r="C163" i="2"/>
  <c r="G162" i="2"/>
  <c r="E162" i="2"/>
  <c r="D162" i="2"/>
  <c r="C162" i="2"/>
  <c r="G161" i="2"/>
  <c r="E161" i="2"/>
  <c r="D161" i="2"/>
  <c r="C161" i="2"/>
  <c r="G160" i="2"/>
  <c r="E160" i="2"/>
  <c r="D160" i="2"/>
  <c r="C160" i="2"/>
  <c r="G159" i="2"/>
  <c r="E159" i="2"/>
  <c r="D159" i="2"/>
  <c r="C159" i="2"/>
  <c r="G158" i="2"/>
  <c r="E158" i="2"/>
  <c r="D158" i="2"/>
  <c r="C158" i="2"/>
  <c r="G157" i="2"/>
  <c r="E157" i="2"/>
  <c r="D157" i="2"/>
  <c r="C157" i="2"/>
  <c r="G156" i="2"/>
  <c r="E156" i="2"/>
  <c r="D156" i="2"/>
  <c r="C156" i="2"/>
  <c r="G155" i="2"/>
  <c r="E155" i="2"/>
  <c r="D155" i="2"/>
  <c r="C155" i="2"/>
  <c r="G154" i="2"/>
  <c r="E154" i="2"/>
  <c r="D154" i="2"/>
  <c r="C154" i="2"/>
  <c r="G153" i="2"/>
  <c r="E153" i="2"/>
  <c r="D153" i="2"/>
  <c r="C153" i="2"/>
  <c r="G152" i="2"/>
  <c r="E152" i="2"/>
  <c r="D152" i="2"/>
  <c r="C152" i="2"/>
  <c r="G151" i="2"/>
  <c r="E151" i="2"/>
  <c r="D151" i="2"/>
  <c r="C151" i="2"/>
  <c r="G150" i="2"/>
  <c r="E150" i="2"/>
  <c r="D150" i="2"/>
  <c r="C150" i="2"/>
  <c r="G149" i="2"/>
  <c r="E149" i="2"/>
  <c r="D149" i="2"/>
  <c r="C149" i="2"/>
  <c r="G148" i="2"/>
  <c r="E148" i="2"/>
  <c r="D148" i="2"/>
  <c r="C148" i="2"/>
  <c r="G147" i="2"/>
  <c r="E147" i="2"/>
  <c r="D147" i="2"/>
  <c r="C147" i="2"/>
  <c r="G146" i="2"/>
  <c r="E146" i="2"/>
  <c r="D146" i="2"/>
  <c r="C146" i="2"/>
  <c r="G145" i="2"/>
  <c r="E145" i="2"/>
  <c r="D145" i="2"/>
  <c r="C145" i="2"/>
  <c r="G144" i="2"/>
  <c r="E144" i="2"/>
  <c r="D144" i="2"/>
  <c r="C144" i="2"/>
  <c r="G143" i="2"/>
  <c r="E143" i="2"/>
  <c r="D143" i="2"/>
  <c r="C143" i="2"/>
  <c r="G142" i="2"/>
  <c r="E142" i="2"/>
  <c r="D142" i="2"/>
  <c r="C142" i="2"/>
  <c r="G141" i="2"/>
  <c r="E141" i="2"/>
  <c r="D141" i="2"/>
  <c r="C141" i="2"/>
  <c r="G140" i="2"/>
  <c r="E140" i="2"/>
  <c r="D140" i="2"/>
  <c r="C140" i="2"/>
  <c r="G139" i="2"/>
  <c r="E139" i="2"/>
  <c r="D139" i="2"/>
  <c r="C139" i="2"/>
  <c r="G138" i="2"/>
  <c r="E138" i="2"/>
  <c r="D138" i="2"/>
  <c r="C138" i="2"/>
  <c r="G137" i="2"/>
  <c r="E137" i="2"/>
  <c r="D137" i="2"/>
  <c r="C137" i="2"/>
  <c r="G136" i="2"/>
  <c r="E136" i="2"/>
  <c r="D136" i="2"/>
  <c r="C136" i="2"/>
  <c r="G135" i="2"/>
  <c r="E135" i="2"/>
  <c r="D135" i="2"/>
  <c r="C135" i="2"/>
  <c r="G134" i="2"/>
  <c r="E134" i="2"/>
  <c r="D134" i="2"/>
  <c r="C134" i="2"/>
  <c r="G133" i="2"/>
  <c r="E133" i="2"/>
  <c r="D133" i="2"/>
  <c r="C133" i="2"/>
  <c r="G132" i="2"/>
  <c r="E132" i="2"/>
  <c r="D132" i="2"/>
  <c r="C132" i="2"/>
  <c r="G131" i="2"/>
  <c r="E131" i="2"/>
  <c r="D131" i="2"/>
  <c r="C131" i="2"/>
  <c r="G130" i="2"/>
  <c r="E130" i="2"/>
  <c r="D130" i="2"/>
  <c r="C130" i="2"/>
  <c r="G129" i="2"/>
  <c r="E129" i="2"/>
  <c r="D129" i="2"/>
  <c r="C129" i="2"/>
  <c r="G128" i="2"/>
  <c r="E128" i="2"/>
  <c r="D128" i="2"/>
  <c r="C128" i="2"/>
  <c r="G127" i="2"/>
  <c r="E127" i="2"/>
  <c r="D127" i="2"/>
  <c r="C127" i="2"/>
  <c r="G126" i="2"/>
  <c r="E126" i="2"/>
  <c r="D126" i="2"/>
  <c r="C126" i="2"/>
  <c r="G125" i="2"/>
  <c r="E125" i="2"/>
  <c r="D125" i="2"/>
  <c r="C125" i="2"/>
  <c r="G124" i="2"/>
  <c r="E124" i="2"/>
  <c r="D124" i="2"/>
  <c r="C124" i="2"/>
  <c r="G123" i="2"/>
  <c r="E123" i="2"/>
  <c r="D123" i="2"/>
  <c r="C123" i="2"/>
  <c r="G122" i="2"/>
  <c r="E122" i="2"/>
  <c r="D122" i="2"/>
  <c r="C122" i="2"/>
  <c r="G121" i="2"/>
  <c r="E121" i="2"/>
  <c r="D121" i="2"/>
  <c r="C121" i="2"/>
  <c r="G120" i="2"/>
  <c r="E120" i="2"/>
  <c r="D120" i="2"/>
  <c r="C120" i="2"/>
  <c r="G119" i="2"/>
  <c r="E119" i="2"/>
  <c r="D119" i="2"/>
  <c r="C119" i="2"/>
  <c r="G118" i="2"/>
  <c r="E118" i="2"/>
  <c r="D118" i="2"/>
  <c r="C118" i="2"/>
  <c r="G117" i="2"/>
  <c r="E117" i="2"/>
  <c r="D117" i="2"/>
  <c r="C117" i="2"/>
  <c r="G116" i="2"/>
  <c r="E116" i="2"/>
  <c r="D116" i="2"/>
  <c r="C116" i="2"/>
  <c r="G115" i="2"/>
  <c r="E115" i="2"/>
  <c r="D115" i="2"/>
  <c r="C115" i="2"/>
  <c r="G114" i="2"/>
  <c r="E114" i="2"/>
  <c r="D114" i="2"/>
  <c r="C114" i="2"/>
  <c r="G113" i="2"/>
  <c r="E113" i="2"/>
  <c r="D113" i="2"/>
  <c r="C113" i="2"/>
  <c r="G112" i="2"/>
  <c r="E112" i="2"/>
  <c r="D112" i="2"/>
  <c r="C112" i="2"/>
  <c r="G111" i="2"/>
  <c r="E111" i="2"/>
  <c r="D111" i="2"/>
  <c r="C111" i="2"/>
  <c r="G110" i="2"/>
  <c r="E110" i="2"/>
  <c r="D110" i="2"/>
  <c r="C110" i="2"/>
  <c r="G109" i="2"/>
  <c r="E109" i="2"/>
  <c r="D109" i="2"/>
  <c r="C109" i="2"/>
  <c r="G108" i="2"/>
  <c r="E108" i="2"/>
  <c r="D108" i="2"/>
  <c r="C108" i="2"/>
  <c r="G107" i="2"/>
  <c r="E107" i="2"/>
  <c r="D107" i="2"/>
  <c r="C107" i="2"/>
  <c r="G106" i="2"/>
  <c r="E106" i="2"/>
  <c r="D106" i="2"/>
  <c r="C106" i="2"/>
  <c r="G105" i="2"/>
  <c r="E105" i="2"/>
  <c r="D105" i="2"/>
  <c r="C105" i="2"/>
  <c r="G104" i="2"/>
  <c r="E104" i="2"/>
  <c r="D104" i="2"/>
  <c r="C104" i="2"/>
  <c r="G103" i="2"/>
  <c r="E103" i="2"/>
  <c r="D103" i="2"/>
  <c r="C103" i="2"/>
  <c r="G102" i="2"/>
  <c r="E102" i="2"/>
  <c r="D102" i="2"/>
  <c r="C102" i="2"/>
  <c r="G101" i="2"/>
  <c r="E101" i="2"/>
  <c r="D101" i="2"/>
  <c r="C101" i="2"/>
  <c r="G100" i="2"/>
  <c r="E100" i="2"/>
  <c r="D100" i="2"/>
  <c r="C100" i="2"/>
  <c r="G99" i="2"/>
  <c r="E99" i="2"/>
  <c r="D99" i="2"/>
  <c r="C99" i="2"/>
  <c r="G98" i="2"/>
  <c r="E98" i="2"/>
  <c r="D98" i="2"/>
  <c r="C98" i="2"/>
  <c r="G97" i="2"/>
  <c r="E97" i="2"/>
  <c r="D97" i="2"/>
  <c r="C97" i="2"/>
  <c r="G96" i="2"/>
  <c r="E96" i="2"/>
  <c r="D96" i="2"/>
  <c r="C96" i="2"/>
  <c r="G95" i="2"/>
  <c r="E95" i="2"/>
  <c r="D95" i="2"/>
  <c r="C95" i="2"/>
  <c r="G94" i="2"/>
  <c r="E94" i="2"/>
  <c r="D94" i="2"/>
  <c r="C94" i="2"/>
  <c r="G93" i="2"/>
  <c r="E93" i="2"/>
  <c r="D93" i="2"/>
  <c r="C93" i="2"/>
  <c r="G92" i="2"/>
  <c r="E92" i="2"/>
  <c r="D92" i="2"/>
  <c r="C92" i="2"/>
  <c r="G91" i="2"/>
  <c r="E91" i="2"/>
  <c r="D91" i="2"/>
  <c r="C91" i="2"/>
  <c r="G90" i="2"/>
  <c r="E90" i="2"/>
  <c r="D90" i="2"/>
  <c r="C90" i="2"/>
  <c r="G89" i="2"/>
  <c r="E89" i="2"/>
  <c r="D89" i="2"/>
  <c r="C89" i="2"/>
  <c r="G88" i="2"/>
  <c r="E88" i="2"/>
  <c r="D88" i="2"/>
  <c r="C88" i="2"/>
  <c r="G87" i="2"/>
  <c r="E87" i="2"/>
  <c r="D87" i="2"/>
  <c r="C87" i="2"/>
  <c r="G86" i="2"/>
  <c r="E86" i="2"/>
  <c r="D86" i="2"/>
  <c r="C86" i="2"/>
  <c r="G85" i="2"/>
  <c r="E85" i="2"/>
  <c r="D85" i="2"/>
  <c r="C85" i="2"/>
  <c r="G84" i="2"/>
  <c r="E84" i="2"/>
  <c r="D84" i="2"/>
  <c r="C84" i="2"/>
  <c r="G83" i="2"/>
  <c r="E83" i="2"/>
  <c r="D83" i="2"/>
  <c r="C83" i="2"/>
  <c r="G82" i="2"/>
  <c r="E82" i="2"/>
  <c r="D82" i="2"/>
  <c r="C82" i="2"/>
  <c r="N24" i="2" s="1"/>
  <c r="N27" i="2" s="1"/>
  <c r="G81" i="2"/>
  <c r="E81" i="2"/>
  <c r="D81" i="2"/>
  <c r="C81" i="2"/>
  <c r="G80" i="2"/>
  <c r="E80" i="2"/>
  <c r="D80" i="2"/>
  <c r="C80" i="2"/>
  <c r="G79" i="2"/>
  <c r="E79" i="2"/>
  <c r="D79" i="2"/>
  <c r="C79" i="2"/>
  <c r="G78" i="2"/>
  <c r="E78" i="2"/>
  <c r="D78" i="2"/>
  <c r="C78" i="2"/>
  <c r="G77" i="2"/>
  <c r="E77" i="2"/>
  <c r="D77" i="2"/>
  <c r="C77" i="2"/>
  <c r="G76" i="2"/>
  <c r="E76" i="2"/>
  <c r="D76" i="2"/>
  <c r="C76" i="2"/>
  <c r="G75" i="2"/>
  <c r="E75" i="2"/>
  <c r="D75" i="2"/>
  <c r="C75" i="2"/>
  <c r="G74" i="2"/>
  <c r="E74" i="2"/>
  <c r="D74" i="2"/>
  <c r="C74" i="2"/>
  <c r="G73" i="2"/>
  <c r="E73" i="2"/>
  <c r="D73" i="2"/>
  <c r="C73" i="2"/>
  <c r="G72" i="2"/>
  <c r="E72" i="2"/>
  <c r="D72" i="2"/>
  <c r="C72" i="2"/>
  <c r="G71" i="2"/>
  <c r="E71" i="2"/>
  <c r="D71" i="2"/>
  <c r="C71" i="2"/>
  <c r="G70" i="2"/>
  <c r="E70" i="2"/>
  <c r="D70" i="2"/>
  <c r="C70" i="2"/>
  <c r="G69" i="2"/>
  <c r="E69" i="2"/>
  <c r="D69" i="2"/>
  <c r="C69" i="2"/>
  <c r="G68" i="2"/>
  <c r="E68" i="2"/>
  <c r="D68" i="2"/>
  <c r="C68" i="2"/>
  <c r="G67" i="2"/>
  <c r="E67" i="2"/>
  <c r="D67" i="2"/>
  <c r="C67" i="2"/>
  <c r="G66" i="2"/>
  <c r="E66" i="2"/>
  <c r="D66" i="2"/>
  <c r="C66" i="2"/>
  <c r="G65" i="2"/>
  <c r="E65" i="2"/>
  <c r="D65" i="2"/>
  <c r="C65" i="2"/>
  <c r="G64" i="2"/>
  <c r="E64" i="2"/>
  <c r="D64" i="2"/>
  <c r="C64" i="2"/>
  <c r="G63" i="2"/>
  <c r="E63" i="2"/>
  <c r="D63" i="2"/>
  <c r="C63" i="2"/>
  <c r="G62" i="2"/>
  <c r="E62" i="2"/>
  <c r="D62" i="2"/>
  <c r="C62" i="2"/>
  <c r="G61" i="2"/>
  <c r="E61" i="2"/>
  <c r="D61" i="2"/>
  <c r="C61" i="2"/>
  <c r="G60" i="2"/>
  <c r="E60" i="2"/>
  <c r="D60" i="2"/>
  <c r="C60" i="2"/>
  <c r="G59" i="2"/>
  <c r="E59" i="2"/>
  <c r="D59" i="2"/>
  <c r="C59" i="2"/>
  <c r="G58" i="2"/>
  <c r="E58" i="2"/>
  <c r="D58" i="2"/>
  <c r="C58" i="2"/>
  <c r="G57" i="2"/>
  <c r="E57" i="2"/>
  <c r="D57" i="2"/>
  <c r="C57" i="2"/>
  <c r="G56" i="2"/>
  <c r="E56" i="2"/>
  <c r="D56" i="2"/>
  <c r="C56" i="2"/>
  <c r="G55" i="2"/>
  <c r="E55" i="2"/>
  <c r="D55" i="2"/>
  <c r="C55" i="2"/>
  <c r="G54" i="2"/>
  <c r="E54" i="2"/>
  <c r="D54" i="2"/>
  <c r="C54" i="2"/>
  <c r="G53" i="2"/>
  <c r="E53" i="2"/>
  <c r="D53" i="2"/>
  <c r="C53" i="2"/>
  <c r="G52" i="2"/>
  <c r="E52" i="2"/>
  <c r="D52" i="2"/>
  <c r="C52" i="2"/>
  <c r="G51" i="2"/>
  <c r="E51" i="2"/>
  <c r="D51" i="2"/>
  <c r="C51" i="2"/>
  <c r="G50" i="2"/>
  <c r="E50" i="2"/>
  <c r="D50" i="2"/>
  <c r="C50" i="2"/>
  <c r="G49" i="2"/>
  <c r="E49" i="2"/>
  <c r="D49" i="2"/>
  <c r="C49" i="2"/>
  <c r="G48" i="2"/>
  <c r="E48" i="2"/>
  <c r="D48" i="2"/>
  <c r="C48" i="2"/>
  <c r="G47" i="2"/>
  <c r="E47" i="2"/>
  <c r="D47" i="2"/>
  <c r="C47" i="2"/>
  <c r="G46" i="2"/>
  <c r="E46" i="2"/>
  <c r="D46" i="2"/>
  <c r="C46" i="2"/>
  <c r="G45" i="2"/>
  <c r="E45" i="2"/>
  <c r="D45" i="2"/>
  <c r="C45" i="2"/>
  <c r="G44" i="2"/>
  <c r="E44" i="2"/>
  <c r="D44" i="2"/>
  <c r="C44" i="2"/>
  <c r="G43" i="2"/>
  <c r="E43" i="2"/>
  <c r="D43" i="2"/>
  <c r="C43" i="2"/>
  <c r="G42" i="2"/>
  <c r="E42" i="2"/>
  <c r="D42" i="2"/>
  <c r="C42" i="2"/>
  <c r="G41" i="2"/>
  <c r="E41" i="2"/>
  <c r="D41" i="2"/>
  <c r="C41" i="2"/>
  <c r="G40" i="2"/>
  <c r="E40" i="2"/>
  <c r="D40" i="2"/>
  <c r="C40" i="2"/>
  <c r="G39" i="2"/>
  <c r="E39" i="2"/>
  <c r="D39" i="2"/>
  <c r="C39" i="2"/>
  <c r="G38" i="2"/>
  <c r="E38" i="2"/>
  <c r="D38" i="2"/>
  <c r="C38" i="2"/>
  <c r="G37" i="2"/>
  <c r="E37" i="2"/>
  <c r="D37" i="2"/>
  <c r="C37" i="2"/>
  <c r="G36" i="2"/>
  <c r="E36" i="2"/>
  <c r="D36" i="2"/>
  <c r="C36" i="2"/>
  <c r="G35" i="2"/>
  <c r="E35" i="2"/>
  <c r="D35" i="2"/>
  <c r="C35" i="2"/>
  <c r="G34" i="2"/>
  <c r="E34" i="2"/>
  <c r="D34" i="2"/>
  <c r="C34" i="2"/>
  <c r="G33" i="2"/>
  <c r="E33" i="2"/>
  <c r="D33" i="2"/>
  <c r="C33" i="2"/>
  <c r="G32" i="2"/>
  <c r="E32" i="2"/>
  <c r="D32" i="2"/>
  <c r="C32" i="2"/>
  <c r="G31" i="2"/>
  <c r="E31" i="2"/>
  <c r="D31" i="2"/>
  <c r="C31" i="2"/>
  <c r="G30" i="2"/>
  <c r="E30" i="2"/>
  <c r="D30" i="2"/>
  <c r="C30" i="2"/>
  <c r="G29" i="2"/>
  <c r="E29" i="2"/>
  <c r="D29" i="2"/>
  <c r="C29" i="2"/>
  <c r="G28" i="2"/>
  <c r="E28" i="2"/>
  <c r="D28" i="2"/>
  <c r="C28" i="2"/>
  <c r="G27" i="2"/>
  <c r="E27" i="2"/>
  <c r="D27" i="2"/>
  <c r="C27" i="2"/>
  <c r="G26" i="2"/>
  <c r="E26" i="2"/>
  <c r="D26" i="2"/>
  <c r="C26" i="2"/>
  <c r="G25" i="2"/>
  <c r="E25" i="2"/>
  <c r="D25" i="2"/>
  <c r="C25" i="2"/>
  <c r="G24" i="2"/>
  <c r="E24" i="2"/>
  <c r="D24" i="2"/>
  <c r="C24" i="2"/>
  <c r="G23" i="2"/>
  <c r="E23" i="2"/>
  <c r="D23" i="2"/>
  <c r="C23" i="2"/>
  <c r="N19" i="2" s="1"/>
  <c r="G21" i="2"/>
  <c r="E21" i="2"/>
  <c r="D21" i="2"/>
  <c r="C21" i="2"/>
  <c r="G20" i="2"/>
  <c r="E20" i="2"/>
  <c r="D20" i="2"/>
  <c r="C20" i="2"/>
  <c r="G19" i="2"/>
  <c r="E19" i="2"/>
  <c r="D19" i="2"/>
  <c r="C19" i="2"/>
  <c r="G18" i="2"/>
  <c r="E18" i="2"/>
  <c r="D18" i="2"/>
  <c r="C18" i="2"/>
  <c r="G17" i="2"/>
  <c r="E17" i="2"/>
  <c r="D17" i="2"/>
  <c r="C17" i="2"/>
  <c r="G16" i="2"/>
  <c r="E16" i="2"/>
  <c r="D16" i="2"/>
  <c r="C16" i="2"/>
  <c r="G15" i="2"/>
  <c r="E15" i="2"/>
  <c r="D15" i="2"/>
  <c r="C15" i="2"/>
  <c r="G14" i="2"/>
  <c r="E14" i="2"/>
  <c r="D14" i="2"/>
  <c r="C14" i="2"/>
  <c r="N13" i="2"/>
  <c r="G13" i="2"/>
  <c r="E13" i="2"/>
  <c r="D13" i="2"/>
  <c r="C13" i="2"/>
  <c r="N12" i="2"/>
  <c r="G12" i="2"/>
  <c r="E12" i="2"/>
  <c r="D12" i="2"/>
  <c r="C12" i="2"/>
  <c r="G11" i="2"/>
  <c r="E11" i="2"/>
  <c r="D11" i="2"/>
  <c r="C11" i="2"/>
  <c r="G10" i="2"/>
  <c r="E10" i="2"/>
  <c r="D10" i="2"/>
  <c r="C10" i="2"/>
  <c r="N9" i="2"/>
  <c r="G9" i="2"/>
  <c r="E9" i="2"/>
  <c r="H9" i="2" s="1"/>
  <c r="D9" i="2"/>
  <c r="C9" i="2"/>
  <c r="G8" i="2"/>
  <c r="E8" i="2"/>
  <c r="H8" i="2" s="1"/>
  <c r="D8" i="2"/>
  <c r="C8" i="2"/>
  <c r="G7" i="2"/>
  <c r="E7" i="2"/>
  <c r="H7" i="2" s="1"/>
  <c r="D7" i="2"/>
  <c r="C7" i="2"/>
  <c r="G6" i="2"/>
  <c r="E6" i="2"/>
  <c r="H6" i="2" s="1"/>
  <c r="D6" i="2"/>
  <c r="C6" i="2"/>
  <c r="M5" i="2"/>
  <c r="G5" i="2"/>
  <c r="E5" i="2"/>
  <c r="H5" i="2" s="1"/>
  <c r="D5" i="2"/>
  <c r="C5" i="2"/>
  <c r="G4" i="2"/>
  <c r="E4" i="2"/>
  <c r="H4" i="2" s="1"/>
  <c r="D4" i="2"/>
  <c r="C4" i="2"/>
  <c r="G3" i="2"/>
  <c r="E3" i="2"/>
  <c r="H3" i="2" s="1"/>
  <c r="D3" i="2"/>
  <c r="C3" i="2"/>
  <c r="G2" i="2"/>
  <c r="E2" i="2"/>
  <c r="H2" i="2" s="1"/>
  <c r="D2" i="2"/>
  <c r="C2" i="2"/>
  <c r="N13" i="1"/>
  <c r="N1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3" i="1"/>
  <c r="G2" i="1"/>
  <c r="M5" i="1"/>
  <c r="O3" i="6" l="1"/>
  <c r="O15" i="5"/>
  <c r="O3" i="5"/>
  <c r="N21" i="2"/>
  <c r="N20" i="2"/>
  <c r="N26" i="2"/>
  <c r="K2" i="4"/>
  <c r="L2" i="4" s="1"/>
  <c r="I2" i="4"/>
  <c r="K3" i="4"/>
  <c r="L3" i="4" s="1"/>
  <c r="I3" i="4"/>
  <c r="J3" i="4" s="1"/>
  <c r="K4" i="4"/>
  <c r="L4" i="4" s="1"/>
  <c r="I4" i="4"/>
  <c r="J4" i="4" s="1"/>
  <c r="K5" i="4"/>
  <c r="L5" i="4" s="1"/>
  <c r="I5" i="4"/>
  <c r="J5" i="4" s="1"/>
  <c r="K6" i="4"/>
  <c r="L6" i="4" s="1"/>
  <c r="I6" i="4"/>
  <c r="J6" i="4" s="1"/>
  <c r="K7" i="4"/>
  <c r="L7" i="4" s="1"/>
  <c r="I7" i="4"/>
  <c r="J7" i="4" s="1"/>
  <c r="K8" i="4"/>
  <c r="L8" i="4" s="1"/>
  <c r="I8" i="4"/>
  <c r="J8" i="4" s="1"/>
  <c r="K9" i="4"/>
  <c r="L9" i="4" s="1"/>
  <c r="I9" i="4"/>
  <c r="J9" i="4" s="1"/>
  <c r="K10" i="4"/>
  <c r="L10" i="4" s="1"/>
  <c r="I10" i="4"/>
  <c r="J10" i="4" s="1"/>
  <c r="K11" i="4"/>
  <c r="L11" i="4" s="1"/>
  <c r="I11" i="4"/>
  <c r="J11" i="4" s="1"/>
  <c r="K12" i="4"/>
  <c r="L12" i="4" s="1"/>
  <c r="I12" i="4"/>
  <c r="J12" i="4" s="1"/>
  <c r="K13" i="4"/>
  <c r="L13" i="4" s="1"/>
  <c r="I13" i="4"/>
  <c r="J13" i="4" s="1"/>
  <c r="K14" i="4"/>
  <c r="L14" i="4" s="1"/>
  <c r="I14" i="4"/>
  <c r="J14" i="4" s="1"/>
  <c r="K15" i="4"/>
  <c r="L15" i="4" s="1"/>
  <c r="I15" i="4"/>
  <c r="J15" i="4" s="1"/>
  <c r="K16" i="4"/>
  <c r="L16" i="4" s="1"/>
  <c r="I16" i="4"/>
  <c r="J16" i="4" s="1"/>
  <c r="K17" i="4"/>
  <c r="L17" i="4" s="1"/>
  <c r="I17" i="4"/>
  <c r="J17" i="4" s="1"/>
  <c r="K18" i="4"/>
  <c r="L18" i="4" s="1"/>
  <c r="I18" i="4"/>
  <c r="J18" i="4" s="1"/>
  <c r="K19" i="4"/>
  <c r="L19" i="4" s="1"/>
  <c r="I19" i="4"/>
  <c r="J19" i="4" s="1"/>
  <c r="K20" i="4"/>
  <c r="L20" i="4" s="1"/>
  <c r="I20" i="4"/>
  <c r="J20" i="4" s="1"/>
  <c r="K21" i="4"/>
  <c r="L21" i="4" s="1"/>
  <c r="I21" i="4"/>
  <c r="J21" i="4" s="1"/>
  <c r="K22" i="4"/>
  <c r="L22" i="4" s="1"/>
  <c r="I22" i="4"/>
  <c r="J22" i="4" s="1"/>
  <c r="K23" i="4"/>
  <c r="L23" i="4" s="1"/>
  <c r="I23" i="4"/>
  <c r="J23" i="4" s="1"/>
  <c r="K24" i="4"/>
  <c r="L24" i="4" s="1"/>
  <c r="I24" i="4"/>
  <c r="J24" i="4" s="1"/>
  <c r="K25" i="4"/>
  <c r="L25" i="4" s="1"/>
  <c r="I25" i="4"/>
  <c r="J25" i="4" s="1"/>
  <c r="K26" i="4"/>
  <c r="L26" i="4" s="1"/>
  <c r="I26" i="4"/>
  <c r="J26" i="4" s="1"/>
  <c r="K27" i="4"/>
  <c r="L27" i="4" s="1"/>
  <c r="I27" i="4"/>
  <c r="J27" i="4" s="1"/>
  <c r="K28" i="4"/>
  <c r="L28" i="4" s="1"/>
  <c r="I28" i="4"/>
  <c r="J28" i="4" s="1"/>
  <c r="K29" i="4"/>
  <c r="L29" i="4" s="1"/>
  <c r="I29" i="4"/>
  <c r="J29" i="4" s="1"/>
  <c r="K30" i="4"/>
  <c r="L30" i="4" s="1"/>
  <c r="I30" i="4"/>
  <c r="J30" i="4" s="1"/>
  <c r="K31" i="4"/>
  <c r="L31" i="4" s="1"/>
  <c r="I31" i="4"/>
  <c r="J31" i="4" s="1"/>
  <c r="K32" i="4"/>
  <c r="L32" i="4" s="1"/>
  <c r="I32" i="4"/>
  <c r="J32" i="4" s="1"/>
  <c r="K33" i="4"/>
  <c r="L33" i="4" s="1"/>
  <c r="I33" i="4"/>
  <c r="J33" i="4" s="1"/>
  <c r="K34" i="4"/>
  <c r="L34" i="4" s="1"/>
  <c r="I34" i="4"/>
  <c r="J34" i="4" s="1"/>
  <c r="K35" i="4"/>
  <c r="L35" i="4" s="1"/>
  <c r="I35" i="4"/>
  <c r="J35" i="4" s="1"/>
  <c r="K36" i="4"/>
  <c r="L36" i="4" s="1"/>
  <c r="I36" i="4"/>
  <c r="J36" i="4" s="1"/>
  <c r="K37" i="4"/>
  <c r="L37" i="4" s="1"/>
  <c r="I37" i="4"/>
  <c r="J37" i="4" s="1"/>
  <c r="K38" i="4"/>
  <c r="L38" i="4" s="1"/>
  <c r="I38" i="4"/>
  <c r="J38" i="4" s="1"/>
  <c r="K39" i="4"/>
  <c r="L39" i="4" s="1"/>
  <c r="I39" i="4"/>
  <c r="J39" i="4" s="1"/>
  <c r="K40" i="4"/>
  <c r="L40" i="4" s="1"/>
  <c r="I40" i="4"/>
  <c r="J40" i="4" s="1"/>
  <c r="K41" i="4"/>
  <c r="L41" i="4" s="1"/>
  <c r="I41" i="4"/>
  <c r="J41" i="4" s="1"/>
  <c r="K42" i="4"/>
  <c r="L42" i="4" s="1"/>
  <c r="I42" i="4"/>
  <c r="J42" i="4" s="1"/>
  <c r="K43" i="4"/>
  <c r="L43" i="4" s="1"/>
  <c r="I43" i="4"/>
  <c r="J43" i="4" s="1"/>
  <c r="K44" i="4"/>
  <c r="L44" i="4" s="1"/>
  <c r="I44" i="4"/>
  <c r="J44" i="4" s="1"/>
  <c r="K45" i="4"/>
  <c r="L45" i="4" s="1"/>
  <c r="I45" i="4"/>
  <c r="J45" i="4" s="1"/>
  <c r="K46" i="4"/>
  <c r="L46" i="4" s="1"/>
  <c r="I46" i="4"/>
  <c r="J46" i="4" s="1"/>
  <c r="K47" i="4"/>
  <c r="L47" i="4" s="1"/>
  <c r="I47" i="4"/>
  <c r="J47" i="4" s="1"/>
  <c r="K48" i="4"/>
  <c r="L48" i="4" s="1"/>
  <c r="I48" i="4"/>
  <c r="J48" i="4" s="1"/>
  <c r="K49" i="4"/>
  <c r="L49" i="4" s="1"/>
  <c r="I49" i="4"/>
  <c r="J49" i="4" s="1"/>
  <c r="K50" i="4"/>
  <c r="L50" i="4" s="1"/>
  <c r="I50" i="4"/>
  <c r="J50" i="4" s="1"/>
  <c r="K51" i="4"/>
  <c r="L51" i="4" s="1"/>
  <c r="I51" i="4"/>
  <c r="J51" i="4" s="1"/>
  <c r="K52" i="4"/>
  <c r="L52" i="4" s="1"/>
  <c r="I52" i="4"/>
  <c r="J52" i="4" s="1"/>
  <c r="K53" i="4"/>
  <c r="L53" i="4" s="1"/>
  <c r="I53" i="4"/>
  <c r="J53" i="4" s="1"/>
  <c r="K54" i="4"/>
  <c r="L54" i="4" s="1"/>
  <c r="I54" i="4"/>
  <c r="J54" i="4" s="1"/>
  <c r="K55" i="4"/>
  <c r="L55" i="4" s="1"/>
  <c r="I55" i="4"/>
  <c r="J55" i="4" s="1"/>
  <c r="K56" i="4"/>
  <c r="L56" i="4" s="1"/>
  <c r="I56" i="4"/>
  <c r="J56" i="4" s="1"/>
  <c r="K57" i="4"/>
  <c r="L57" i="4" s="1"/>
  <c r="I57" i="4"/>
  <c r="J57" i="4" s="1"/>
  <c r="K58" i="4"/>
  <c r="L58" i="4" s="1"/>
  <c r="I58" i="4"/>
  <c r="J58" i="4" s="1"/>
  <c r="K59" i="4"/>
  <c r="L59" i="4" s="1"/>
  <c r="I59" i="4"/>
  <c r="J59" i="4" s="1"/>
  <c r="K60" i="4"/>
  <c r="L60" i="4" s="1"/>
  <c r="I60" i="4"/>
  <c r="J60" i="4" s="1"/>
  <c r="K61" i="4"/>
  <c r="L61" i="4" s="1"/>
  <c r="I61" i="4"/>
  <c r="J61" i="4" s="1"/>
  <c r="K62" i="4"/>
  <c r="L62" i="4" s="1"/>
  <c r="I62" i="4"/>
  <c r="J62" i="4" s="1"/>
  <c r="K63" i="4"/>
  <c r="L63" i="4" s="1"/>
  <c r="I63" i="4"/>
  <c r="J63" i="4" s="1"/>
  <c r="K64" i="4"/>
  <c r="L64" i="4" s="1"/>
  <c r="I64" i="4"/>
  <c r="J64" i="4" s="1"/>
  <c r="K65" i="4"/>
  <c r="L65" i="4" s="1"/>
  <c r="I65" i="4"/>
  <c r="J65" i="4" s="1"/>
  <c r="K66" i="4"/>
  <c r="L66" i="4" s="1"/>
  <c r="I66" i="4"/>
  <c r="J66" i="4" s="1"/>
  <c r="K67" i="4"/>
  <c r="L67" i="4" s="1"/>
  <c r="I67" i="4"/>
  <c r="J67" i="4" s="1"/>
  <c r="K68" i="4"/>
  <c r="L68" i="4" s="1"/>
  <c r="I68" i="4"/>
  <c r="J68" i="4" s="1"/>
  <c r="K69" i="4"/>
  <c r="L69" i="4" s="1"/>
  <c r="I69" i="4"/>
  <c r="J69" i="4" s="1"/>
  <c r="K70" i="4"/>
  <c r="L70" i="4" s="1"/>
  <c r="I70" i="4"/>
  <c r="J70" i="4" s="1"/>
  <c r="K71" i="4"/>
  <c r="L71" i="4" s="1"/>
  <c r="I71" i="4"/>
  <c r="J71" i="4" s="1"/>
  <c r="K72" i="4"/>
  <c r="L72" i="4" s="1"/>
  <c r="I72" i="4"/>
  <c r="J72" i="4" s="1"/>
  <c r="K73" i="4"/>
  <c r="L73" i="4" s="1"/>
  <c r="I73" i="4"/>
  <c r="J73" i="4" s="1"/>
  <c r="K74" i="4"/>
  <c r="L74" i="4" s="1"/>
  <c r="I74" i="4"/>
  <c r="J74" i="4" s="1"/>
  <c r="K75" i="4"/>
  <c r="L75" i="4" s="1"/>
  <c r="I75" i="4"/>
  <c r="J75" i="4" s="1"/>
  <c r="K76" i="4"/>
  <c r="L76" i="4" s="1"/>
  <c r="I76" i="4"/>
  <c r="J76" i="4" s="1"/>
  <c r="K77" i="4"/>
  <c r="L77" i="4" s="1"/>
  <c r="I77" i="4"/>
  <c r="J77" i="4" s="1"/>
  <c r="K78" i="4"/>
  <c r="L78" i="4" s="1"/>
  <c r="I78" i="4"/>
  <c r="J78" i="4" s="1"/>
  <c r="K79" i="4"/>
  <c r="L79" i="4" s="1"/>
  <c r="I79" i="4"/>
  <c r="J79" i="4" s="1"/>
  <c r="K80" i="4"/>
  <c r="L80" i="4" s="1"/>
  <c r="I80" i="4"/>
  <c r="J80" i="4" s="1"/>
  <c r="K81" i="4"/>
  <c r="L81" i="4" s="1"/>
  <c r="I81" i="4"/>
  <c r="J81" i="4" s="1"/>
  <c r="K82" i="4"/>
  <c r="L82" i="4" s="1"/>
  <c r="I82" i="4"/>
  <c r="J82" i="4" s="1"/>
  <c r="K83" i="4"/>
  <c r="L83" i="4" s="1"/>
  <c r="I83" i="4"/>
  <c r="J83" i="4" s="1"/>
  <c r="K84" i="4"/>
  <c r="L84" i="4" s="1"/>
  <c r="I84" i="4"/>
  <c r="J84" i="4" s="1"/>
  <c r="K85" i="4"/>
  <c r="L85" i="4" s="1"/>
  <c r="I85" i="4"/>
  <c r="J85" i="4" s="1"/>
  <c r="K86" i="4"/>
  <c r="L86" i="4" s="1"/>
  <c r="I86" i="4"/>
  <c r="J86" i="4" s="1"/>
  <c r="K87" i="4"/>
  <c r="L87" i="4" s="1"/>
  <c r="I87" i="4"/>
  <c r="J87" i="4" s="1"/>
  <c r="K88" i="4"/>
  <c r="L88" i="4" s="1"/>
  <c r="I88" i="4"/>
  <c r="J88" i="4" s="1"/>
  <c r="K89" i="4"/>
  <c r="L89" i="4" s="1"/>
  <c r="I89" i="4"/>
  <c r="J89" i="4" s="1"/>
  <c r="K90" i="4"/>
  <c r="L90" i="4" s="1"/>
  <c r="I90" i="4"/>
  <c r="J90" i="4" s="1"/>
  <c r="K91" i="4"/>
  <c r="L91" i="4" s="1"/>
  <c r="I91" i="4"/>
  <c r="J91" i="4" s="1"/>
  <c r="K92" i="4"/>
  <c r="L92" i="4" s="1"/>
  <c r="I92" i="4"/>
  <c r="J92" i="4" s="1"/>
  <c r="K93" i="4"/>
  <c r="L93" i="4" s="1"/>
  <c r="I93" i="4"/>
  <c r="J93" i="4" s="1"/>
  <c r="K94" i="4"/>
  <c r="L94" i="4" s="1"/>
  <c r="I94" i="4"/>
  <c r="J94" i="4" s="1"/>
  <c r="K95" i="4"/>
  <c r="L95" i="4" s="1"/>
  <c r="I95" i="4"/>
  <c r="J95" i="4" s="1"/>
  <c r="K96" i="4"/>
  <c r="L96" i="4" s="1"/>
  <c r="I96" i="4"/>
  <c r="J96" i="4" s="1"/>
  <c r="K97" i="4"/>
  <c r="L97" i="4" s="1"/>
  <c r="I97" i="4"/>
  <c r="J97" i="4" s="1"/>
  <c r="K98" i="4"/>
  <c r="L98" i="4" s="1"/>
  <c r="I98" i="4"/>
  <c r="J98" i="4" s="1"/>
  <c r="K99" i="4"/>
  <c r="L99" i="4" s="1"/>
  <c r="I99" i="4"/>
  <c r="J99" i="4" s="1"/>
  <c r="K100" i="4"/>
  <c r="L100" i="4" s="1"/>
  <c r="I100" i="4"/>
  <c r="J100" i="4" s="1"/>
  <c r="K101" i="4"/>
  <c r="L101" i="4" s="1"/>
  <c r="I101" i="4"/>
  <c r="J101" i="4" s="1"/>
  <c r="K102" i="4"/>
  <c r="L102" i="4" s="1"/>
  <c r="I102" i="4"/>
  <c r="J102" i="4" s="1"/>
  <c r="K103" i="4"/>
  <c r="L103" i="4" s="1"/>
  <c r="I103" i="4"/>
  <c r="J103" i="4" s="1"/>
  <c r="K104" i="4"/>
  <c r="L104" i="4" s="1"/>
  <c r="I104" i="4"/>
  <c r="J104" i="4" s="1"/>
  <c r="K105" i="4"/>
  <c r="L105" i="4" s="1"/>
  <c r="I105" i="4"/>
  <c r="J105" i="4" s="1"/>
  <c r="K106" i="4"/>
  <c r="L106" i="4" s="1"/>
  <c r="I106" i="4"/>
  <c r="J106" i="4" s="1"/>
  <c r="K107" i="4"/>
  <c r="L107" i="4" s="1"/>
  <c r="I107" i="4"/>
  <c r="J107" i="4" s="1"/>
  <c r="K108" i="4"/>
  <c r="L108" i="4" s="1"/>
  <c r="I108" i="4"/>
  <c r="J108" i="4" s="1"/>
  <c r="K109" i="4"/>
  <c r="L109" i="4" s="1"/>
  <c r="I109" i="4"/>
  <c r="J109" i="4" s="1"/>
  <c r="K110" i="4"/>
  <c r="L110" i="4" s="1"/>
  <c r="I110" i="4"/>
  <c r="J110" i="4" s="1"/>
  <c r="K111" i="4"/>
  <c r="L111" i="4" s="1"/>
  <c r="I111" i="4"/>
  <c r="J111" i="4" s="1"/>
  <c r="K112" i="4"/>
  <c r="L112" i="4" s="1"/>
  <c r="I112" i="4"/>
  <c r="J112" i="4" s="1"/>
  <c r="K113" i="4"/>
  <c r="L113" i="4" s="1"/>
  <c r="I113" i="4"/>
  <c r="J113" i="4" s="1"/>
  <c r="K114" i="4"/>
  <c r="L114" i="4" s="1"/>
  <c r="I114" i="4"/>
  <c r="J114" i="4" s="1"/>
  <c r="K115" i="4"/>
  <c r="L115" i="4" s="1"/>
  <c r="I115" i="4"/>
  <c r="J115" i="4" s="1"/>
  <c r="K116" i="4"/>
  <c r="L116" i="4" s="1"/>
  <c r="I116" i="4"/>
  <c r="J116" i="4" s="1"/>
  <c r="K117" i="4"/>
  <c r="L117" i="4" s="1"/>
  <c r="I117" i="4"/>
  <c r="J117" i="4" s="1"/>
  <c r="K118" i="4"/>
  <c r="L118" i="4" s="1"/>
  <c r="I118" i="4"/>
  <c r="J118" i="4" s="1"/>
  <c r="K119" i="4"/>
  <c r="L119" i="4" s="1"/>
  <c r="I119" i="4"/>
  <c r="J119" i="4" s="1"/>
  <c r="K120" i="4"/>
  <c r="L120" i="4" s="1"/>
  <c r="I120" i="4"/>
  <c r="J120" i="4" s="1"/>
  <c r="K121" i="4"/>
  <c r="L121" i="4" s="1"/>
  <c r="I121" i="4"/>
  <c r="J121" i="4" s="1"/>
  <c r="K122" i="4"/>
  <c r="L122" i="4" s="1"/>
  <c r="I122" i="4"/>
  <c r="J122" i="4" s="1"/>
  <c r="K123" i="4"/>
  <c r="L123" i="4" s="1"/>
  <c r="I123" i="4"/>
  <c r="J123" i="4" s="1"/>
  <c r="K124" i="4"/>
  <c r="L124" i="4" s="1"/>
  <c r="I124" i="4"/>
  <c r="J124" i="4" s="1"/>
  <c r="K125" i="4"/>
  <c r="L125" i="4" s="1"/>
  <c r="I125" i="4"/>
  <c r="J125" i="4" s="1"/>
  <c r="K126" i="4"/>
  <c r="L126" i="4" s="1"/>
  <c r="I126" i="4"/>
  <c r="J126" i="4" s="1"/>
  <c r="K127" i="4"/>
  <c r="L127" i="4" s="1"/>
  <c r="I127" i="4"/>
  <c r="J127" i="4" s="1"/>
  <c r="K128" i="4"/>
  <c r="L128" i="4" s="1"/>
  <c r="I128" i="4"/>
  <c r="J128" i="4" s="1"/>
  <c r="K129" i="4"/>
  <c r="L129" i="4" s="1"/>
  <c r="I129" i="4"/>
  <c r="J129" i="4" s="1"/>
  <c r="K130" i="4"/>
  <c r="L130" i="4" s="1"/>
  <c r="I130" i="4"/>
  <c r="J130" i="4" s="1"/>
  <c r="K131" i="4"/>
  <c r="L131" i="4" s="1"/>
  <c r="I131" i="4"/>
  <c r="J131" i="4" s="1"/>
  <c r="K132" i="4"/>
  <c r="L132" i="4" s="1"/>
  <c r="I132" i="4"/>
  <c r="J132" i="4" s="1"/>
  <c r="K133" i="4"/>
  <c r="L133" i="4" s="1"/>
  <c r="I133" i="4"/>
  <c r="J133" i="4" s="1"/>
  <c r="K134" i="4"/>
  <c r="L134" i="4" s="1"/>
  <c r="I134" i="4"/>
  <c r="J134" i="4" s="1"/>
  <c r="K135" i="4"/>
  <c r="L135" i="4" s="1"/>
  <c r="I135" i="4"/>
  <c r="J135" i="4" s="1"/>
  <c r="K136" i="4"/>
  <c r="L136" i="4" s="1"/>
  <c r="I136" i="4"/>
  <c r="J136" i="4" s="1"/>
  <c r="K137" i="4"/>
  <c r="L137" i="4" s="1"/>
  <c r="I137" i="4"/>
  <c r="J137" i="4" s="1"/>
  <c r="K138" i="4"/>
  <c r="L138" i="4" s="1"/>
  <c r="I138" i="4"/>
  <c r="J138" i="4" s="1"/>
  <c r="K139" i="4"/>
  <c r="L139" i="4" s="1"/>
  <c r="I139" i="4"/>
  <c r="J139" i="4" s="1"/>
  <c r="K140" i="4"/>
  <c r="L140" i="4" s="1"/>
  <c r="I140" i="4"/>
  <c r="J140" i="4" s="1"/>
  <c r="K141" i="4"/>
  <c r="L141" i="4" s="1"/>
  <c r="I141" i="4"/>
  <c r="J141" i="4" s="1"/>
  <c r="K142" i="4"/>
  <c r="L142" i="4" s="1"/>
  <c r="I142" i="4"/>
  <c r="J142" i="4" s="1"/>
  <c r="K143" i="4"/>
  <c r="L143" i="4" s="1"/>
  <c r="I143" i="4"/>
  <c r="J143" i="4" s="1"/>
  <c r="K144" i="4"/>
  <c r="L144" i="4" s="1"/>
  <c r="I144" i="4"/>
  <c r="J144" i="4" s="1"/>
  <c r="K145" i="4"/>
  <c r="L145" i="4" s="1"/>
  <c r="I145" i="4"/>
  <c r="J145" i="4" s="1"/>
  <c r="K146" i="4"/>
  <c r="L146" i="4" s="1"/>
  <c r="I146" i="4"/>
  <c r="J146" i="4" s="1"/>
  <c r="K147" i="4"/>
  <c r="L147" i="4" s="1"/>
  <c r="I147" i="4"/>
  <c r="J147" i="4" s="1"/>
  <c r="K148" i="4"/>
  <c r="L148" i="4" s="1"/>
  <c r="I148" i="4"/>
  <c r="J148" i="4" s="1"/>
  <c r="K149" i="4"/>
  <c r="L149" i="4" s="1"/>
  <c r="I149" i="4"/>
  <c r="J149" i="4" s="1"/>
  <c r="K150" i="4"/>
  <c r="L150" i="4" s="1"/>
  <c r="I150" i="4"/>
  <c r="J150" i="4" s="1"/>
  <c r="K151" i="4"/>
  <c r="L151" i="4" s="1"/>
  <c r="I151" i="4"/>
  <c r="J151" i="4" s="1"/>
  <c r="K152" i="4"/>
  <c r="L152" i="4" s="1"/>
  <c r="I152" i="4"/>
  <c r="J152" i="4" s="1"/>
  <c r="K153" i="4"/>
  <c r="L153" i="4" s="1"/>
  <c r="I153" i="4"/>
  <c r="J153" i="4" s="1"/>
  <c r="K154" i="4"/>
  <c r="L154" i="4" s="1"/>
  <c r="I154" i="4"/>
  <c r="J154" i="4" s="1"/>
  <c r="K155" i="4"/>
  <c r="L155" i="4" s="1"/>
  <c r="I155" i="4"/>
  <c r="J155" i="4" s="1"/>
  <c r="K156" i="4"/>
  <c r="L156" i="4" s="1"/>
  <c r="I156" i="4"/>
  <c r="J156" i="4" s="1"/>
  <c r="K157" i="4"/>
  <c r="L157" i="4" s="1"/>
  <c r="I157" i="4"/>
  <c r="J157" i="4" s="1"/>
  <c r="K158" i="4"/>
  <c r="L158" i="4" s="1"/>
  <c r="I158" i="4"/>
  <c r="J158" i="4" s="1"/>
  <c r="K159" i="4"/>
  <c r="L159" i="4" s="1"/>
  <c r="I159" i="4"/>
  <c r="J159" i="4" s="1"/>
  <c r="K160" i="4"/>
  <c r="L160" i="4" s="1"/>
  <c r="I160" i="4"/>
  <c r="J160" i="4" s="1"/>
  <c r="K161" i="4"/>
  <c r="L161" i="4" s="1"/>
  <c r="I161" i="4"/>
  <c r="J161" i="4" s="1"/>
  <c r="K162" i="4"/>
  <c r="L162" i="4" s="1"/>
  <c r="I162" i="4"/>
  <c r="J162" i="4" s="1"/>
  <c r="K163" i="4"/>
  <c r="L163" i="4" s="1"/>
  <c r="I163" i="4"/>
  <c r="J163" i="4" s="1"/>
  <c r="K164" i="4"/>
  <c r="L164" i="4" s="1"/>
  <c r="I164" i="4"/>
  <c r="J164" i="4" s="1"/>
  <c r="K165" i="4"/>
  <c r="L165" i="4" s="1"/>
  <c r="I165" i="4"/>
  <c r="J165" i="4" s="1"/>
  <c r="K166" i="4"/>
  <c r="L166" i="4" s="1"/>
  <c r="I166" i="4"/>
  <c r="J166" i="4" s="1"/>
  <c r="K167" i="4"/>
  <c r="L167" i="4" s="1"/>
  <c r="I167" i="4"/>
  <c r="J167" i="4" s="1"/>
  <c r="K168" i="4"/>
  <c r="L168" i="4" s="1"/>
  <c r="I168" i="4"/>
  <c r="J168" i="4" s="1"/>
  <c r="K169" i="4"/>
  <c r="L169" i="4" s="1"/>
  <c r="I169" i="4"/>
  <c r="J169" i="4" s="1"/>
  <c r="K170" i="4"/>
  <c r="L170" i="4" s="1"/>
  <c r="I170" i="4"/>
  <c r="J170" i="4" s="1"/>
  <c r="K171" i="4"/>
  <c r="L171" i="4" s="1"/>
  <c r="I171" i="4"/>
  <c r="J171" i="4" s="1"/>
  <c r="K172" i="4"/>
  <c r="L172" i="4" s="1"/>
  <c r="I172" i="4"/>
  <c r="J172" i="4" s="1"/>
  <c r="K173" i="4"/>
  <c r="L173" i="4" s="1"/>
  <c r="I173" i="4"/>
  <c r="J173" i="4" s="1"/>
  <c r="K174" i="4"/>
  <c r="L174" i="4" s="1"/>
  <c r="I174" i="4"/>
  <c r="J174" i="4" s="1"/>
  <c r="K175" i="4"/>
  <c r="L175" i="4" s="1"/>
  <c r="I175" i="4"/>
  <c r="J175" i="4" s="1"/>
  <c r="K176" i="4"/>
  <c r="L176" i="4" s="1"/>
  <c r="I176" i="4"/>
  <c r="J176" i="4" s="1"/>
  <c r="K177" i="4"/>
  <c r="L177" i="4" s="1"/>
  <c r="I177" i="4"/>
  <c r="J177" i="4" s="1"/>
  <c r="K178" i="4"/>
  <c r="L178" i="4" s="1"/>
  <c r="I178" i="4"/>
  <c r="J178" i="4" s="1"/>
  <c r="K179" i="4"/>
  <c r="L179" i="4" s="1"/>
  <c r="I179" i="4"/>
  <c r="J179" i="4" s="1"/>
  <c r="K180" i="4"/>
  <c r="L180" i="4" s="1"/>
  <c r="I180" i="4"/>
  <c r="J180" i="4" s="1"/>
  <c r="K181" i="4"/>
  <c r="L181" i="4" s="1"/>
  <c r="I181" i="4"/>
  <c r="J181" i="4" s="1"/>
  <c r="K182" i="4"/>
  <c r="L182" i="4" s="1"/>
  <c r="I182" i="4"/>
  <c r="J182" i="4" s="1"/>
  <c r="K183" i="4"/>
  <c r="L183" i="4" s="1"/>
  <c r="I183" i="4"/>
  <c r="J183" i="4" s="1"/>
  <c r="K184" i="4"/>
  <c r="L184" i="4" s="1"/>
  <c r="I184" i="4"/>
  <c r="J184" i="4" s="1"/>
  <c r="K185" i="4"/>
  <c r="L185" i="4" s="1"/>
  <c r="I185" i="4"/>
  <c r="J185" i="4" s="1"/>
  <c r="K186" i="4"/>
  <c r="L186" i="4" s="1"/>
  <c r="I186" i="4"/>
  <c r="J186" i="4" s="1"/>
  <c r="K187" i="4"/>
  <c r="L187" i="4" s="1"/>
  <c r="I187" i="4"/>
  <c r="J187" i="4" s="1"/>
  <c r="K188" i="4"/>
  <c r="L188" i="4" s="1"/>
  <c r="I188" i="4"/>
  <c r="J188" i="4" s="1"/>
  <c r="K189" i="4"/>
  <c r="L189" i="4" s="1"/>
  <c r="I189" i="4"/>
  <c r="J189" i="4" s="1"/>
  <c r="K190" i="4"/>
  <c r="L190" i="4" s="1"/>
  <c r="I190" i="4"/>
  <c r="J190" i="4" s="1"/>
  <c r="K191" i="4"/>
  <c r="L191" i="4" s="1"/>
  <c r="I191" i="4"/>
  <c r="J191" i="4" s="1"/>
  <c r="K192" i="4"/>
  <c r="L192" i="4" s="1"/>
  <c r="I192" i="4"/>
  <c r="J192" i="4" s="1"/>
  <c r="K193" i="4"/>
  <c r="L193" i="4" s="1"/>
  <c r="I193" i="4"/>
  <c r="J193" i="4" s="1"/>
  <c r="K194" i="4"/>
  <c r="L194" i="4" s="1"/>
  <c r="I194" i="4"/>
  <c r="J194" i="4" s="1"/>
  <c r="K195" i="4"/>
  <c r="L195" i="4" s="1"/>
  <c r="I195" i="4"/>
  <c r="J195" i="4" s="1"/>
  <c r="K196" i="4"/>
  <c r="L196" i="4" s="1"/>
  <c r="I196" i="4"/>
  <c r="J196" i="4" s="1"/>
  <c r="K197" i="4"/>
  <c r="L197" i="4" s="1"/>
  <c r="I197" i="4"/>
  <c r="J197" i="4" s="1"/>
  <c r="K198" i="4"/>
  <c r="L198" i="4" s="1"/>
  <c r="I198" i="4"/>
  <c r="J198" i="4" s="1"/>
  <c r="K199" i="4"/>
  <c r="L199" i="4" s="1"/>
  <c r="I199" i="4"/>
  <c r="J199" i="4" s="1"/>
  <c r="K200" i="4"/>
  <c r="L200" i="4" s="1"/>
  <c r="I200" i="4"/>
  <c r="J200" i="4" s="1"/>
  <c r="K201" i="4"/>
  <c r="L201" i="4" s="1"/>
  <c r="I201" i="4"/>
  <c r="J201" i="4" s="1"/>
  <c r="K2" i="3"/>
  <c r="L2" i="3" s="1"/>
  <c r="I2" i="3"/>
  <c r="K3" i="3"/>
  <c r="L3" i="3" s="1"/>
  <c r="I3" i="3"/>
  <c r="J3" i="3" s="1"/>
  <c r="K4" i="3"/>
  <c r="L4" i="3" s="1"/>
  <c r="I4" i="3"/>
  <c r="J4" i="3" s="1"/>
  <c r="K5" i="3"/>
  <c r="L5" i="3" s="1"/>
  <c r="I5" i="3"/>
  <c r="J5" i="3" s="1"/>
  <c r="K6" i="3"/>
  <c r="L6" i="3" s="1"/>
  <c r="I6" i="3"/>
  <c r="J6" i="3" s="1"/>
  <c r="K7" i="3"/>
  <c r="L7" i="3" s="1"/>
  <c r="I7" i="3"/>
  <c r="J7" i="3" s="1"/>
  <c r="K8" i="3"/>
  <c r="L8" i="3" s="1"/>
  <c r="I8" i="3"/>
  <c r="J8" i="3" s="1"/>
  <c r="K9" i="3"/>
  <c r="L9" i="3" s="1"/>
  <c r="I9" i="3"/>
  <c r="J9" i="3" s="1"/>
  <c r="K10" i="3"/>
  <c r="L10" i="3" s="1"/>
  <c r="I10" i="3"/>
  <c r="J10" i="3" s="1"/>
  <c r="K11" i="3"/>
  <c r="L11" i="3" s="1"/>
  <c r="I11" i="3"/>
  <c r="J11" i="3" s="1"/>
  <c r="K12" i="3"/>
  <c r="L12" i="3" s="1"/>
  <c r="I12" i="3"/>
  <c r="J12" i="3" s="1"/>
  <c r="K13" i="3"/>
  <c r="L13" i="3" s="1"/>
  <c r="I13" i="3"/>
  <c r="J13" i="3" s="1"/>
  <c r="K14" i="3"/>
  <c r="L14" i="3" s="1"/>
  <c r="I14" i="3"/>
  <c r="J14" i="3" s="1"/>
  <c r="K15" i="3"/>
  <c r="L15" i="3" s="1"/>
  <c r="I15" i="3"/>
  <c r="J15" i="3" s="1"/>
  <c r="K16" i="3"/>
  <c r="L16" i="3" s="1"/>
  <c r="I16" i="3"/>
  <c r="J16" i="3" s="1"/>
  <c r="K17" i="3"/>
  <c r="L17" i="3" s="1"/>
  <c r="I17" i="3"/>
  <c r="J17" i="3" s="1"/>
  <c r="K18" i="3"/>
  <c r="L18" i="3" s="1"/>
  <c r="I18" i="3"/>
  <c r="J18" i="3" s="1"/>
  <c r="K19" i="3"/>
  <c r="L19" i="3" s="1"/>
  <c r="I19" i="3"/>
  <c r="J19" i="3" s="1"/>
  <c r="K20" i="3"/>
  <c r="L20" i="3" s="1"/>
  <c r="I20" i="3"/>
  <c r="J20" i="3" s="1"/>
  <c r="K21" i="3"/>
  <c r="L21" i="3" s="1"/>
  <c r="I21" i="3"/>
  <c r="J21" i="3" s="1"/>
  <c r="K22" i="3"/>
  <c r="L22" i="3" s="1"/>
  <c r="I22" i="3"/>
  <c r="J22" i="3" s="1"/>
  <c r="K23" i="3"/>
  <c r="L23" i="3" s="1"/>
  <c r="I23" i="3"/>
  <c r="J23" i="3" s="1"/>
  <c r="K24" i="3"/>
  <c r="L24" i="3" s="1"/>
  <c r="I24" i="3"/>
  <c r="J24" i="3" s="1"/>
  <c r="K25" i="3"/>
  <c r="L25" i="3" s="1"/>
  <c r="I25" i="3"/>
  <c r="J25" i="3" s="1"/>
  <c r="K26" i="3"/>
  <c r="L26" i="3" s="1"/>
  <c r="I26" i="3"/>
  <c r="J26" i="3" s="1"/>
  <c r="K27" i="3"/>
  <c r="L27" i="3" s="1"/>
  <c r="I27" i="3"/>
  <c r="J27" i="3" s="1"/>
  <c r="K28" i="3"/>
  <c r="L28" i="3" s="1"/>
  <c r="I28" i="3"/>
  <c r="J28" i="3" s="1"/>
  <c r="K29" i="3"/>
  <c r="L29" i="3" s="1"/>
  <c r="I29" i="3"/>
  <c r="J29" i="3" s="1"/>
  <c r="K30" i="3"/>
  <c r="L30" i="3" s="1"/>
  <c r="I30" i="3"/>
  <c r="J30" i="3" s="1"/>
  <c r="K31" i="3"/>
  <c r="L31" i="3" s="1"/>
  <c r="I31" i="3"/>
  <c r="J31" i="3" s="1"/>
  <c r="K32" i="3"/>
  <c r="L32" i="3" s="1"/>
  <c r="I32" i="3"/>
  <c r="J32" i="3" s="1"/>
  <c r="K33" i="3"/>
  <c r="L33" i="3" s="1"/>
  <c r="I33" i="3"/>
  <c r="J33" i="3" s="1"/>
  <c r="K34" i="3"/>
  <c r="L34" i="3" s="1"/>
  <c r="I34" i="3"/>
  <c r="J34" i="3" s="1"/>
  <c r="K35" i="3"/>
  <c r="L35" i="3" s="1"/>
  <c r="I35" i="3"/>
  <c r="J35" i="3" s="1"/>
  <c r="K36" i="3"/>
  <c r="L36" i="3" s="1"/>
  <c r="I36" i="3"/>
  <c r="J36" i="3" s="1"/>
  <c r="K37" i="3"/>
  <c r="L37" i="3" s="1"/>
  <c r="I37" i="3"/>
  <c r="J37" i="3" s="1"/>
  <c r="K38" i="3"/>
  <c r="L38" i="3" s="1"/>
  <c r="I38" i="3"/>
  <c r="J38" i="3" s="1"/>
  <c r="K39" i="3"/>
  <c r="L39" i="3" s="1"/>
  <c r="I39" i="3"/>
  <c r="J39" i="3" s="1"/>
  <c r="K40" i="3"/>
  <c r="L40" i="3" s="1"/>
  <c r="I40" i="3"/>
  <c r="J40" i="3" s="1"/>
  <c r="K41" i="3"/>
  <c r="L41" i="3" s="1"/>
  <c r="I41" i="3"/>
  <c r="J41" i="3" s="1"/>
  <c r="K42" i="3"/>
  <c r="L42" i="3" s="1"/>
  <c r="I42" i="3"/>
  <c r="J42" i="3" s="1"/>
  <c r="K43" i="3"/>
  <c r="L43" i="3" s="1"/>
  <c r="I43" i="3"/>
  <c r="J43" i="3" s="1"/>
  <c r="K44" i="3"/>
  <c r="L44" i="3" s="1"/>
  <c r="I44" i="3"/>
  <c r="J44" i="3" s="1"/>
  <c r="K45" i="3"/>
  <c r="L45" i="3" s="1"/>
  <c r="I45" i="3"/>
  <c r="J45" i="3" s="1"/>
  <c r="K46" i="3"/>
  <c r="L46" i="3" s="1"/>
  <c r="I46" i="3"/>
  <c r="J46" i="3" s="1"/>
  <c r="K47" i="3"/>
  <c r="L47" i="3" s="1"/>
  <c r="I47" i="3"/>
  <c r="J47" i="3" s="1"/>
  <c r="K48" i="3"/>
  <c r="L48" i="3" s="1"/>
  <c r="I48" i="3"/>
  <c r="J48" i="3" s="1"/>
  <c r="K49" i="3"/>
  <c r="L49" i="3" s="1"/>
  <c r="I49" i="3"/>
  <c r="J49" i="3" s="1"/>
  <c r="K50" i="3"/>
  <c r="L50" i="3" s="1"/>
  <c r="I50" i="3"/>
  <c r="J50" i="3" s="1"/>
  <c r="K51" i="3"/>
  <c r="L51" i="3" s="1"/>
  <c r="I51" i="3"/>
  <c r="J51" i="3" s="1"/>
  <c r="K52" i="3"/>
  <c r="L52" i="3" s="1"/>
  <c r="I52" i="3"/>
  <c r="J52" i="3" s="1"/>
  <c r="K53" i="3"/>
  <c r="L53" i="3" s="1"/>
  <c r="I53" i="3"/>
  <c r="J53" i="3" s="1"/>
  <c r="K54" i="3"/>
  <c r="L54" i="3" s="1"/>
  <c r="I54" i="3"/>
  <c r="J54" i="3" s="1"/>
  <c r="K55" i="3"/>
  <c r="L55" i="3" s="1"/>
  <c r="I55" i="3"/>
  <c r="J55" i="3" s="1"/>
  <c r="K56" i="3"/>
  <c r="L56" i="3" s="1"/>
  <c r="I56" i="3"/>
  <c r="J56" i="3" s="1"/>
  <c r="K57" i="3"/>
  <c r="L57" i="3" s="1"/>
  <c r="I57" i="3"/>
  <c r="J57" i="3" s="1"/>
  <c r="K58" i="3"/>
  <c r="L58" i="3" s="1"/>
  <c r="I58" i="3"/>
  <c r="J58" i="3" s="1"/>
  <c r="K59" i="3"/>
  <c r="L59" i="3" s="1"/>
  <c r="I59" i="3"/>
  <c r="J59" i="3" s="1"/>
  <c r="K60" i="3"/>
  <c r="L60" i="3" s="1"/>
  <c r="I60" i="3"/>
  <c r="J60" i="3" s="1"/>
  <c r="K61" i="3"/>
  <c r="L61" i="3" s="1"/>
  <c r="I61" i="3"/>
  <c r="J61" i="3" s="1"/>
  <c r="K62" i="3"/>
  <c r="L62" i="3" s="1"/>
  <c r="I62" i="3"/>
  <c r="J62" i="3" s="1"/>
  <c r="K63" i="3"/>
  <c r="L63" i="3" s="1"/>
  <c r="I63" i="3"/>
  <c r="J63" i="3" s="1"/>
  <c r="K64" i="3"/>
  <c r="L64" i="3" s="1"/>
  <c r="I64" i="3"/>
  <c r="J64" i="3" s="1"/>
  <c r="K65" i="3"/>
  <c r="L65" i="3" s="1"/>
  <c r="I65" i="3"/>
  <c r="J65" i="3" s="1"/>
  <c r="K66" i="3"/>
  <c r="L66" i="3" s="1"/>
  <c r="I66" i="3"/>
  <c r="J66" i="3" s="1"/>
  <c r="K67" i="3"/>
  <c r="L67" i="3" s="1"/>
  <c r="I67" i="3"/>
  <c r="J67" i="3" s="1"/>
  <c r="K68" i="3"/>
  <c r="L68" i="3" s="1"/>
  <c r="I68" i="3"/>
  <c r="J68" i="3" s="1"/>
  <c r="K69" i="3"/>
  <c r="L69" i="3" s="1"/>
  <c r="I69" i="3"/>
  <c r="J69" i="3" s="1"/>
  <c r="K70" i="3"/>
  <c r="L70" i="3" s="1"/>
  <c r="I70" i="3"/>
  <c r="J70" i="3" s="1"/>
  <c r="K71" i="3"/>
  <c r="L71" i="3" s="1"/>
  <c r="I71" i="3"/>
  <c r="J71" i="3" s="1"/>
  <c r="K72" i="3"/>
  <c r="L72" i="3" s="1"/>
  <c r="I72" i="3"/>
  <c r="J72" i="3" s="1"/>
  <c r="K73" i="3"/>
  <c r="L73" i="3" s="1"/>
  <c r="I73" i="3"/>
  <c r="J73" i="3" s="1"/>
  <c r="K74" i="3"/>
  <c r="L74" i="3" s="1"/>
  <c r="I74" i="3"/>
  <c r="J74" i="3" s="1"/>
  <c r="K75" i="3"/>
  <c r="L75" i="3" s="1"/>
  <c r="I75" i="3"/>
  <c r="J75" i="3" s="1"/>
  <c r="K76" i="3"/>
  <c r="L76" i="3" s="1"/>
  <c r="I76" i="3"/>
  <c r="J76" i="3" s="1"/>
  <c r="K77" i="3"/>
  <c r="L77" i="3" s="1"/>
  <c r="I77" i="3"/>
  <c r="J77" i="3" s="1"/>
  <c r="K78" i="3"/>
  <c r="L78" i="3" s="1"/>
  <c r="I78" i="3"/>
  <c r="J78" i="3" s="1"/>
  <c r="K79" i="3"/>
  <c r="L79" i="3" s="1"/>
  <c r="I79" i="3"/>
  <c r="J79" i="3" s="1"/>
  <c r="K80" i="3"/>
  <c r="L80" i="3" s="1"/>
  <c r="I80" i="3"/>
  <c r="J80" i="3" s="1"/>
  <c r="K81" i="3"/>
  <c r="L81" i="3" s="1"/>
  <c r="I81" i="3"/>
  <c r="J81" i="3" s="1"/>
  <c r="K82" i="3"/>
  <c r="L82" i="3" s="1"/>
  <c r="I82" i="3"/>
  <c r="J82" i="3" s="1"/>
  <c r="K83" i="3"/>
  <c r="L83" i="3" s="1"/>
  <c r="I83" i="3"/>
  <c r="J83" i="3" s="1"/>
  <c r="K84" i="3"/>
  <c r="L84" i="3" s="1"/>
  <c r="I84" i="3"/>
  <c r="J84" i="3" s="1"/>
  <c r="K85" i="3"/>
  <c r="L85" i="3" s="1"/>
  <c r="I85" i="3"/>
  <c r="J85" i="3" s="1"/>
  <c r="K86" i="3"/>
  <c r="L86" i="3" s="1"/>
  <c r="I86" i="3"/>
  <c r="J86" i="3" s="1"/>
  <c r="K87" i="3"/>
  <c r="L87" i="3" s="1"/>
  <c r="I87" i="3"/>
  <c r="J87" i="3" s="1"/>
  <c r="K88" i="3"/>
  <c r="L88" i="3" s="1"/>
  <c r="I88" i="3"/>
  <c r="J88" i="3" s="1"/>
  <c r="K89" i="3"/>
  <c r="L89" i="3" s="1"/>
  <c r="I89" i="3"/>
  <c r="J89" i="3" s="1"/>
  <c r="K90" i="3"/>
  <c r="L90" i="3" s="1"/>
  <c r="I90" i="3"/>
  <c r="J90" i="3" s="1"/>
  <c r="K91" i="3"/>
  <c r="L91" i="3" s="1"/>
  <c r="I91" i="3"/>
  <c r="J91" i="3" s="1"/>
  <c r="K92" i="3"/>
  <c r="L92" i="3" s="1"/>
  <c r="I92" i="3"/>
  <c r="J92" i="3" s="1"/>
  <c r="K93" i="3"/>
  <c r="L93" i="3" s="1"/>
  <c r="I93" i="3"/>
  <c r="J93" i="3" s="1"/>
  <c r="K94" i="3"/>
  <c r="L94" i="3" s="1"/>
  <c r="I94" i="3"/>
  <c r="J94" i="3" s="1"/>
  <c r="K95" i="3"/>
  <c r="L95" i="3" s="1"/>
  <c r="I95" i="3"/>
  <c r="J95" i="3" s="1"/>
  <c r="K96" i="3"/>
  <c r="L96" i="3" s="1"/>
  <c r="I96" i="3"/>
  <c r="J96" i="3" s="1"/>
  <c r="K97" i="3"/>
  <c r="L97" i="3" s="1"/>
  <c r="I97" i="3"/>
  <c r="J97" i="3" s="1"/>
  <c r="K98" i="3"/>
  <c r="L98" i="3" s="1"/>
  <c r="I98" i="3"/>
  <c r="J98" i="3" s="1"/>
  <c r="K99" i="3"/>
  <c r="L99" i="3" s="1"/>
  <c r="I99" i="3"/>
  <c r="J99" i="3" s="1"/>
  <c r="K100" i="3"/>
  <c r="L100" i="3" s="1"/>
  <c r="I100" i="3"/>
  <c r="J100" i="3" s="1"/>
  <c r="K101" i="3"/>
  <c r="L101" i="3" s="1"/>
  <c r="I101" i="3"/>
  <c r="J101" i="3" s="1"/>
  <c r="K102" i="3"/>
  <c r="L102" i="3" s="1"/>
  <c r="I102" i="3"/>
  <c r="J102" i="3" s="1"/>
  <c r="K103" i="3"/>
  <c r="L103" i="3" s="1"/>
  <c r="I103" i="3"/>
  <c r="J103" i="3" s="1"/>
  <c r="K104" i="3"/>
  <c r="L104" i="3" s="1"/>
  <c r="I104" i="3"/>
  <c r="J104" i="3" s="1"/>
  <c r="K105" i="3"/>
  <c r="L105" i="3" s="1"/>
  <c r="I105" i="3"/>
  <c r="J105" i="3" s="1"/>
  <c r="K106" i="3"/>
  <c r="L106" i="3" s="1"/>
  <c r="I106" i="3"/>
  <c r="J106" i="3" s="1"/>
  <c r="K107" i="3"/>
  <c r="L107" i="3" s="1"/>
  <c r="I107" i="3"/>
  <c r="J107" i="3" s="1"/>
  <c r="K108" i="3"/>
  <c r="L108" i="3" s="1"/>
  <c r="I108" i="3"/>
  <c r="J108" i="3" s="1"/>
  <c r="K109" i="3"/>
  <c r="L109" i="3" s="1"/>
  <c r="I109" i="3"/>
  <c r="J109" i="3" s="1"/>
  <c r="K110" i="3"/>
  <c r="L110" i="3" s="1"/>
  <c r="I110" i="3"/>
  <c r="J110" i="3" s="1"/>
  <c r="K111" i="3"/>
  <c r="L111" i="3" s="1"/>
  <c r="I111" i="3"/>
  <c r="J111" i="3" s="1"/>
  <c r="K112" i="3"/>
  <c r="L112" i="3" s="1"/>
  <c r="I112" i="3"/>
  <c r="J112" i="3" s="1"/>
  <c r="K113" i="3"/>
  <c r="L113" i="3" s="1"/>
  <c r="I113" i="3"/>
  <c r="J113" i="3" s="1"/>
  <c r="K114" i="3"/>
  <c r="L114" i="3" s="1"/>
  <c r="I114" i="3"/>
  <c r="J114" i="3" s="1"/>
  <c r="K115" i="3"/>
  <c r="L115" i="3" s="1"/>
  <c r="I115" i="3"/>
  <c r="J115" i="3" s="1"/>
  <c r="K116" i="3"/>
  <c r="L116" i="3" s="1"/>
  <c r="I116" i="3"/>
  <c r="J116" i="3" s="1"/>
  <c r="K117" i="3"/>
  <c r="L117" i="3" s="1"/>
  <c r="I117" i="3"/>
  <c r="J117" i="3" s="1"/>
  <c r="K118" i="3"/>
  <c r="L118" i="3" s="1"/>
  <c r="I118" i="3"/>
  <c r="J118" i="3" s="1"/>
  <c r="K119" i="3"/>
  <c r="L119" i="3" s="1"/>
  <c r="I119" i="3"/>
  <c r="J119" i="3" s="1"/>
  <c r="K120" i="3"/>
  <c r="L120" i="3" s="1"/>
  <c r="I120" i="3"/>
  <c r="J120" i="3" s="1"/>
  <c r="K121" i="3"/>
  <c r="L121" i="3" s="1"/>
  <c r="I121" i="3"/>
  <c r="J121" i="3" s="1"/>
  <c r="K122" i="3"/>
  <c r="L122" i="3" s="1"/>
  <c r="I122" i="3"/>
  <c r="J122" i="3" s="1"/>
  <c r="K123" i="3"/>
  <c r="L123" i="3" s="1"/>
  <c r="I123" i="3"/>
  <c r="J123" i="3" s="1"/>
  <c r="K124" i="3"/>
  <c r="L124" i="3" s="1"/>
  <c r="I124" i="3"/>
  <c r="J124" i="3" s="1"/>
  <c r="K125" i="3"/>
  <c r="L125" i="3" s="1"/>
  <c r="I125" i="3"/>
  <c r="J125" i="3" s="1"/>
  <c r="K126" i="3"/>
  <c r="L126" i="3" s="1"/>
  <c r="I126" i="3"/>
  <c r="J126" i="3" s="1"/>
  <c r="K127" i="3"/>
  <c r="L127" i="3" s="1"/>
  <c r="I127" i="3"/>
  <c r="J127" i="3" s="1"/>
  <c r="K128" i="3"/>
  <c r="L128" i="3" s="1"/>
  <c r="I128" i="3"/>
  <c r="J128" i="3" s="1"/>
  <c r="K129" i="3"/>
  <c r="L129" i="3" s="1"/>
  <c r="I129" i="3"/>
  <c r="J129" i="3" s="1"/>
  <c r="K130" i="3"/>
  <c r="L130" i="3" s="1"/>
  <c r="I130" i="3"/>
  <c r="J130" i="3" s="1"/>
  <c r="K131" i="3"/>
  <c r="L131" i="3" s="1"/>
  <c r="I131" i="3"/>
  <c r="J131" i="3" s="1"/>
  <c r="K132" i="3"/>
  <c r="L132" i="3" s="1"/>
  <c r="I132" i="3"/>
  <c r="J132" i="3" s="1"/>
  <c r="K133" i="3"/>
  <c r="L133" i="3" s="1"/>
  <c r="I133" i="3"/>
  <c r="J133" i="3" s="1"/>
  <c r="K134" i="3"/>
  <c r="L134" i="3" s="1"/>
  <c r="I134" i="3"/>
  <c r="J134" i="3" s="1"/>
  <c r="K135" i="3"/>
  <c r="L135" i="3" s="1"/>
  <c r="I135" i="3"/>
  <c r="J135" i="3" s="1"/>
  <c r="K136" i="3"/>
  <c r="L136" i="3" s="1"/>
  <c r="I136" i="3"/>
  <c r="J136" i="3" s="1"/>
  <c r="K137" i="3"/>
  <c r="L137" i="3" s="1"/>
  <c r="I137" i="3"/>
  <c r="J137" i="3" s="1"/>
  <c r="K138" i="3"/>
  <c r="L138" i="3" s="1"/>
  <c r="I138" i="3"/>
  <c r="J138" i="3" s="1"/>
  <c r="K139" i="3"/>
  <c r="L139" i="3" s="1"/>
  <c r="I139" i="3"/>
  <c r="J139" i="3" s="1"/>
  <c r="K140" i="3"/>
  <c r="L140" i="3" s="1"/>
  <c r="I140" i="3"/>
  <c r="J140" i="3" s="1"/>
  <c r="K141" i="3"/>
  <c r="L141" i="3" s="1"/>
  <c r="I141" i="3"/>
  <c r="J141" i="3" s="1"/>
  <c r="K142" i="3"/>
  <c r="L142" i="3" s="1"/>
  <c r="I142" i="3"/>
  <c r="J142" i="3" s="1"/>
  <c r="K143" i="3"/>
  <c r="L143" i="3" s="1"/>
  <c r="I143" i="3"/>
  <c r="J143" i="3" s="1"/>
  <c r="K144" i="3"/>
  <c r="L144" i="3" s="1"/>
  <c r="I144" i="3"/>
  <c r="J144" i="3" s="1"/>
  <c r="K145" i="3"/>
  <c r="L145" i="3" s="1"/>
  <c r="I145" i="3"/>
  <c r="J145" i="3" s="1"/>
  <c r="K146" i="3"/>
  <c r="L146" i="3" s="1"/>
  <c r="I146" i="3"/>
  <c r="J146" i="3" s="1"/>
  <c r="K147" i="3"/>
  <c r="L147" i="3" s="1"/>
  <c r="I147" i="3"/>
  <c r="J147" i="3" s="1"/>
  <c r="K148" i="3"/>
  <c r="L148" i="3" s="1"/>
  <c r="I148" i="3"/>
  <c r="J148" i="3" s="1"/>
  <c r="K149" i="3"/>
  <c r="L149" i="3" s="1"/>
  <c r="I149" i="3"/>
  <c r="J149" i="3" s="1"/>
  <c r="K150" i="3"/>
  <c r="L150" i="3" s="1"/>
  <c r="I150" i="3"/>
  <c r="J150" i="3" s="1"/>
  <c r="K151" i="3"/>
  <c r="L151" i="3" s="1"/>
  <c r="I151" i="3"/>
  <c r="J151" i="3" s="1"/>
  <c r="K152" i="3"/>
  <c r="L152" i="3" s="1"/>
  <c r="I152" i="3"/>
  <c r="J152" i="3" s="1"/>
  <c r="K153" i="3"/>
  <c r="L153" i="3" s="1"/>
  <c r="I153" i="3"/>
  <c r="J153" i="3" s="1"/>
  <c r="K154" i="3"/>
  <c r="L154" i="3" s="1"/>
  <c r="I154" i="3"/>
  <c r="J154" i="3" s="1"/>
  <c r="K155" i="3"/>
  <c r="L155" i="3" s="1"/>
  <c r="I155" i="3"/>
  <c r="J155" i="3" s="1"/>
  <c r="K156" i="3"/>
  <c r="L156" i="3" s="1"/>
  <c r="I156" i="3"/>
  <c r="J156" i="3" s="1"/>
  <c r="K157" i="3"/>
  <c r="L157" i="3" s="1"/>
  <c r="I157" i="3"/>
  <c r="J157" i="3" s="1"/>
  <c r="K158" i="3"/>
  <c r="L158" i="3" s="1"/>
  <c r="I158" i="3"/>
  <c r="J158" i="3" s="1"/>
  <c r="K159" i="3"/>
  <c r="L159" i="3" s="1"/>
  <c r="I159" i="3"/>
  <c r="J159" i="3" s="1"/>
  <c r="K160" i="3"/>
  <c r="L160" i="3" s="1"/>
  <c r="I160" i="3"/>
  <c r="J160" i="3" s="1"/>
  <c r="K161" i="3"/>
  <c r="L161" i="3" s="1"/>
  <c r="I161" i="3"/>
  <c r="J161" i="3" s="1"/>
  <c r="K162" i="3"/>
  <c r="L162" i="3" s="1"/>
  <c r="I162" i="3"/>
  <c r="J162" i="3" s="1"/>
  <c r="K163" i="3"/>
  <c r="L163" i="3" s="1"/>
  <c r="I163" i="3"/>
  <c r="J163" i="3" s="1"/>
  <c r="K164" i="3"/>
  <c r="L164" i="3" s="1"/>
  <c r="I164" i="3"/>
  <c r="J164" i="3" s="1"/>
  <c r="K165" i="3"/>
  <c r="L165" i="3" s="1"/>
  <c r="I165" i="3"/>
  <c r="J165" i="3" s="1"/>
  <c r="K166" i="3"/>
  <c r="L166" i="3" s="1"/>
  <c r="I166" i="3"/>
  <c r="J166" i="3" s="1"/>
  <c r="K167" i="3"/>
  <c r="L167" i="3" s="1"/>
  <c r="I167" i="3"/>
  <c r="J167" i="3" s="1"/>
  <c r="K168" i="3"/>
  <c r="L168" i="3" s="1"/>
  <c r="I168" i="3"/>
  <c r="J168" i="3" s="1"/>
  <c r="K169" i="3"/>
  <c r="L169" i="3" s="1"/>
  <c r="I169" i="3"/>
  <c r="J169" i="3" s="1"/>
  <c r="K170" i="3"/>
  <c r="L170" i="3" s="1"/>
  <c r="I170" i="3"/>
  <c r="J170" i="3" s="1"/>
  <c r="K171" i="3"/>
  <c r="L171" i="3" s="1"/>
  <c r="I171" i="3"/>
  <c r="J171" i="3" s="1"/>
  <c r="K172" i="3"/>
  <c r="L172" i="3" s="1"/>
  <c r="I172" i="3"/>
  <c r="J172" i="3" s="1"/>
  <c r="K173" i="3"/>
  <c r="L173" i="3" s="1"/>
  <c r="I173" i="3"/>
  <c r="J173" i="3" s="1"/>
  <c r="K174" i="3"/>
  <c r="L174" i="3" s="1"/>
  <c r="I174" i="3"/>
  <c r="J174" i="3" s="1"/>
  <c r="K175" i="3"/>
  <c r="L175" i="3" s="1"/>
  <c r="I175" i="3"/>
  <c r="J175" i="3" s="1"/>
  <c r="K176" i="3"/>
  <c r="L176" i="3" s="1"/>
  <c r="I176" i="3"/>
  <c r="J176" i="3" s="1"/>
  <c r="K177" i="3"/>
  <c r="L177" i="3" s="1"/>
  <c r="I177" i="3"/>
  <c r="J177" i="3" s="1"/>
  <c r="K178" i="3"/>
  <c r="L178" i="3" s="1"/>
  <c r="I178" i="3"/>
  <c r="J178" i="3" s="1"/>
  <c r="K179" i="3"/>
  <c r="L179" i="3" s="1"/>
  <c r="I179" i="3"/>
  <c r="J179" i="3" s="1"/>
  <c r="K180" i="3"/>
  <c r="L180" i="3" s="1"/>
  <c r="I180" i="3"/>
  <c r="J180" i="3" s="1"/>
  <c r="K181" i="3"/>
  <c r="L181" i="3" s="1"/>
  <c r="I181" i="3"/>
  <c r="J181" i="3" s="1"/>
  <c r="K182" i="3"/>
  <c r="L182" i="3" s="1"/>
  <c r="I182" i="3"/>
  <c r="J182" i="3" s="1"/>
  <c r="K183" i="3"/>
  <c r="L183" i="3" s="1"/>
  <c r="I183" i="3"/>
  <c r="J183" i="3" s="1"/>
  <c r="K184" i="3"/>
  <c r="L184" i="3" s="1"/>
  <c r="I184" i="3"/>
  <c r="J184" i="3" s="1"/>
  <c r="K185" i="3"/>
  <c r="L185" i="3" s="1"/>
  <c r="I185" i="3"/>
  <c r="J185" i="3" s="1"/>
  <c r="K186" i="3"/>
  <c r="L186" i="3" s="1"/>
  <c r="I186" i="3"/>
  <c r="J186" i="3" s="1"/>
  <c r="K187" i="3"/>
  <c r="L187" i="3" s="1"/>
  <c r="I187" i="3"/>
  <c r="J187" i="3" s="1"/>
  <c r="K188" i="3"/>
  <c r="L188" i="3" s="1"/>
  <c r="I188" i="3"/>
  <c r="J188" i="3" s="1"/>
  <c r="K189" i="3"/>
  <c r="L189" i="3" s="1"/>
  <c r="I189" i="3"/>
  <c r="J189" i="3" s="1"/>
  <c r="K190" i="3"/>
  <c r="L190" i="3" s="1"/>
  <c r="I190" i="3"/>
  <c r="J190" i="3" s="1"/>
  <c r="K191" i="3"/>
  <c r="L191" i="3" s="1"/>
  <c r="I191" i="3"/>
  <c r="J191" i="3" s="1"/>
  <c r="K192" i="3"/>
  <c r="L192" i="3" s="1"/>
  <c r="I192" i="3"/>
  <c r="J192" i="3" s="1"/>
  <c r="K193" i="3"/>
  <c r="L193" i="3" s="1"/>
  <c r="I193" i="3"/>
  <c r="J193" i="3" s="1"/>
  <c r="K194" i="3"/>
  <c r="L194" i="3" s="1"/>
  <c r="I194" i="3"/>
  <c r="J194" i="3" s="1"/>
  <c r="K195" i="3"/>
  <c r="L195" i="3" s="1"/>
  <c r="I195" i="3"/>
  <c r="J195" i="3" s="1"/>
  <c r="K196" i="3"/>
  <c r="L196" i="3" s="1"/>
  <c r="I196" i="3"/>
  <c r="J196" i="3" s="1"/>
  <c r="K197" i="3"/>
  <c r="L197" i="3" s="1"/>
  <c r="I197" i="3"/>
  <c r="J197" i="3" s="1"/>
  <c r="K198" i="3"/>
  <c r="L198" i="3" s="1"/>
  <c r="I198" i="3"/>
  <c r="J198" i="3" s="1"/>
  <c r="K199" i="3"/>
  <c r="L199" i="3" s="1"/>
  <c r="I199" i="3"/>
  <c r="J199" i="3" s="1"/>
  <c r="K200" i="3"/>
  <c r="L200" i="3" s="1"/>
  <c r="I200" i="3"/>
  <c r="J200" i="3" s="1"/>
  <c r="K201" i="3"/>
  <c r="L201" i="3" s="1"/>
  <c r="I201" i="3"/>
  <c r="J201" i="3" s="1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1" i="2"/>
  <c r="F20" i="2"/>
  <c r="F19" i="2"/>
  <c r="F18" i="2"/>
  <c r="F17" i="2"/>
  <c r="F16" i="2"/>
  <c r="F15" i="2"/>
  <c r="F14" i="2"/>
  <c r="F13" i="2"/>
  <c r="F12" i="2"/>
  <c r="F11" i="2"/>
  <c r="N10" i="2"/>
  <c r="F10" i="2"/>
  <c r="F9" i="2"/>
  <c r="F8" i="2"/>
  <c r="F7" i="2"/>
  <c r="F6" i="2"/>
  <c r="F5" i="2"/>
  <c r="F4" i="2"/>
  <c r="F3" i="2"/>
  <c r="F2" i="2"/>
  <c r="H10" i="2"/>
  <c r="H11" i="2"/>
  <c r="H12" i="2"/>
  <c r="H13" i="2"/>
  <c r="H14" i="2"/>
  <c r="H15" i="2"/>
  <c r="H16" i="2"/>
  <c r="H17" i="2"/>
  <c r="H18" i="2"/>
  <c r="H19" i="2"/>
  <c r="H20" i="2"/>
  <c r="H21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D12" i="1"/>
  <c r="N9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" i="1"/>
  <c r="H2" i="1" s="1"/>
  <c r="C115" i="1"/>
  <c r="C188" i="1"/>
  <c r="C36" i="1"/>
  <c r="C73" i="1"/>
  <c r="C94" i="1"/>
  <c r="C179" i="1"/>
  <c r="C23" i="1"/>
  <c r="C169" i="1"/>
  <c r="C194" i="1"/>
  <c r="C133" i="1"/>
  <c r="C28" i="1"/>
  <c r="C92" i="1"/>
  <c r="C51" i="1"/>
  <c r="C152" i="1"/>
  <c r="C122" i="1"/>
  <c r="C59" i="1"/>
  <c r="C100" i="1"/>
  <c r="C170" i="1"/>
  <c r="C165" i="1"/>
  <c r="C18" i="1"/>
  <c r="C43" i="1"/>
  <c r="C186" i="1"/>
  <c r="C77" i="1"/>
  <c r="C154" i="1"/>
  <c r="C164" i="1"/>
  <c r="C136" i="1"/>
  <c r="C200" i="1"/>
  <c r="C141" i="1"/>
  <c r="C196" i="1"/>
  <c r="C69" i="1"/>
  <c r="C191" i="1"/>
  <c r="C90" i="1"/>
  <c r="C84" i="1"/>
  <c r="C187" i="1"/>
  <c r="C11" i="1"/>
  <c r="C75" i="1"/>
  <c r="C149" i="1"/>
  <c r="C55" i="1"/>
  <c r="C117" i="1"/>
  <c r="C142" i="1"/>
  <c r="C93" i="1"/>
  <c r="C153" i="1"/>
  <c r="C175" i="1"/>
  <c r="C66" i="1"/>
  <c r="C166" i="1"/>
  <c r="C113" i="1"/>
  <c r="C124" i="1"/>
  <c r="C96" i="1"/>
  <c r="C12" i="1"/>
  <c r="C114" i="1"/>
  <c r="C82" i="1"/>
  <c r="C83" i="1"/>
  <c r="C171" i="1"/>
  <c r="C80" i="1"/>
  <c r="C88" i="1"/>
  <c r="C176" i="1"/>
  <c r="C86" i="1"/>
  <c r="C127" i="1"/>
  <c r="C123" i="1"/>
  <c r="C37" i="1"/>
  <c r="C103" i="1"/>
  <c r="C104" i="1"/>
  <c r="C148" i="1"/>
  <c r="C14" i="1"/>
  <c r="C150" i="1"/>
  <c r="C52" i="1"/>
  <c r="C134" i="1"/>
  <c r="C70" i="1"/>
  <c r="C47" i="1"/>
  <c r="C7" i="1"/>
  <c r="C6" i="1"/>
  <c r="C89" i="1"/>
  <c r="C39" i="1"/>
  <c r="C180" i="1"/>
  <c r="C29" i="1"/>
  <c r="C67" i="1"/>
  <c r="C112" i="1"/>
  <c r="C34" i="1"/>
  <c r="C198" i="1"/>
  <c r="C91" i="1"/>
  <c r="C109" i="1"/>
  <c r="C120" i="1"/>
  <c r="C144" i="1"/>
  <c r="C48" i="1"/>
  <c r="C54" i="1"/>
  <c r="C21" i="1"/>
  <c r="C184" i="1"/>
  <c r="C193" i="1"/>
  <c r="C119" i="1"/>
  <c r="C138" i="1"/>
  <c r="C201" i="1"/>
  <c r="C106" i="1"/>
  <c r="C62" i="1"/>
  <c r="C49" i="1"/>
  <c r="C60" i="1"/>
  <c r="C32" i="1"/>
  <c r="C25" i="1"/>
  <c r="C158" i="1"/>
  <c r="C30" i="1"/>
  <c r="C128" i="1"/>
  <c r="C151" i="1"/>
  <c r="C168" i="1"/>
  <c r="C137" i="1"/>
  <c r="C107" i="1"/>
  <c r="C172" i="1"/>
  <c r="C195" i="1"/>
  <c r="C108" i="1"/>
  <c r="C132" i="1"/>
  <c r="C147" i="1"/>
  <c r="C19" i="1"/>
  <c r="C110" i="1"/>
  <c r="C16" i="1"/>
  <c r="C53" i="1"/>
  <c r="C65" i="1"/>
  <c r="C121" i="1"/>
  <c r="C182" i="1"/>
  <c r="C26" i="1"/>
  <c r="C159" i="1"/>
  <c r="C192" i="1"/>
  <c r="C143" i="1"/>
  <c r="C118" i="1"/>
  <c r="C178" i="1"/>
  <c r="C145" i="1"/>
  <c r="C129" i="1"/>
  <c r="C24" i="1"/>
  <c r="C2" i="1"/>
  <c r="C78" i="1"/>
  <c r="C97" i="1"/>
  <c r="C185" i="1"/>
  <c r="C95" i="1"/>
  <c r="C33" i="1"/>
  <c r="C63" i="1"/>
  <c r="C64" i="1"/>
  <c r="C146" i="1"/>
  <c r="C140" i="1"/>
  <c r="C130" i="1"/>
  <c r="C71" i="1"/>
  <c r="C45" i="1"/>
  <c r="C167" i="1"/>
  <c r="C181" i="1"/>
  <c r="C3" i="1"/>
  <c r="C116" i="1"/>
  <c r="C189" i="1"/>
  <c r="C139" i="1"/>
  <c r="C46" i="1"/>
  <c r="C81" i="1"/>
  <c r="C58" i="1"/>
  <c r="C22" i="1"/>
  <c r="C126" i="1"/>
  <c r="C5" i="1"/>
  <c r="C56" i="1"/>
  <c r="C157" i="1"/>
  <c r="C190" i="1"/>
  <c r="C35" i="1"/>
  <c r="C61" i="1"/>
  <c r="C4" i="1"/>
  <c r="C111" i="1"/>
  <c r="C42" i="1"/>
  <c r="C8" i="1"/>
  <c r="C41" i="1"/>
  <c r="C87" i="1"/>
  <c r="C135" i="1"/>
  <c r="C155" i="1"/>
  <c r="C72" i="1"/>
  <c r="C74" i="1"/>
  <c r="C125" i="1"/>
  <c r="C85" i="1"/>
  <c r="C68" i="1"/>
  <c r="C50" i="1"/>
  <c r="C76" i="1"/>
  <c r="C162" i="1"/>
  <c r="C15" i="1"/>
  <c r="C163" i="1"/>
  <c r="C199" i="1"/>
  <c r="C10" i="1"/>
  <c r="C44" i="1"/>
  <c r="C197" i="1"/>
  <c r="C177" i="1"/>
  <c r="C101" i="1"/>
  <c r="C105" i="1"/>
  <c r="C99" i="1"/>
  <c r="C9" i="1"/>
  <c r="C31" i="1"/>
  <c r="C17" i="1"/>
  <c r="C13" i="1"/>
  <c r="C79" i="1"/>
  <c r="C40" i="1"/>
  <c r="C57" i="1"/>
  <c r="C161" i="1"/>
  <c r="C174" i="1"/>
  <c r="C98" i="1"/>
  <c r="C156" i="1"/>
  <c r="C20" i="1"/>
  <c r="C131" i="1"/>
  <c r="C38" i="1"/>
  <c r="C160" i="1"/>
  <c r="C27" i="1"/>
  <c r="C102" i="1"/>
  <c r="C173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N3" i="4" l="1"/>
  <c r="N15" i="4"/>
  <c r="N3" i="3"/>
  <c r="K2" i="2"/>
  <c r="L2" i="2" s="1"/>
  <c r="I2" i="2"/>
  <c r="K3" i="2"/>
  <c r="L3" i="2" s="1"/>
  <c r="I3" i="2"/>
  <c r="J3" i="2" s="1"/>
  <c r="K4" i="2"/>
  <c r="L4" i="2" s="1"/>
  <c r="I4" i="2"/>
  <c r="J4" i="2" s="1"/>
  <c r="K5" i="2"/>
  <c r="L5" i="2" s="1"/>
  <c r="I5" i="2"/>
  <c r="J5" i="2" s="1"/>
  <c r="K6" i="2"/>
  <c r="L6" i="2" s="1"/>
  <c r="I6" i="2"/>
  <c r="J6" i="2" s="1"/>
  <c r="K7" i="2"/>
  <c r="L7" i="2" s="1"/>
  <c r="I7" i="2"/>
  <c r="J7" i="2" s="1"/>
  <c r="K8" i="2"/>
  <c r="L8" i="2" s="1"/>
  <c r="I8" i="2"/>
  <c r="J8" i="2" s="1"/>
  <c r="K9" i="2"/>
  <c r="L9" i="2" s="1"/>
  <c r="I9" i="2"/>
  <c r="J9" i="2" s="1"/>
  <c r="K10" i="2"/>
  <c r="L10" i="2" s="1"/>
  <c r="I10" i="2"/>
  <c r="J10" i="2" s="1"/>
  <c r="K11" i="2"/>
  <c r="L11" i="2" s="1"/>
  <c r="I11" i="2"/>
  <c r="J11" i="2" s="1"/>
  <c r="K12" i="2"/>
  <c r="L12" i="2" s="1"/>
  <c r="I12" i="2"/>
  <c r="J12" i="2" s="1"/>
  <c r="K13" i="2"/>
  <c r="L13" i="2" s="1"/>
  <c r="I13" i="2"/>
  <c r="J13" i="2" s="1"/>
  <c r="K14" i="2"/>
  <c r="L14" i="2" s="1"/>
  <c r="I14" i="2"/>
  <c r="J14" i="2" s="1"/>
  <c r="K15" i="2"/>
  <c r="L15" i="2" s="1"/>
  <c r="I15" i="2"/>
  <c r="J15" i="2" s="1"/>
  <c r="K16" i="2"/>
  <c r="L16" i="2" s="1"/>
  <c r="I16" i="2"/>
  <c r="J16" i="2" s="1"/>
  <c r="K17" i="2"/>
  <c r="L17" i="2" s="1"/>
  <c r="I17" i="2"/>
  <c r="J17" i="2" s="1"/>
  <c r="K18" i="2"/>
  <c r="L18" i="2" s="1"/>
  <c r="I18" i="2"/>
  <c r="J18" i="2" s="1"/>
  <c r="K19" i="2"/>
  <c r="L19" i="2" s="1"/>
  <c r="I19" i="2"/>
  <c r="J19" i="2" s="1"/>
  <c r="K20" i="2"/>
  <c r="L20" i="2" s="1"/>
  <c r="I20" i="2"/>
  <c r="J20" i="2" s="1"/>
  <c r="K21" i="2"/>
  <c r="L21" i="2" s="1"/>
  <c r="I21" i="2"/>
  <c r="J21" i="2" s="1"/>
  <c r="K23" i="2"/>
  <c r="L23" i="2" s="1"/>
  <c r="I23" i="2"/>
  <c r="J23" i="2" s="1"/>
  <c r="K24" i="2"/>
  <c r="L24" i="2" s="1"/>
  <c r="I24" i="2"/>
  <c r="J24" i="2" s="1"/>
  <c r="K25" i="2"/>
  <c r="L25" i="2" s="1"/>
  <c r="I25" i="2"/>
  <c r="J25" i="2" s="1"/>
  <c r="K26" i="2"/>
  <c r="L26" i="2" s="1"/>
  <c r="I26" i="2"/>
  <c r="J26" i="2" s="1"/>
  <c r="K27" i="2"/>
  <c r="L27" i="2" s="1"/>
  <c r="I27" i="2"/>
  <c r="J27" i="2" s="1"/>
  <c r="K28" i="2"/>
  <c r="L28" i="2" s="1"/>
  <c r="I28" i="2"/>
  <c r="J28" i="2" s="1"/>
  <c r="K29" i="2"/>
  <c r="L29" i="2" s="1"/>
  <c r="I29" i="2"/>
  <c r="J29" i="2" s="1"/>
  <c r="K30" i="2"/>
  <c r="L30" i="2" s="1"/>
  <c r="I30" i="2"/>
  <c r="J30" i="2" s="1"/>
  <c r="K31" i="2"/>
  <c r="L31" i="2" s="1"/>
  <c r="I31" i="2"/>
  <c r="J31" i="2" s="1"/>
  <c r="K32" i="2"/>
  <c r="L32" i="2" s="1"/>
  <c r="I32" i="2"/>
  <c r="J32" i="2" s="1"/>
  <c r="K33" i="2"/>
  <c r="L33" i="2" s="1"/>
  <c r="I33" i="2"/>
  <c r="J33" i="2" s="1"/>
  <c r="K34" i="2"/>
  <c r="L34" i="2" s="1"/>
  <c r="I34" i="2"/>
  <c r="J34" i="2" s="1"/>
  <c r="K35" i="2"/>
  <c r="L35" i="2" s="1"/>
  <c r="I35" i="2"/>
  <c r="J35" i="2" s="1"/>
  <c r="K36" i="2"/>
  <c r="L36" i="2" s="1"/>
  <c r="I36" i="2"/>
  <c r="J36" i="2" s="1"/>
  <c r="K37" i="2"/>
  <c r="L37" i="2" s="1"/>
  <c r="I37" i="2"/>
  <c r="J37" i="2" s="1"/>
  <c r="K38" i="2"/>
  <c r="L38" i="2" s="1"/>
  <c r="I38" i="2"/>
  <c r="J38" i="2" s="1"/>
  <c r="K39" i="2"/>
  <c r="L39" i="2" s="1"/>
  <c r="I39" i="2"/>
  <c r="J39" i="2" s="1"/>
  <c r="K40" i="2"/>
  <c r="L40" i="2" s="1"/>
  <c r="I40" i="2"/>
  <c r="J40" i="2" s="1"/>
  <c r="K41" i="2"/>
  <c r="L41" i="2" s="1"/>
  <c r="I41" i="2"/>
  <c r="J41" i="2" s="1"/>
  <c r="K42" i="2"/>
  <c r="L42" i="2" s="1"/>
  <c r="I42" i="2"/>
  <c r="J42" i="2" s="1"/>
  <c r="K43" i="2"/>
  <c r="L43" i="2" s="1"/>
  <c r="I43" i="2"/>
  <c r="J43" i="2" s="1"/>
  <c r="K44" i="2"/>
  <c r="L44" i="2" s="1"/>
  <c r="I44" i="2"/>
  <c r="J44" i="2" s="1"/>
  <c r="K45" i="2"/>
  <c r="L45" i="2" s="1"/>
  <c r="I45" i="2"/>
  <c r="J45" i="2" s="1"/>
  <c r="K46" i="2"/>
  <c r="L46" i="2" s="1"/>
  <c r="I46" i="2"/>
  <c r="J46" i="2" s="1"/>
  <c r="K47" i="2"/>
  <c r="L47" i="2" s="1"/>
  <c r="I47" i="2"/>
  <c r="J47" i="2" s="1"/>
  <c r="K48" i="2"/>
  <c r="L48" i="2" s="1"/>
  <c r="I48" i="2"/>
  <c r="J48" i="2" s="1"/>
  <c r="K49" i="2"/>
  <c r="L49" i="2" s="1"/>
  <c r="I49" i="2"/>
  <c r="J49" i="2" s="1"/>
  <c r="K50" i="2"/>
  <c r="L50" i="2" s="1"/>
  <c r="I50" i="2"/>
  <c r="J50" i="2" s="1"/>
  <c r="K51" i="2"/>
  <c r="L51" i="2" s="1"/>
  <c r="I51" i="2"/>
  <c r="J51" i="2" s="1"/>
  <c r="K52" i="2"/>
  <c r="L52" i="2" s="1"/>
  <c r="I52" i="2"/>
  <c r="J52" i="2" s="1"/>
  <c r="K53" i="2"/>
  <c r="L53" i="2" s="1"/>
  <c r="I53" i="2"/>
  <c r="J53" i="2" s="1"/>
  <c r="K54" i="2"/>
  <c r="L54" i="2" s="1"/>
  <c r="I54" i="2"/>
  <c r="J54" i="2" s="1"/>
  <c r="K55" i="2"/>
  <c r="L55" i="2" s="1"/>
  <c r="I55" i="2"/>
  <c r="J55" i="2" s="1"/>
  <c r="K56" i="2"/>
  <c r="L56" i="2" s="1"/>
  <c r="I56" i="2"/>
  <c r="J56" i="2" s="1"/>
  <c r="K57" i="2"/>
  <c r="L57" i="2" s="1"/>
  <c r="I57" i="2"/>
  <c r="J57" i="2" s="1"/>
  <c r="K58" i="2"/>
  <c r="L58" i="2" s="1"/>
  <c r="I58" i="2"/>
  <c r="J58" i="2" s="1"/>
  <c r="K59" i="2"/>
  <c r="L59" i="2" s="1"/>
  <c r="I59" i="2"/>
  <c r="J59" i="2" s="1"/>
  <c r="K60" i="2"/>
  <c r="L60" i="2" s="1"/>
  <c r="I60" i="2"/>
  <c r="J60" i="2" s="1"/>
  <c r="K61" i="2"/>
  <c r="L61" i="2" s="1"/>
  <c r="I61" i="2"/>
  <c r="J61" i="2" s="1"/>
  <c r="K62" i="2"/>
  <c r="L62" i="2" s="1"/>
  <c r="I62" i="2"/>
  <c r="J62" i="2" s="1"/>
  <c r="K63" i="2"/>
  <c r="L63" i="2" s="1"/>
  <c r="I63" i="2"/>
  <c r="J63" i="2" s="1"/>
  <c r="K64" i="2"/>
  <c r="L64" i="2" s="1"/>
  <c r="I64" i="2"/>
  <c r="J64" i="2" s="1"/>
  <c r="K65" i="2"/>
  <c r="L65" i="2" s="1"/>
  <c r="I65" i="2"/>
  <c r="J65" i="2" s="1"/>
  <c r="K66" i="2"/>
  <c r="L66" i="2" s="1"/>
  <c r="I66" i="2"/>
  <c r="J66" i="2" s="1"/>
  <c r="K67" i="2"/>
  <c r="L67" i="2" s="1"/>
  <c r="I67" i="2"/>
  <c r="J67" i="2" s="1"/>
  <c r="K68" i="2"/>
  <c r="L68" i="2" s="1"/>
  <c r="I68" i="2"/>
  <c r="J68" i="2" s="1"/>
  <c r="K69" i="2"/>
  <c r="L69" i="2" s="1"/>
  <c r="I69" i="2"/>
  <c r="J69" i="2" s="1"/>
  <c r="K70" i="2"/>
  <c r="L70" i="2" s="1"/>
  <c r="I70" i="2"/>
  <c r="J70" i="2" s="1"/>
  <c r="K71" i="2"/>
  <c r="L71" i="2" s="1"/>
  <c r="I71" i="2"/>
  <c r="J71" i="2" s="1"/>
  <c r="K72" i="2"/>
  <c r="L72" i="2" s="1"/>
  <c r="I72" i="2"/>
  <c r="J72" i="2" s="1"/>
  <c r="K73" i="2"/>
  <c r="L73" i="2" s="1"/>
  <c r="I73" i="2"/>
  <c r="J73" i="2" s="1"/>
  <c r="K74" i="2"/>
  <c r="L74" i="2" s="1"/>
  <c r="I74" i="2"/>
  <c r="J74" i="2" s="1"/>
  <c r="K75" i="2"/>
  <c r="L75" i="2" s="1"/>
  <c r="I75" i="2"/>
  <c r="J75" i="2" s="1"/>
  <c r="K76" i="2"/>
  <c r="L76" i="2" s="1"/>
  <c r="I76" i="2"/>
  <c r="J76" i="2" s="1"/>
  <c r="K77" i="2"/>
  <c r="L77" i="2" s="1"/>
  <c r="I77" i="2"/>
  <c r="J77" i="2" s="1"/>
  <c r="K78" i="2"/>
  <c r="L78" i="2" s="1"/>
  <c r="I78" i="2"/>
  <c r="J78" i="2" s="1"/>
  <c r="K79" i="2"/>
  <c r="L79" i="2" s="1"/>
  <c r="I79" i="2"/>
  <c r="J79" i="2" s="1"/>
  <c r="K80" i="2"/>
  <c r="L80" i="2" s="1"/>
  <c r="I80" i="2"/>
  <c r="J80" i="2" s="1"/>
  <c r="K81" i="2"/>
  <c r="L81" i="2" s="1"/>
  <c r="I81" i="2"/>
  <c r="J81" i="2" s="1"/>
  <c r="K82" i="2"/>
  <c r="L82" i="2" s="1"/>
  <c r="I82" i="2"/>
  <c r="J82" i="2" s="1"/>
  <c r="K83" i="2"/>
  <c r="L83" i="2" s="1"/>
  <c r="I83" i="2"/>
  <c r="J83" i="2" s="1"/>
  <c r="K84" i="2"/>
  <c r="L84" i="2" s="1"/>
  <c r="I84" i="2"/>
  <c r="J84" i="2" s="1"/>
  <c r="K85" i="2"/>
  <c r="L85" i="2" s="1"/>
  <c r="I85" i="2"/>
  <c r="J85" i="2" s="1"/>
  <c r="K86" i="2"/>
  <c r="L86" i="2" s="1"/>
  <c r="I86" i="2"/>
  <c r="J86" i="2" s="1"/>
  <c r="K87" i="2"/>
  <c r="L87" i="2" s="1"/>
  <c r="I87" i="2"/>
  <c r="J87" i="2" s="1"/>
  <c r="K88" i="2"/>
  <c r="L88" i="2" s="1"/>
  <c r="I88" i="2"/>
  <c r="J88" i="2" s="1"/>
  <c r="K89" i="2"/>
  <c r="L89" i="2" s="1"/>
  <c r="I89" i="2"/>
  <c r="J89" i="2" s="1"/>
  <c r="K90" i="2"/>
  <c r="L90" i="2" s="1"/>
  <c r="I90" i="2"/>
  <c r="J90" i="2" s="1"/>
  <c r="K91" i="2"/>
  <c r="L91" i="2" s="1"/>
  <c r="I91" i="2"/>
  <c r="J91" i="2" s="1"/>
  <c r="K92" i="2"/>
  <c r="L92" i="2" s="1"/>
  <c r="I92" i="2"/>
  <c r="J92" i="2" s="1"/>
  <c r="K93" i="2"/>
  <c r="L93" i="2" s="1"/>
  <c r="I93" i="2"/>
  <c r="J93" i="2" s="1"/>
  <c r="K94" i="2"/>
  <c r="L94" i="2" s="1"/>
  <c r="I94" i="2"/>
  <c r="J94" i="2" s="1"/>
  <c r="K95" i="2"/>
  <c r="L95" i="2" s="1"/>
  <c r="I95" i="2"/>
  <c r="J95" i="2" s="1"/>
  <c r="K96" i="2"/>
  <c r="L96" i="2" s="1"/>
  <c r="I96" i="2"/>
  <c r="J96" i="2" s="1"/>
  <c r="K97" i="2"/>
  <c r="L97" i="2" s="1"/>
  <c r="I97" i="2"/>
  <c r="J97" i="2" s="1"/>
  <c r="K98" i="2"/>
  <c r="L98" i="2" s="1"/>
  <c r="I98" i="2"/>
  <c r="J98" i="2" s="1"/>
  <c r="K99" i="2"/>
  <c r="L99" i="2" s="1"/>
  <c r="I99" i="2"/>
  <c r="J99" i="2" s="1"/>
  <c r="K100" i="2"/>
  <c r="L100" i="2" s="1"/>
  <c r="I100" i="2"/>
  <c r="J100" i="2" s="1"/>
  <c r="K101" i="2"/>
  <c r="L101" i="2" s="1"/>
  <c r="I101" i="2"/>
  <c r="J101" i="2" s="1"/>
  <c r="K102" i="2"/>
  <c r="L102" i="2" s="1"/>
  <c r="I102" i="2"/>
  <c r="J102" i="2" s="1"/>
  <c r="K103" i="2"/>
  <c r="L103" i="2" s="1"/>
  <c r="I103" i="2"/>
  <c r="J103" i="2" s="1"/>
  <c r="K104" i="2"/>
  <c r="L104" i="2" s="1"/>
  <c r="I104" i="2"/>
  <c r="J104" i="2" s="1"/>
  <c r="K105" i="2"/>
  <c r="L105" i="2" s="1"/>
  <c r="I105" i="2"/>
  <c r="J105" i="2" s="1"/>
  <c r="K106" i="2"/>
  <c r="L106" i="2" s="1"/>
  <c r="I106" i="2"/>
  <c r="J106" i="2" s="1"/>
  <c r="K107" i="2"/>
  <c r="L107" i="2" s="1"/>
  <c r="I107" i="2"/>
  <c r="J107" i="2" s="1"/>
  <c r="K108" i="2"/>
  <c r="L108" i="2" s="1"/>
  <c r="I108" i="2"/>
  <c r="J108" i="2" s="1"/>
  <c r="K109" i="2"/>
  <c r="L109" i="2" s="1"/>
  <c r="I109" i="2"/>
  <c r="J109" i="2" s="1"/>
  <c r="K110" i="2"/>
  <c r="L110" i="2" s="1"/>
  <c r="I110" i="2"/>
  <c r="J110" i="2" s="1"/>
  <c r="K111" i="2"/>
  <c r="L111" i="2" s="1"/>
  <c r="I111" i="2"/>
  <c r="J111" i="2" s="1"/>
  <c r="K112" i="2"/>
  <c r="L112" i="2" s="1"/>
  <c r="I112" i="2"/>
  <c r="J112" i="2" s="1"/>
  <c r="K113" i="2"/>
  <c r="L113" i="2" s="1"/>
  <c r="I113" i="2"/>
  <c r="J113" i="2" s="1"/>
  <c r="K114" i="2"/>
  <c r="L114" i="2" s="1"/>
  <c r="I114" i="2"/>
  <c r="J114" i="2" s="1"/>
  <c r="K115" i="2"/>
  <c r="L115" i="2" s="1"/>
  <c r="I115" i="2"/>
  <c r="J115" i="2" s="1"/>
  <c r="K116" i="2"/>
  <c r="L116" i="2" s="1"/>
  <c r="I116" i="2"/>
  <c r="J116" i="2" s="1"/>
  <c r="K117" i="2"/>
  <c r="L117" i="2" s="1"/>
  <c r="I117" i="2"/>
  <c r="J117" i="2" s="1"/>
  <c r="K118" i="2"/>
  <c r="L118" i="2" s="1"/>
  <c r="I118" i="2"/>
  <c r="J118" i="2" s="1"/>
  <c r="K119" i="2"/>
  <c r="L119" i="2" s="1"/>
  <c r="I119" i="2"/>
  <c r="J119" i="2" s="1"/>
  <c r="K120" i="2"/>
  <c r="L120" i="2" s="1"/>
  <c r="I120" i="2"/>
  <c r="J120" i="2" s="1"/>
  <c r="K121" i="2"/>
  <c r="L121" i="2" s="1"/>
  <c r="I121" i="2"/>
  <c r="J121" i="2" s="1"/>
  <c r="K122" i="2"/>
  <c r="L122" i="2" s="1"/>
  <c r="I122" i="2"/>
  <c r="J122" i="2" s="1"/>
  <c r="K123" i="2"/>
  <c r="L123" i="2" s="1"/>
  <c r="I123" i="2"/>
  <c r="J123" i="2" s="1"/>
  <c r="K124" i="2"/>
  <c r="L124" i="2" s="1"/>
  <c r="I124" i="2"/>
  <c r="J124" i="2" s="1"/>
  <c r="K125" i="2"/>
  <c r="L125" i="2" s="1"/>
  <c r="I125" i="2"/>
  <c r="J125" i="2" s="1"/>
  <c r="K126" i="2"/>
  <c r="L126" i="2" s="1"/>
  <c r="I126" i="2"/>
  <c r="J126" i="2" s="1"/>
  <c r="K127" i="2"/>
  <c r="L127" i="2" s="1"/>
  <c r="I127" i="2"/>
  <c r="J127" i="2" s="1"/>
  <c r="K128" i="2"/>
  <c r="L128" i="2" s="1"/>
  <c r="I128" i="2"/>
  <c r="J128" i="2" s="1"/>
  <c r="K129" i="2"/>
  <c r="L129" i="2" s="1"/>
  <c r="I129" i="2"/>
  <c r="J129" i="2" s="1"/>
  <c r="K130" i="2"/>
  <c r="L130" i="2" s="1"/>
  <c r="I130" i="2"/>
  <c r="J130" i="2" s="1"/>
  <c r="K131" i="2"/>
  <c r="L131" i="2" s="1"/>
  <c r="I131" i="2"/>
  <c r="J131" i="2" s="1"/>
  <c r="K132" i="2"/>
  <c r="L132" i="2" s="1"/>
  <c r="I132" i="2"/>
  <c r="J132" i="2" s="1"/>
  <c r="K133" i="2"/>
  <c r="L133" i="2" s="1"/>
  <c r="I133" i="2"/>
  <c r="J133" i="2" s="1"/>
  <c r="K134" i="2"/>
  <c r="L134" i="2" s="1"/>
  <c r="I134" i="2"/>
  <c r="J134" i="2" s="1"/>
  <c r="K135" i="2"/>
  <c r="L135" i="2" s="1"/>
  <c r="I135" i="2"/>
  <c r="J135" i="2" s="1"/>
  <c r="K136" i="2"/>
  <c r="L136" i="2" s="1"/>
  <c r="I136" i="2"/>
  <c r="J136" i="2" s="1"/>
  <c r="K137" i="2"/>
  <c r="L137" i="2" s="1"/>
  <c r="I137" i="2"/>
  <c r="J137" i="2" s="1"/>
  <c r="K138" i="2"/>
  <c r="L138" i="2" s="1"/>
  <c r="I138" i="2"/>
  <c r="J138" i="2" s="1"/>
  <c r="K139" i="2"/>
  <c r="L139" i="2" s="1"/>
  <c r="I139" i="2"/>
  <c r="J139" i="2" s="1"/>
  <c r="K140" i="2"/>
  <c r="L140" i="2" s="1"/>
  <c r="I140" i="2"/>
  <c r="J140" i="2" s="1"/>
  <c r="K141" i="2"/>
  <c r="L141" i="2" s="1"/>
  <c r="I141" i="2"/>
  <c r="J141" i="2" s="1"/>
  <c r="K142" i="2"/>
  <c r="L142" i="2" s="1"/>
  <c r="I142" i="2"/>
  <c r="J142" i="2" s="1"/>
  <c r="K143" i="2"/>
  <c r="L143" i="2" s="1"/>
  <c r="I143" i="2"/>
  <c r="J143" i="2" s="1"/>
  <c r="K144" i="2"/>
  <c r="L144" i="2" s="1"/>
  <c r="I144" i="2"/>
  <c r="J144" i="2" s="1"/>
  <c r="K145" i="2"/>
  <c r="L145" i="2" s="1"/>
  <c r="I145" i="2"/>
  <c r="J145" i="2" s="1"/>
  <c r="K146" i="2"/>
  <c r="L146" i="2" s="1"/>
  <c r="I146" i="2"/>
  <c r="J146" i="2" s="1"/>
  <c r="K147" i="2"/>
  <c r="L147" i="2" s="1"/>
  <c r="I147" i="2"/>
  <c r="J147" i="2" s="1"/>
  <c r="K148" i="2"/>
  <c r="L148" i="2" s="1"/>
  <c r="I148" i="2"/>
  <c r="J148" i="2" s="1"/>
  <c r="K149" i="2"/>
  <c r="L149" i="2" s="1"/>
  <c r="I149" i="2"/>
  <c r="J149" i="2" s="1"/>
  <c r="K150" i="2"/>
  <c r="L150" i="2" s="1"/>
  <c r="I150" i="2"/>
  <c r="J150" i="2" s="1"/>
  <c r="K151" i="2"/>
  <c r="L151" i="2" s="1"/>
  <c r="I151" i="2"/>
  <c r="J151" i="2" s="1"/>
  <c r="K152" i="2"/>
  <c r="L152" i="2" s="1"/>
  <c r="I152" i="2"/>
  <c r="J152" i="2" s="1"/>
  <c r="K153" i="2"/>
  <c r="L153" i="2" s="1"/>
  <c r="I153" i="2"/>
  <c r="J153" i="2" s="1"/>
  <c r="K154" i="2"/>
  <c r="L154" i="2" s="1"/>
  <c r="I154" i="2"/>
  <c r="J154" i="2" s="1"/>
  <c r="K155" i="2"/>
  <c r="L155" i="2" s="1"/>
  <c r="I155" i="2"/>
  <c r="J155" i="2" s="1"/>
  <c r="K156" i="2"/>
  <c r="L156" i="2" s="1"/>
  <c r="I156" i="2"/>
  <c r="J156" i="2" s="1"/>
  <c r="K157" i="2"/>
  <c r="L157" i="2" s="1"/>
  <c r="I157" i="2"/>
  <c r="J157" i="2" s="1"/>
  <c r="K158" i="2"/>
  <c r="L158" i="2" s="1"/>
  <c r="I158" i="2"/>
  <c r="J158" i="2" s="1"/>
  <c r="K159" i="2"/>
  <c r="L159" i="2" s="1"/>
  <c r="I159" i="2"/>
  <c r="J159" i="2" s="1"/>
  <c r="K160" i="2"/>
  <c r="L160" i="2" s="1"/>
  <c r="I160" i="2"/>
  <c r="J160" i="2" s="1"/>
  <c r="K161" i="2"/>
  <c r="L161" i="2" s="1"/>
  <c r="I161" i="2"/>
  <c r="J161" i="2" s="1"/>
  <c r="K162" i="2"/>
  <c r="L162" i="2" s="1"/>
  <c r="I162" i="2"/>
  <c r="J162" i="2" s="1"/>
  <c r="K163" i="2"/>
  <c r="L163" i="2" s="1"/>
  <c r="I163" i="2"/>
  <c r="J163" i="2" s="1"/>
  <c r="K164" i="2"/>
  <c r="L164" i="2" s="1"/>
  <c r="I164" i="2"/>
  <c r="J164" i="2" s="1"/>
  <c r="K165" i="2"/>
  <c r="L165" i="2" s="1"/>
  <c r="I165" i="2"/>
  <c r="J165" i="2" s="1"/>
  <c r="K166" i="2"/>
  <c r="L166" i="2" s="1"/>
  <c r="I166" i="2"/>
  <c r="J166" i="2" s="1"/>
  <c r="K167" i="2"/>
  <c r="L167" i="2" s="1"/>
  <c r="I167" i="2"/>
  <c r="J167" i="2" s="1"/>
  <c r="K168" i="2"/>
  <c r="L168" i="2" s="1"/>
  <c r="I168" i="2"/>
  <c r="J168" i="2" s="1"/>
  <c r="K169" i="2"/>
  <c r="L169" i="2" s="1"/>
  <c r="I169" i="2"/>
  <c r="J169" i="2" s="1"/>
  <c r="K170" i="2"/>
  <c r="L170" i="2" s="1"/>
  <c r="I170" i="2"/>
  <c r="J170" i="2" s="1"/>
  <c r="K171" i="2"/>
  <c r="L171" i="2" s="1"/>
  <c r="I171" i="2"/>
  <c r="J171" i="2" s="1"/>
  <c r="K172" i="2"/>
  <c r="L172" i="2" s="1"/>
  <c r="I172" i="2"/>
  <c r="J172" i="2" s="1"/>
  <c r="K173" i="2"/>
  <c r="L173" i="2" s="1"/>
  <c r="I173" i="2"/>
  <c r="J173" i="2" s="1"/>
  <c r="K174" i="2"/>
  <c r="L174" i="2" s="1"/>
  <c r="I174" i="2"/>
  <c r="J174" i="2" s="1"/>
  <c r="K175" i="2"/>
  <c r="L175" i="2" s="1"/>
  <c r="I175" i="2"/>
  <c r="J175" i="2" s="1"/>
  <c r="K176" i="2"/>
  <c r="L176" i="2" s="1"/>
  <c r="I176" i="2"/>
  <c r="J176" i="2" s="1"/>
  <c r="K177" i="2"/>
  <c r="L177" i="2" s="1"/>
  <c r="I177" i="2"/>
  <c r="J177" i="2" s="1"/>
  <c r="K178" i="2"/>
  <c r="L178" i="2" s="1"/>
  <c r="I178" i="2"/>
  <c r="J178" i="2" s="1"/>
  <c r="K179" i="2"/>
  <c r="L179" i="2" s="1"/>
  <c r="I179" i="2"/>
  <c r="J179" i="2" s="1"/>
  <c r="K180" i="2"/>
  <c r="L180" i="2" s="1"/>
  <c r="I180" i="2"/>
  <c r="J180" i="2" s="1"/>
  <c r="K181" i="2"/>
  <c r="L181" i="2" s="1"/>
  <c r="I181" i="2"/>
  <c r="J181" i="2" s="1"/>
  <c r="K182" i="2"/>
  <c r="L182" i="2" s="1"/>
  <c r="I182" i="2"/>
  <c r="J182" i="2" s="1"/>
  <c r="K183" i="2"/>
  <c r="L183" i="2" s="1"/>
  <c r="I183" i="2"/>
  <c r="J183" i="2" s="1"/>
  <c r="K184" i="2"/>
  <c r="L184" i="2" s="1"/>
  <c r="I184" i="2"/>
  <c r="J184" i="2" s="1"/>
  <c r="K185" i="2"/>
  <c r="L185" i="2" s="1"/>
  <c r="I185" i="2"/>
  <c r="J185" i="2" s="1"/>
  <c r="K186" i="2"/>
  <c r="L186" i="2" s="1"/>
  <c r="I186" i="2"/>
  <c r="J186" i="2" s="1"/>
  <c r="K187" i="2"/>
  <c r="L187" i="2" s="1"/>
  <c r="I187" i="2"/>
  <c r="J187" i="2" s="1"/>
  <c r="K188" i="2"/>
  <c r="L188" i="2" s="1"/>
  <c r="I188" i="2"/>
  <c r="J188" i="2" s="1"/>
  <c r="K189" i="2"/>
  <c r="L189" i="2" s="1"/>
  <c r="I189" i="2"/>
  <c r="J189" i="2" s="1"/>
  <c r="K190" i="2"/>
  <c r="L190" i="2" s="1"/>
  <c r="I190" i="2"/>
  <c r="J190" i="2" s="1"/>
  <c r="K191" i="2"/>
  <c r="L191" i="2" s="1"/>
  <c r="I191" i="2"/>
  <c r="J191" i="2" s="1"/>
  <c r="K192" i="2"/>
  <c r="L192" i="2" s="1"/>
  <c r="I192" i="2"/>
  <c r="J192" i="2" s="1"/>
  <c r="K193" i="2"/>
  <c r="L193" i="2" s="1"/>
  <c r="I193" i="2"/>
  <c r="J193" i="2" s="1"/>
  <c r="K194" i="2"/>
  <c r="L194" i="2" s="1"/>
  <c r="I194" i="2"/>
  <c r="J194" i="2" s="1"/>
  <c r="K195" i="2"/>
  <c r="L195" i="2" s="1"/>
  <c r="I195" i="2"/>
  <c r="J195" i="2" s="1"/>
  <c r="K196" i="2"/>
  <c r="L196" i="2" s="1"/>
  <c r="I196" i="2"/>
  <c r="J196" i="2" s="1"/>
  <c r="K197" i="2"/>
  <c r="L197" i="2" s="1"/>
  <c r="I197" i="2"/>
  <c r="J197" i="2" s="1"/>
  <c r="K198" i="2"/>
  <c r="L198" i="2" s="1"/>
  <c r="I198" i="2"/>
  <c r="J198" i="2" s="1"/>
  <c r="K199" i="2"/>
  <c r="L199" i="2" s="1"/>
  <c r="I199" i="2"/>
  <c r="J199" i="2" s="1"/>
  <c r="K200" i="2"/>
  <c r="L200" i="2" s="1"/>
  <c r="I200" i="2"/>
  <c r="J200" i="2" s="1"/>
  <c r="K201" i="2"/>
  <c r="L201" i="2" s="1"/>
  <c r="I201" i="2"/>
  <c r="J201" i="2" s="1"/>
  <c r="K202" i="2"/>
  <c r="L202" i="2" s="1"/>
  <c r="I202" i="2"/>
  <c r="J202" i="2" s="1"/>
  <c r="F5" i="1"/>
  <c r="K5" i="1" s="1"/>
  <c r="L5" i="1" s="1"/>
  <c r="N10" i="1"/>
  <c r="F3" i="1"/>
  <c r="K3" i="1" s="1"/>
  <c r="L3" i="1" s="1"/>
  <c r="F4" i="1"/>
  <c r="K4" i="1" s="1"/>
  <c r="L4" i="1" s="1"/>
  <c r="F6" i="1"/>
  <c r="K6" i="1" s="1"/>
  <c r="L6" i="1" s="1"/>
  <c r="F7" i="1"/>
  <c r="K7" i="1" s="1"/>
  <c r="L7" i="1" s="1"/>
  <c r="F8" i="1"/>
  <c r="K8" i="1" s="1"/>
  <c r="L8" i="1" s="1"/>
  <c r="F9" i="1"/>
  <c r="K9" i="1" s="1"/>
  <c r="L9" i="1" s="1"/>
  <c r="F10" i="1"/>
  <c r="K10" i="1" s="1"/>
  <c r="L10" i="1" s="1"/>
  <c r="F11" i="1"/>
  <c r="K11" i="1" s="1"/>
  <c r="L11" i="1" s="1"/>
  <c r="F12" i="1"/>
  <c r="K12" i="1" s="1"/>
  <c r="L12" i="1" s="1"/>
  <c r="F13" i="1"/>
  <c r="K13" i="1" s="1"/>
  <c r="L13" i="1" s="1"/>
  <c r="F14" i="1"/>
  <c r="K14" i="1" s="1"/>
  <c r="L14" i="1" s="1"/>
  <c r="F15" i="1"/>
  <c r="K15" i="1" s="1"/>
  <c r="L15" i="1" s="1"/>
  <c r="F16" i="1"/>
  <c r="K16" i="1" s="1"/>
  <c r="L16" i="1" s="1"/>
  <c r="F17" i="1"/>
  <c r="K17" i="1" s="1"/>
  <c r="L17" i="1" s="1"/>
  <c r="F18" i="1"/>
  <c r="K18" i="1" s="1"/>
  <c r="L18" i="1" s="1"/>
  <c r="F19" i="1"/>
  <c r="K19" i="1" s="1"/>
  <c r="L19" i="1" s="1"/>
  <c r="F20" i="1"/>
  <c r="K20" i="1" s="1"/>
  <c r="L20" i="1" s="1"/>
  <c r="F21" i="1"/>
  <c r="K21" i="1" s="1"/>
  <c r="L21" i="1" s="1"/>
  <c r="F22" i="1"/>
  <c r="K22" i="1" s="1"/>
  <c r="L22" i="1" s="1"/>
  <c r="F23" i="1"/>
  <c r="K23" i="1" s="1"/>
  <c r="L23" i="1" s="1"/>
  <c r="F24" i="1"/>
  <c r="K24" i="1" s="1"/>
  <c r="L24" i="1" s="1"/>
  <c r="F25" i="1"/>
  <c r="K25" i="1" s="1"/>
  <c r="L25" i="1" s="1"/>
  <c r="F26" i="1"/>
  <c r="K26" i="1" s="1"/>
  <c r="L26" i="1" s="1"/>
  <c r="F27" i="1"/>
  <c r="K27" i="1" s="1"/>
  <c r="L27" i="1" s="1"/>
  <c r="F28" i="1"/>
  <c r="K28" i="1" s="1"/>
  <c r="L28" i="1" s="1"/>
  <c r="F29" i="1"/>
  <c r="K29" i="1" s="1"/>
  <c r="L29" i="1" s="1"/>
  <c r="F30" i="1"/>
  <c r="K30" i="1" s="1"/>
  <c r="L30" i="1" s="1"/>
  <c r="F31" i="1"/>
  <c r="K31" i="1" s="1"/>
  <c r="L31" i="1" s="1"/>
  <c r="F32" i="1"/>
  <c r="K32" i="1" s="1"/>
  <c r="L32" i="1" s="1"/>
  <c r="F33" i="1"/>
  <c r="K33" i="1" s="1"/>
  <c r="L33" i="1" s="1"/>
  <c r="F34" i="1"/>
  <c r="K34" i="1" s="1"/>
  <c r="L34" i="1" s="1"/>
  <c r="F35" i="1"/>
  <c r="K35" i="1" s="1"/>
  <c r="L35" i="1" s="1"/>
  <c r="F36" i="1"/>
  <c r="K36" i="1" s="1"/>
  <c r="L36" i="1" s="1"/>
  <c r="F37" i="1"/>
  <c r="K37" i="1" s="1"/>
  <c r="L37" i="1" s="1"/>
  <c r="F38" i="1"/>
  <c r="K38" i="1" s="1"/>
  <c r="L38" i="1" s="1"/>
  <c r="F39" i="1"/>
  <c r="K39" i="1" s="1"/>
  <c r="L39" i="1" s="1"/>
  <c r="F40" i="1"/>
  <c r="K40" i="1" s="1"/>
  <c r="L40" i="1" s="1"/>
  <c r="F41" i="1"/>
  <c r="K41" i="1" s="1"/>
  <c r="L41" i="1" s="1"/>
  <c r="F42" i="1"/>
  <c r="K42" i="1" s="1"/>
  <c r="L42" i="1" s="1"/>
  <c r="F43" i="1"/>
  <c r="K43" i="1" s="1"/>
  <c r="L43" i="1" s="1"/>
  <c r="F44" i="1"/>
  <c r="K44" i="1" s="1"/>
  <c r="L44" i="1" s="1"/>
  <c r="F45" i="1"/>
  <c r="K45" i="1" s="1"/>
  <c r="L45" i="1" s="1"/>
  <c r="F46" i="1"/>
  <c r="K46" i="1" s="1"/>
  <c r="L46" i="1" s="1"/>
  <c r="F47" i="1"/>
  <c r="K47" i="1" s="1"/>
  <c r="L47" i="1" s="1"/>
  <c r="F48" i="1"/>
  <c r="K48" i="1" s="1"/>
  <c r="L48" i="1" s="1"/>
  <c r="F49" i="1"/>
  <c r="K49" i="1" s="1"/>
  <c r="L49" i="1" s="1"/>
  <c r="F50" i="1"/>
  <c r="K50" i="1" s="1"/>
  <c r="L50" i="1" s="1"/>
  <c r="F51" i="1"/>
  <c r="K51" i="1" s="1"/>
  <c r="L51" i="1" s="1"/>
  <c r="F52" i="1"/>
  <c r="K52" i="1" s="1"/>
  <c r="L52" i="1" s="1"/>
  <c r="F53" i="1"/>
  <c r="K53" i="1" s="1"/>
  <c r="L53" i="1" s="1"/>
  <c r="F54" i="1"/>
  <c r="K54" i="1" s="1"/>
  <c r="L54" i="1" s="1"/>
  <c r="F55" i="1"/>
  <c r="K55" i="1" s="1"/>
  <c r="L55" i="1" s="1"/>
  <c r="F56" i="1"/>
  <c r="K56" i="1" s="1"/>
  <c r="L56" i="1" s="1"/>
  <c r="F57" i="1"/>
  <c r="K57" i="1" s="1"/>
  <c r="L57" i="1" s="1"/>
  <c r="F58" i="1"/>
  <c r="K58" i="1" s="1"/>
  <c r="L58" i="1" s="1"/>
  <c r="F59" i="1"/>
  <c r="K59" i="1" s="1"/>
  <c r="L59" i="1" s="1"/>
  <c r="F60" i="1"/>
  <c r="K60" i="1" s="1"/>
  <c r="L60" i="1" s="1"/>
  <c r="F61" i="1"/>
  <c r="K61" i="1" s="1"/>
  <c r="L61" i="1" s="1"/>
  <c r="F62" i="1"/>
  <c r="K62" i="1" s="1"/>
  <c r="L62" i="1" s="1"/>
  <c r="F63" i="1"/>
  <c r="K63" i="1" s="1"/>
  <c r="L63" i="1" s="1"/>
  <c r="F64" i="1"/>
  <c r="K64" i="1" s="1"/>
  <c r="L64" i="1" s="1"/>
  <c r="F65" i="1"/>
  <c r="K65" i="1" s="1"/>
  <c r="L65" i="1" s="1"/>
  <c r="F66" i="1"/>
  <c r="K66" i="1" s="1"/>
  <c r="L66" i="1" s="1"/>
  <c r="F67" i="1"/>
  <c r="K67" i="1" s="1"/>
  <c r="L67" i="1" s="1"/>
  <c r="F68" i="1"/>
  <c r="K68" i="1" s="1"/>
  <c r="L68" i="1" s="1"/>
  <c r="F69" i="1"/>
  <c r="K69" i="1" s="1"/>
  <c r="L69" i="1" s="1"/>
  <c r="F70" i="1"/>
  <c r="K70" i="1" s="1"/>
  <c r="L70" i="1" s="1"/>
  <c r="F71" i="1"/>
  <c r="K71" i="1" s="1"/>
  <c r="L71" i="1" s="1"/>
  <c r="F72" i="1"/>
  <c r="K72" i="1" s="1"/>
  <c r="L72" i="1" s="1"/>
  <c r="F73" i="1"/>
  <c r="K73" i="1" s="1"/>
  <c r="L73" i="1" s="1"/>
  <c r="F74" i="1"/>
  <c r="K74" i="1" s="1"/>
  <c r="L74" i="1" s="1"/>
  <c r="F75" i="1"/>
  <c r="K75" i="1" s="1"/>
  <c r="L75" i="1" s="1"/>
  <c r="F76" i="1"/>
  <c r="K76" i="1" s="1"/>
  <c r="L76" i="1" s="1"/>
  <c r="F77" i="1"/>
  <c r="K77" i="1" s="1"/>
  <c r="L77" i="1" s="1"/>
  <c r="F78" i="1"/>
  <c r="K78" i="1" s="1"/>
  <c r="L78" i="1" s="1"/>
  <c r="F79" i="1"/>
  <c r="K79" i="1" s="1"/>
  <c r="L79" i="1" s="1"/>
  <c r="F80" i="1"/>
  <c r="K80" i="1" s="1"/>
  <c r="L80" i="1" s="1"/>
  <c r="F81" i="1"/>
  <c r="K81" i="1" s="1"/>
  <c r="L81" i="1" s="1"/>
  <c r="F82" i="1"/>
  <c r="K82" i="1" s="1"/>
  <c r="L82" i="1" s="1"/>
  <c r="F83" i="1"/>
  <c r="K83" i="1" s="1"/>
  <c r="L83" i="1" s="1"/>
  <c r="F84" i="1"/>
  <c r="K84" i="1" s="1"/>
  <c r="L84" i="1" s="1"/>
  <c r="F85" i="1"/>
  <c r="K85" i="1" s="1"/>
  <c r="L85" i="1" s="1"/>
  <c r="F86" i="1"/>
  <c r="K86" i="1" s="1"/>
  <c r="L86" i="1" s="1"/>
  <c r="F87" i="1"/>
  <c r="K87" i="1" s="1"/>
  <c r="L87" i="1" s="1"/>
  <c r="F88" i="1"/>
  <c r="K88" i="1" s="1"/>
  <c r="L88" i="1" s="1"/>
  <c r="F89" i="1"/>
  <c r="K89" i="1" s="1"/>
  <c r="L89" i="1" s="1"/>
  <c r="F90" i="1"/>
  <c r="K90" i="1" s="1"/>
  <c r="L90" i="1" s="1"/>
  <c r="F91" i="1"/>
  <c r="K91" i="1" s="1"/>
  <c r="L91" i="1" s="1"/>
  <c r="F92" i="1"/>
  <c r="K92" i="1" s="1"/>
  <c r="L92" i="1" s="1"/>
  <c r="F93" i="1"/>
  <c r="K93" i="1" s="1"/>
  <c r="L93" i="1" s="1"/>
  <c r="F94" i="1"/>
  <c r="K94" i="1" s="1"/>
  <c r="L94" i="1" s="1"/>
  <c r="F95" i="1"/>
  <c r="K95" i="1" s="1"/>
  <c r="L95" i="1" s="1"/>
  <c r="F96" i="1"/>
  <c r="K96" i="1" s="1"/>
  <c r="L96" i="1" s="1"/>
  <c r="F97" i="1"/>
  <c r="K97" i="1" s="1"/>
  <c r="L97" i="1" s="1"/>
  <c r="F98" i="1"/>
  <c r="K98" i="1" s="1"/>
  <c r="L98" i="1" s="1"/>
  <c r="F99" i="1"/>
  <c r="K99" i="1" s="1"/>
  <c r="L99" i="1" s="1"/>
  <c r="F100" i="1"/>
  <c r="K100" i="1" s="1"/>
  <c r="L100" i="1" s="1"/>
  <c r="F101" i="1"/>
  <c r="K101" i="1" s="1"/>
  <c r="L101" i="1" s="1"/>
  <c r="F102" i="1"/>
  <c r="K102" i="1" s="1"/>
  <c r="L102" i="1" s="1"/>
  <c r="F103" i="1"/>
  <c r="K103" i="1" s="1"/>
  <c r="L103" i="1" s="1"/>
  <c r="F104" i="1"/>
  <c r="K104" i="1" s="1"/>
  <c r="L104" i="1" s="1"/>
  <c r="F105" i="1"/>
  <c r="K105" i="1" s="1"/>
  <c r="L105" i="1" s="1"/>
  <c r="F106" i="1"/>
  <c r="K106" i="1" s="1"/>
  <c r="L106" i="1" s="1"/>
  <c r="F107" i="1"/>
  <c r="K107" i="1" s="1"/>
  <c r="L107" i="1" s="1"/>
  <c r="F108" i="1"/>
  <c r="K108" i="1" s="1"/>
  <c r="L108" i="1" s="1"/>
  <c r="F109" i="1"/>
  <c r="K109" i="1" s="1"/>
  <c r="L109" i="1" s="1"/>
  <c r="F110" i="1"/>
  <c r="K110" i="1" s="1"/>
  <c r="L110" i="1" s="1"/>
  <c r="F111" i="1"/>
  <c r="K111" i="1" s="1"/>
  <c r="L111" i="1" s="1"/>
  <c r="F112" i="1"/>
  <c r="K112" i="1" s="1"/>
  <c r="L112" i="1" s="1"/>
  <c r="F113" i="1"/>
  <c r="K113" i="1" s="1"/>
  <c r="L113" i="1" s="1"/>
  <c r="F114" i="1"/>
  <c r="K114" i="1" s="1"/>
  <c r="L114" i="1" s="1"/>
  <c r="F115" i="1"/>
  <c r="K115" i="1" s="1"/>
  <c r="L115" i="1" s="1"/>
  <c r="F116" i="1"/>
  <c r="K116" i="1" s="1"/>
  <c r="L116" i="1" s="1"/>
  <c r="F117" i="1"/>
  <c r="K117" i="1" s="1"/>
  <c r="L117" i="1" s="1"/>
  <c r="F118" i="1"/>
  <c r="K118" i="1" s="1"/>
  <c r="L118" i="1" s="1"/>
  <c r="F119" i="1"/>
  <c r="K119" i="1" s="1"/>
  <c r="L119" i="1" s="1"/>
  <c r="F120" i="1"/>
  <c r="K120" i="1" s="1"/>
  <c r="L120" i="1" s="1"/>
  <c r="F121" i="1"/>
  <c r="K121" i="1" s="1"/>
  <c r="L121" i="1" s="1"/>
  <c r="F122" i="1"/>
  <c r="K122" i="1" s="1"/>
  <c r="L122" i="1" s="1"/>
  <c r="F123" i="1"/>
  <c r="K123" i="1" s="1"/>
  <c r="L123" i="1" s="1"/>
  <c r="F124" i="1"/>
  <c r="K124" i="1" s="1"/>
  <c r="L124" i="1" s="1"/>
  <c r="F125" i="1"/>
  <c r="K125" i="1" s="1"/>
  <c r="L125" i="1" s="1"/>
  <c r="F126" i="1"/>
  <c r="K126" i="1" s="1"/>
  <c r="L126" i="1" s="1"/>
  <c r="F127" i="1"/>
  <c r="K127" i="1" s="1"/>
  <c r="L127" i="1" s="1"/>
  <c r="F128" i="1"/>
  <c r="K128" i="1" s="1"/>
  <c r="L128" i="1" s="1"/>
  <c r="F129" i="1"/>
  <c r="K129" i="1" s="1"/>
  <c r="L129" i="1" s="1"/>
  <c r="F130" i="1"/>
  <c r="K130" i="1" s="1"/>
  <c r="L130" i="1" s="1"/>
  <c r="F131" i="1"/>
  <c r="K131" i="1" s="1"/>
  <c r="L131" i="1" s="1"/>
  <c r="F132" i="1"/>
  <c r="K132" i="1" s="1"/>
  <c r="L132" i="1" s="1"/>
  <c r="F133" i="1"/>
  <c r="K133" i="1" s="1"/>
  <c r="L133" i="1" s="1"/>
  <c r="F134" i="1"/>
  <c r="K134" i="1" s="1"/>
  <c r="L134" i="1" s="1"/>
  <c r="F135" i="1"/>
  <c r="K135" i="1" s="1"/>
  <c r="L135" i="1" s="1"/>
  <c r="F136" i="1"/>
  <c r="K136" i="1" s="1"/>
  <c r="L136" i="1" s="1"/>
  <c r="F137" i="1"/>
  <c r="K137" i="1" s="1"/>
  <c r="L137" i="1" s="1"/>
  <c r="F138" i="1"/>
  <c r="K138" i="1" s="1"/>
  <c r="L138" i="1" s="1"/>
  <c r="F139" i="1"/>
  <c r="K139" i="1" s="1"/>
  <c r="L139" i="1" s="1"/>
  <c r="F140" i="1"/>
  <c r="K140" i="1" s="1"/>
  <c r="L140" i="1" s="1"/>
  <c r="F141" i="1"/>
  <c r="K141" i="1" s="1"/>
  <c r="L141" i="1" s="1"/>
  <c r="F142" i="1"/>
  <c r="K142" i="1" s="1"/>
  <c r="L142" i="1" s="1"/>
  <c r="F143" i="1"/>
  <c r="K143" i="1" s="1"/>
  <c r="L143" i="1" s="1"/>
  <c r="F144" i="1"/>
  <c r="K144" i="1" s="1"/>
  <c r="L144" i="1" s="1"/>
  <c r="F145" i="1"/>
  <c r="K145" i="1" s="1"/>
  <c r="L145" i="1" s="1"/>
  <c r="F146" i="1"/>
  <c r="K146" i="1" s="1"/>
  <c r="L146" i="1" s="1"/>
  <c r="F147" i="1"/>
  <c r="K147" i="1" s="1"/>
  <c r="L147" i="1" s="1"/>
  <c r="F148" i="1"/>
  <c r="K148" i="1" s="1"/>
  <c r="L148" i="1" s="1"/>
  <c r="F149" i="1"/>
  <c r="K149" i="1" s="1"/>
  <c r="L149" i="1" s="1"/>
  <c r="F150" i="1"/>
  <c r="K150" i="1" s="1"/>
  <c r="L150" i="1" s="1"/>
  <c r="F151" i="1"/>
  <c r="K151" i="1" s="1"/>
  <c r="L151" i="1" s="1"/>
  <c r="F152" i="1"/>
  <c r="K152" i="1" s="1"/>
  <c r="L152" i="1" s="1"/>
  <c r="F153" i="1"/>
  <c r="K153" i="1" s="1"/>
  <c r="L153" i="1" s="1"/>
  <c r="F154" i="1"/>
  <c r="K154" i="1" s="1"/>
  <c r="L154" i="1" s="1"/>
  <c r="F155" i="1"/>
  <c r="K155" i="1" s="1"/>
  <c r="L155" i="1" s="1"/>
  <c r="F156" i="1"/>
  <c r="K156" i="1" s="1"/>
  <c r="L156" i="1" s="1"/>
  <c r="F157" i="1"/>
  <c r="K157" i="1" s="1"/>
  <c r="L157" i="1" s="1"/>
  <c r="F158" i="1"/>
  <c r="K158" i="1" s="1"/>
  <c r="L158" i="1" s="1"/>
  <c r="F159" i="1"/>
  <c r="K159" i="1" s="1"/>
  <c r="L159" i="1" s="1"/>
  <c r="F160" i="1"/>
  <c r="K160" i="1" s="1"/>
  <c r="L160" i="1" s="1"/>
  <c r="F161" i="1"/>
  <c r="K161" i="1" s="1"/>
  <c r="L161" i="1" s="1"/>
  <c r="F162" i="1"/>
  <c r="K162" i="1" s="1"/>
  <c r="L162" i="1" s="1"/>
  <c r="F163" i="1"/>
  <c r="K163" i="1" s="1"/>
  <c r="L163" i="1" s="1"/>
  <c r="F164" i="1"/>
  <c r="K164" i="1" s="1"/>
  <c r="L164" i="1" s="1"/>
  <c r="F165" i="1"/>
  <c r="K165" i="1" s="1"/>
  <c r="L165" i="1" s="1"/>
  <c r="F166" i="1"/>
  <c r="K166" i="1" s="1"/>
  <c r="L166" i="1" s="1"/>
  <c r="F167" i="1"/>
  <c r="K167" i="1" s="1"/>
  <c r="L167" i="1" s="1"/>
  <c r="F168" i="1"/>
  <c r="K168" i="1" s="1"/>
  <c r="L168" i="1" s="1"/>
  <c r="F169" i="1"/>
  <c r="K169" i="1" s="1"/>
  <c r="L169" i="1" s="1"/>
  <c r="F170" i="1"/>
  <c r="K170" i="1" s="1"/>
  <c r="L170" i="1" s="1"/>
  <c r="F171" i="1"/>
  <c r="K171" i="1" s="1"/>
  <c r="L171" i="1" s="1"/>
  <c r="F172" i="1"/>
  <c r="K172" i="1" s="1"/>
  <c r="L172" i="1" s="1"/>
  <c r="F173" i="1"/>
  <c r="K173" i="1" s="1"/>
  <c r="L173" i="1" s="1"/>
  <c r="F174" i="1"/>
  <c r="K174" i="1" s="1"/>
  <c r="L174" i="1" s="1"/>
  <c r="F175" i="1"/>
  <c r="K175" i="1" s="1"/>
  <c r="L175" i="1" s="1"/>
  <c r="F176" i="1"/>
  <c r="K176" i="1" s="1"/>
  <c r="L176" i="1" s="1"/>
  <c r="F177" i="1"/>
  <c r="K177" i="1" s="1"/>
  <c r="L177" i="1" s="1"/>
  <c r="F178" i="1"/>
  <c r="K178" i="1" s="1"/>
  <c r="L178" i="1" s="1"/>
  <c r="F179" i="1"/>
  <c r="K179" i="1" s="1"/>
  <c r="L179" i="1" s="1"/>
  <c r="F180" i="1"/>
  <c r="K180" i="1" s="1"/>
  <c r="L180" i="1" s="1"/>
  <c r="F181" i="1"/>
  <c r="K181" i="1" s="1"/>
  <c r="L181" i="1" s="1"/>
  <c r="F182" i="1"/>
  <c r="K182" i="1" s="1"/>
  <c r="L182" i="1" s="1"/>
  <c r="F183" i="1"/>
  <c r="K183" i="1" s="1"/>
  <c r="L183" i="1" s="1"/>
  <c r="F184" i="1"/>
  <c r="K184" i="1" s="1"/>
  <c r="L184" i="1" s="1"/>
  <c r="F185" i="1"/>
  <c r="K185" i="1" s="1"/>
  <c r="L185" i="1" s="1"/>
  <c r="F186" i="1"/>
  <c r="K186" i="1" s="1"/>
  <c r="L186" i="1" s="1"/>
  <c r="F187" i="1"/>
  <c r="K187" i="1" s="1"/>
  <c r="L187" i="1" s="1"/>
  <c r="F188" i="1"/>
  <c r="K188" i="1" s="1"/>
  <c r="L188" i="1" s="1"/>
  <c r="F189" i="1"/>
  <c r="K189" i="1" s="1"/>
  <c r="L189" i="1" s="1"/>
  <c r="F190" i="1"/>
  <c r="K190" i="1" s="1"/>
  <c r="L190" i="1" s="1"/>
  <c r="F191" i="1"/>
  <c r="K191" i="1" s="1"/>
  <c r="L191" i="1" s="1"/>
  <c r="F192" i="1"/>
  <c r="K192" i="1" s="1"/>
  <c r="L192" i="1" s="1"/>
  <c r="F193" i="1"/>
  <c r="K193" i="1" s="1"/>
  <c r="L193" i="1" s="1"/>
  <c r="F194" i="1"/>
  <c r="K194" i="1" s="1"/>
  <c r="L194" i="1" s="1"/>
  <c r="F195" i="1"/>
  <c r="K195" i="1" s="1"/>
  <c r="L195" i="1" s="1"/>
  <c r="F196" i="1"/>
  <c r="K196" i="1" s="1"/>
  <c r="L196" i="1" s="1"/>
  <c r="F197" i="1"/>
  <c r="K197" i="1" s="1"/>
  <c r="L197" i="1" s="1"/>
  <c r="F198" i="1"/>
  <c r="K198" i="1" s="1"/>
  <c r="L198" i="1" s="1"/>
  <c r="F199" i="1"/>
  <c r="K199" i="1" s="1"/>
  <c r="L199" i="1" s="1"/>
  <c r="F200" i="1"/>
  <c r="K200" i="1" s="1"/>
  <c r="L200" i="1" s="1"/>
  <c r="F201" i="1"/>
  <c r="K201" i="1" s="1"/>
  <c r="L201" i="1" s="1"/>
  <c r="F2" i="1"/>
  <c r="L2" i="1" s="1"/>
  <c r="N16" i="2" l="1"/>
  <c r="N3" i="2"/>
  <c r="I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J185" i="1"/>
  <c r="J180" i="1"/>
  <c r="J172" i="1"/>
  <c r="J166" i="1"/>
  <c r="J159" i="1"/>
  <c r="J157" i="1"/>
  <c r="J153" i="1"/>
  <c r="J150" i="1"/>
  <c r="J146" i="1"/>
  <c r="J142" i="1"/>
  <c r="J140" i="1"/>
  <c r="J137" i="1"/>
  <c r="J135" i="1"/>
  <c r="J133" i="1"/>
  <c r="J132" i="1"/>
  <c r="J127" i="1"/>
  <c r="J125" i="1"/>
  <c r="J123" i="1"/>
  <c r="J120" i="1"/>
  <c r="J119" i="1"/>
  <c r="J117" i="1"/>
  <c r="J113" i="1"/>
  <c r="J112" i="1"/>
  <c r="J105" i="1"/>
  <c r="J104" i="1"/>
  <c r="J103" i="1"/>
  <c r="J102" i="1"/>
  <c r="J101" i="1"/>
  <c r="J100" i="1"/>
  <c r="J98" i="1"/>
  <c r="J97" i="1"/>
  <c r="J96" i="1"/>
  <c r="J95" i="1"/>
  <c r="J94" i="1"/>
  <c r="J93" i="1"/>
  <c r="J90" i="1"/>
  <c r="J89" i="1"/>
  <c r="J88" i="1"/>
  <c r="J87" i="1"/>
  <c r="J86" i="1"/>
  <c r="J84" i="1"/>
  <c r="J83" i="1"/>
  <c r="J80" i="1"/>
  <c r="J79" i="1"/>
  <c r="J77" i="1"/>
  <c r="J76" i="1"/>
  <c r="J75" i="1"/>
  <c r="J73" i="1"/>
  <c r="J72" i="1"/>
  <c r="J71" i="1"/>
  <c r="J70" i="1"/>
  <c r="J69" i="1"/>
  <c r="J68" i="1"/>
  <c r="J67" i="1"/>
  <c r="J66" i="1"/>
  <c r="J65" i="1"/>
  <c r="J64" i="1"/>
  <c r="J63" i="1"/>
  <c r="J60" i="1"/>
  <c r="J58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38" i="1"/>
  <c r="J37" i="1"/>
  <c r="J36" i="1"/>
  <c r="J35" i="1"/>
  <c r="J34" i="1"/>
  <c r="J33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4" i="1"/>
  <c r="J3" i="1"/>
  <c r="I5" i="1"/>
  <c r="J107" i="1" s="1"/>
  <c r="J31" i="1" l="1"/>
  <c r="J39" i="1"/>
  <c r="J40" i="1"/>
  <c r="J41" i="1"/>
  <c r="J55" i="1"/>
  <c r="J59" i="1"/>
  <c r="J61" i="1"/>
  <c r="J62" i="1"/>
  <c r="J74" i="1"/>
  <c r="J78" i="1"/>
  <c r="J81" i="1"/>
  <c r="J82" i="1"/>
  <c r="J85" i="1"/>
  <c r="J91" i="1"/>
  <c r="J92" i="1"/>
  <c r="J99" i="1"/>
  <c r="J106" i="1"/>
  <c r="J108" i="1"/>
  <c r="J109" i="1"/>
  <c r="J110" i="1"/>
  <c r="J111" i="1"/>
  <c r="J114" i="1"/>
  <c r="J115" i="1"/>
  <c r="J116" i="1"/>
  <c r="J118" i="1"/>
  <c r="J121" i="1"/>
  <c r="J122" i="1"/>
  <c r="J124" i="1"/>
  <c r="J126" i="1"/>
  <c r="J128" i="1"/>
  <c r="J129" i="1"/>
  <c r="J130" i="1"/>
  <c r="J131" i="1"/>
  <c r="J134" i="1"/>
  <c r="J136" i="1"/>
  <c r="J138" i="1"/>
  <c r="J139" i="1"/>
  <c r="J141" i="1"/>
  <c r="J143" i="1"/>
  <c r="J144" i="1"/>
  <c r="J145" i="1"/>
  <c r="J147" i="1"/>
  <c r="J148" i="1"/>
  <c r="J149" i="1"/>
  <c r="J151" i="1"/>
  <c r="J152" i="1"/>
  <c r="J154" i="1"/>
  <c r="J155" i="1"/>
  <c r="J156" i="1"/>
  <c r="J158" i="1"/>
  <c r="J160" i="1"/>
  <c r="J161" i="1"/>
  <c r="J162" i="1"/>
  <c r="J163" i="1"/>
  <c r="J164" i="1"/>
  <c r="J165" i="1"/>
  <c r="J167" i="1"/>
  <c r="J168" i="1"/>
  <c r="J169" i="1"/>
  <c r="J170" i="1"/>
  <c r="J171" i="1"/>
  <c r="J173" i="1"/>
  <c r="J174" i="1"/>
  <c r="J175" i="1"/>
  <c r="J176" i="1"/>
  <c r="J177" i="1"/>
  <c r="J178" i="1"/>
  <c r="J179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5" i="1"/>
  <c r="J6" i="1"/>
  <c r="N3" i="1" l="1"/>
</calcChain>
</file>

<file path=xl/sharedStrings.xml><?xml version="1.0" encoding="utf-8"?>
<sst xmlns="http://schemas.openxmlformats.org/spreadsheetml/2006/main" count="129" uniqueCount="40">
  <si>
    <t>Standardized Score with Mean and S.D</t>
  </si>
  <si>
    <t>Outcome: Default = 1</t>
  </si>
  <si>
    <t>Complement</t>
  </si>
  <si>
    <t>Threshold</t>
  </si>
  <si>
    <t>True Positives</t>
  </si>
  <si>
    <t>False Positives</t>
  </si>
  <si>
    <t>False Negatives</t>
  </si>
  <si>
    <t>True Positive Rate</t>
  </si>
  <si>
    <t>False Positive Rate</t>
  </si>
  <si>
    <t>Area</t>
  </si>
  <si>
    <t>Total Cost</t>
  </si>
  <si>
    <t>Cost per Event</t>
  </si>
  <si>
    <t>Area under Curve</t>
  </si>
  <si>
    <t>Number of Positives</t>
  </si>
  <si>
    <t>Number of Negatives</t>
  </si>
  <si>
    <t>Cost per False Negative</t>
  </si>
  <si>
    <t>Cost per False Positive</t>
  </si>
  <si>
    <t>Min. cOST PER EVENT</t>
  </si>
  <si>
    <t>Standardized Score</t>
  </si>
  <si>
    <t>True Positives at Threshold</t>
  </si>
  <si>
    <t>False Positives Thresold</t>
  </si>
  <si>
    <t>Test Incidence (+)</t>
  </si>
  <si>
    <t>Positive Predictive Value</t>
  </si>
  <si>
    <t>True Negatives at Threshold</t>
  </si>
  <si>
    <t>False Negatives Thresold</t>
  </si>
  <si>
    <t>Test Incidence (-)</t>
  </si>
  <si>
    <t>Negative Predictive Value</t>
  </si>
  <si>
    <t>Score</t>
  </si>
  <si>
    <t>Non Profitable</t>
  </si>
  <si>
    <t>True Negatives</t>
  </si>
  <si>
    <t>Total Profits</t>
  </si>
  <si>
    <t>For this model Profitable Customers  are +ve</t>
  </si>
  <si>
    <t>For this model Non-Profitable Customer are -ve</t>
  </si>
  <si>
    <t>Profit per Profitable Customer</t>
  </si>
  <si>
    <t>Loss per Non Profitable Customer</t>
  </si>
  <si>
    <t>Maximum Profit Per Customer</t>
  </si>
  <si>
    <t xml:space="preserve">Non-Profitable </t>
  </si>
  <si>
    <t>Profitable</t>
  </si>
  <si>
    <t>Outcomes: Default = 1</t>
  </si>
  <si>
    <t>Minimum Cost Per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</si>
</sst>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sz val="16"/>
      <color theme="1"/>
      <name val="Calibri"/>
      <scheme val="minor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8F12-07E7-4457-A6F8-50DD702F672B}">
  <dimension ref="A1:N201"/>
  <sheetViews>
    <sheetView topLeftCell="A64" workbookViewId="0">
      <selection activeCell="L66" sqref="L66"/>
    </sheetView>
  </sheetViews>
  <sheetFormatPr defaultRowHeight="15"/>
  <cols>
    <col min="1" max="1" width="21.7109375" style="1" customWidth="1"/>
    <col min="2" max="3" width="21.85546875" customWidth="1"/>
    <col min="4" max="4" width="24.5703125" customWidth="1"/>
    <col min="5" max="5" width="20.42578125" customWidth="1"/>
    <col min="6" max="7" width="18.7109375" customWidth="1"/>
    <col min="8" max="8" width="18.5703125" customWidth="1"/>
    <col min="9" max="9" width="18.140625" customWidth="1"/>
    <col min="10" max="12" width="22.140625" customWidth="1"/>
    <col min="13" max="13" width="22.28515625" customWidth="1"/>
    <col min="14" max="14" width="9.28515625" bestFit="1" customWidth="1"/>
  </cols>
  <sheetData>
    <row r="1" spans="1:14" ht="21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ht="15.75">
      <c r="A2" s="1">
        <v>2.9553341667779498</v>
      </c>
      <c r="B2" s="4">
        <v>1</v>
      </c>
      <c r="C2">
        <f>1-B2</f>
        <v>0</v>
      </c>
      <c r="D2" s="1">
        <f>A2</f>
        <v>2.9553341667779498</v>
      </c>
      <c r="E2">
        <f>SUM($B$1:B2)</f>
        <v>1</v>
      </c>
      <c r="F2">
        <f>SUM($C$1:C2)</f>
        <v>0</v>
      </c>
      <c r="G2">
        <f>SUM(B2:$B$201)</f>
        <v>50</v>
      </c>
      <c r="H2">
        <f>E2/$N$9</f>
        <v>0.02</v>
      </c>
      <c r="I2">
        <f>F2/$N$10</f>
        <v>0</v>
      </c>
      <c r="K2" s="6">
        <f>F2*$N$13 + G2*$N$12</f>
        <v>250000</v>
      </c>
      <c r="L2" s="6">
        <f>K2/200</f>
        <v>1250</v>
      </c>
    </row>
    <row r="3" spans="1:14" ht="15.75">
      <c r="A3" s="1">
        <v>2.8751134290143723</v>
      </c>
      <c r="B3" s="4">
        <v>1</v>
      </c>
      <c r="C3">
        <f>1-B3</f>
        <v>0</v>
      </c>
      <c r="D3" s="1">
        <f>A3</f>
        <v>2.8751134290143723</v>
      </c>
      <c r="E3">
        <f>SUM($B$1:B3)</f>
        <v>2</v>
      </c>
      <c r="F3">
        <f>SUM($C$1:C3)</f>
        <v>0</v>
      </c>
      <c r="G3">
        <f>SUM(B3:$B$201)</f>
        <v>49</v>
      </c>
      <c r="H3">
        <f>E3/$N$9</f>
        <v>0.04</v>
      </c>
      <c r="I3">
        <f>F3/$N$10</f>
        <v>0</v>
      </c>
      <c r="J3">
        <f>((H3+H2)*(I3-I2))/2</f>
        <v>0</v>
      </c>
      <c r="K3" s="6">
        <f t="shared" ref="K3:K66" si="0">F3*$N$13 + G3*$N$12</f>
        <v>245000</v>
      </c>
      <c r="L3" s="6">
        <f t="shared" ref="L3:L66" si="1">K3/200</f>
        <v>1225</v>
      </c>
      <c r="M3" t="s">
        <v>12</v>
      </c>
      <c r="N3">
        <f>SUM(J3:J201)</f>
        <v>0.84840000000000138</v>
      </c>
    </row>
    <row r="4" spans="1:14" ht="15.75">
      <c r="A4" s="1">
        <v>2.7765721698046666</v>
      </c>
      <c r="B4" s="4">
        <v>1</v>
      </c>
      <c r="C4">
        <f>1-B4</f>
        <v>0</v>
      </c>
      <c r="D4" s="1">
        <f>A4</f>
        <v>2.7765721698046666</v>
      </c>
      <c r="E4">
        <f>SUM($B$1:B4)</f>
        <v>3</v>
      </c>
      <c r="F4">
        <f>SUM($C$1:C4)</f>
        <v>0</v>
      </c>
      <c r="G4">
        <f>SUM(B4:$B$201)</f>
        <v>48</v>
      </c>
      <c r="H4">
        <f>E4/$N$9</f>
        <v>0.06</v>
      </c>
      <c r="I4">
        <f>F4/$N$10</f>
        <v>0</v>
      </c>
      <c r="J4">
        <f>((H4+H3)*(I4-I3))/2</f>
        <v>0</v>
      </c>
      <c r="K4" s="6">
        <f t="shared" si="0"/>
        <v>240000</v>
      </c>
      <c r="L4" s="6">
        <f t="shared" si="1"/>
        <v>1200</v>
      </c>
    </row>
    <row r="5" spans="1:14" ht="15.75">
      <c r="A5" s="1">
        <v>2.6863662481920945</v>
      </c>
      <c r="B5" s="4">
        <v>1</v>
      </c>
      <c r="C5">
        <f>1-B5</f>
        <v>0</v>
      </c>
      <c r="D5" s="1">
        <f>A5</f>
        <v>2.6863662481920945</v>
      </c>
      <c r="E5">
        <f>SUM($B$1:B5)</f>
        <v>4</v>
      </c>
      <c r="F5">
        <f>SUM($C$1:C5)</f>
        <v>0</v>
      </c>
      <c r="G5">
        <f>SUM(B5:$B$201)</f>
        <v>47</v>
      </c>
      <c r="H5">
        <f>E5/$N$9</f>
        <v>0.08</v>
      </c>
      <c r="I5">
        <f>F5/$N$10</f>
        <v>0</v>
      </c>
      <c r="J5">
        <f>((H5+H4)*(I5-I4))/2</f>
        <v>0</v>
      </c>
      <c r="K5" s="6">
        <f t="shared" si="0"/>
        <v>235000</v>
      </c>
      <c r="L5" s="6">
        <f t="shared" si="1"/>
        <v>1175</v>
      </c>
      <c r="M5">
        <f>SUM(B2:B80)</f>
        <v>41</v>
      </c>
    </row>
    <row r="6" spans="1:14" ht="15.75">
      <c r="A6" s="1">
        <v>2.6771053383831216</v>
      </c>
      <c r="B6" s="4">
        <v>1</v>
      </c>
      <c r="C6">
        <f>1-B6</f>
        <v>0</v>
      </c>
      <c r="D6" s="1">
        <f>A6</f>
        <v>2.6771053383831216</v>
      </c>
      <c r="E6">
        <f>SUM($B$1:B6)</f>
        <v>5</v>
      </c>
      <c r="F6">
        <f>SUM($C$1:C6)</f>
        <v>0</v>
      </c>
      <c r="G6">
        <f>SUM(B6:$B$201)</f>
        <v>46</v>
      </c>
      <c r="H6">
        <f>E6/$N$9</f>
        <v>0.1</v>
      </c>
      <c r="I6">
        <f>F6/$N$10</f>
        <v>0</v>
      </c>
      <c r="J6">
        <f>((H6+H5)*(I6-I5))/2</f>
        <v>0</v>
      </c>
      <c r="K6" s="6">
        <f t="shared" si="0"/>
        <v>230000</v>
      </c>
      <c r="L6" s="6">
        <f t="shared" si="1"/>
        <v>1150</v>
      </c>
    </row>
    <row r="7" spans="1:14" ht="15.75">
      <c r="A7" s="1">
        <v>2.572293778862301</v>
      </c>
      <c r="B7" s="4">
        <v>1</v>
      </c>
      <c r="C7">
        <f>1-B7</f>
        <v>0</v>
      </c>
      <c r="D7" s="1">
        <f>A7</f>
        <v>2.572293778862301</v>
      </c>
      <c r="E7">
        <f>SUM($B$1:B7)</f>
        <v>6</v>
      </c>
      <c r="F7">
        <f>SUM($C$1:C7)</f>
        <v>0</v>
      </c>
      <c r="G7">
        <f>SUM(B7:$B$201)</f>
        <v>45</v>
      </c>
      <c r="H7">
        <f>E7/$N$9</f>
        <v>0.12</v>
      </c>
      <c r="I7">
        <f>F7/$N$10</f>
        <v>0</v>
      </c>
      <c r="J7">
        <f>((H7+H6)*(I7-I6))/2</f>
        <v>0</v>
      </c>
      <c r="K7" s="6">
        <f t="shared" si="0"/>
        <v>225000</v>
      </c>
      <c r="L7" s="6">
        <f t="shared" si="1"/>
        <v>1125</v>
      </c>
    </row>
    <row r="8" spans="1:14" ht="15.75">
      <c r="A8" s="1">
        <v>2.4536344571433908</v>
      </c>
      <c r="B8" s="4">
        <v>0</v>
      </c>
      <c r="C8">
        <f>1-B8</f>
        <v>1</v>
      </c>
      <c r="D8" s="1">
        <f>A8</f>
        <v>2.4536344571433908</v>
      </c>
      <c r="E8">
        <f>SUM($B$1:B8)</f>
        <v>6</v>
      </c>
      <c r="F8">
        <f>SUM($C$1:C8)</f>
        <v>1</v>
      </c>
      <c r="G8">
        <f>SUM(B8:$B$201)</f>
        <v>44</v>
      </c>
      <c r="H8">
        <f>E8/$N$9</f>
        <v>0.12</v>
      </c>
      <c r="I8">
        <f>F8/$N$10</f>
        <v>6.6666666666666671E-3</v>
      </c>
      <c r="J8">
        <f>((H8+H7)*(I8-I7))/2</f>
        <v>8.0000000000000004E-4</v>
      </c>
      <c r="K8" s="6">
        <f t="shared" si="0"/>
        <v>222500</v>
      </c>
      <c r="L8" s="6">
        <f t="shared" si="1"/>
        <v>1112.5</v>
      </c>
    </row>
    <row r="9" spans="1:14" ht="15.75">
      <c r="A9" s="1">
        <v>2.3848589539175662</v>
      </c>
      <c r="B9" s="4">
        <v>1</v>
      </c>
      <c r="C9">
        <f>1-B9</f>
        <v>0</v>
      </c>
      <c r="D9" s="1">
        <f>A9</f>
        <v>2.3848589539175662</v>
      </c>
      <c r="E9">
        <f>SUM($B$1:B9)</f>
        <v>7</v>
      </c>
      <c r="F9">
        <f>SUM($C$1:C9)</f>
        <v>1</v>
      </c>
      <c r="G9">
        <f>SUM(B9:$B$201)</f>
        <v>44</v>
      </c>
      <c r="H9">
        <f>E9/$N$9</f>
        <v>0.14000000000000001</v>
      </c>
      <c r="I9">
        <f>F9/$N$10</f>
        <v>6.6666666666666671E-3</v>
      </c>
      <c r="J9">
        <f>((H9+H8)*(I9-I8))/2</f>
        <v>0</v>
      </c>
      <c r="K9" s="6">
        <f t="shared" si="0"/>
        <v>222500</v>
      </c>
      <c r="L9" s="6">
        <f t="shared" si="1"/>
        <v>1112.5</v>
      </c>
      <c r="M9" t="s">
        <v>13</v>
      </c>
      <c r="N9">
        <f>SUM(B1:B201)</f>
        <v>50</v>
      </c>
    </row>
    <row r="10" spans="1:14" ht="15.75">
      <c r="A10" s="1">
        <v>2.3749494743556872</v>
      </c>
      <c r="B10" s="4">
        <v>0</v>
      </c>
      <c r="C10">
        <f>1-B10</f>
        <v>1</v>
      </c>
      <c r="D10" s="1">
        <f>A10</f>
        <v>2.3749494743556872</v>
      </c>
      <c r="E10">
        <f>SUM($B$1:B10)</f>
        <v>7</v>
      </c>
      <c r="F10">
        <f>SUM($C$1:C10)</f>
        <v>2</v>
      </c>
      <c r="G10">
        <f>SUM(B10:$B$201)</f>
        <v>43</v>
      </c>
      <c r="H10">
        <f>E10/$N$9</f>
        <v>0.14000000000000001</v>
      </c>
      <c r="I10">
        <f>F10/$N$10</f>
        <v>1.3333333333333334E-2</v>
      </c>
      <c r="J10">
        <f>((H10+H9)*(I10-I9))/2</f>
        <v>9.3333333333333343E-4</v>
      </c>
      <c r="K10" s="6">
        <f t="shared" si="0"/>
        <v>220000</v>
      </c>
      <c r="L10" s="6">
        <f t="shared" si="1"/>
        <v>1100</v>
      </c>
      <c r="M10" t="s">
        <v>14</v>
      </c>
      <c r="N10">
        <f>SUM(C1:C201)</f>
        <v>150</v>
      </c>
    </row>
    <row r="11" spans="1:14" ht="15.75">
      <c r="A11" s="1">
        <v>2.1670569089618574</v>
      </c>
      <c r="B11" s="4">
        <v>1</v>
      </c>
      <c r="C11">
        <f>1-B11</f>
        <v>0</v>
      </c>
      <c r="D11" s="1">
        <f>A11</f>
        <v>2.1670569089618574</v>
      </c>
      <c r="E11">
        <f>SUM($B$1:B11)</f>
        <v>8</v>
      </c>
      <c r="F11">
        <f>SUM($C$1:C11)</f>
        <v>2</v>
      </c>
      <c r="G11">
        <f>SUM(B11:$B$201)</f>
        <v>43</v>
      </c>
      <c r="H11">
        <f>E11/$N$9</f>
        <v>0.16</v>
      </c>
      <c r="I11">
        <f>F11/$N$10</f>
        <v>1.3333333333333334E-2</v>
      </c>
      <c r="J11">
        <f>((H11+H10)*(I11-I10))/2</f>
        <v>0</v>
      </c>
      <c r="K11" s="6">
        <f t="shared" si="0"/>
        <v>220000</v>
      </c>
      <c r="L11" s="6">
        <f t="shared" si="1"/>
        <v>1100</v>
      </c>
    </row>
    <row r="12" spans="1:14" ht="15.75">
      <c r="A12" s="1">
        <v>2.1525025926007215</v>
      </c>
      <c r="B12" s="4">
        <v>1</v>
      </c>
      <c r="C12">
        <f>1-B12</f>
        <v>0</v>
      </c>
      <c r="D12" s="1">
        <f>A12</f>
        <v>2.1525025926007215</v>
      </c>
      <c r="E12">
        <f>SUM($B$1:B12)</f>
        <v>9</v>
      </c>
      <c r="F12">
        <f>SUM($C$1:C12)</f>
        <v>2</v>
      </c>
      <c r="G12">
        <f>SUM(B12:$B$201)</f>
        <v>42</v>
      </c>
      <c r="H12">
        <f>E12/$N$9</f>
        <v>0.18</v>
      </c>
      <c r="I12">
        <f>F12/$N$10</f>
        <v>1.3333333333333334E-2</v>
      </c>
      <c r="J12">
        <f>((H12+H11)*(I12-I11))/2</f>
        <v>0</v>
      </c>
      <c r="K12" s="6">
        <f t="shared" si="0"/>
        <v>215000</v>
      </c>
      <c r="L12" s="6">
        <f t="shared" si="1"/>
        <v>1075</v>
      </c>
      <c r="M12" t="s">
        <v>15</v>
      </c>
      <c r="N12" s="6">
        <f>5000</f>
        <v>5000</v>
      </c>
    </row>
    <row r="13" spans="1:14" ht="15.75">
      <c r="A13" s="1">
        <v>2.1203480124118772</v>
      </c>
      <c r="B13" s="4">
        <v>1</v>
      </c>
      <c r="C13">
        <f>1-B13</f>
        <v>0</v>
      </c>
      <c r="D13" s="1">
        <f>A13</f>
        <v>2.1203480124118772</v>
      </c>
      <c r="E13">
        <f>SUM($B$1:B13)</f>
        <v>10</v>
      </c>
      <c r="F13">
        <f>SUM($C$1:C13)</f>
        <v>2</v>
      </c>
      <c r="G13">
        <f>SUM(B13:$B$201)</f>
        <v>41</v>
      </c>
      <c r="H13">
        <f>E13/$N$9</f>
        <v>0.2</v>
      </c>
      <c r="I13">
        <f>F13/$N$10</f>
        <v>1.3333333333333334E-2</v>
      </c>
      <c r="J13">
        <f>((H13+H12)*(I13-I12))/2</f>
        <v>0</v>
      </c>
      <c r="K13" s="6">
        <f t="shared" si="0"/>
        <v>210000</v>
      </c>
      <c r="L13" s="6">
        <f t="shared" si="1"/>
        <v>1050</v>
      </c>
      <c r="M13" t="s">
        <v>16</v>
      </c>
      <c r="N13" s="6">
        <f>2500</f>
        <v>2500</v>
      </c>
    </row>
    <row r="14" spans="1:14" ht="15.75">
      <c r="A14" s="1">
        <v>2.1121716803719583</v>
      </c>
      <c r="B14" s="4">
        <v>1</v>
      </c>
      <c r="C14">
        <f>1-B14</f>
        <v>0</v>
      </c>
      <c r="D14" s="1">
        <f>A14</f>
        <v>2.1121716803719583</v>
      </c>
      <c r="E14">
        <f>SUM($B$1:B14)</f>
        <v>11</v>
      </c>
      <c r="F14">
        <f>SUM($C$1:C14)</f>
        <v>2</v>
      </c>
      <c r="G14">
        <f>SUM(B14:$B$201)</f>
        <v>40</v>
      </c>
      <c r="H14">
        <f>E14/$N$9</f>
        <v>0.22</v>
      </c>
      <c r="I14">
        <f>F14/$N$10</f>
        <v>1.3333333333333334E-2</v>
      </c>
      <c r="J14">
        <f>((H14+H13)*(I14-I13))/2</f>
        <v>0</v>
      </c>
      <c r="K14" s="6">
        <f t="shared" si="0"/>
        <v>205000</v>
      </c>
      <c r="L14" s="6">
        <f t="shared" si="1"/>
        <v>1025</v>
      </c>
    </row>
    <row r="15" spans="1:14" ht="15.75">
      <c r="A15" s="1">
        <v>2.0766703565418361</v>
      </c>
      <c r="B15" s="4">
        <v>1</v>
      </c>
      <c r="C15">
        <f>1-B15</f>
        <v>0</v>
      </c>
      <c r="D15" s="1">
        <f>A15</f>
        <v>2.0766703565418361</v>
      </c>
      <c r="E15">
        <f>SUM($B$1:B15)</f>
        <v>12</v>
      </c>
      <c r="F15">
        <f>SUM($C$1:C15)</f>
        <v>2</v>
      </c>
      <c r="G15">
        <f>SUM(B15:$B$201)</f>
        <v>39</v>
      </c>
      <c r="H15">
        <f>E15/$N$9</f>
        <v>0.24</v>
      </c>
      <c r="I15">
        <f>F15/$N$10</f>
        <v>1.3333333333333334E-2</v>
      </c>
      <c r="J15">
        <f>((H15+H14)*(I15-I14))/2</f>
        <v>0</v>
      </c>
      <c r="K15" s="6">
        <f t="shared" si="0"/>
        <v>200000</v>
      </c>
      <c r="L15" s="6">
        <f t="shared" si="1"/>
        <v>1000</v>
      </c>
      <c r="M15" t="s">
        <v>17</v>
      </c>
      <c r="N15" s="6">
        <f>MIN(L2:L201)</f>
        <v>600</v>
      </c>
    </row>
    <row r="16" spans="1:14" ht="15.75">
      <c r="A16" s="1">
        <v>2.0009623916363677</v>
      </c>
      <c r="B16" s="4">
        <v>1</v>
      </c>
      <c r="C16">
        <f>1-B16</f>
        <v>0</v>
      </c>
      <c r="D16" s="1">
        <f>A16</f>
        <v>2.0009623916363677</v>
      </c>
      <c r="E16">
        <f>SUM($B$1:B16)</f>
        <v>13</v>
      </c>
      <c r="F16">
        <f>SUM($C$1:C16)</f>
        <v>2</v>
      </c>
      <c r="G16">
        <f>SUM(B16:$B$201)</f>
        <v>38</v>
      </c>
      <c r="H16">
        <f>E16/$N$9</f>
        <v>0.26</v>
      </c>
      <c r="I16">
        <f>F16/$N$10</f>
        <v>1.3333333333333334E-2</v>
      </c>
      <c r="J16">
        <f>((H16+H15)*(I16-I15))/2</f>
        <v>0</v>
      </c>
      <c r="K16" s="6">
        <f t="shared" si="0"/>
        <v>195000</v>
      </c>
      <c r="L16" s="6">
        <f t="shared" si="1"/>
        <v>975</v>
      </c>
    </row>
    <row r="17" spans="1:12" ht="15.75">
      <c r="A17" s="1">
        <v>1.8983689308104303</v>
      </c>
      <c r="B17" s="4">
        <v>0</v>
      </c>
      <c r="C17">
        <f>1-B17</f>
        <v>1</v>
      </c>
      <c r="D17" s="1">
        <f>A17</f>
        <v>1.8983689308104303</v>
      </c>
      <c r="E17">
        <f>SUM($B$1:B17)</f>
        <v>13</v>
      </c>
      <c r="F17">
        <f>SUM($C$1:C17)</f>
        <v>3</v>
      </c>
      <c r="G17">
        <f>SUM(B17:$B$201)</f>
        <v>37</v>
      </c>
      <c r="H17">
        <f>E17/$N$9</f>
        <v>0.26</v>
      </c>
      <c r="I17">
        <f>F17/$N$10</f>
        <v>0.02</v>
      </c>
      <c r="J17">
        <f>((H17+H16)*(I17-I16))/2</f>
        <v>1.7333333333333333E-3</v>
      </c>
      <c r="K17" s="6">
        <f t="shared" si="0"/>
        <v>192500</v>
      </c>
      <c r="L17" s="6">
        <f t="shared" si="1"/>
        <v>962.5</v>
      </c>
    </row>
    <row r="18" spans="1:12" ht="15.75">
      <c r="A18" s="1">
        <v>1.7429079088839532</v>
      </c>
      <c r="B18" s="4">
        <v>0</v>
      </c>
      <c r="C18">
        <f>1-B18</f>
        <v>1</v>
      </c>
      <c r="D18" s="1">
        <f>A18</f>
        <v>1.7429079088839532</v>
      </c>
      <c r="E18">
        <f>SUM($B$1:B18)</f>
        <v>13</v>
      </c>
      <c r="F18">
        <f>SUM($C$1:C18)</f>
        <v>4</v>
      </c>
      <c r="G18">
        <f>SUM(B18:$B$201)</f>
        <v>37</v>
      </c>
      <c r="H18">
        <f>E18/$N$9</f>
        <v>0.26</v>
      </c>
      <c r="I18">
        <f>F18/$N$10</f>
        <v>2.6666666666666668E-2</v>
      </c>
      <c r="J18">
        <f>((H18+H17)*(I18-I17))/2</f>
        <v>1.7333333333333337E-3</v>
      </c>
      <c r="K18" s="6">
        <f t="shared" si="0"/>
        <v>195000</v>
      </c>
      <c r="L18" s="6">
        <f t="shared" si="1"/>
        <v>975</v>
      </c>
    </row>
    <row r="19" spans="1:12" ht="15.75">
      <c r="A19" s="1">
        <v>1.7226828040516644</v>
      </c>
      <c r="B19" s="4">
        <v>1</v>
      </c>
      <c r="C19">
        <f>1-B19</f>
        <v>0</v>
      </c>
      <c r="D19" s="1">
        <f>A19</f>
        <v>1.7226828040516644</v>
      </c>
      <c r="E19">
        <f>SUM($B$1:B19)</f>
        <v>14</v>
      </c>
      <c r="F19">
        <f>SUM($C$1:C19)</f>
        <v>4</v>
      </c>
      <c r="G19">
        <f>SUM(B19:$B$201)</f>
        <v>37</v>
      </c>
      <c r="H19">
        <f>E19/$N$9</f>
        <v>0.28000000000000003</v>
      </c>
      <c r="I19">
        <f>F19/$N$10</f>
        <v>2.6666666666666668E-2</v>
      </c>
      <c r="J19">
        <f>((H19+H18)*(I19-I18))/2</f>
        <v>0</v>
      </c>
      <c r="K19" s="6">
        <f t="shared" si="0"/>
        <v>195000</v>
      </c>
      <c r="L19" s="6">
        <f t="shared" si="1"/>
        <v>975</v>
      </c>
    </row>
    <row r="20" spans="1:12" ht="15.75">
      <c r="A20" s="1">
        <v>1.6009733054613653</v>
      </c>
      <c r="B20" s="4">
        <v>0</v>
      </c>
      <c r="C20">
        <f>1-B20</f>
        <v>1</v>
      </c>
      <c r="D20" s="1">
        <f>A20</f>
        <v>1.6009733054613653</v>
      </c>
      <c r="E20">
        <f>SUM($B$1:B20)</f>
        <v>14</v>
      </c>
      <c r="F20">
        <f>SUM($C$1:C20)</f>
        <v>5</v>
      </c>
      <c r="G20">
        <f>SUM(B20:$B$201)</f>
        <v>36</v>
      </c>
      <c r="H20">
        <f>E20/$N$9</f>
        <v>0.28000000000000003</v>
      </c>
      <c r="I20">
        <f>F20/$N$10</f>
        <v>3.3333333333333333E-2</v>
      </c>
      <c r="J20">
        <f>((H20+H19)*(I20-I19))/2</f>
        <v>1.8666666666666662E-3</v>
      </c>
      <c r="K20" s="6">
        <f t="shared" si="0"/>
        <v>192500</v>
      </c>
      <c r="L20" s="6">
        <f t="shared" si="1"/>
        <v>962.5</v>
      </c>
    </row>
    <row r="21" spans="1:12" ht="15.75">
      <c r="A21" s="1">
        <v>1.5750456690613641</v>
      </c>
      <c r="B21" s="4">
        <v>1</v>
      </c>
      <c r="C21">
        <f>1-B21</f>
        <v>0</v>
      </c>
      <c r="D21" s="1">
        <f>A21</f>
        <v>1.5750456690613641</v>
      </c>
      <c r="E21">
        <f>SUM($B$1:B21)</f>
        <v>15</v>
      </c>
      <c r="F21">
        <f>SUM($C$1:C21)</f>
        <v>5</v>
      </c>
      <c r="G21">
        <f>SUM(B21:$B$201)</f>
        <v>36</v>
      </c>
      <c r="H21">
        <f>E21/$N$9</f>
        <v>0.3</v>
      </c>
      <c r="I21">
        <f>F21/$N$10</f>
        <v>3.3333333333333333E-2</v>
      </c>
      <c r="J21">
        <f>((H21+H20)*(I21-I20))/2</f>
        <v>0</v>
      </c>
      <c r="K21" s="6">
        <f t="shared" si="0"/>
        <v>192500</v>
      </c>
      <c r="L21" s="6">
        <f t="shared" si="1"/>
        <v>962.5</v>
      </c>
    </row>
    <row r="22" spans="1:12" ht="15.75">
      <c r="A22" s="1">
        <v>1.4913913923087401</v>
      </c>
      <c r="B22" s="4">
        <v>1</v>
      </c>
      <c r="C22">
        <f>1-B22</f>
        <v>0</v>
      </c>
      <c r="D22" s="1">
        <f>A22</f>
        <v>1.4913913923087401</v>
      </c>
      <c r="E22">
        <f>SUM($B$1:B22)</f>
        <v>16</v>
      </c>
      <c r="F22">
        <f>SUM($C$1:C22)</f>
        <v>5</v>
      </c>
      <c r="G22">
        <f>SUM(B22:$B$201)</f>
        <v>35</v>
      </c>
      <c r="H22">
        <f>E22/$N$9</f>
        <v>0.32</v>
      </c>
      <c r="I22">
        <f>F22/$N$10</f>
        <v>3.3333333333333333E-2</v>
      </c>
      <c r="J22">
        <f>((H22+H21)*(I22-I21))/2</f>
        <v>0</v>
      </c>
      <c r="K22" s="6">
        <f t="shared" si="0"/>
        <v>187500</v>
      </c>
      <c r="L22" s="6">
        <f t="shared" si="1"/>
        <v>937.5</v>
      </c>
    </row>
    <row r="23" spans="1:12" ht="15.75">
      <c r="A23" s="1">
        <v>1.4742464827007846</v>
      </c>
      <c r="B23" s="4">
        <v>1</v>
      </c>
      <c r="C23">
        <f>1-B23</f>
        <v>0</v>
      </c>
      <c r="D23" s="1">
        <f>A23</f>
        <v>1.4742464827007846</v>
      </c>
      <c r="E23">
        <f>SUM($B$1:B23)</f>
        <v>17</v>
      </c>
      <c r="F23">
        <f>SUM($C$1:C23)</f>
        <v>5</v>
      </c>
      <c r="G23">
        <f>SUM(B23:$B$201)</f>
        <v>34</v>
      </c>
      <c r="H23">
        <f>E23/$N$9</f>
        <v>0.34</v>
      </c>
      <c r="I23">
        <f>F23/$N$10</f>
        <v>3.3333333333333333E-2</v>
      </c>
      <c r="J23">
        <f>((H23+H22)*(I23-I22))/2</f>
        <v>0</v>
      </c>
      <c r="K23" s="6">
        <f t="shared" si="0"/>
        <v>182500</v>
      </c>
      <c r="L23" s="6">
        <f t="shared" si="1"/>
        <v>912.5</v>
      </c>
    </row>
    <row r="24" spans="1:12" ht="15.75">
      <c r="A24" s="1">
        <v>1.4629492866807774</v>
      </c>
      <c r="B24" s="4">
        <v>1</v>
      </c>
      <c r="C24">
        <f>1-B24</f>
        <v>0</v>
      </c>
      <c r="D24" s="1">
        <f>A24</f>
        <v>1.4629492866807774</v>
      </c>
      <c r="E24">
        <f>SUM($B$1:B24)</f>
        <v>18</v>
      </c>
      <c r="F24">
        <f>SUM($C$1:C24)</f>
        <v>5</v>
      </c>
      <c r="G24">
        <f>SUM(B24:$B$201)</f>
        <v>33</v>
      </c>
      <c r="H24">
        <f>E24/$N$9</f>
        <v>0.36</v>
      </c>
      <c r="I24">
        <f>F24/$N$10</f>
        <v>3.3333333333333333E-2</v>
      </c>
      <c r="J24">
        <f>((H24+H23)*(I24-I23))/2</f>
        <v>0</v>
      </c>
      <c r="K24" s="6">
        <f t="shared" si="0"/>
        <v>177500</v>
      </c>
      <c r="L24" s="6">
        <f t="shared" si="1"/>
        <v>887.5</v>
      </c>
    </row>
    <row r="25" spans="1:12" ht="15.75">
      <c r="A25" s="1">
        <v>1.4468758029069726</v>
      </c>
      <c r="B25" s="4">
        <v>1</v>
      </c>
      <c r="C25">
        <f>1-B25</f>
        <v>0</v>
      </c>
      <c r="D25" s="1">
        <f>A25</f>
        <v>1.4468758029069726</v>
      </c>
      <c r="E25">
        <f>SUM($B$1:B25)</f>
        <v>19</v>
      </c>
      <c r="F25">
        <f>SUM($C$1:C25)</f>
        <v>5</v>
      </c>
      <c r="G25">
        <f>SUM(B25:$B$201)</f>
        <v>32</v>
      </c>
      <c r="H25">
        <f>E25/$N$9</f>
        <v>0.38</v>
      </c>
      <c r="I25">
        <f>F25/$N$10</f>
        <v>3.3333333333333333E-2</v>
      </c>
      <c r="J25">
        <f>((H25+H24)*(I25-I24))/2</f>
        <v>0</v>
      </c>
      <c r="K25" s="6">
        <f t="shared" si="0"/>
        <v>172500</v>
      </c>
      <c r="L25" s="6">
        <f t="shared" si="1"/>
        <v>862.5</v>
      </c>
    </row>
    <row r="26" spans="1:12" ht="15.75">
      <c r="A26" s="1">
        <v>1.3582406540682705</v>
      </c>
      <c r="B26" s="4">
        <v>0</v>
      </c>
      <c r="C26">
        <f>1-B26</f>
        <v>1</v>
      </c>
      <c r="D26" s="1">
        <f>A26</f>
        <v>1.3582406540682705</v>
      </c>
      <c r="E26">
        <f>SUM($B$1:B26)</f>
        <v>19</v>
      </c>
      <c r="F26">
        <f>SUM($C$1:C26)</f>
        <v>6</v>
      </c>
      <c r="G26">
        <f>SUM(B26:$B$201)</f>
        <v>31</v>
      </c>
      <c r="H26">
        <f>E26/$N$9</f>
        <v>0.38</v>
      </c>
      <c r="I26">
        <f>F26/$N$10</f>
        <v>0.04</v>
      </c>
      <c r="J26">
        <f>((H26+H25)*(I26-I25))/2</f>
        <v>2.5333333333333341E-3</v>
      </c>
      <c r="K26" s="6">
        <f t="shared" si="0"/>
        <v>170000</v>
      </c>
      <c r="L26" s="6">
        <f t="shared" si="1"/>
        <v>850</v>
      </c>
    </row>
    <row r="27" spans="1:12" ht="15.75">
      <c r="A27" s="1">
        <v>1.2167666202880925</v>
      </c>
      <c r="B27" s="4">
        <v>0</v>
      </c>
      <c r="C27">
        <f>1-B27</f>
        <v>1</v>
      </c>
      <c r="D27" s="1">
        <f>A27</f>
        <v>1.2167666202880925</v>
      </c>
      <c r="E27">
        <f>SUM($B$1:B27)</f>
        <v>19</v>
      </c>
      <c r="F27">
        <f>SUM($C$1:C27)</f>
        <v>7</v>
      </c>
      <c r="G27">
        <f>SUM(B27:$B$201)</f>
        <v>31</v>
      </c>
      <c r="H27">
        <f>E27/$N$9</f>
        <v>0.38</v>
      </c>
      <c r="I27">
        <f>F27/$N$10</f>
        <v>4.6666666666666669E-2</v>
      </c>
      <c r="J27">
        <f>((H27+H26)*(I27-I26))/2</f>
        <v>2.5333333333333341E-3</v>
      </c>
      <c r="K27" s="6">
        <f t="shared" si="0"/>
        <v>172500</v>
      </c>
      <c r="L27" s="6">
        <f t="shared" si="1"/>
        <v>862.5</v>
      </c>
    </row>
    <row r="28" spans="1:12" ht="15.75">
      <c r="A28" s="1">
        <v>1.2157172301090355</v>
      </c>
      <c r="B28" s="4">
        <v>1</v>
      </c>
      <c r="C28">
        <f>1-B28</f>
        <v>0</v>
      </c>
      <c r="D28" s="1">
        <f>A28</f>
        <v>1.2157172301090355</v>
      </c>
      <c r="E28">
        <f>SUM($B$1:B28)</f>
        <v>20</v>
      </c>
      <c r="F28">
        <f>SUM($C$1:C28)</f>
        <v>7</v>
      </c>
      <c r="G28">
        <f>SUM(B28:$B$201)</f>
        <v>31</v>
      </c>
      <c r="H28">
        <f>E28/$N$9</f>
        <v>0.4</v>
      </c>
      <c r="I28">
        <f>F28/$N$10</f>
        <v>4.6666666666666669E-2</v>
      </c>
      <c r="J28">
        <f>((H28+H27)*(I28-I27))/2</f>
        <v>0</v>
      </c>
      <c r="K28" s="6">
        <f t="shared" si="0"/>
        <v>172500</v>
      </c>
      <c r="L28" s="6">
        <f t="shared" si="1"/>
        <v>862.5</v>
      </c>
    </row>
    <row r="29" spans="1:12" ht="15.75">
      <c r="A29" s="1">
        <v>1.1865611164063372</v>
      </c>
      <c r="B29" s="4">
        <v>1</v>
      </c>
      <c r="C29">
        <f>1-B29</f>
        <v>0</v>
      </c>
      <c r="D29" s="1">
        <f>A29</f>
        <v>1.1865611164063372</v>
      </c>
      <c r="E29">
        <f>SUM($B$1:B29)</f>
        <v>21</v>
      </c>
      <c r="F29">
        <f>SUM($C$1:C29)</f>
        <v>7</v>
      </c>
      <c r="G29">
        <f>SUM(B29:$B$201)</f>
        <v>30</v>
      </c>
      <c r="H29">
        <f>E29/$N$9</f>
        <v>0.42</v>
      </c>
      <c r="I29">
        <f>F29/$N$10</f>
        <v>4.6666666666666669E-2</v>
      </c>
      <c r="J29">
        <f>((H29+H28)*(I29-I28))/2</f>
        <v>0</v>
      </c>
      <c r="K29" s="6">
        <f t="shared" si="0"/>
        <v>167500</v>
      </c>
      <c r="L29" s="6">
        <f t="shared" si="1"/>
        <v>837.5</v>
      </c>
    </row>
    <row r="30" spans="1:12" ht="15.75">
      <c r="A30" s="1">
        <v>1.1843976722018132</v>
      </c>
      <c r="B30" s="4">
        <v>1</v>
      </c>
      <c r="C30">
        <f>1-B30</f>
        <v>0</v>
      </c>
      <c r="D30" s="1">
        <f>A30</f>
        <v>1.1843976722018132</v>
      </c>
      <c r="E30">
        <f>SUM($B$1:B30)</f>
        <v>22</v>
      </c>
      <c r="F30">
        <f>SUM($C$1:C30)</f>
        <v>7</v>
      </c>
      <c r="G30">
        <f>SUM(B30:$B$201)</f>
        <v>29</v>
      </c>
      <c r="H30">
        <f>E30/$N$9</f>
        <v>0.44</v>
      </c>
      <c r="I30">
        <f>F30/$N$10</f>
        <v>4.6666666666666669E-2</v>
      </c>
      <c r="J30">
        <f>((H30+H29)*(I30-I29))/2</f>
        <v>0</v>
      </c>
      <c r="K30" s="6">
        <f t="shared" si="0"/>
        <v>162500</v>
      </c>
      <c r="L30" s="6">
        <f t="shared" si="1"/>
        <v>812.5</v>
      </c>
    </row>
    <row r="31" spans="1:12" ht="15.75">
      <c r="A31" s="1">
        <v>1.163757800950195</v>
      </c>
      <c r="B31" s="4">
        <v>1</v>
      </c>
      <c r="C31">
        <f>1-B31</f>
        <v>0</v>
      </c>
      <c r="D31" s="1">
        <f>A31</f>
        <v>1.163757800950195</v>
      </c>
      <c r="E31">
        <f>SUM($B$1:B31)</f>
        <v>23</v>
      </c>
      <c r="F31">
        <f>SUM($C$1:C31)</f>
        <v>7</v>
      </c>
      <c r="G31">
        <f>SUM(B31:$B$201)</f>
        <v>28</v>
      </c>
      <c r="H31">
        <f>E31/$N$9</f>
        <v>0.46</v>
      </c>
      <c r="I31">
        <f>F31/$N$10</f>
        <v>4.6666666666666669E-2</v>
      </c>
      <c r="J31">
        <f>((H31+H30)*(I31-I30))/2</f>
        <v>0</v>
      </c>
      <c r="K31" s="6">
        <f t="shared" si="0"/>
        <v>157500</v>
      </c>
      <c r="L31" s="6">
        <f t="shared" si="1"/>
        <v>787.5</v>
      </c>
    </row>
    <row r="32" spans="1:12" ht="15.75">
      <c r="A32" s="1">
        <v>1.1343114994701256</v>
      </c>
      <c r="B32" s="4">
        <v>1</v>
      </c>
      <c r="C32">
        <f>1-B32</f>
        <v>0</v>
      </c>
      <c r="D32" s="1">
        <f>A32</f>
        <v>1.1343114994701256</v>
      </c>
      <c r="E32">
        <f>SUM($B$1:B32)</f>
        <v>24</v>
      </c>
      <c r="F32">
        <f>SUM($C$1:C32)</f>
        <v>7</v>
      </c>
      <c r="G32">
        <f>SUM(B32:$B$201)</f>
        <v>27</v>
      </c>
      <c r="H32">
        <f>E32/$N$9</f>
        <v>0.48</v>
      </c>
      <c r="I32">
        <f>F32/$N$10</f>
        <v>4.6666666666666669E-2</v>
      </c>
      <c r="J32">
        <f>((H32+H31)*(I32-I31))/2</f>
        <v>0</v>
      </c>
      <c r="K32" s="6">
        <f t="shared" si="0"/>
        <v>152500</v>
      </c>
      <c r="L32" s="6">
        <f t="shared" si="1"/>
        <v>762.5</v>
      </c>
    </row>
    <row r="33" spans="1:12" ht="15.75">
      <c r="A33" s="1">
        <v>1.0456256486931887</v>
      </c>
      <c r="B33" s="4">
        <v>1</v>
      </c>
      <c r="C33">
        <f>1-B33</f>
        <v>0</v>
      </c>
      <c r="D33" s="1">
        <f>A33</f>
        <v>1.0456256486931887</v>
      </c>
      <c r="E33">
        <f>SUM($B$1:B33)</f>
        <v>25</v>
      </c>
      <c r="F33">
        <f>SUM($C$1:C33)</f>
        <v>7</v>
      </c>
      <c r="G33">
        <f>SUM(B33:$B$201)</f>
        <v>26</v>
      </c>
      <c r="H33">
        <f>E33/$N$9</f>
        <v>0.5</v>
      </c>
      <c r="I33">
        <f>F33/$N$10</f>
        <v>4.6666666666666669E-2</v>
      </c>
      <c r="J33">
        <f>((H33+H32)*(I33-I32))/2</f>
        <v>0</v>
      </c>
      <c r="K33" s="6">
        <f t="shared" si="0"/>
        <v>147500</v>
      </c>
      <c r="L33" s="6">
        <f t="shared" si="1"/>
        <v>737.5</v>
      </c>
    </row>
    <row r="34" spans="1:12" ht="15.75">
      <c r="A34" s="1">
        <v>1.0043385992489557</v>
      </c>
      <c r="B34" s="4">
        <v>1</v>
      </c>
      <c r="C34">
        <f>1-B34</f>
        <v>0</v>
      </c>
      <c r="D34" s="1">
        <f>A34</f>
        <v>1.0043385992489557</v>
      </c>
      <c r="E34">
        <f>SUM($B$1:B34)</f>
        <v>26</v>
      </c>
      <c r="F34">
        <f>SUM($C$1:C34)</f>
        <v>7</v>
      </c>
      <c r="G34">
        <f>SUM(B34:$B$201)</f>
        <v>25</v>
      </c>
      <c r="H34">
        <f>E34/$N$9</f>
        <v>0.52</v>
      </c>
      <c r="I34">
        <f>F34/$N$10</f>
        <v>4.6666666666666669E-2</v>
      </c>
      <c r="J34">
        <f>((H34+H33)*(I34-I33))/2</f>
        <v>0</v>
      </c>
      <c r="K34" s="6">
        <f t="shared" si="0"/>
        <v>142500</v>
      </c>
      <c r="L34" s="6">
        <f t="shared" si="1"/>
        <v>712.5</v>
      </c>
    </row>
    <row r="35" spans="1:12" ht="15.75">
      <c r="A35" s="1">
        <v>0.95541701425997516</v>
      </c>
      <c r="B35" s="4">
        <v>1</v>
      </c>
      <c r="C35">
        <f>1-B35</f>
        <v>0</v>
      </c>
      <c r="D35" s="1">
        <f>A35</f>
        <v>0.95541701425997516</v>
      </c>
      <c r="E35">
        <f>SUM($B$1:B35)</f>
        <v>27</v>
      </c>
      <c r="F35">
        <f>SUM($C$1:C35)</f>
        <v>7</v>
      </c>
      <c r="G35">
        <f>SUM(B35:$B$201)</f>
        <v>24</v>
      </c>
      <c r="H35">
        <f>E35/$N$9</f>
        <v>0.54</v>
      </c>
      <c r="I35">
        <f>F35/$N$10</f>
        <v>4.6666666666666669E-2</v>
      </c>
      <c r="J35">
        <f>((H35+H34)*(I35-I34))/2</f>
        <v>0</v>
      </c>
      <c r="K35" s="6">
        <f t="shared" si="0"/>
        <v>137500</v>
      </c>
      <c r="L35" s="6">
        <f t="shared" si="1"/>
        <v>687.5</v>
      </c>
    </row>
    <row r="36" spans="1:12" ht="15.75">
      <c r="A36" s="1">
        <v>0.92746395664609815</v>
      </c>
      <c r="B36" s="4">
        <v>1</v>
      </c>
      <c r="C36">
        <f>1-B36</f>
        <v>0</v>
      </c>
      <c r="D36" s="1">
        <f>A36</f>
        <v>0.92746395664609815</v>
      </c>
      <c r="E36">
        <f>SUM($B$1:B36)</f>
        <v>28</v>
      </c>
      <c r="F36">
        <f>SUM($C$1:C36)</f>
        <v>7</v>
      </c>
      <c r="G36">
        <f>SUM(B36:$B$201)</f>
        <v>23</v>
      </c>
      <c r="H36">
        <f>E36/$N$9</f>
        <v>0.56000000000000005</v>
      </c>
      <c r="I36">
        <f>F36/$N$10</f>
        <v>4.6666666666666669E-2</v>
      </c>
      <c r="J36">
        <f>((H36+H35)*(I36-I35))/2</f>
        <v>0</v>
      </c>
      <c r="K36" s="6">
        <f t="shared" si="0"/>
        <v>132500</v>
      </c>
      <c r="L36" s="6">
        <f t="shared" si="1"/>
        <v>662.5</v>
      </c>
    </row>
    <row r="37" spans="1:12" ht="15.75">
      <c r="A37" s="1">
        <v>0.91709736128874775</v>
      </c>
      <c r="B37" s="4">
        <v>0</v>
      </c>
      <c r="C37">
        <f>1-B37</f>
        <v>1</v>
      </c>
      <c r="D37" s="1">
        <f>A37</f>
        <v>0.91709736128874775</v>
      </c>
      <c r="E37">
        <f>SUM($B$1:B37)</f>
        <v>28</v>
      </c>
      <c r="F37">
        <f>SUM($C$1:C37)</f>
        <v>8</v>
      </c>
      <c r="G37">
        <f>SUM(B37:$B$201)</f>
        <v>22</v>
      </c>
      <c r="H37">
        <f>E37/$N$9</f>
        <v>0.56000000000000005</v>
      </c>
      <c r="I37">
        <f>F37/$N$10</f>
        <v>5.3333333333333337E-2</v>
      </c>
      <c r="J37">
        <f>((H37+H36)*(I37-I36))/2</f>
        <v>3.7333333333333346E-3</v>
      </c>
      <c r="K37" s="6">
        <f t="shared" si="0"/>
        <v>130000</v>
      </c>
      <c r="L37" s="6">
        <f t="shared" si="1"/>
        <v>650</v>
      </c>
    </row>
    <row r="38" spans="1:12" ht="15.75">
      <c r="A38" s="1">
        <v>0.89750840838411505</v>
      </c>
      <c r="B38" s="4">
        <v>1</v>
      </c>
      <c r="C38">
        <f>1-B38</f>
        <v>0</v>
      </c>
      <c r="D38" s="1">
        <f>A38</f>
        <v>0.89750840838411505</v>
      </c>
      <c r="E38">
        <f>SUM($B$1:B38)</f>
        <v>29</v>
      </c>
      <c r="F38">
        <f>SUM($C$1:C38)</f>
        <v>8</v>
      </c>
      <c r="G38">
        <f>SUM(B38:$B$201)</f>
        <v>22</v>
      </c>
      <c r="H38">
        <f>E38/$N$9</f>
        <v>0.57999999999999996</v>
      </c>
      <c r="I38">
        <f>F38/$N$10</f>
        <v>5.3333333333333337E-2</v>
      </c>
      <c r="J38">
        <f>((H38+H37)*(I38-I37))/2</f>
        <v>0</v>
      </c>
      <c r="K38" s="6">
        <f t="shared" si="0"/>
        <v>130000</v>
      </c>
      <c r="L38" s="6">
        <f t="shared" si="1"/>
        <v>650</v>
      </c>
    </row>
    <row r="39" spans="1:12" ht="15.75">
      <c r="A39" s="1">
        <v>0.89714950890938583</v>
      </c>
      <c r="B39" s="4">
        <v>0</v>
      </c>
      <c r="C39">
        <f>1-B39</f>
        <v>1</v>
      </c>
      <c r="D39" s="1">
        <f>A39</f>
        <v>0.89714950890938583</v>
      </c>
      <c r="E39">
        <f>SUM($B$1:B39)</f>
        <v>29</v>
      </c>
      <c r="F39">
        <f>SUM($C$1:C39)</f>
        <v>9</v>
      </c>
      <c r="G39">
        <f>SUM(B39:$B$201)</f>
        <v>21</v>
      </c>
      <c r="H39">
        <f>E39/$N$9</f>
        <v>0.57999999999999996</v>
      </c>
      <c r="I39">
        <f>F39/$N$10</f>
        <v>0.06</v>
      </c>
      <c r="J39">
        <f>((H39+H38)*(I39-I38))/2</f>
        <v>3.8666666666666632E-3</v>
      </c>
      <c r="K39" s="6">
        <f t="shared" si="0"/>
        <v>127500</v>
      </c>
      <c r="L39" s="6">
        <f t="shared" si="1"/>
        <v>637.5</v>
      </c>
    </row>
    <row r="40" spans="1:12" ht="15.75">
      <c r="A40" s="1">
        <v>0.8344344530113762</v>
      </c>
      <c r="B40" s="4">
        <v>0</v>
      </c>
      <c r="C40">
        <f>1-B40</f>
        <v>1</v>
      </c>
      <c r="D40" s="1">
        <f>A40</f>
        <v>0.8344344530113762</v>
      </c>
      <c r="E40">
        <f>SUM($B$1:B40)</f>
        <v>29</v>
      </c>
      <c r="F40">
        <f>SUM($C$1:C40)</f>
        <v>10</v>
      </c>
      <c r="G40">
        <f>SUM(B40:$B$201)</f>
        <v>21</v>
      </c>
      <c r="H40">
        <f>E40/$N$9</f>
        <v>0.57999999999999996</v>
      </c>
      <c r="I40">
        <f>F40/$N$10</f>
        <v>6.6666666666666666E-2</v>
      </c>
      <c r="J40">
        <f>((H40+H39)*(I40-I39))/2</f>
        <v>3.8666666666666671E-3</v>
      </c>
      <c r="K40" s="6">
        <f t="shared" si="0"/>
        <v>130000</v>
      </c>
      <c r="L40" s="6">
        <f t="shared" si="1"/>
        <v>650</v>
      </c>
    </row>
    <row r="41" spans="1:12" ht="15.75">
      <c r="A41" s="1">
        <v>0.82334513435619372</v>
      </c>
      <c r="B41" s="4">
        <v>0</v>
      </c>
      <c r="C41">
        <f>1-B41</f>
        <v>1</v>
      </c>
      <c r="D41" s="1">
        <f>A41</f>
        <v>0.82334513435619372</v>
      </c>
      <c r="E41">
        <f>SUM($B$1:B41)</f>
        <v>29</v>
      </c>
      <c r="F41">
        <f>SUM($C$1:C41)</f>
        <v>11</v>
      </c>
      <c r="G41">
        <f>SUM(B41:$B$201)</f>
        <v>21</v>
      </c>
      <c r="H41">
        <f>E41/$N$9</f>
        <v>0.57999999999999996</v>
      </c>
      <c r="I41">
        <f>F41/$N$10</f>
        <v>7.3333333333333334E-2</v>
      </c>
      <c r="J41">
        <f>((H41+H40)*(I41-I40))/2</f>
        <v>3.8666666666666671E-3</v>
      </c>
      <c r="K41" s="6">
        <f t="shared" si="0"/>
        <v>132500</v>
      </c>
      <c r="L41" s="6">
        <f t="shared" si="1"/>
        <v>662.5</v>
      </c>
    </row>
    <row r="42" spans="1:12" ht="15.75">
      <c r="A42" s="1">
        <v>0.79835994363550633</v>
      </c>
      <c r="B42" s="4">
        <v>0</v>
      </c>
      <c r="C42">
        <f>1-B42</f>
        <v>1</v>
      </c>
      <c r="D42" s="1">
        <f>A42</f>
        <v>0.79835994363550633</v>
      </c>
      <c r="E42">
        <f>SUM($B$1:B42)</f>
        <v>29</v>
      </c>
      <c r="F42">
        <f>SUM($C$1:C42)</f>
        <v>12</v>
      </c>
      <c r="G42">
        <f>SUM(B42:$B$201)</f>
        <v>21</v>
      </c>
      <c r="H42">
        <f>E42/$N$9</f>
        <v>0.57999999999999996</v>
      </c>
      <c r="I42">
        <f>F42/$N$10</f>
        <v>0.08</v>
      </c>
      <c r="J42">
        <f>((H42+H41)*(I42-I41))/2</f>
        <v>3.8666666666666671E-3</v>
      </c>
      <c r="K42" s="6">
        <f t="shared" si="0"/>
        <v>135000</v>
      </c>
      <c r="L42" s="6">
        <f t="shared" si="1"/>
        <v>675</v>
      </c>
    </row>
    <row r="43" spans="1:12" ht="15.75">
      <c r="A43" s="1">
        <v>0.79579645308226477</v>
      </c>
      <c r="B43" s="4">
        <v>1</v>
      </c>
      <c r="C43">
        <f>1-B43</f>
        <v>0</v>
      </c>
      <c r="D43" s="1">
        <f>A43</f>
        <v>0.79579645308226477</v>
      </c>
      <c r="E43">
        <f>SUM($B$1:B43)</f>
        <v>30</v>
      </c>
      <c r="F43">
        <f>SUM($C$1:C43)</f>
        <v>12</v>
      </c>
      <c r="G43">
        <f>SUM(B43:$B$201)</f>
        <v>21</v>
      </c>
      <c r="H43">
        <f>E43/$N$9</f>
        <v>0.6</v>
      </c>
      <c r="I43">
        <f>F43/$N$10</f>
        <v>0.08</v>
      </c>
      <c r="J43">
        <f>((H43+H42)*(I43-I42))/2</f>
        <v>0</v>
      </c>
      <c r="K43" s="6">
        <f t="shared" si="0"/>
        <v>135000</v>
      </c>
      <c r="L43" s="6">
        <f t="shared" si="1"/>
        <v>675</v>
      </c>
    </row>
    <row r="44" spans="1:12" ht="15.75">
      <c r="A44" s="1">
        <v>0.76901634590675239</v>
      </c>
      <c r="B44" s="4">
        <v>0</v>
      </c>
      <c r="C44">
        <f>1-B44</f>
        <v>1</v>
      </c>
      <c r="D44" s="1">
        <f>A44</f>
        <v>0.76901634590675239</v>
      </c>
      <c r="E44">
        <f>SUM($B$1:B44)</f>
        <v>30</v>
      </c>
      <c r="F44">
        <f>SUM($C$1:C44)</f>
        <v>13</v>
      </c>
      <c r="G44">
        <f>SUM(B44:$B$201)</f>
        <v>20</v>
      </c>
      <c r="H44">
        <f>E44/$N$9</f>
        <v>0.6</v>
      </c>
      <c r="I44">
        <f>F44/$N$10</f>
        <v>8.666666666666667E-2</v>
      </c>
      <c r="J44">
        <f>((H44+H43)*(I44-I43))/2</f>
        <v>4.000000000000001E-3</v>
      </c>
      <c r="K44" s="6">
        <f t="shared" si="0"/>
        <v>132500</v>
      </c>
      <c r="L44" s="6">
        <f t="shared" si="1"/>
        <v>662.5</v>
      </c>
    </row>
    <row r="45" spans="1:12" ht="15.75">
      <c r="A45" s="1">
        <v>0.7583107124443027</v>
      </c>
      <c r="B45" s="4">
        <v>1</v>
      </c>
      <c r="C45">
        <f>1-B45</f>
        <v>0</v>
      </c>
      <c r="D45" s="1">
        <f>A45</f>
        <v>0.7583107124443027</v>
      </c>
      <c r="E45">
        <f>SUM($B$1:B45)</f>
        <v>31</v>
      </c>
      <c r="F45">
        <f>SUM($C$1:C45)</f>
        <v>13</v>
      </c>
      <c r="G45">
        <f>SUM(B45:$B$201)</f>
        <v>20</v>
      </c>
      <c r="H45">
        <f>E45/$N$9</f>
        <v>0.62</v>
      </c>
      <c r="I45">
        <f>F45/$N$10</f>
        <v>8.666666666666667E-2</v>
      </c>
      <c r="J45">
        <f>((H45+H44)*(I45-I44))/2</f>
        <v>0</v>
      </c>
      <c r="K45" s="6">
        <f t="shared" si="0"/>
        <v>132500</v>
      </c>
      <c r="L45" s="6">
        <f t="shared" si="1"/>
        <v>662.5</v>
      </c>
    </row>
    <row r="46" spans="1:12" ht="15.75">
      <c r="A46" s="1">
        <v>0.7327864894562941</v>
      </c>
      <c r="B46" s="4">
        <v>0</v>
      </c>
      <c r="C46">
        <f>1-B46</f>
        <v>1</v>
      </c>
      <c r="D46" s="1">
        <f>A46</f>
        <v>0.7327864894562941</v>
      </c>
      <c r="E46">
        <f>SUM($B$1:B46)</f>
        <v>31</v>
      </c>
      <c r="F46">
        <f>SUM($C$1:C46)</f>
        <v>14</v>
      </c>
      <c r="G46">
        <f>SUM(B46:$B$201)</f>
        <v>19</v>
      </c>
      <c r="H46">
        <f>E46/$N$9</f>
        <v>0.62</v>
      </c>
      <c r="I46">
        <f>F46/$N$10</f>
        <v>9.3333333333333338E-2</v>
      </c>
      <c r="J46">
        <f>((H46+H45)*(I46-I45))/2</f>
        <v>4.1333333333333343E-3</v>
      </c>
      <c r="K46" s="6">
        <f t="shared" si="0"/>
        <v>130000</v>
      </c>
      <c r="L46" s="6">
        <f t="shared" si="1"/>
        <v>650</v>
      </c>
    </row>
    <row r="47" spans="1:12" ht="15.75">
      <c r="A47" s="1">
        <v>0.64024842318999953</v>
      </c>
      <c r="B47" s="4">
        <v>0</v>
      </c>
      <c r="C47">
        <f>1-B47</f>
        <v>1</v>
      </c>
      <c r="D47" s="1">
        <f>A47</f>
        <v>0.64024842318999953</v>
      </c>
      <c r="E47">
        <f>SUM($B$1:B47)</f>
        <v>31</v>
      </c>
      <c r="F47">
        <f>SUM($C$1:C47)</f>
        <v>15</v>
      </c>
      <c r="G47">
        <f>SUM(B47:$B$201)</f>
        <v>19</v>
      </c>
      <c r="H47">
        <f>E47/$N$9</f>
        <v>0.62</v>
      </c>
      <c r="I47">
        <f>F47/$N$10</f>
        <v>0.1</v>
      </c>
      <c r="J47">
        <f>((H47+H46)*(I47-I46))/2</f>
        <v>4.1333333333333343E-3</v>
      </c>
      <c r="K47" s="6">
        <f t="shared" si="0"/>
        <v>132500</v>
      </c>
      <c r="L47" s="6">
        <f t="shared" si="1"/>
        <v>662.5</v>
      </c>
    </row>
    <row r="48" spans="1:12" ht="15.75">
      <c r="A48" s="1">
        <v>0.63428560919283039</v>
      </c>
      <c r="B48" s="4">
        <v>0</v>
      </c>
      <c r="C48">
        <f>1-B48</f>
        <v>1</v>
      </c>
      <c r="D48" s="1">
        <f>A48</f>
        <v>0.63428560919283039</v>
      </c>
      <c r="E48">
        <f>SUM($B$1:B48)</f>
        <v>31</v>
      </c>
      <c r="F48">
        <f>SUM($C$1:C48)</f>
        <v>16</v>
      </c>
      <c r="G48">
        <f>SUM(B48:$B$201)</f>
        <v>19</v>
      </c>
      <c r="H48">
        <f>E48/$N$9</f>
        <v>0.62</v>
      </c>
      <c r="I48">
        <f>F48/$N$10</f>
        <v>0.10666666666666667</v>
      </c>
      <c r="J48">
        <f>((H48+H47)*(I48-I47))/2</f>
        <v>4.1333333333333343E-3</v>
      </c>
      <c r="K48" s="6">
        <f t="shared" si="0"/>
        <v>135000</v>
      </c>
      <c r="L48" s="6">
        <f t="shared" si="1"/>
        <v>675</v>
      </c>
    </row>
    <row r="49" spans="1:12" ht="15.75">
      <c r="A49" s="1">
        <v>0.60380430996454226</v>
      </c>
      <c r="B49" s="4">
        <v>1</v>
      </c>
      <c r="C49">
        <f>1-B49</f>
        <v>0</v>
      </c>
      <c r="D49" s="1">
        <f>A49</f>
        <v>0.60380430996454226</v>
      </c>
      <c r="E49">
        <f>SUM($B$1:B49)</f>
        <v>32</v>
      </c>
      <c r="F49">
        <f>SUM($C$1:C49)</f>
        <v>16</v>
      </c>
      <c r="G49">
        <f>SUM(B49:$B$201)</f>
        <v>19</v>
      </c>
      <c r="H49">
        <f>E49/$N$9</f>
        <v>0.64</v>
      </c>
      <c r="I49">
        <f>F49/$N$10</f>
        <v>0.10666666666666667</v>
      </c>
      <c r="J49">
        <f>((H49+H48)*(I49-I48))/2</f>
        <v>0</v>
      </c>
      <c r="K49" s="6">
        <f t="shared" si="0"/>
        <v>135000</v>
      </c>
      <c r="L49" s="6">
        <f t="shared" si="1"/>
        <v>675</v>
      </c>
    </row>
    <row r="50" spans="1:12" ht="15.75">
      <c r="A50" s="1">
        <v>0.56484993991932075</v>
      </c>
      <c r="B50" s="4">
        <v>0</v>
      </c>
      <c r="C50">
        <f>1-B50</f>
        <v>1</v>
      </c>
      <c r="D50" s="1">
        <f>A50</f>
        <v>0.56484993991932075</v>
      </c>
      <c r="E50">
        <f>SUM($B$1:B50)</f>
        <v>32</v>
      </c>
      <c r="F50">
        <f>SUM($C$1:C50)</f>
        <v>17</v>
      </c>
      <c r="G50">
        <f>SUM(B50:$B$201)</f>
        <v>18</v>
      </c>
      <c r="H50">
        <f>E50/$N$9</f>
        <v>0.64</v>
      </c>
      <c r="I50">
        <f>F50/$N$10</f>
        <v>0.11333333333333333</v>
      </c>
      <c r="J50">
        <f>((H50+H49)*(I50-I49))/2</f>
        <v>4.2666666666666591E-3</v>
      </c>
      <c r="K50" s="6">
        <f t="shared" si="0"/>
        <v>132500</v>
      </c>
      <c r="L50" s="6">
        <f t="shared" si="1"/>
        <v>662.5</v>
      </c>
    </row>
    <row r="51" spans="1:12" ht="15.75">
      <c r="A51" s="1">
        <v>0.5502061564631967</v>
      </c>
      <c r="B51" s="4">
        <v>0</v>
      </c>
      <c r="C51">
        <f>1-B51</f>
        <v>1</v>
      </c>
      <c r="D51" s="1">
        <f>A51</f>
        <v>0.5502061564631967</v>
      </c>
      <c r="E51">
        <f>SUM($B$1:B51)</f>
        <v>32</v>
      </c>
      <c r="F51">
        <f>SUM($C$1:C51)</f>
        <v>18</v>
      </c>
      <c r="G51">
        <f>SUM(B51:$B$201)</f>
        <v>18</v>
      </c>
      <c r="H51">
        <f>E51/$N$9</f>
        <v>0.64</v>
      </c>
      <c r="I51">
        <f>F51/$N$10</f>
        <v>0.12</v>
      </c>
      <c r="J51">
        <f>((H51+H50)*(I51-I50))/2</f>
        <v>4.2666666666666677E-3</v>
      </c>
      <c r="K51" s="6">
        <f t="shared" si="0"/>
        <v>135000</v>
      </c>
      <c r="L51" s="6">
        <f t="shared" si="1"/>
        <v>675</v>
      </c>
    </row>
    <row r="52" spans="1:12" ht="15.75">
      <c r="A52" s="1">
        <v>0.49236026336265265</v>
      </c>
      <c r="B52" s="4">
        <v>1</v>
      </c>
      <c r="C52">
        <f>1-B52</f>
        <v>0</v>
      </c>
      <c r="D52" s="1">
        <f>A52</f>
        <v>0.49236026336265265</v>
      </c>
      <c r="E52">
        <f>SUM($B$1:B52)</f>
        <v>33</v>
      </c>
      <c r="F52">
        <f>SUM($C$1:C52)</f>
        <v>18</v>
      </c>
      <c r="G52">
        <f>SUM(B52:$B$201)</f>
        <v>18</v>
      </c>
      <c r="H52">
        <f>E52/$N$9</f>
        <v>0.66</v>
      </c>
      <c r="I52">
        <f>F52/$N$10</f>
        <v>0.12</v>
      </c>
      <c r="J52">
        <f>((H52+H51)*(I52-I51))/2</f>
        <v>0</v>
      </c>
      <c r="K52" s="6">
        <f t="shared" si="0"/>
        <v>135000</v>
      </c>
      <c r="L52" s="6">
        <f t="shared" si="1"/>
        <v>675</v>
      </c>
    </row>
    <row r="53" spans="1:12" ht="15.75">
      <c r="A53" s="1">
        <v>0.44072374961191685</v>
      </c>
      <c r="B53" s="4">
        <v>1</v>
      </c>
      <c r="C53">
        <f>1-B53</f>
        <v>0</v>
      </c>
      <c r="D53" s="1">
        <f>A53</f>
        <v>0.44072374961191685</v>
      </c>
      <c r="E53">
        <f>SUM($B$1:B53)</f>
        <v>34</v>
      </c>
      <c r="F53">
        <f>SUM($C$1:C53)</f>
        <v>18</v>
      </c>
      <c r="G53">
        <f>SUM(B53:$B$201)</f>
        <v>17</v>
      </c>
      <c r="H53">
        <f>E53/$N$9</f>
        <v>0.68</v>
      </c>
      <c r="I53">
        <f>F53/$N$10</f>
        <v>0.12</v>
      </c>
      <c r="J53">
        <f>((H53+H52)*(I53-I52))/2</f>
        <v>0</v>
      </c>
      <c r="K53" s="6">
        <f t="shared" si="0"/>
        <v>130000</v>
      </c>
      <c r="L53" s="6">
        <f t="shared" si="1"/>
        <v>650</v>
      </c>
    </row>
    <row r="54" spans="1:12" ht="15.75">
      <c r="A54" s="1">
        <v>0.43252513547143723</v>
      </c>
      <c r="B54" s="4">
        <v>0</v>
      </c>
      <c r="C54">
        <f>1-B54</f>
        <v>1</v>
      </c>
      <c r="D54" s="1">
        <f>A54</f>
        <v>0.43252513547143723</v>
      </c>
      <c r="E54">
        <f>SUM($B$1:B54)</f>
        <v>34</v>
      </c>
      <c r="F54">
        <f>SUM($C$1:C54)</f>
        <v>19</v>
      </c>
      <c r="G54">
        <f>SUM(B54:$B$201)</f>
        <v>16</v>
      </c>
      <c r="H54">
        <f>E54/$N$9</f>
        <v>0.68</v>
      </c>
      <c r="I54">
        <f>F54/$N$10</f>
        <v>0.12666666666666668</v>
      </c>
      <c r="J54">
        <f>((H54+H53)*(I54-I53))/2</f>
        <v>4.5333333333333441E-3</v>
      </c>
      <c r="K54" s="6">
        <f t="shared" si="0"/>
        <v>127500</v>
      </c>
      <c r="L54" s="6">
        <f t="shared" si="1"/>
        <v>637.5</v>
      </c>
    </row>
    <row r="55" spans="1:12" ht="15.75">
      <c r="A55" s="1">
        <v>0.43015514465612353</v>
      </c>
      <c r="B55" s="4">
        <v>0</v>
      </c>
      <c r="C55">
        <f>1-B55</f>
        <v>1</v>
      </c>
      <c r="D55" s="1">
        <f>A55</f>
        <v>0.43015514465612353</v>
      </c>
      <c r="E55">
        <f>SUM($B$1:B55)</f>
        <v>34</v>
      </c>
      <c r="F55">
        <f>SUM($C$1:C55)</f>
        <v>20</v>
      </c>
      <c r="G55">
        <f>SUM(B55:$B$201)</f>
        <v>16</v>
      </c>
      <c r="H55">
        <f>E55/$N$9</f>
        <v>0.68</v>
      </c>
      <c r="I55">
        <f>F55/$N$10</f>
        <v>0.13333333333333333</v>
      </c>
      <c r="J55">
        <f>((H55+H54)*(I55-I54))/2</f>
        <v>4.533333333333325E-3</v>
      </c>
      <c r="K55" s="6">
        <f t="shared" si="0"/>
        <v>130000</v>
      </c>
      <c r="L55" s="6">
        <f t="shared" si="1"/>
        <v>650</v>
      </c>
    </row>
    <row r="56" spans="1:12" ht="15.75">
      <c r="A56" s="1">
        <v>0.40822256983579747</v>
      </c>
      <c r="B56" s="4">
        <v>0</v>
      </c>
      <c r="C56">
        <f>1-B56</f>
        <v>1</v>
      </c>
      <c r="D56" s="1">
        <f>A56</f>
        <v>0.40822256983579747</v>
      </c>
      <c r="E56">
        <f>SUM($B$1:B56)</f>
        <v>34</v>
      </c>
      <c r="F56">
        <f>SUM($C$1:C56)</f>
        <v>21</v>
      </c>
      <c r="G56">
        <f>SUM(B56:$B$201)</f>
        <v>16</v>
      </c>
      <c r="H56">
        <f>E56/$N$9</f>
        <v>0.68</v>
      </c>
      <c r="I56">
        <f>F56/$N$10</f>
        <v>0.14000000000000001</v>
      </c>
      <c r="J56">
        <f>((H56+H55)*(I56-I55))/2</f>
        <v>4.5333333333333441E-3</v>
      </c>
      <c r="K56" s="6">
        <f t="shared" si="0"/>
        <v>132500</v>
      </c>
      <c r="L56" s="6">
        <f t="shared" si="1"/>
        <v>662.5</v>
      </c>
    </row>
    <row r="57" spans="1:12" ht="15.75">
      <c r="A57" s="1">
        <v>0.37943656001964193</v>
      </c>
      <c r="B57" s="4">
        <v>1</v>
      </c>
      <c r="C57">
        <f>1-B57</f>
        <v>0</v>
      </c>
      <c r="D57" s="1">
        <f>A57</f>
        <v>0.37943656001964193</v>
      </c>
      <c r="E57">
        <f>SUM($B$1:B57)</f>
        <v>35</v>
      </c>
      <c r="F57">
        <f>SUM($C$1:C57)</f>
        <v>21</v>
      </c>
      <c r="G57">
        <f>SUM(B57:$B$201)</f>
        <v>16</v>
      </c>
      <c r="H57">
        <f>E57/$N$9</f>
        <v>0.7</v>
      </c>
      <c r="I57">
        <f>F57/$N$10</f>
        <v>0.14000000000000001</v>
      </c>
      <c r="J57">
        <f>((H57+H56)*(I57-I56))/2</f>
        <v>0</v>
      </c>
      <c r="K57" s="6">
        <f t="shared" si="0"/>
        <v>132500</v>
      </c>
      <c r="L57" s="6">
        <f t="shared" si="1"/>
        <v>662.5</v>
      </c>
    </row>
    <row r="58" spans="1:12" ht="15.75">
      <c r="A58" s="1">
        <v>0.32216541029126744</v>
      </c>
      <c r="B58" s="4">
        <v>1</v>
      </c>
      <c r="C58">
        <f>1-B58</f>
        <v>0</v>
      </c>
      <c r="D58" s="1">
        <f>A58</f>
        <v>0.32216541029126744</v>
      </c>
      <c r="E58">
        <f>SUM($B$1:B58)</f>
        <v>36</v>
      </c>
      <c r="F58">
        <f>SUM($C$1:C58)</f>
        <v>21</v>
      </c>
      <c r="G58">
        <f>SUM(B58:$B$201)</f>
        <v>15</v>
      </c>
      <c r="H58">
        <f>E58/$N$9</f>
        <v>0.72</v>
      </c>
      <c r="I58">
        <f>F58/$N$10</f>
        <v>0.14000000000000001</v>
      </c>
      <c r="J58">
        <f>((H58+H57)*(I58-I57))/2</f>
        <v>0</v>
      </c>
      <c r="K58" s="6">
        <f t="shared" si="0"/>
        <v>127500</v>
      </c>
      <c r="L58" s="6">
        <f t="shared" si="1"/>
        <v>637.5</v>
      </c>
    </row>
    <row r="59" spans="1:12" ht="15.75">
      <c r="A59" s="1">
        <v>0.31101804697022817</v>
      </c>
      <c r="B59" s="4">
        <v>0</v>
      </c>
      <c r="C59">
        <f>1-B59</f>
        <v>1</v>
      </c>
      <c r="D59" s="1">
        <f>A59</f>
        <v>0.31101804697022817</v>
      </c>
      <c r="E59">
        <f>SUM($B$1:B59)</f>
        <v>36</v>
      </c>
      <c r="F59">
        <f>SUM($C$1:C59)</f>
        <v>22</v>
      </c>
      <c r="G59">
        <f>SUM(B59:$B$201)</f>
        <v>14</v>
      </c>
      <c r="H59">
        <f>E59/$N$9</f>
        <v>0.72</v>
      </c>
      <c r="I59">
        <f>F59/$N$10</f>
        <v>0.14666666666666667</v>
      </c>
      <c r="J59">
        <f>((H59+H58)*(I59-I58))/2</f>
        <v>4.7999999999999909E-3</v>
      </c>
      <c r="K59" s="6">
        <f t="shared" si="0"/>
        <v>125000</v>
      </c>
      <c r="L59" s="6">
        <f t="shared" si="1"/>
        <v>625</v>
      </c>
    </row>
    <row r="60" spans="1:12" ht="15.75">
      <c r="A60" s="1">
        <v>0.29835672068274671</v>
      </c>
      <c r="B60" s="4">
        <v>0</v>
      </c>
      <c r="C60">
        <f>1-B60</f>
        <v>1</v>
      </c>
      <c r="D60" s="1">
        <f>A60</f>
        <v>0.29835672068274671</v>
      </c>
      <c r="E60">
        <f>SUM($B$1:B60)</f>
        <v>36</v>
      </c>
      <c r="F60">
        <f>SUM($C$1:C60)</f>
        <v>23</v>
      </c>
      <c r="G60">
        <f>SUM(B60:$B$201)</f>
        <v>14</v>
      </c>
      <c r="H60">
        <f>E60/$N$9</f>
        <v>0.72</v>
      </c>
      <c r="I60">
        <f>F60/$N$10</f>
        <v>0.15333333333333332</v>
      </c>
      <c r="J60">
        <f>((H60+H59)*(I60-I59))/2</f>
        <v>4.7999999999999909E-3</v>
      </c>
      <c r="K60" s="6">
        <f t="shared" si="0"/>
        <v>127500</v>
      </c>
      <c r="L60" s="6">
        <f t="shared" si="1"/>
        <v>637.5</v>
      </c>
    </row>
    <row r="61" spans="1:12" ht="15.75">
      <c r="A61" s="1">
        <v>0.2182782673177607</v>
      </c>
      <c r="B61" s="4">
        <v>0</v>
      </c>
      <c r="C61">
        <f>1-B61</f>
        <v>1</v>
      </c>
      <c r="D61" s="1">
        <f>A61</f>
        <v>0.2182782673177607</v>
      </c>
      <c r="E61">
        <f>SUM($B$1:B61)</f>
        <v>36</v>
      </c>
      <c r="F61">
        <f>SUM($C$1:C61)</f>
        <v>24</v>
      </c>
      <c r="G61">
        <f>SUM(B61:$B$201)</f>
        <v>14</v>
      </c>
      <c r="H61">
        <f>E61/$N$9</f>
        <v>0.72</v>
      </c>
      <c r="I61">
        <f>F61/$N$10</f>
        <v>0.16</v>
      </c>
      <c r="J61">
        <f>((H61+H60)*(I61-I60))/2</f>
        <v>4.8000000000000109E-3</v>
      </c>
      <c r="K61" s="6">
        <f t="shared" si="0"/>
        <v>130000</v>
      </c>
      <c r="L61" s="6">
        <f t="shared" si="1"/>
        <v>650</v>
      </c>
    </row>
    <row r="62" spans="1:12" ht="15.75">
      <c r="A62" s="1">
        <v>0.21575687013082653</v>
      </c>
      <c r="B62" s="4">
        <v>1</v>
      </c>
      <c r="C62">
        <f>1-B62</f>
        <v>0</v>
      </c>
      <c r="D62" s="1">
        <f>A62</f>
        <v>0.21575687013082653</v>
      </c>
      <c r="E62">
        <f>SUM($B$1:B62)</f>
        <v>37</v>
      </c>
      <c r="F62">
        <f>SUM($C$1:C62)</f>
        <v>24</v>
      </c>
      <c r="G62">
        <f>SUM(B62:$B$201)</f>
        <v>14</v>
      </c>
      <c r="H62">
        <f>E62/$N$9</f>
        <v>0.74</v>
      </c>
      <c r="I62">
        <f>F62/$N$10</f>
        <v>0.16</v>
      </c>
      <c r="J62">
        <f>((H62+H61)*(I62-I61))/2</f>
        <v>0</v>
      </c>
      <c r="K62" s="6">
        <f t="shared" si="0"/>
        <v>130000</v>
      </c>
      <c r="L62" s="6">
        <f t="shared" si="1"/>
        <v>650</v>
      </c>
    </row>
    <row r="63" spans="1:12" ht="15.75">
      <c r="A63" s="1">
        <v>0.19538601548832896</v>
      </c>
      <c r="B63" s="4">
        <v>0</v>
      </c>
      <c r="C63">
        <f>1-B63</f>
        <v>1</v>
      </c>
      <c r="D63" s="1">
        <f>A63</f>
        <v>0.19538601548832896</v>
      </c>
      <c r="E63">
        <f>SUM($B$1:B63)</f>
        <v>37</v>
      </c>
      <c r="F63">
        <f>SUM($C$1:C63)</f>
        <v>25</v>
      </c>
      <c r="G63">
        <f>SUM(B63:$B$201)</f>
        <v>13</v>
      </c>
      <c r="H63">
        <f>E63/$N$9</f>
        <v>0.74</v>
      </c>
      <c r="I63">
        <f>F63/$N$10</f>
        <v>0.16666666666666666</v>
      </c>
      <c r="J63">
        <f>((H63+H62)*(I63-I62))/2</f>
        <v>4.9333333333333243E-3</v>
      </c>
      <c r="K63" s="6">
        <f t="shared" si="0"/>
        <v>127500</v>
      </c>
      <c r="L63" s="6">
        <f t="shared" si="1"/>
        <v>637.5</v>
      </c>
    </row>
    <row r="64" spans="1:12" ht="15.75">
      <c r="A64" s="1">
        <v>0.18162869540646204</v>
      </c>
      <c r="B64" s="4">
        <v>1</v>
      </c>
      <c r="C64">
        <f>1-B64</f>
        <v>0</v>
      </c>
      <c r="D64" s="1">
        <f>A64</f>
        <v>0.18162869540646204</v>
      </c>
      <c r="E64">
        <f>SUM($B$1:B64)</f>
        <v>38</v>
      </c>
      <c r="F64">
        <f>SUM($C$1:C64)</f>
        <v>25</v>
      </c>
      <c r="G64">
        <f>SUM(B64:$B$201)</f>
        <v>13</v>
      </c>
      <c r="H64">
        <f>E64/$N$9</f>
        <v>0.76</v>
      </c>
      <c r="I64">
        <f>F64/$N$10</f>
        <v>0.16666666666666666</v>
      </c>
      <c r="J64">
        <f>((H64+H63)*(I64-I63))/2</f>
        <v>0</v>
      </c>
      <c r="K64" s="6">
        <f t="shared" si="0"/>
        <v>127500</v>
      </c>
      <c r="L64" s="6">
        <f t="shared" si="1"/>
        <v>637.5</v>
      </c>
    </row>
    <row r="65" spans="1:12" ht="15.75">
      <c r="A65" s="1">
        <v>0.13903750966080969</v>
      </c>
      <c r="B65" s="4">
        <v>1</v>
      </c>
      <c r="C65">
        <f>1-B65</f>
        <v>0</v>
      </c>
      <c r="D65" s="1">
        <f>A65</f>
        <v>0.13903750966080969</v>
      </c>
      <c r="E65">
        <f>SUM($B$1:B65)</f>
        <v>39</v>
      </c>
      <c r="F65">
        <f>SUM($C$1:C65)</f>
        <v>25</v>
      </c>
      <c r="G65">
        <f>SUM(B65:$B$201)</f>
        <v>12</v>
      </c>
      <c r="H65">
        <f>E65/$N$9</f>
        <v>0.78</v>
      </c>
      <c r="I65">
        <f>F65/$N$10</f>
        <v>0.16666666666666666</v>
      </c>
      <c r="J65">
        <f>((H65+H64)*(I65-I64))/2</f>
        <v>0</v>
      </c>
      <c r="K65" s="6">
        <f t="shared" si="0"/>
        <v>122500</v>
      </c>
      <c r="L65" s="6">
        <f t="shared" si="1"/>
        <v>612.5</v>
      </c>
    </row>
    <row r="66" spans="1:12" ht="15.75">
      <c r="A66" s="1">
        <v>0.1241195374391096</v>
      </c>
      <c r="B66" s="4">
        <v>0</v>
      </c>
      <c r="C66">
        <f>1-B66</f>
        <v>1</v>
      </c>
      <c r="D66" s="1">
        <f>A66</f>
        <v>0.1241195374391096</v>
      </c>
      <c r="E66">
        <f>SUM($B$1:B66)</f>
        <v>39</v>
      </c>
      <c r="F66">
        <f>SUM($C$1:C66)</f>
        <v>26</v>
      </c>
      <c r="G66">
        <f>SUM(B66:$B$201)</f>
        <v>11</v>
      </c>
      <c r="H66">
        <f>E66/$N$9</f>
        <v>0.78</v>
      </c>
      <c r="I66">
        <f>F66/$N$10</f>
        <v>0.17333333333333334</v>
      </c>
      <c r="J66">
        <f>((H66+H65)*(I66-I65))/2</f>
        <v>5.2000000000000119E-3</v>
      </c>
      <c r="K66" s="6">
        <f t="shared" si="0"/>
        <v>120000</v>
      </c>
      <c r="L66" s="6">
        <f t="shared" si="1"/>
        <v>600</v>
      </c>
    </row>
    <row r="67" spans="1:12" ht="15.75">
      <c r="A67" s="1">
        <v>0.11556707563733451</v>
      </c>
      <c r="B67" s="4">
        <v>0</v>
      </c>
      <c r="C67">
        <f>1-B67</f>
        <v>1</v>
      </c>
      <c r="D67" s="1">
        <f>A67</f>
        <v>0.11556707563733451</v>
      </c>
      <c r="E67">
        <f>SUM($B$1:B67)</f>
        <v>39</v>
      </c>
      <c r="F67">
        <f>SUM($C$1:C67)</f>
        <v>27</v>
      </c>
      <c r="G67">
        <f>SUM(B67:$B$201)</f>
        <v>11</v>
      </c>
      <c r="H67">
        <f>E67/$N$9</f>
        <v>0.78</v>
      </c>
      <c r="I67">
        <f>F67/$N$10</f>
        <v>0.18</v>
      </c>
      <c r="J67">
        <f>((H67+H66)*(I67-I66))/2</f>
        <v>5.1999999999999902E-3</v>
      </c>
      <c r="K67" s="6">
        <f t="shared" ref="K67:K130" si="2">F67*$N$13 + G67*$N$12</f>
        <v>122500</v>
      </c>
      <c r="L67" s="6">
        <f t="shared" ref="L67:L130" si="3">K67/200</f>
        <v>612.5</v>
      </c>
    </row>
    <row r="68" spans="1:12" ht="15.75">
      <c r="A68" s="1">
        <v>0.10871886552319178</v>
      </c>
      <c r="B68" s="4">
        <v>0</v>
      </c>
      <c r="C68">
        <f>1-B68</f>
        <v>1</v>
      </c>
      <c r="D68" s="1">
        <f>A68</f>
        <v>0.10871886552319178</v>
      </c>
      <c r="E68">
        <f>SUM($B$1:B68)</f>
        <v>39</v>
      </c>
      <c r="F68">
        <f>SUM($C$1:C68)</f>
        <v>28</v>
      </c>
      <c r="G68">
        <f>SUM(B68:$B$201)</f>
        <v>11</v>
      </c>
      <c r="H68">
        <f>E68/$N$9</f>
        <v>0.78</v>
      </c>
      <c r="I68">
        <f>F68/$N$10</f>
        <v>0.18666666666666668</v>
      </c>
      <c r="J68">
        <f>((H68+H67)*(I68-I67))/2</f>
        <v>5.2000000000000119E-3</v>
      </c>
      <c r="K68" s="6">
        <f t="shared" si="2"/>
        <v>125000</v>
      </c>
      <c r="L68" s="6">
        <f t="shared" si="3"/>
        <v>625</v>
      </c>
    </row>
    <row r="69" spans="1:12" ht="15.75">
      <c r="A69" s="1">
        <v>0.10831189512151655</v>
      </c>
      <c r="B69" s="4">
        <v>1</v>
      </c>
      <c r="C69">
        <f>1-B69</f>
        <v>0</v>
      </c>
      <c r="D69" s="1">
        <f>A69</f>
        <v>0.10831189512151655</v>
      </c>
      <c r="E69">
        <f>SUM($B$1:B69)</f>
        <v>40</v>
      </c>
      <c r="F69">
        <f>SUM($C$1:C69)</f>
        <v>28</v>
      </c>
      <c r="G69">
        <f>SUM(B69:$B$201)</f>
        <v>11</v>
      </c>
      <c r="H69">
        <f>E69/$N$9</f>
        <v>0.8</v>
      </c>
      <c r="I69">
        <f>F69/$N$10</f>
        <v>0.18666666666666668</v>
      </c>
      <c r="J69">
        <f>((H69+H68)*(I69-I68))/2</f>
        <v>0</v>
      </c>
      <c r="K69" s="6">
        <f t="shared" si="2"/>
        <v>125000</v>
      </c>
      <c r="L69" s="6">
        <f t="shared" si="3"/>
        <v>625</v>
      </c>
    </row>
    <row r="70" spans="1:12" ht="15.75">
      <c r="A70" s="1">
        <v>7.4978438472228931E-2</v>
      </c>
      <c r="B70" s="4">
        <v>0</v>
      </c>
      <c r="C70">
        <f>1-B70</f>
        <v>1</v>
      </c>
      <c r="D70" s="1">
        <f>A70</f>
        <v>7.4978438472228931E-2</v>
      </c>
      <c r="E70">
        <f>SUM($B$1:B70)</f>
        <v>40</v>
      </c>
      <c r="F70">
        <f>SUM($C$1:C70)</f>
        <v>29</v>
      </c>
      <c r="G70">
        <f>SUM(B70:$B$201)</f>
        <v>10</v>
      </c>
      <c r="H70">
        <f>E70/$N$9</f>
        <v>0.8</v>
      </c>
      <c r="I70">
        <f>F70/$N$10</f>
        <v>0.19333333333333333</v>
      </c>
      <c r="J70">
        <f>((H70+H69)*(I70-I69))/2</f>
        <v>5.3333333333333236E-3</v>
      </c>
      <c r="K70" s="6">
        <f t="shared" si="2"/>
        <v>122500</v>
      </c>
      <c r="L70" s="6">
        <f t="shared" si="3"/>
        <v>612.5</v>
      </c>
    </row>
    <row r="71" spans="1:12" ht="15.75">
      <c r="A71" s="1">
        <v>6.3399138708578343E-2</v>
      </c>
      <c r="B71" s="4">
        <v>0</v>
      </c>
      <c r="C71">
        <f>1-B71</f>
        <v>1</v>
      </c>
      <c r="D71" s="1">
        <f>A71</f>
        <v>6.3399138708578343E-2</v>
      </c>
      <c r="E71">
        <f>SUM($B$1:B71)</f>
        <v>40</v>
      </c>
      <c r="F71">
        <f>SUM($C$1:C71)</f>
        <v>30</v>
      </c>
      <c r="G71">
        <f>SUM(B71:$B$201)</f>
        <v>10</v>
      </c>
      <c r="H71">
        <f>E71/$N$9</f>
        <v>0.8</v>
      </c>
      <c r="I71">
        <f>F71/$N$10</f>
        <v>0.2</v>
      </c>
      <c r="J71">
        <f>((H71+H70)*(I71-I70))/2</f>
        <v>5.3333333333333462E-3</v>
      </c>
      <c r="K71" s="6">
        <f t="shared" si="2"/>
        <v>125000</v>
      </c>
      <c r="L71" s="6">
        <f t="shared" si="3"/>
        <v>625</v>
      </c>
    </row>
    <row r="72" spans="1:12" ht="15.75">
      <c r="A72" s="1">
        <v>2.4982705839870261E-2</v>
      </c>
      <c r="B72" s="4">
        <v>0</v>
      </c>
      <c r="C72">
        <f>1-B72</f>
        <v>1</v>
      </c>
      <c r="D72" s="1">
        <f>A72</f>
        <v>2.4982705839870261E-2</v>
      </c>
      <c r="E72">
        <f>SUM($B$1:B72)</f>
        <v>40</v>
      </c>
      <c r="F72">
        <f>SUM($C$1:C72)</f>
        <v>31</v>
      </c>
      <c r="G72">
        <f>SUM(B72:$B$201)</f>
        <v>10</v>
      </c>
      <c r="H72">
        <f>E72/$N$9</f>
        <v>0.8</v>
      </c>
      <c r="I72">
        <f>F72/$N$10</f>
        <v>0.20666666666666667</v>
      </c>
      <c r="J72">
        <f>((H72+H71)*(I72-I71))/2</f>
        <v>5.3333333333333236E-3</v>
      </c>
      <c r="K72" s="6">
        <f t="shared" si="2"/>
        <v>127500</v>
      </c>
      <c r="L72" s="6">
        <f t="shared" si="3"/>
        <v>637.5</v>
      </c>
    </row>
    <row r="73" spans="1:12" ht="15.75">
      <c r="A73" s="1">
        <v>-8.5343422470321381E-3</v>
      </c>
      <c r="B73" s="4">
        <v>0</v>
      </c>
      <c r="C73">
        <f>1-B73</f>
        <v>1</v>
      </c>
      <c r="D73" s="1">
        <f>A73</f>
        <v>-8.5343422470321381E-3</v>
      </c>
      <c r="E73">
        <f>SUM($B$1:B73)</f>
        <v>40</v>
      </c>
      <c r="F73">
        <f>SUM($C$1:C73)</f>
        <v>32</v>
      </c>
      <c r="G73">
        <f>SUM(B73:$B$201)</f>
        <v>10</v>
      </c>
      <c r="H73">
        <f>E73/$N$9</f>
        <v>0.8</v>
      </c>
      <c r="I73">
        <f>F73/$N$10</f>
        <v>0.21333333333333335</v>
      </c>
      <c r="J73">
        <f>((H73+H72)*(I73-I72))/2</f>
        <v>5.3333333333333462E-3</v>
      </c>
      <c r="K73" s="6">
        <f t="shared" si="2"/>
        <v>130000</v>
      </c>
      <c r="L73" s="6">
        <f t="shared" si="3"/>
        <v>650</v>
      </c>
    </row>
    <row r="74" spans="1:12" ht="15.75">
      <c r="A74" s="1">
        <v>-1.1104160840635613E-2</v>
      </c>
      <c r="B74" s="4">
        <v>0</v>
      </c>
      <c r="C74">
        <f>1-B74</f>
        <v>1</v>
      </c>
      <c r="D74" s="1">
        <f>A74</f>
        <v>-1.1104160840635613E-2</v>
      </c>
      <c r="E74">
        <f>SUM($B$1:B74)</f>
        <v>40</v>
      </c>
      <c r="F74">
        <f>SUM($C$1:C74)</f>
        <v>33</v>
      </c>
      <c r="G74">
        <f>SUM(B74:$B$201)</f>
        <v>10</v>
      </c>
      <c r="H74">
        <f>E74/$N$9</f>
        <v>0.8</v>
      </c>
      <c r="I74">
        <f>F74/$N$10</f>
        <v>0.22</v>
      </c>
      <c r="J74">
        <f>((H74+H73)*(I74-I73))/2</f>
        <v>5.3333333333333236E-3</v>
      </c>
      <c r="K74" s="6">
        <f t="shared" si="2"/>
        <v>132500</v>
      </c>
      <c r="L74" s="6">
        <f t="shared" si="3"/>
        <v>662.5</v>
      </c>
    </row>
    <row r="75" spans="1:12" ht="15.75">
      <c r="A75" s="1">
        <v>-4.6377334538403009E-2</v>
      </c>
      <c r="B75" s="4">
        <v>1</v>
      </c>
      <c r="C75">
        <f>1-B75</f>
        <v>0</v>
      </c>
      <c r="D75" s="1">
        <f>A75</f>
        <v>-4.6377334538403009E-2</v>
      </c>
      <c r="E75">
        <f>SUM($B$1:B75)</f>
        <v>41</v>
      </c>
      <c r="F75">
        <f>SUM($C$1:C75)</f>
        <v>33</v>
      </c>
      <c r="G75">
        <f>SUM(B75:$B$201)</f>
        <v>10</v>
      </c>
      <c r="H75">
        <f>E75/$N$9</f>
        <v>0.82</v>
      </c>
      <c r="I75">
        <f>F75/$N$10</f>
        <v>0.22</v>
      </c>
      <c r="J75">
        <f>((H75+H74)*(I75-I74))/2</f>
        <v>0</v>
      </c>
      <c r="K75" s="6">
        <f t="shared" si="2"/>
        <v>132500</v>
      </c>
      <c r="L75" s="6">
        <f t="shared" si="3"/>
        <v>662.5</v>
      </c>
    </row>
    <row r="76" spans="1:12" ht="15.75">
      <c r="A76" s="1">
        <v>-6.2819516280409535E-2</v>
      </c>
      <c r="B76" s="4">
        <v>0</v>
      </c>
      <c r="C76">
        <f>1-B76</f>
        <v>1</v>
      </c>
      <c r="D76" s="1">
        <f>A76</f>
        <v>-6.2819516280409535E-2</v>
      </c>
      <c r="E76">
        <f>SUM($B$1:B76)</f>
        <v>41</v>
      </c>
      <c r="F76">
        <f>SUM($C$1:C76)</f>
        <v>34</v>
      </c>
      <c r="G76">
        <f>SUM(B76:$B$201)</f>
        <v>9</v>
      </c>
      <c r="H76">
        <f>E76/$N$9</f>
        <v>0.82</v>
      </c>
      <c r="I76">
        <f>F76/$N$10</f>
        <v>0.22666666666666666</v>
      </c>
      <c r="J76">
        <f>((H76+H75)*(I76-I75))/2</f>
        <v>5.4666666666666561E-3</v>
      </c>
      <c r="K76" s="6">
        <f t="shared" si="2"/>
        <v>130000</v>
      </c>
      <c r="L76" s="6">
        <f t="shared" si="3"/>
        <v>650</v>
      </c>
    </row>
    <row r="77" spans="1:12" ht="15.75">
      <c r="A77" s="1">
        <v>-6.7982913808642159E-2</v>
      </c>
      <c r="B77" s="4">
        <v>0</v>
      </c>
      <c r="C77">
        <f>1-B77</f>
        <v>1</v>
      </c>
      <c r="D77" s="1">
        <f>A77</f>
        <v>-6.7982913808642159E-2</v>
      </c>
      <c r="E77">
        <f>SUM($B$1:B77)</f>
        <v>41</v>
      </c>
      <c r="F77">
        <f>SUM($C$1:C77)</f>
        <v>35</v>
      </c>
      <c r="G77">
        <f>SUM(B77:$B$201)</f>
        <v>9</v>
      </c>
      <c r="H77">
        <f>E77/$N$9</f>
        <v>0.82</v>
      </c>
      <c r="I77">
        <f>F77/$N$10</f>
        <v>0.23333333333333334</v>
      </c>
      <c r="J77">
        <f>((H77+H76)*(I77-I76))/2</f>
        <v>5.4666666666666787E-3</v>
      </c>
      <c r="K77" s="6">
        <f t="shared" si="2"/>
        <v>132500</v>
      </c>
      <c r="L77" s="6">
        <f t="shared" si="3"/>
        <v>662.5</v>
      </c>
    </row>
    <row r="78" spans="1:12" ht="15.75">
      <c r="A78" s="1">
        <v>-9.8122852255394549E-2</v>
      </c>
      <c r="B78" s="4">
        <v>0</v>
      </c>
      <c r="C78">
        <f>1-B78</f>
        <v>1</v>
      </c>
      <c r="D78" s="1">
        <f>A78</f>
        <v>-9.8122852255394549E-2</v>
      </c>
      <c r="E78">
        <f>SUM($B$1:B78)</f>
        <v>41</v>
      </c>
      <c r="F78">
        <f>SUM($C$1:C78)</f>
        <v>36</v>
      </c>
      <c r="G78">
        <f>SUM(B78:$B$201)</f>
        <v>9</v>
      </c>
      <c r="H78">
        <f>E78/$N$9</f>
        <v>0.82</v>
      </c>
      <c r="I78">
        <f>F78/$N$10</f>
        <v>0.24</v>
      </c>
      <c r="J78">
        <f>((H78+H77)*(I78-I77))/2</f>
        <v>5.4666666666666561E-3</v>
      </c>
      <c r="K78" s="6">
        <f t="shared" si="2"/>
        <v>135000</v>
      </c>
      <c r="L78" s="6">
        <f t="shared" si="3"/>
        <v>675</v>
      </c>
    </row>
    <row r="79" spans="1:12" ht="15.75">
      <c r="A79" s="1">
        <v>-0.1145360030753686</v>
      </c>
      <c r="B79" s="4">
        <v>0</v>
      </c>
      <c r="C79">
        <f>1-B79</f>
        <v>1</v>
      </c>
      <c r="D79" s="1">
        <f>A79</f>
        <v>-0.1145360030753686</v>
      </c>
      <c r="E79">
        <f>SUM($B$1:B79)</f>
        <v>41</v>
      </c>
      <c r="F79">
        <f>SUM($C$1:C79)</f>
        <v>37</v>
      </c>
      <c r="G79">
        <f>SUM(B79:$B$201)</f>
        <v>9</v>
      </c>
      <c r="H79">
        <f>E79/$N$9</f>
        <v>0.82</v>
      </c>
      <c r="I79">
        <f>F79/$N$10</f>
        <v>0.24666666666666667</v>
      </c>
      <c r="J79">
        <f>((H79+H78)*(I79-I78))/2</f>
        <v>5.4666666666666787E-3</v>
      </c>
      <c r="K79" s="6">
        <f t="shared" si="2"/>
        <v>137500</v>
      </c>
      <c r="L79" s="6">
        <f t="shared" si="3"/>
        <v>687.5</v>
      </c>
    </row>
    <row r="80" spans="1:12" ht="15.75">
      <c r="A80" s="1">
        <v>-0.12474137225237115</v>
      </c>
      <c r="B80" s="4">
        <v>0</v>
      </c>
      <c r="C80">
        <f>1-B80</f>
        <v>1</v>
      </c>
      <c r="D80" s="1">
        <f>A80</f>
        <v>-0.12474137225237115</v>
      </c>
      <c r="E80">
        <f>SUM($B$1:B80)</f>
        <v>41</v>
      </c>
      <c r="F80">
        <f>SUM($C$1:C80)</f>
        <v>38</v>
      </c>
      <c r="G80">
        <f>SUM(B80:$B$201)</f>
        <v>9</v>
      </c>
      <c r="H80">
        <f>E80/$N$9</f>
        <v>0.82</v>
      </c>
      <c r="I80">
        <f>F80/$N$10</f>
        <v>0.25333333333333335</v>
      </c>
      <c r="J80">
        <f>((H80+H79)*(I80-I79))/2</f>
        <v>5.4666666666666787E-3</v>
      </c>
      <c r="K80" s="6">
        <f t="shared" si="2"/>
        <v>140000</v>
      </c>
      <c r="L80" s="6">
        <f t="shared" si="3"/>
        <v>700</v>
      </c>
    </row>
    <row r="81" spans="1:12" ht="15.75">
      <c r="A81" s="1">
        <v>-0.12635852695151997</v>
      </c>
      <c r="B81" s="4">
        <v>0</v>
      </c>
      <c r="C81">
        <f>1-B81</f>
        <v>1</v>
      </c>
      <c r="D81" s="1">
        <f>A81</f>
        <v>-0.12635852695151997</v>
      </c>
      <c r="E81">
        <f>SUM($B$1:B81)</f>
        <v>41</v>
      </c>
      <c r="F81">
        <f>SUM($C$1:C81)</f>
        <v>39</v>
      </c>
      <c r="G81">
        <f>SUM(B81:$B$201)</f>
        <v>9</v>
      </c>
      <c r="H81">
        <f>E81/$N$9</f>
        <v>0.82</v>
      </c>
      <c r="I81">
        <f>F81/$N$10</f>
        <v>0.26</v>
      </c>
      <c r="J81">
        <f>((H81+H80)*(I81-I80))/2</f>
        <v>5.4666666666666561E-3</v>
      </c>
      <c r="K81" s="6">
        <f t="shared" si="2"/>
        <v>142500</v>
      </c>
      <c r="L81" s="6">
        <f t="shared" si="3"/>
        <v>712.5</v>
      </c>
    </row>
    <row r="82" spans="1:12" ht="15.75">
      <c r="A82" s="1">
        <v>-0.12845538029045714</v>
      </c>
      <c r="B82" s="4">
        <v>0</v>
      </c>
      <c r="C82">
        <f>1-B82</f>
        <v>1</v>
      </c>
      <c r="D82" s="1">
        <f>A82</f>
        <v>-0.12845538029045714</v>
      </c>
      <c r="E82">
        <f>SUM($B$1:B82)</f>
        <v>41</v>
      </c>
      <c r="F82">
        <f>SUM($C$1:C82)</f>
        <v>40</v>
      </c>
      <c r="G82">
        <f>SUM(B82:$B$201)</f>
        <v>9</v>
      </c>
      <c r="H82">
        <f>E82/$N$9</f>
        <v>0.82</v>
      </c>
      <c r="I82">
        <f>F82/$N$10</f>
        <v>0.26666666666666666</v>
      </c>
      <c r="J82">
        <f>((H82+H81)*(I82-I81))/2</f>
        <v>5.4666666666666561E-3</v>
      </c>
      <c r="K82" s="6">
        <f t="shared" si="2"/>
        <v>145000</v>
      </c>
      <c r="L82" s="6">
        <f t="shared" si="3"/>
        <v>725</v>
      </c>
    </row>
    <row r="83" spans="1:12" ht="15.75">
      <c r="A83" s="1">
        <v>-0.13812713743918154</v>
      </c>
      <c r="B83" s="4">
        <v>0</v>
      </c>
      <c r="C83">
        <f>1-B83</f>
        <v>1</v>
      </c>
      <c r="D83" s="1">
        <f>A83</f>
        <v>-0.13812713743918154</v>
      </c>
      <c r="E83">
        <f>SUM($B$1:B83)</f>
        <v>41</v>
      </c>
      <c r="F83">
        <f>SUM($C$1:C83)</f>
        <v>41</v>
      </c>
      <c r="G83">
        <f>SUM(B83:$B$201)</f>
        <v>9</v>
      </c>
      <c r="H83">
        <f>E83/$N$9</f>
        <v>0.82</v>
      </c>
      <c r="I83">
        <f>F83/$N$10</f>
        <v>0.27333333333333332</v>
      </c>
      <c r="J83">
        <f>((H83+H82)*(I83-I82))/2</f>
        <v>5.4666666666666561E-3</v>
      </c>
      <c r="K83" s="6">
        <f t="shared" si="2"/>
        <v>147500</v>
      </c>
      <c r="L83" s="6">
        <f t="shared" si="3"/>
        <v>737.5</v>
      </c>
    </row>
    <row r="84" spans="1:12" ht="15.75">
      <c r="A84" s="1">
        <v>-0.17094321145741265</v>
      </c>
      <c r="B84" s="4">
        <v>1</v>
      </c>
      <c r="C84">
        <f>1-B84</f>
        <v>0</v>
      </c>
      <c r="D84" s="1">
        <f>A84</f>
        <v>-0.17094321145741265</v>
      </c>
      <c r="E84">
        <f>SUM($B$1:B84)</f>
        <v>42</v>
      </c>
      <c r="F84">
        <f>SUM($C$1:C84)</f>
        <v>41</v>
      </c>
      <c r="G84">
        <f>SUM(B84:$B$201)</f>
        <v>9</v>
      </c>
      <c r="H84">
        <f>E84/$N$9</f>
        <v>0.84</v>
      </c>
      <c r="I84">
        <f>F84/$N$10</f>
        <v>0.27333333333333332</v>
      </c>
      <c r="J84">
        <f>((H84+H83)*(I84-I83))/2</f>
        <v>0</v>
      </c>
      <c r="K84" s="6">
        <f t="shared" si="2"/>
        <v>147500</v>
      </c>
      <c r="L84" s="6">
        <f t="shared" si="3"/>
        <v>737.5</v>
      </c>
    </row>
    <row r="85" spans="1:12" ht="15.75">
      <c r="A85" s="1">
        <v>-0.17116347471786819</v>
      </c>
      <c r="B85" s="4">
        <v>0</v>
      </c>
      <c r="C85">
        <f>1-B85</f>
        <v>1</v>
      </c>
      <c r="D85" s="1">
        <f>A85</f>
        <v>-0.17116347471786819</v>
      </c>
      <c r="E85">
        <f>SUM($B$1:B85)</f>
        <v>42</v>
      </c>
      <c r="F85">
        <f>SUM($C$1:C85)</f>
        <v>42</v>
      </c>
      <c r="G85">
        <f>SUM(B85:$B$201)</f>
        <v>8</v>
      </c>
      <c r="H85">
        <f>E85/$N$9</f>
        <v>0.84</v>
      </c>
      <c r="I85">
        <f>F85/$N$10</f>
        <v>0.28000000000000003</v>
      </c>
      <c r="J85">
        <f>((H85+H84)*(I85-I84))/2</f>
        <v>5.6000000000000355E-3</v>
      </c>
      <c r="K85" s="6">
        <f t="shared" si="2"/>
        <v>145000</v>
      </c>
      <c r="L85" s="6">
        <f t="shared" si="3"/>
        <v>725</v>
      </c>
    </row>
    <row r="86" spans="1:12" ht="15.75">
      <c r="A86" s="1">
        <v>-0.20247748559749651</v>
      </c>
      <c r="B86" s="4">
        <v>0</v>
      </c>
      <c r="C86">
        <f>1-B86</f>
        <v>1</v>
      </c>
      <c r="D86" s="1">
        <f>A86</f>
        <v>-0.20247748559749651</v>
      </c>
      <c r="E86">
        <f>SUM($B$1:B86)</f>
        <v>42</v>
      </c>
      <c r="F86">
        <f>SUM($C$1:C86)</f>
        <v>43</v>
      </c>
      <c r="G86">
        <f>SUM(B86:$B$201)</f>
        <v>8</v>
      </c>
      <c r="H86">
        <f>E86/$N$9</f>
        <v>0.84</v>
      </c>
      <c r="I86">
        <f>F86/$N$10</f>
        <v>0.28666666666666668</v>
      </c>
      <c r="J86">
        <f>((H86+H85)*(I86-I85))/2</f>
        <v>5.5999999999999895E-3</v>
      </c>
      <c r="K86" s="6">
        <f t="shared" si="2"/>
        <v>147500</v>
      </c>
      <c r="L86" s="6">
        <f t="shared" si="3"/>
        <v>737.5</v>
      </c>
    </row>
    <row r="87" spans="1:12" ht="15.75">
      <c r="A87" s="1">
        <v>-0.20756202010015659</v>
      </c>
      <c r="B87" s="4">
        <v>0</v>
      </c>
      <c r="C87">
        <f>1-B87</f>
        <v>1</v>
      </c>
      <c r="D87" s="1">
        <f>A87</f>
        <v>-0.20756202010015659</v>
      </c>
      <c r="E87">
        <f>SUM($B$1:B87)</f>
        <v>42</v>
      </c>
      <c r="F87">
        <f>SUM($C$1:C87)</f>
        <v>44</v>
      </c>
      <c r="G87">
        <f>SUM(B87:$B$201)</f>
        <v>8</v>
      </c>
      <c r="H87">
        <f>E87/$N$9</f>
        <v>0.84</v>
      </c>
      <c r="I87">
        <f>F87/$N$10</f>
        <v>0.29333333333333333</v>
      </c>
      <c r="J87">
        <f>((H87+H86)*(I87-I86))/2</f>
        <v>5.5999999999999895E-3</v>
      </c>
      <c r="K87" s="6">
        <f t="shared" si="2"/>
        <v>150000</v>
      </c>
      <c r="L87" s="6">
        <f t="shared" si="3"/>
        <v>750</v>
      </c>
    </row>
    <row r="88" spans="1:12" ht="15.75">
      <c r="A88" s="1">
        <v>-0.21367728257294827</v>
      </c>
      <c r="B88" s="4">
        <v>0</v>
      </c>
      <c r="C88">
        <f>1-B88</f>
        <v>1</v>
      </c>
      <c r="D88" s="1">
        <f>A88</f>
        <v>-0.21367728257294827</v>
      </c>
      <c r="E88">
        <f>SUM($B$1:B88)</f>
        <v>42</v>
      </c>
      <c r="F88">
        <f>SUM($C$1:C88)</f>
        <v>45</v>
      </c>
      <c r="G88">
        <f>SUM(B88:$B$201)</f>
        <v>8</v>
      </c>
      <c r="H88">
        <f>E88/$N$9</f>
        <v>0.84</v>
      </c>
      <c r="I88">
        <f>F88/$N$10</f>
        <v>0.3</v>
      </c>
      <c r="J88">
        <f>((H88+H87)*(I88-I87))/2</f>
        <v>5.5999999999999895E-3</v>
      </c>
      <c r="K88" s="6">
        <f t="shared" si="2"/>
        <v>152500</v>
      </c>
      <c r="L88" s="6">
        <f t="shared" si="3"/>
        <v>762.5</v>
      </c>
    </row>
    <row r="89" spans="1:12" ht="15.75">
      <c r="A89" s="1">
        <v>-0.22429202715451599</v>
      </c>
      <c r="B89" s="4">
        <v>0</v>
      </c>
      <c r="C89">
        <f>1-B89</f>
        <v>1</v>
      </c>
      <c r="D89" s="1">
        <f>A89</f>
        <v>-0.22429202715451599</v>
      </c>
      <c r="E89">
        <f>SUM($B$1:B89)</f>
        <v>42</v>
      </c>
      <c r="F89">
        <f>SUM($C$1:C89)</f>
        <v>46</v>
      </c>
      <c r="G89">
        <f>SUM(B89:$B$201)</f>
        <v>8</v>
      </c>
      <c r="H89">
        <f>E89/$N$9</f>
        <v>0.84</v>
      </c>
      <c r="I89">
        <f>F89/$N$10</f>
        <v>0.30666666666666664</v>
      </c>
      <c r="J89">
        <f>((H89+H88)*(I89-I88))/2</f>
        <v>5.5999999999999895E-3</v>
      </c>
      <c r="K89" s="6">
        <f t="shared" si="2"/>
        <v>155000</v>
      </c>
      <c r="L89" s="6">
        <f t="shared" si="3"/>
        <v>775</v>
      </c>
    </row>
    <row r="90" spans="1:12" ht="15.75">
      <c r="A90" s="1">
        <v>-0.24100761855218392</v>
      </c>
      <c r="B90" s="4">
        <v>0</v>
      </c>
      <c r="C90">
        <f>1-B90</f>
        <v>1</v>
      </c>
      <c r="D90" s="1">
        <f>A90</f>
        <v>-0.24100761855218392</v>
      </c>
      <c r="E90">
        <f>SUM($B$1:B90)</f>
        <v>42</v>
      </c>
      <c r="F90">
        <f>SUM($C$1:C90)</f>
        <v>47</v>
      </c>
      <c r="G90">
        <f>SUM(B90:$B$201)</f>
        <v>8</v>
      </c>
      <c r="H90">
        <f>E90/$N$9</f>
        <v>0.84</v>
      </c>
      <c r="I90">
        <f>F90/$N$10</f>
        <v>0.31333333333333335</v>
      </c>
      <c r="J90">
        <f>((H90+H89)*(I90-I89))/2</f>
        <v>5.6000000000000355E-3</v>
      </c>
      <c r="K90" s="6">
        <f t="shared" si="2"/>
        <v>157500</v>
      </c>
      <c r="L90" s="6">
        <f t="shared" si="3"/>
        <v>787.5</v>
      </c>
    </row>
    <row r="91" spans="1:12" ht="15.75">
      <c r="A91" s="1">
        <v>-0.24167325008455859</v>
      </c>
      <c r="B91" s="4">
        <v>0</v>
      </c>
      <c r="C91">
        <f>1-B91</f>
        <v>1</v>
      </c>
      <c r="D91" s="1">
        <f>A91</f>
        <v>-0.24167325008455859</v>
      </c>
      <c r="E91">
        <f>SUM($B$1:B91)</f>
        <v>42</v>
      </c>
      <c r="F91">
        <f>SUM($C$1:C91)</f>
        <v>48</v>
      </c>
      <c r="G91">
        <f>SUM(B91:$B$201)</f>
        <v>8</v>
      </c>
      <c r="H91">
        <f>E91/$N$9</f>
        <v>0.84</v>
      </c>
      <c r="I91">
        <f>F91/$N$10</f>
        <v>0.32</v>
      </c>
      <c r="J91">
        <f>((H91+H90)*(I91-I90))/2</f>
        <v>5.5999999999999895E-3</v>
      </c>
      <c r="K91" s="6">
        <f t="shared" si="2"/>
        <v>160000</v>
      </c>
      <c r="L91" s="6">
        <f t="shared" si="3"/>
        <v>800</v>
      </c>
    </row>
    <row r="92" spans="1:12" ht="15.75">
      <c r="A92" s="1">
        <v>-0.24739806183566798</v>
      </c>
      <c r="B92" s="4">
        <v>0</v>
      </c>
      <c r="C92">
        <f>1-B92</f>
        <v>1</v>
      </c>
      <c r="D92" s="1">
        <f>A92</f>
        <v>-0.24739806183566798</v>
      </c>
      <c r="E92">
        <f>SUM($B$1:B92)</f>
        <v>42</v>
      </c>
      <c r="F92">
        <f>SUM($C$1:C92)</f>
        <v>49</v>
      </c>
      <c r="G92">
        <f>SUM(B92:$B$201)</f>
        <v>8</v>
      </c>
      <c r="H92">
        <f>E92/$N$9</f>
        <v>0.84</v>
      </c>
      <c r="I92">
        <f>F92/$N$10</f>
        <v>0.32666666666666666</v>
      </c>
      <c r="J92">
        <f>((H92+H91)*(I92-I91))/2</f>
        <v>5.5999999999999895E-3</v>
      </c>
      <c r="K92" s="6">
        <f t="shared" si="2"/>
        <v>162500</v>
      </c>
      <c r="L92" s="6">
        <f t="shared" si="3"/>
        <v>812.5</v>
      </c>
    </row>
    <row r="93" spans="1:12" ht="15.75">
      <c r="A93" s="1">
        <v>-0.25705575106420803</v>
      </c>
      <c r="B93" s="4">
        <v>0</v>
      </c>
      <c r="C93">
        <f>1-B93</f>
        <v>1</v>
      </c>
      <c r="D93" s="1">
        <f>A93</f>
        <v>-0.25705575106420803</v>
      </c>
      <c r="E93">
        <f>SUM($B$1:B93)</f>
        <v>42</v>
      </c>
      <c r="F93">
        <f>SUM($C$1:C93)</f>
        <v>50</v>
      </c>
      <c r="G93">
        <f>SUM(B93:$B$201)</f>
        <v>8</v>
      </c>
      <c r="H93">
        <f>E93/$N$9</f>
        <v>0.84</v>
      </c>
      <c r="I93">
        <f>F93/$N$10</f>
        <v>0.33333333333333331</v>
      </c>
      <c r="J93">
        <f>((H93+H92)*(I93-I92))/2</f>
        <v>5.5999999999999895E-3</v>
      </c>
      <c r="K93" s="6">
        <f t="shared" si="2"/>
        <v>165000</v>
      </c>
      <c r="L93" s="6">
        <f t="shared" si="3"/>
        <v>825</v>
      </c>
    </row>
    <row r="94" spans="1:12" ht="15.75">
      <c r="A94" s="1">
        <v>-0.25808456454966217</v>
      </c>
      <c r="B94" s="4">
        <v>0</v>
      </c>
      <c r="C94">
        <f>1-B94</f>
        <v>1</v>
      </c>
      <c r="D94" s="1">
        <f>A94</f>
        <v>-0.25808456454966217</v>
      </c>
      <c r="E94">
        <f>SUM($B$1:B94)</f>
        <v>42</v>
      </c>
      <c r="F94">
        <f>SUM($C$1:C94)</f>
        <v>51</v>
      </c>
      <c r="G94">
        <f>SUM(B94:$B$201)</f>
        <v>8</v>
      </c>
      <c r="H94">
        <f>E94/$N$9</f>
        <v>0.84</v>
      </c>
      <c r="I94">
        <f>F94/$N$10</f>
        <v>0.34</v>
      </c>
      <c r="J94">
        <f>((H94+H93)*(I94-I93))/2</f>
        <v>5.6000000000000355E-3</v>
      </c>
      <c r="K94" s="6">
        <f t="shared" si="2"/>
        <v>167500</v>
      </c>
      <c r="L94" s="6">
        <f t="shared" si="3"/>
        <v>837.5</v>
      </c>
    </row>
    <row r="95" spans="1:12" ht="15.75">
      <c r="A95" s="1">
        <v>-0.26342289454940271</v>
      </c>
      <c r="B95" s="4">
        <v>0</v>
      </c>
      <c r="C95">
        <f>1-B95</f>
        <v>1</v>
      </c>
      <c r="D95" s="1">
        <f>A95</f>
        <v>-0.26342289454940271</v>
      </c>
      <c r="E95">
        <f>SUM($B$1:B95)</f>
        <v>42</v>
      </c>
      <c r="F95">
        <f>SUM($C$1:C95)</f>
        <v>52</v>
      </c>
      <c r="G95">
        <f>SUM(B95:$B$201)</f>
        <v>8</v>
      </c>
      <c r="H95">
        <f>E95/$N$9</f>
        <v>0.84</v>
      </c>
      <c r="I95">
        <f>F95/$N$10</f>
        <v>0.34666666666666668</v>
      </c>
      <c r="J95">
        <f>((H95+H94)*(I95-I94))/2</f>
        <v>5.5999999999999895E-3</v>
      </c>
      <c r="K95" s="6">
        <f t="shared" si="2"/>
        <v>170000</v>
      </c>
      <c r="L95" s="6">
        <f t="shared" si="3"/>
        <v>850</v>
      </c>
    </row>
    <row r="96" spans="1:12" ht="15.75">
      <c r="A96" s="1">
        <v>-0.28327293666557452</v>
      </c>
      <c r="B96" s="4">
        <v>0</v>
      </c>
      <c r="C96">
        <f>1-B96</f>
        <v>1</v>
      </c>
      <c r="D96" s="1">
        <f>A96</f>
        <v>-0.28327293666557452</v>
      </c>
      <c r="E96">
        <f>SUM($B$1:B96)</f>
        <v>42</v>
      </c>
      <c r="F96">
        <f>SUM($C$1:C96)</f>
        <v>53</v>
      </c>
      <c r="G96">
        <f>SUM(B96:$B$201)</f>
        <v>8</v>
      </c>
      <c r="H96">
        <f>E96/$N$9</f>
        <v>0.84</v>
      </c>
      <c r="I96">
        <f>F96/$N$10</f>
        <v>0.35333333333333333</v>
      </c>
      <c r="J96">
        <f>((H96+H95)*(I96-I95))/2</f>
        <v>5.5999999999999895E-3</v>
      </c>
      <c r="K96" s="6">
        <f t="shared" si="2"/>
        <v>172500</v>
      </c>
      <c r="L96" s="6">
        <f t="shared" si="3"/>
        <v>862.5</v>
      </c>
    </row>
    <row r="97" spans="1:12" ht="15.75">
      <c r="A97" s="1">
        <v>-0.28647280794425517</v>
      </c>
      <c r="B97" s="4">
        <v>0</v>
      </c>
      <c r="C97">
        <f>1-B97</f>
        <v>1</v>
      </c>
      <c r="D97" s="1">
        <f>A97</f>
        <v>-0.28647280794425517</v>
      </c>
      <c r="E97">
        <f>SUM($B$1:B97)</f>
        <v>42</v>
      </c>
      <c r="F97">
        <f>SUM($C$1:C97)</f>
        <v>54</v>
      </c>
      <c r="G97">
        <f>SUM(B97:$B$201)</f>
        <v>8</v>
      </c>
      <c r="H97">
        <f>E97/$N$9</f>
        <v>0.84</v>
      </c>
      <c r="I97">
        <f>F97/$N$10</f>
        <v>0.36</v>
      </c>
      <c r="J97">
        <f>((H97+H96)*(I97-I96))/2</f>
        <v>5.5999999999999895E-3</v>
      </c>
      <c r="K97" s="6">
        <f t="shared" si="2"/>
        <v>175000</v>
      </c>
      <c r="L97" s="6">
        <f t="shared" si="3"/>
        <v>875</v>
      </c>
    </row>
    <row r="98" spans="1:12" ht="15.75">
      <c r="A98" s="1">
        <v>-0.2911599207479591</v>
      </c>
      <c r="B98" s="4">
        <v>0</v>
      </c>
      <c r="C98">
        <f>1-B98</f>
        <v>1</v>
      </c>
      <c r="D98" s="1">
        <f>A98</f>
        <v>-0.2911599207479591</v>
      </c>
      <c r="E98">
        <f>SUM($B$1:B98)</f>
        <v>42</v>
      </c>
      <c r="F98">
        <f>SUM($C$1:C98)</f>
        <v>55</v>
      </c>
      <c r="G98">
        <f>SUM(B98:$B$201)</f>
        <v>8</v>
      </c>
      <c r="H98">
        <f>E98/$N$9</f>
        <v>0.84</v>
      </c>
      <c r="I98">
        <f>F98/$N$10</f>
        <v>0.36666666666666664</v>
      </c>
      <c r="J98">
        <f>((H98+H97)*(I98-I97))/2</f>
        <v>5.5999999999999895E-3</v>
      </c>
      <c r="K98" s="6">
        <f t="shared" si="2"/>
        <v>177500</v>
      </c>
      <c r="L98" s="6">
        <f t="shared" si="3"/>
        <v>887.5</v>
      </c>
    </row>
    <row r="99" spans="1:12" ht="15.75">
      <c r="A99" s="1">
        <v>-0.29322796544721902</v>
      </c>
      <c r="B99" s="4">
        <v>0</v>
      </c>
      <c r="C99">
        <f>1-B99</f>
        <v>1</v>
      </c>
      <c r="D99" s="1">
        <f>A99</f>
        <v>-0.29322796544721902</v>
      </c>
      <c r="E99">
        <f>SUM($B$1:B99)</f>
        <v>42</v>
      </c>
      <c r="F99">
        <f>SUM($C$1:C99)</f>
        <v>56</v>
      </c>
      <c r="G99">
        <f>SUM(B99:$B$201)</f>
        <v>8</v>
      </c>
      <c r="H99">
        <f>E99/$N$9</f>
        <v>0.84</v>
      </c>
      <c r="I99">
        <f>F99/$N$10</f>
        <v>0.37333333333333335</v>
      </c>
      <c r="J99">
        <f>((H99+H98)*(I99-I98))/2</f>
        <v>5.6000000000000355E-3</v>
      </c>
      <c r="K99" s="6">
        <f t="shared" si="2"/>
        <v>180000</v>
      </c>
      <c r="L99" s="6">
        <f t="shared" si="3"/>
        <v>900</v>
      </c>
    </row>
    <row r="100" spans="1:12" ht="15.75">
      <c r="A100" s="1">
        <v>-0.2986166552404616</v>
      </c>
      <c r="B100" s="4">
        <v>0</v>
      </c>
      <c r="C100">
        <f>1-B100</f>
        <v>1</v>
      </c>
      <c r="D100" s="1">
        <f>A100</f>
        <v>-0.2986166552404616</v>
      </c>
      <c r="E100">
        <f>SUM($B$1:B100)</f>
        <v>42</v>
      </c>
      <c r="F100">
        <f>SUM($C$1:C100)</f>
        <v>57</v>
      </c>
      <c r="G100">
        <f>SUM(B100:$B$201)</f>
        <v>8</v>
      </c>
      <c r="H100">
        <f>E100/$N$9</f>
        <v>0.84</v>
      </c>
      <c r="I100">
        <f>F100/$N$10</f>
        <v>0.38</v>
      </c>
      <c r="J100">
        <f>((H100+H99)*(I100-I99))/2</f>
        <v>5.5999999999999895E-3</v>
      </c>
      <c r="K100" s="6">
        <f t="shared" si="2"/>
        <v>182500</v>
      </c>
      <c r="L100" s="6">
        <f t="shared" si="3"/>
        <v>912.5</v>
      </c>
    </row>
    <row r="101" spans="1:12" ht="15.75">
      <c r="A101" s="1">
        <v>-0.30765167714743602</v>
      </c>
      <c r="B101" s="4">
        <v>0</v>
      </c>
      <c r="C101">
        <f>1-B101</f>
        <v>1</v>
      </c>
      <c r="D101" s="1">
        <f>A101</f>
        <v>-0.30765167714743602</v>
      </c>
      <c r="E101">
        <f>SUM($B$1:B101)</f>
        <v>42</v>
      </c>
      <c r="F101">
        <f>SUM($C$1:C101)</f>
        <v>58</v>
      </c>
      <c r="G101">
        <f>SUM(B101:$B$201)</f>
        <v>8</v>
      </c>
      <c r="H101">
        <f>E101/$N$9</f>
        <v>0.84</v>
      </c>
      <c r="I101">
        <f>F101/$N$10</f>
        <v>0.38666666666666666</v>
      </c>
      <c r="J101">
        <f>((H101+H100)*(I101-I100))/2</f>
        <v>5.5999999999999895E-3</v>
      </c>
      <c r="K101" s="6">
        <f t="shared" si="2"/>
        <v>185000</v>
      </c>
      <c r="L101" s="6">
        <f t="shared" si="3"/>
        <v>925</v>
      </c>
    </row>
    <row r="102" spans="1:12" ht="15.75">
      <c r="A102" s="1">
        <v>-0.32274786035836917</v>
      </c>
      <c r="B102" s="4">
        <v>0</v>
      </c>
      <c r="C102">
        <f>1-B102</f>
        <v>1</v>
      </c>
      <c r="D102" s="1">
        <f>A102</f>
        <v>-0.32274786035836917</v>
      </c>
      <c r="E102">
        <f>SUM($B$1:B102)</f>
        <v>42</v>
      </c>
      <c r="F102">
        <f>SUM($C$1:C102)</f>
        <v>59</v>
      </c>
      <c r="G102">
        <f>SUM(B102:$B$201)</f>
        <v>8</v>
      </c>
      <c r="H102">
        <f>E102/$N$9</f>
        <v>0.84</v>
      </c>
      <c r="I102">
        <f>F102/$N$10</f>
        <v>0.39333333333333331</v>
      </c>
      <c r="J102">
        <f>((H102+H101)*(I102-I101))/2</f>
        <v>5.5999999999999895E-3</v>
      </c>
      <c r="K102" s="6">
        <f t="shared" si="2"/>
        <v>187500</v>
      </c>
      <c r="L102" s="6">
        <f t="shared" si="3"/>
        <v>937.5</v>
      </c>
    </row>
    <row r="103" spans="1:12" ht="15.75">
      <c r="A103" s="1">
        <v>-0.32557214590247452</v>
      </c>
      <c r="B103" s="4">
        <v>0</v>
      </c>
      <c r="C103">
        <f>1-B103</f>
        <v>1</v>
      </c>
      <c r="D103" s="1">
        <f>A103</f>
        <v>-0.32557214590247452</v>
      </c>
      <c r="E103">
        <f>SUM($B$1:B103)</f>
        <v>42</v>
      </c>
      <c r="F103">
        <f>SUM($C$1:C103)</f>
        <v>60</v>
      </c>
      <c r="G103">
        <f>SUM(B103:$B$201)</f>
        <v>8</v>
      </c>
      <c r="H103">
        <f>E103/$N$9</f>
        <v>0.84</v>
      </c>
      <c r="I103">
        <f>F103/$N$10</f>
        <v>0.4</v>
      </c>
      <c r="J103">
        <f>((H103+H102)*(I103-I102))/2</f>
        <v>5.6000000000000355E-3</v>
      </c>
      <c r="K103" s="6">
        <f t="shared" si="2"/>
        <v>190000</v>
      </c>
      <c r="L103" s="6">
        <f t="shared" si="3"/>
        <v>950</v>
      </c>
    </row>
    <row r="104" spans="1:12" ht="15.75">
      <c r="A104" s="1">
        <v>-0.33281857525649511</v>
      </c>
      <c r="B104" s="4">
        <v>0</v>
      </c>
      <c r="C104">
        <f>1-B104</f>
        <v>1</v>
      </c>
      <c r="D104" s="1">
        <f>A104</f>
        <v>-0.33281857525649511</v>
      </c>
      <c r="E104">
        <f>SUM($B$1:B104)</f>
        <v>42</v>
      </c>
      <c r="F104">
        <f>SUM($C$1:C104)</f>
        <v>61</v>
      </c>
      <c r="G104">
        <f>SUM(B104:$B$201)</f>
        <v>8</v>
      </c>
      <c r="H104">
        <f>E104/$N$9</f>
        <v>0.84</v>
      </c>
      <c r="I104">
        <f>F104/$N$10</f>
        <v>0.40666666666666668</v>
      </c>
      <c r="J104">
        <f>((H104+H103)*(I104-I103))/2</f>
        <v>5.5999999999999895E-3</v>
      </c>
      <c r="K104" s="6">
        <f t="shared" si="2"/>
        <v>192500</v>
      </c>
      <c r="L104" s="6">
        <f t="shared" si="3"/>
        <v>962.5</v>
      </c>
    </row>
    <row r="105" spans="1:12" ht="15.75">
      <c r="A105" s="1">
        <v>-0.33863332074592956</v>
      </c>
      <c r="B105" s="4">
        <v>1</v>
      </c>
      <c r="C105">
        <f>1-B105</f>
        <v>0</v>
      </c>
      <c r="D105" s="1">
        <f>A105</f>
        <v>-0.33863332074592956</v>
      </c>
      <c r="E105">
        <f>SUM($B$1:B105)</f>
        <v>43</v>
      </c>
      <c r="F105">
        <f>SUM($C$1:C105)</f>
        <v>61</v>
      </c>
      <c r="G105">
        <f>SUM(B105:$B$201)</f>
        <v>8</v>
      </c>
      <c r="H105">
        <f>E105/$N$9</f>
        <v>0.86</v>
      </c>
      <c r="I105">
        <f>F105/$N$10</f>
        <v>0.40666666666666668</v>
      </c>
      <c r="J105">
        <f>((H105+H104)*(I105-I104))/2</f>
        <v>0</v>
      </c>
      <c r="K105" s="6">
        <f t="shared" si="2"/>
        <v>192500</v>
      </c>
      <c r="L105" s="6">
        <f t="shared" si="3"/>
        <v>962.5</v>
      </c>
    </row>
    <row r="106" spans="1:12" ht="15.75">
      <c r="A106" s="1">
        <v>-0.33973680070816059</v>
      </c>
      <c r="B106" s="4">
        <v>1</v>
      </c>
      <c r="C106">
        <f>1-B106</f>
        <v>0</v>
      </c>
      <c r="D106" s="1">
        <f>A106</f>
        <v>-0.33973680070816059</v>
      </c>
      <c r="E106">
        <f>SUM($B$1:B106)</f>
        <v>44</v>
      </c>
      <c r="F106">
        <f>SUM($C$1:C106)</f>
        <v>61</v>
      </c>
      <c r="G106">
        <f>SUM(B106:$B$201)</f>
        <v>7</v>
      </c>
      <c r="H106">
        <f>E106/$N$9</f>
        <v>0.88</v>
      </c>
      <c r="I106">
        <f>F106/$N$10</f>
        <v>0.40666666666666668</v>
      </c>
      <c r="J106">
        <f>((H106+H105)*(I106-I105))/2</f>
        <v>0</v>
      </c>
      <c r="K106" s="6">
        <f t="shared" si="2"/>
        <v>187500</v>
      </c>
      <c r="L106" s="6">
        <f t="shared" si="3"/>
        <v>937.5</v>
      </c>
    </row>
    <row r="107" spans="1:12" ht="15.75">
      <c r="A107" s="1">
        <v>-0.34348027644594775</v>
      </c>
      <c r="B107" s="4">
        <v>0</v>
      </c>
      <c r="C107">
        <f>1-B107</f>
        <v>1</v>
      </c>
      <c r="D107" s="1">
        <f>A107</f>
        <v>-0.34348027644594775</v>
      </c>
      <c r="E107">
        <f>SUM($B$1:B107)</f>
        <v>44</v>
      </c>
      <c r="F107">
        <f>SUM($C$1:C107)</f>
        <v>62</v>
      </c>
      <c r="G107">
        <f>SUM(B107:$B$201)</f>
        <v>6</v>
      </c>
      <c r="H107">
        <f>E107/$N$9</f>
        <v>0.88</v>
      </c>
      <c r="I107">
        <f>F107/$N$10</f>
        <v>0.41333333333333333</v>
      </c>
      <c r="J107">
        <f>((H107+H106)*(I107-I106))/2</f>
        <v>5.8666666666666555E-3</v>
      </c>
      <c r="K107" s="6">
        <f t="shared" si="2"/>
        <v>185000</v>
      </c>
      <c r="L107" s="6">
        <f t="shared" si="3"/>
        <v>925</v>
      </c>
    </row>
    <row r="108" spans="1:12" ht="15.75">
      <c r="A108" s="1">
        <v>-0.34640195727240969</v>
      </c>
      <c r="B108" s="4">
        <v>0</v>
      </c>
      <c r="C108">
        <f>1-B108</f>
        <v>1</v>
      </c>
      <c r="D108" s="1">
        <f>A108</f>
        <v>-0.34640195727240969</v>
      </c>
      <c r="E108">
        <f>SUM($B$1:B108)</f>
        <v>44</v>
      </c>
      <c r="F108">
        <f>SUM($C$1:C108)</f>
        <v>63</v>
      </c>
      <c r="G108">
        <f>SUM(B108:$B$201)</f>
        <v>6</v>
      </c>
      <c r="H108">
        <f>E108/$N$9</f>
        <v>0.88</v>
      </c>
      <c r="I108">
        <f>F108/$N$10</f>
        <v>0.42</v>
      </c>
      <c r="J108">
        <f>((H108+H107)*(I108-I107))/2</f>
        <v>5.8666666666666555E-3</v>
      </c>
      <c r="K108" s="6">
        <f t="shared" si="2"/>
        <v>187500</v>
      </c>
      <c r="L108" s="6">
        <f t="shared" si="3"/>
        <v>937.5</v>
      </c>
    </row>
    <row r="109" spans="1:12" ht="15.75">
      <c r="A109" s="1">
        <v>-0.36336253259199547</v>
      </c>
      <c r="B109" s="4">
        <v>0</v>
      </c>
      <c r="C109">
        <f>1-B109</f>
        <v>1</v>
      </c>
      <c r="D109" s="1">
        <f>A109</f>
        <v>-0.36336253259199547</v>
      </c>
      <c r="E109">
        <f>SUM($B$1:B109)</f>
        <v>44</v>
      </c>
      <c r="F109">
        <f>SUM($C$1:C109)</f>
        <v>64</v>
      </c>
      <c r="G109">
        <f>SUM(B109:$B$201)</f>
        <v>6</v>
      </c>
      <c r="H109">
        <f>E109/$N$9</f>
        <v>0.88</v>
      </c>
      <c r="I109">
        <f>F109/$N$10</f>
        <v>0.42666666666666669</v>
      </c>
      <c r="J109">
        <f>((H109+H108)*(I109-I108))/2</f>
        <v>5.8666666666667049E-3</v>
      </c>
      <c r="K109" s="6">
        <f t="shared" si="2"/>
        <v>190000</v>
      </c>
      <c r="L109" s="6">
        <f t="shared" si="3"/>
        <v>950</v>
      </c>
    </row>
    <row r="110" spans="1:12" ht="15.75">
      <c r="A110" s="1">
        <v>-0.37976968821327106</v>
      </c>
      <c r="B110" s="4">
        <v>0</v>
      </c>
      <c r="C110">
        <f>1-B110</f>
        <v>1</v>
      </c>
      <c r="D110" s="1">
        <f>A110</f>
        <v>-0.37976968821327106</v>
      </c>
      <c r="E110">
        <f>SUM($B$1:B110)</f>
        <v>44</v>
      </c>
      <c r="F110">
        <f>SUM($C$1:C110)</f>
        <v>65</v>
      </c>
      <c r="G110">
        <f>SUM(B110:$B$201)</f>
        <v>6</v>
      </c>
      <c r="H110">
        <f>E110/$N$9</f>
        <v>0.88</v>
      </c>
      <c r="I110">
        <f>F110/$N$10</f>
        <v>0.43333333333333335</v>
      </c>
      <c r="J110">
        <f>((H110+H109)*(I110-I109))/2</f>
        <v>5.8666666666666555E-3</v>
      </c>
      <c r="K110" s="6">
        <f t="shared" si="2"/>
        <v>192500</v>
      </c>
      <c r="L110" s="6">
        <f t="shared" si="3"/>
        <v>962.5</v>
      </c>
    </row>
    <row r="111" spans="1:12" ht="15.75">
      <c r="A111" s="1">
        <v>-0.38639945415837051</v>
      </c>
      <c r="B111" s="4">
        <v>0</v>
      </c>
      <c r="C111">
        <f>1-B111</f>
        <v>1</v>
      </c>
      <c r="D111" s="1">
        <f>A111</f>
        <v>-0.38639945415837051</v>
      </c>
      <c r="E111">
        <f>SUM($B$1:B111)</f>
        <v>44</v>
      </c>
      <c r="F111">
        <f>SUM($C$1:C111)</f>
        <v>66</v>
      </c>
      <c r="G111">
        <f>SUM(B111:$B$201)</f>
        <v>6</v>
      </c>
      <c r="H111">
        <f>E111/$N$9</f>
        <v>0.88</v>
      </c>
      <c r="I111">
        <f>F111/$N$10</f>
        <v>0.44</v>
      </c>
      <c r="J111">
        <f>((H111+H110)*(I111-I110))/2</f>
        <v>5.8666666666666555E-3</v>
      </c>
      <c r="K111" s="6">
        <f t="shared" si="2"/>
        <v>195000</v>
      </c>
      <c r="L111" s="6">
        <f t="shared" si="3"/>
        <v>975</v>
      </c>
    </row>
    <row r="112" spans="1:12" ht="15.75">
      <c r="A112" s="1">
        <v>-0.39000364820809424</v>
      </c>
      <c r="B112" s="4">
        <v>0</v>
      </c>
      <c r="C112">
        <f>1-B112</f>
        <v>1</v>
      </c>
      <c r="D112" s="1">
        <f>A112</f>
        <v>-0.39000364820809424</v>
      </c>
      <c r="E112">
        <f>SUM($B$1:B112)</f>
        <v>44</v>
      </c>
      <c r="F112">
        <f>SUM($C$1:C112)</f>
        <v>67</v>
      </c>
      <c r="G112">
        <f>SUM(B112:$B$201)</f>
        <v>6</v>
      </c>
      <c r="H112">
        <f>E112/$N$9</f>
        <v>0.88</v>
      </c>
      <c r="I112">
        <f>F112/$N$10</f>
        <v>0.44666666666666666</v>
      </c>
      <c r="J112">
        <f>((H112+H111)*(I112-I111))/2</f>
        <v>5.8666666666666555E-3</v>
      </c>
      <c r="K112" s="6">
        <f t="shared" si="2"/>
        <v>197500</v>
      </c>
      <c r="L112" s="6">
        <f t="shared" si="3"/>
        <v>987.5</v>
      </c>
    </row>
    <row r="113" spans="1:12" ht="15.75">
      <c r="A113" s="1">
        <v>-0.41331198967389993</v>
      </c>
      <c r="B113" s="4">
        <v>0</v>
      </c>
      <c r="C113">
        <f>1-B113</f>
        <v>1</v>
      </c>
      <c r="D113" s="1">
        <f>A113</f>
        <v>-0.41331198967389993</v>
      </c>
      <c r="E113">
        <f>SUM($B$1:B113)</f>
        <v>44</v>
      </c>
      <c r="F113">
        <f>SUM($C$1:C113)</f>
        <v>68</v>
      </c>
      <c r="G113">
        <f>SUM(B113:$B$201)</f>
        <v>6</v>
      </c>
      <c r="H113">
        <f>E113/$N$9</f>
        <v>0.88</v>
      </c>
      <c r="I113">
        <f>F113/$N$10</f>
        <v>0.45333333333333331</v>
      </c>
      <c r="J113">
        <f>((H113+H112)*(I113-I112))/2</f>
        <v>5.8666666666666555E-3</v>
      </c>
      <c r="K113" s="6">
        <f t="shared" si="2"/>
        <v>200000</v>
      </c>
      <c r="L113" s="6">
        <f t="shared" si="3"/>
        <v>1000</v>
      </c>
    </row>
    <row r="114" spans="1:12" ht="15.75">
      <c r="A114" s="1">
        <v>-0.4169655582443505</v>
      </c>
      <c r="B114" s="4">
        <v>0</v>
      </c>
      <c r="C114">
        <f>1-B114</f>
        <v>1</v>
      </c>
      <c r="D114" s="1">
        <f>A114</f>
        <v>-0.4169655582443505</v>
      </c>
      <c r="E114">
        <f>SUM($B$1:B114)</f>
        <v>44</v>
      </c>
      <c r="F114">
        <f>SUM($C$1:C114)</f>
        <v>69</v>
      </c>
      <c r="G114">
        <f>SUM(B114:$B$201)</f>
        <v>6</v>
      </c>
      <c r="H114">
        <f>E114/$N$9</f>
        <v>0.88</v>
      </c>
      <c r="I114">
        <f>F114/$N$10</f>
        <v>0.46</v>
      </c>
      <c r="J114">
        <f>((H114+H113)*(I114-I113))/2</f>
        <v>5.8666666666667049E-3</v>
      </c>
      <c r="K114" s="6">
        <f t="shared" si="2"/>
        <v>202500</v>
      </c>
      <c r="L114" s="6">
        <f t="shared" si="3"/>
        <v>1012.5</v>
      </c>
    </row>
    <row r="115" spans="1:12" ht="15.75">
      <c r="A115" s="1">
        <v>-0.42575758222151833</v>
      </c>
      <c r="B115" s="4">
        <v>0</v>
      </c>
      <c r="C115">
        <f>1-B115</f>
        <v>1</v>
      </c>
      <c r="D115" s="1">
        <f>A115</f>
        <v>-0.42575758222151833</v>
      </c>
      <c r="E115">
        <f>SUM($B$1:B115)</f>
        <v>44</v>
      </c>
      <c r="F115">
        <f>SUM($C$1:C115)</f>
        <v>70</v>
      </c>
      <c r="G115">
        <f>SUM(B115:$B$201)</f>
        <v>6</v>
      </c>
      <c r="H115">
        <f>E115/$N$9</f>
        <v>0.88</v>
      </c>
      <c r="I115">
        <f>F115/$N$10</f>
        <v>0.46666666666666667</v>
      </c>
      <c r="J115">
        <f>((H115+H114)*(I115-I114))/2</f>
        <v>5.8666666666666555E-3</v>
      </c>
      <c r="K115" s="6">
        <f t="shared" si="2"/>
        <v>205000</v>
      </c>
      <c r="L115" s="6">
        <f t="shared" si="3"/>
        <v>1025</v>
      </c>
    </row>
    <row r="116" spans="1:12" ht="15.75">
      <c r="A116" s="1">
        <v>-0.43347289395298017</v>
      </c>
      <c r="B116" s="4">
        <v>0</v>
      </c>
      <c r="C116">
        <f>1-B116</f>
        <v>1</v>
      </c>
      <c r="D116" s="1">
        <f>A116</f>
        <v>-0.43347289395298017</v>
      </c>
      <c r="E116">
        <f>SUM($B$1:B116)</f>
        <v>44</v>
      </c>
      <c r="F116">
        <f>SUM($C$1:C116)</f>
        <v>71</v>
      </c>
      <c r="G116">
        <f>SUM(B116:$B$201)</f>
        <v>6</v>
      </c>
      <c r="H116">
        <f>E116/$N$9</f>
        <v>0.88</v>
      </c>
      <c r="I116">
        <f>F116/$N$10</f>
        <v>0.47333333333333333</v>
      </c>
      <c r="J116">
        <f>((H116+H115)*(I116-I115))/2</f>
        <v>5.8666666666666555E-3</v>
      </c>
      <c r="K116" s="6">
        <f t="shared" si="2"/>
        <v>207500</v>
      </c>
      <c r="L116" s="6">
        <f t="shared" si="3"/>
        <v>1037.5</v>
      </c>
    </row>
    <row r="117" spans="1:12" ht="15.75">
      <c r="A117" s="1">
        <v>-0.43958606953710766</v>
      </c>
      <c r="B117" s="4">
        <v>0</v>
      </c>
      <c r="C117">
        <f>1-B117</f>
        <v>1</v>
      </c>
      <c r="D117" s="1">
        <f>A117</f>
        <v>-0.43958606953710766</v>
      </c>
      <c r="E117">
        <f>SUM($B$1:B117)</f>
        <v>44</v>
      </c>
      <c r="F117">
        <f>SUM($C$1:C117)</f>
        <v>72</v>
      </c>
      <c r="G117">
        <f>SUM(B117:$B$201)</f>
        <v>6</v>
      </c>
      <c r="H117">
        <f>E117/$N$9</f>
        <v>0.88</v>
      </c>
      <c r="I117">
        <f>F117/$N$10</f>
        <v>0.48</v>
      </c>
      <c r="J117">
        <f>((H117+H116)*(I117-I116))/2</f>
        <v>5.8666666666666555E-3</v>
      </c>
      <c r="K117" s="6">
        <f t="shared" si="2"/>
        <v>210000</v>
      </c>
      <c r="L117" s="6">
        <f t="shared" si="3"/>
        <v>1050</v>
      </c>
    </row>
    <row r="118" spans="1:12" ht="15.75">
      <c r="A118" s="1">
        <v>-0.44057527861269941</v>
      </c>
      <c r="B118" s="4">
        <v>1</v>
      </c>
      <c r="C118">
        <f>1-B118</f>
        <v>0</v>
      </c>
      <c r="D118" s="1">
        <f>A118</f>
        <v>-0.44057527861269941</v>
      </c>
      <c r="E118">
        <f>SUM($B$1:B118)</f>
        <v>45</v>
      </c>
      <c r="F118">
        <f>SUM($C$1:C118)</f>
        <v>72</v>
      </c>
      <c r="G118">
        <f>SUM(B118:$B$201)</f>
        <v>6</v>
      </c>
      <c r="H118">
        <f>E118/$N$9</f>
        <v>0.9</v>
      </c>
      <c r="I118">
        <f>F118/$N$10</f>
        <v>0.48</v>
      </c>
      <c r="J118">
        <f>((H118+H117)*(I118-I117))/2</f>
        <v>0</v>
      </c>
      <c r="K118" s="6">
        <f t="shared" si="2"/>
        <v>210000</v>
      </c>
      <c r="L118" s="6">
        <f t="shared" si="3"/>
        <v>1050</v>
      </c>
    </row>
    <row r="119" spans="1:12" ht="15.75">
      <c r="A119" s="1">
        <v>-0.44588048937183439</v>
      </c>
      <c r="B119" s="4">
        <v>0</v>
      </c>
      <c r="C119">
        <f>1-B119</f>
        <v>1</v>
      </c>
      <c r="D119" s="1">
        <f>A119</f>
        <v>-0.44588048937183439</v>
      </c>
      <c r="E119">
        <f>SUM($B$1:B119)</f>
        <v>45</v>
      </c>
      <c r="F119">
        <f>SUM($C$1:C119)</f>
        <v>73</v>
      </c>
      <c r="G119">
        <f>SUM(B119:$B$201)</f>
        <v>5</v>
      </c>
      <c r="H119">
        <f>E119/$N$9</f>
        <v>0.9</v>
      </c>
      <c r="I119">
        <f>F119/$N$10</f>
        <v>0.48666666666666669</v>
      </c>
      <c r="J119">
        <f>((H119+H118)*(I119-I118))/2</f>
        <v>6.0000000000000392E-3</v>
      </c>
      <c r="K119" s="6">
        <f t="shared" si="2"/>
        <v>207500</v>
      </c>
      <c r="L119" s="6">
        <f t="shared" si="3"/>
        <v>1037.5</v>
      </c>
    </row>
    <row r="120" spans="1:12" ht="15.75">
      <c r="A120" s="1">
        <v>-0.45616223649285237</v>
      </c>
      <c r="B120" s="4">
        <v>0</v>
      </c>
      <c r="C120">
        <f>1-B120</f>
        <v>1</v>
      </c>
      <c r="D120" s="1">
        <f>A120</f>
        <v>-0.45616223649285237</v>
      </c>
      <c r="E120">
        <f>SUM($B$1:B120)</f>
        <v>45</v>
      </c>
      <c r="F120">
        <f>SUM($C$1:C120)</f>
        <v>74</v>
      </c>
      <c r="G120">
        <f>SUM(B120:$B$201)</f>
        <v>5</v>
      </c>
      <c r="H120">
        <f>E120/$N$9</f>
        <v>0.9</v>
      </c>
      <c r="I120">
        <f>F120/$N$10</f>
        <v>0.49333333333333335</v>
      </c>
      <c r="J120">
        <f>((H120+H119)*(I120-I119))/2</f>
        <v>5.9999999999999888E-3</v>
      </c>
      <c r="K120" s="6">
        <f t="shared" si="2"/>
        <v>210000</v>
      </c>
      <c r="L120" s="6">
        <f t="shared" si="3"/>
        <v>1050</v>
      </c>
    </row>
    <row r="121" spans="1:12" ht="15.75">
      <c r="A121" s="1">
        <v>-0.47085428113456362</v>
      </c>
      <c r="B121" s="4">
        <v>0</v>
      </c>
      <c r="C121">
        <f>1-B121</f>
        <v>1</v>
      </c>
      <c r="D121" s="1">
        <f>A121</f>
        <v>-0.47085428113456362</v>
      </c>
      <c r="E121">
        <f>SUM($B$1:B121)</f>
        <v>45</v>
      </c>
      <c r="F121">
        <f>SUM($C$1:C121)</f>
        <v>75</v>
      </c>
      <c r="G121">
        <f>SUM(B121:$B$201)</f>
        <v>5</v>
      </c>
      <c r="H121">
        <f>E121/$N$9</f>
        <v>0.9</v>
      </c>
      <c r="I121">
        <f>F121/$N$10</f>
        <v>0.5</v>
      </c>
      <c r="J121">
        <f>((H121+H120)*(I121-I120))/2</f>
        <v>5.9999999999999888E-3</v>
      </c>
      <c r="K121" s="6">
        <f t="shared" si="2"/>
        <v>212500</v>
      </c>
      <c r="L121" s="6">
        <f t="shared" si="3"/>
        <v>1062.5</v>
      </c>
    </row>
    <row r="122" spans="1:12" ht="15.75">
      <c r="A122" s="1">
        <v>-0.48902114712493683</v>
      </c>
      <c r="B122" s="4">
        <v>1</v>
      </c>
      <c r="C122">
        <f>1-B122</f>
        <v>0</v>
      </c>
      <c r="D122" s="1">
        <f>A122</f>
        <v>-0.48902114712493683</v>
      </c>
      <c r="E122">
        <f>SUM($B$1:B122)</f>
        <v>46</v>
      </c>
      <c r="F122">
        <f>SUM($C$1:C122)</f>
        <v>75</v>
      </c>
      <c r="G122">
        <f>SUM(B122:$B$201)</f>
        <v>5</v>
      </c>
      <c r="H122">
        <f>E122/$N$9</f>
        <v>0.92</v>
      </c>
      <c r="I122">
        <f>F122/$N$10</f>
        <v>0.5</v>
      </c>
      <c r="J122">
        <f>((H122+H121)*(I122-I121))/2</f>
        <v>0</v>
      </c>
      <c r="K122" s="6">
        <f t="shared" si="2"/>
        <v>212500</v>
      </c>
      <c r="L122" s="6">
        <f t="shared" si="3"/>
        <v>1062.5</v>
      </c>
    </row>
    <row r="123" spans="1:12" ht="15.75">
      <c r="A123" s="1">
        <v>-0.49344825400598497</v>
      </c>
      <c r="B123" s="4">
        <v>0</v>
      </c>
      <c r="C123">
        <f>1-B123</f>
        <v>1</v>
      </c>
      <c r="D123" s="1">
        <f>A123</f>
        <v>-0.49344825400598497</v>
      </c>
      <c r="E123">
        <f>SUM($B$1:B123)</f>
        <v>46</v>
      </c>
      <c r="F123">
        <f>SUM($C$1:C123)</f>
        <v>76</v>
      </c>
      <c r="G123">
        <f>SUM(B123:$B$201)</f>
        <v>4</v>
      </c>
      <c r="H123">
        <f>E123/$N$9</f>
        <v>0.92</v>
      </c>
      <c r="I123">
        <f>F123/$N$10</f>
        <v>0.50666666666666671</v>
      </c>
      <c r="J123">
        <f>((H123+H122)*(I123-I122))/2</f>
        <v>6.1333333333333734E-3</v>
      </c>
      <c r="K123" s="6">
        <f t="shared" si="2"/>
        <v>210000</v>
      </c>
      <c r="L123" s="6">
        <f t="shared" si="3"/>
        <v>1050</v>
      </c>
    </row>
    <row r="124" spans="1:12" ht="15.75">
      <c r="A124" s="1">
        <v>-0.51200879925802834</v>
      </c>
      <c r="B124" s="4">
        <v>0</v>
      </c>
      <c r="C124">
        <f>1-B124</f>
        <v>1</v>
      </c>
      <c r="D124" s="1">
        <f>A124</f>
        <v>-0.51200879925802834</v>
      </c>
      <c r="E124">
        <f>SUM($B$1:B124)</f>
        <v>46</v>
      </c>
      <c r="F124">
        <f>SUM($C$1:C124)</f>
        <v>77</v>
      </c>
      <c r="G124">
        <f>SUM(B124:$B$201)</f>
        <v>4</v>
      </c>
      <c r="H124">
        <f>E124/$N$9</f>
        <v>0.92</v>
      </c>
      <c r="I124">
        <f>F124/$N$10</f>
        <v>0.51333333333333331</v>
      </c>
      <c r="J124">
        <f>((H124+H123)*(I124-I123))/2</f>
        <v>6.1333333333332711E-3</v>
      </c>
      <c r="K124" s="6">
        <f t="shared" si="2"/>
        <v>212500</v>
      </c>
      <c r="L124" s="6">
        <f t="shared" si="3"/>
        <v>1062.5</v>
      </c>
    </row>
    <row r="125" spans="1:12" ht="15.75">
      <c r="A125" s="1">
        <v>-0.51470709621069655</v>
      </c>
      <c r="B125" s="4">
        <v>0</v>
      </c>
      <c r="C125">
        <f>1-B125</f>
        <v>1</v>
      </c>
      <c r="D125" s="1">
        <f>A125</f>
        <v>-0.51470709621069655</v>
      </c>
      <c r="E125">
        <f>SUM($B$1:B125)</f>
        <v>46</v>
      </c>
      <c r="F125">
        <f>SUM($C$1:C125)</f>
        <v>78</v>
      </c>
      <c r="G125">
        <f>SUM(B125:$B$201)</f>
        <v>4</v>
      </c>
      <c r="H125">
        <f>E125/$N$9</f>
        <v>0.92</v>
      </c>
      <c r="I125">
        <f>F125/$N$10</f>
        <v>0.52</v>
      </c>
      <c r="J125">
        <f>((H125+H124)*(I125-I124))/2</f>
        <v>6.1333333333333734E-3</v>
      </c>
      <c r="K125" s="6">
        <f t="shared" si="2"/>
        <v>215000</v>
      </c>
      <c r="L125" s="6">
        <f t="shared" si="3"/>
        <v>1075</v>
      </c>
    </row>
    <row r="126" spans="1:12" ht="15.75">
      <c r="A126" s="1">
        <v>-0.53239172927141354</v>
      </c>
      <c r="B126" s="4">
        <v>0</v>
      </c>
      <c r="C126">
        <f>1-B126</f>
        <v>1</v>
      </c>
      <c r="D126" s="1">
        <f>A126</f>
        <v>-0.53239172927141354</v>
      </c>
      <c r="E126">
        <f>SUM($B$1:B126)</f>
        <v>46</v>
      </c>
      <c r="F126">
        <f>SUM($C$1:C126)</f>
        <v>79</v>
      </c>
      <c r="G126">
        <f>SUM(B126:$B$201)</f>
        <v>4</v>
      </c>
      <c r="H126">
        <f>E126/$N$9</f>
        <v>0.92</v>
      </c>
      <c r="I126">
        <f>F126/$N$10</f>
        <v>0.52666666666666662</v>
      </c>
      <c r="J126">
        <f>((H126+H125)*(I126-I125))/2</f>
        <v>6.1333333333332711E-3</v>
      </c>
      <c r="K126" s="6">
        <f t="shared" si="2"/>
        <v>217500</v>
      </c>
      <c r="L126" s="6">
        <f t="shared" si="3"/>
        <v>1087.5</v>
      </c>
    </row>
    <row r="127" spans="1:12" ht="15.75">
      <c r="A127" s="1">
        <v>-0.54455269057290079</v>
      </c>
      <c r="B127" s="4">
        <v>0</v>
      </c>
      <c r="C127">
        <f>1-B127</f>
        <v>1</v>
      </c>
      <c r="D127" s="1">
        <f>A127</f>
        <v>-0.54455269057290079</v>
      </c>
      <c r="E127">
        <f>SUM($B$1:B127)</f>
        <v>46</v>
      </c>
      <c r="F127">
        <f>SUM($C$1:C127)</f>
        <v>80</v>
      </c>
      <c r="G127">
        <f>SUM(B127:$B$201)</f>
        <v>4</v>
      </c>
      <c r="H127">
        <f>E127/$N$9</f>
        <v>0.92</v>
      </c>
      <c r="I127">
        <f>F127/$N$10</f>
        <v>0.53333333333333333</v>
      </c>
      <c r="J127">
        <f>((H127+H126)*(I127-I126))/2</f>
        <v>6.1333333333333734E-3</v>
      </c>
      <c r="K127" s="6">
        <f t="shared" si="2"/>
        <v>220000</v>
      </c>
      <c r="L127" s="6">
        <f t="shared" si="3"/>
        <v>1100</v>
      </c>
    </row>
    <row r="128" spans="1:12" ht="15.75">
      <c r="A128" s="1">
        <v>-0.54531328786814171</v>
      </c>
      <c r="B128" s="4">
        <v>0</v>
      </c>
      <c r="C128">
        <f>1-B128</f>
        <v>1</v>
      </c>
      <c r="D128" s="1">
        <f>A128</f>
        <v>-0.54531328786814171</v>
      </c>
      <c r="E128">
        <f>SUM($B$1:B128)</f>
        <v>46</v>
      </c>
      <c r="F128">
        <f>SUM($C$1:C128)</f>
        <v>81</v>
      </c>
      <c r="G128">
        <f>SUM(B128:$B$201)</f>
        <v>4</v>
      </c>
      <c r="H128">
        <f>E128/$N$9</f>
        <v>0.92</v>
      </c>
      <c r="I128">
        <f>F128/$N$10</f>
        <v>0.54</v>
      </c>
      <c r="J128">
        <f>((H128+H127)*(I128-I127))/2</f>
        <v>6.1333333333333734E-3</v>
      </c>
      <c r="K128" s="6">
        <f t="shared" si="2"/>
        <v>222500</v>
      </c>
      <c r="L128" s="6">
        <f t="shared" si="3"/>
        <v>1112.5</v>
      </c>
    </row>
    <row r="129" spans="1:12" ht="15.75">
      <c r="A129" s="1">
        <v>-0.55502172351423706</v>
      </c>
      <c r="B129" s="4">
        <v>0</v>
      </c>
      <c r="C129">
        <f>1-B129</f>
        <v>1</v>
      </c>
      <c r="D129" s="1">
        <f>A129</f>
        <v>-0.55502172351423706</v>
      </c>
      <c r="E129">
        <f>SUM($B$1:B129)</f>
        <v>46</v>
      </c>
      <c r="F129">
        <f>SUM($C$1:C129)</f>
        <v>82</v>
      </c>
      <c r="G129">
        <f>SUM(B129:$B$201)</f>
        <v>4</v>
      </c>
      <c r="H129">
        <f>E129/$N$9</f>
        <v>0.92</v>
      </c>
      <c r="I129">
        <f>F129/$N$10</f>
        <v>0.54666666666666663</v>
      </c>
      <c r="J129">
        <f>((H129+H128)*(I129-I128))/2</f>
        <v>6.1333333333332711E-3</v>
      </c>
      <c r="K129" s="6">
        <f t="shared" si="2"/>
        <v>225000</v>
      </c>
      <c r="L129" s="6">
        <f t="shared" si="3"/>
        <v>1125</v>
      </c>
    </row>
    <row r="130" spans="1:12" ht="15.75">
      <c r="A130" s="1">
        <v>-0.55726390376422097</v>
      </c>
      <c r="B130" s="4">
        <v>0</v>
      </c>
      <c r="C130">
        <f>1-B130</f>
        <v>1</v>
      </c>
      <c r="D130" s="1">
        <f>A130</f>
        <v>-0.55726390376422097</v>
      </c>
      <c r="E130">
        <f>SUM($B$1:B130)</f>
        <v>46</v>
      </c>
      <c r="F130">
        <f>SUM($C$1:C130)</f>
        <v>83</v>
      </c>
      <c r="G130">
        <f>SUM(B130:$B$201)</f>
        <v>4</v>
      </c>
      <c r="H130">
        <f>E130/$N$9</f>
        <v>0.92</v>
      </c>
      <c r="I130">
        <f>F130/$N$10</f>
        <v>0.55333333333333334</v>
      </c>
      <c r="J130">
        <f>((H130+H129)*(I130-I129))/2</f>
        <v>6.1333333333333734E-3</v>
      </c>
      <c r="K130" s="6">
        <f t="shared" si="2"/>
        <v>227500</v>
      </c>
      <c r="L130" s="6">
        <f t="shared" si="3"/>
        <v>1137.5</v>
      </c>
    </row>
    <row r="131" spans="1:12" ht="15.75">
      <c r="A131" s="1">
        <v>-0.55769032821717446</v>
      </c>
      <c r="B131" s="4">
        <v>0</v>
      </c>
      <c r="C131">
        <f>1-B131</f>
        <v>1</v>
      </c>
      <c r="D131" s="1">
        <f>A131</f>
        <v>-0.55769032821717446</v>
      </c>
      <c r="E131">
        <f>SUM($B$1:B131)</f>
        <v>46</v>
      </c>
      <c r="F131">
        <f>SUM($C$1:C131)</f>
        <v>84</v>
      </c>
      <c r="G131">
        <f>SUM(B131:$B$201)</f>
        <v>4</v>
      </c>
      <c r="H131">
        <f>E131/$N$9</f>
        <v>0.92</v>
      </c>
      <c r="I131">
        <f>F131/$N$10</f>
        <v>0.56000000000000005</v>
      </c>
      <c r="J131">
        <f>((H131+H130)*(I131-I130))/2</f>
        <v>6.1333333333333734E-3</v>
      </c>
      <c r="K131" s="6">
        <f t="shared" ref="K131:K194" si="4">F131*$N$13 + G131*$N$12</f>
        <v>230000</v>
      </c>
      <c r="L131" s="6">
        <f t="shared" ref="L131:L194" si="5">K131/200</f>
        <v>1150</v>
      </c>
    </row>
    <row r="132" spans="1:12" ht="15.75">
      <c r="A132" s="1">
        <v>-0.56725867628357307</v>
      </c>
      <c r="B132" s="4">
        <v>0</v>
      </c>
      <c r="C132">
        <f>1-B132</f>
        <v>1</v>
      </c>
      <c r="D132" s="1">
        <f>A132</f>
        <v>-0.56725867628357307</v>
      </c>
      <c r="E132">
        <f>SUM($B$1:B132)</f>
        <v>46</v>
      </c>
      <c r="F132">
        <f>SUM($C$1:C132)</f>
        <v>85</v>
      </c>
      <c r="G132">
        <f>SUM(B132:$B$201)</f>
        <v>4</v>
      </c>
      <c r="H132">
        <f>E132/$N$9</f>
        <v>0.92</v>
      </c>
      <c r="I132">
        <f>F132/$N$10</f>
        <v>0.56666666666666665</v>
      </c>
      <c r="J132">
        <f>((H132+H131)*(I132-I131))/2</f>
        <v>6.1333333333332711E-3</v>
      </c>
      <c r="K132" s="6">
        <f t="shared" si="4"/>
        <v>232500</v>
      </c>
      <c r="L132" s="6">
        <f t="shared" si="5"/>
        <v>1162.5</v>
      </c>
    </row>
    <row r="133" spans="1:12" ht="15.75">
      <c r="A133" s="1">
        <v>-0.57307020447484669</v>
      </c>
      <c r="B133" s="4">
        <v>0</v>
      </c>
      <c r="C133">
        <f>1-B133</f>
        <v>1</v>
      </c>
      <c r="D133" s="1">
        <f>A133</f>
        <v>-0.57307020447484669</v>
      </c>
      <c r="E133">
        <f>SUM($B$1:B133)</f>
        <v>46</v>
      </c>
      <c r="F133">
        <f>SUM($C$1:C133)</f>
        <v>86</v>
      </c>
      <c r="G133">
        <f>SUM(B133:$B$201)</f>
        <v>4</v>
      </c>
      <c r="H133">
        <f>E133/$N$9</f>
        <v>0.92</v>
      </c>
      <c r="I133">
        <f>F133/$N$10</f>
        <v>0.57333333333333336</v>
      </c>
      <c r="J133">
        <f>((H133+H132)*(I133-I132))/2</f>
        <v>6.1333333333333734E-3</v>
      </c>
      <c r="K133" s="6">
        <f t="shared" si="4"/>
        <v>235000</v>
      </c>
      <c r="L133" s="6">
        <f t="shared" si="5"/>
        <v>1175</v>
      </c>
    </row>
    <row r="134" spans="1:12" ht="15.75">
      <c r="A134" s="1">
        <v>-0.59629863438452613</v>
      </c>
      <c r="B134" s="4">
        <v>1</v>
      </c>
      <c r="C134">
        <f>1-B134</f>
        <v>0</v>
      </c>
      <c r="D134" s="1">
        <f>A134</f>
        <v>-0.59629863438452613</v>
      </c>
      <c r="E134">
        <f>SUM($B$1:B134)</f>
        <v>47</v>
      </c>
      <c r="F134">
        <f>SUM($C$1:C134)</f>
        <v>86</v>
      </c>
      <c r="G134">
        <f>SUM(B134:$B$201)</f>
        <v>4</v>
      </c>
      <c r="H134">
        <f>E134/$N$9</f>
        <v>0.94</v>
      </c>
      <c r="I134">
        <f>F134/$N$10</f>
        <v>0.57333333333333336</v>
      </c>
      <c r="J134">
        <f>((H134+H133)*(I134-I133))/2</f>
        <v>0</v>
      </c>
      <c r="K134" s="6">
        <f t="shared" si="4"/>
        <v>235000</v>
      </c>
      <c r="L134" s="6">
        <f t="shared" si="5"/>
        <v>1175</v>
      </c>
    </row>
    <row r="135" spans="1:12" ht="15.75">
      <c r="A135" s="1">
        <v>-0.5980244212059217</v>
      </c>
      <c r="B135" s="4">
        <v>1</v>
      </c>
      <c r="C135">
        <f>1-B135</f>
        <v>0</v>
      </c>
      <c r="D135" s="1">
        <f>A135</f>
        <v>-0.5980244212059217</v>
      </c>
      <c r="E135">
        <f>SUM($B$1:B135)</f>
        <v>48</v>
      </c>
      <c r="F135">
        <f>SUM($C$1:C135)</f>
        <v>86</v>
      </c>
      <c r="G135">
        <f>SUM(B135:$B$201)</f>
        <v>3</v>
      </c>
      <c r="H135">
        <f>E135/$N$9</f>
        <v>0.96</v>
      </c>
      <c r="I135">
        <f>F135/$N$10</f>
        <v>0.57333333333333336</v>
      </c>
      <c r="J135">
        <f>((H135+H134)*(I135-I134))/2</f>
        <v>0</v>
      </c>
      <c r="K135" s="6">
        <f t="shared" si="4"/>
        <v>230000</v>
      </c>
      <c r="L135" s="6">
        <f t="shared" si="5"/>
        <v>1150</v>
      </c>
    </row>
    <row r="136" spans="1:12" ht="15.75">
      <c r="A136" s="1">
        <v>-0.59981232382880911</v>
      </c>
      <c r="B136" s="4">
        <v>0</v>
      </c>
      <c r="C136">
        <f>1-B136</f>
        <v>1</v>
      </c>
      <c r="D136" s="1">
        <f>A136</f>
        <v>-0.59981232382880911</v>
      </c>
      <c r="E136">
        <f>SUM($B$1:B136)</f>
        <v>48</v>
      </c>
      <c r="F136">
        <f>SUM($C$1:C136)</f>
        <v>87</v>
      </c>
      <c r="G136">
        <f>SUM(B136:$B$201)</f>
        <v>2</v>
      </c>
      <c r="H136">
        <f>E136/$N$9</f>
        <v>0.96</v>
      </c>
      <c r="I136">
        <f>F136/$N$10</f>
        <v>0.57999999999999996</v>
      </c>
      <c r="J136">
        <f>((H136+H135)*(I136-I135))/2</f>
        <v>6.3999999999999344E-3</v>
      </c>
      <c r="K136" s="6">
        <f t="shared" si="4"/>
        <v>227500</v>
      </c>
      <c r="L136" s="6">
        <f t="shared" si="5"/>
        <v>1137.5</v>
      </c>
    </row>
    <row r="137" spans="1:12" ht="15.75">
      <c r="A137" s="1">
        <v>-0.59983778222307649</v>
      </c>
      <c r="B137" s="4">
        <v>0</v>
      </c>
      <c r="C137">
        <f>1-B137</f>
        <v>1</v>
      </c>
      <c r="D137" s="1">
        <f>A137</f>
        <v>-0.59983778222307649</v>
      </c>
      <c r="E137">
        <f>SUM($B$1:B137)</f>
        <v>48</v>
      </c>
      <c r="F137">
        <f>SUM($C$1:C137)</f>
        <v>88</v>
      </c>
      <c r="G137">
        <f>SUM(B137:$B$201)</f>
        <v>2</v>
      </c>
      <c r="H137">
        <f>E137/$N$9</f>
        <v>0.96</v>
      </c>
      <c r="I137">
        <f>F137/$N$10</f>
        <v>0.58666666666666667</v>
      </c>
      <c r="J137">
        <f>((H137+H136)*(I137-I136))/2</f>
        <v>6.4000000000000411E-3</v>
      </c>
      <c r="K137" s="6">
        <f t="shared" si="4"/>
        <v>230000</v>
      </c>
      <c r="L137" s="6">
        <f t="shared" si="5"/>
        <v>1150</v>
      </c>
    </row>
    <row r="138" spans="1:12" ht="15.75">
      <c r="A138" s="1">
        <v>-0.62788405016340076</v>
      </c>
      <c r="B138" s="4">
        <v>0</v>
      </c>
      <c r="C138">
        <f>1-B138</f>
        <v>1</v>
      </c>
      <c r="D138" s="1">
        <f>A138</f>
        <v>-0.62788405016340076</v>
      </c>
      <c r="E138">
        <f>SUM($B$1:B138)</f>
        <v>48</v>
      </c>
      <c r="F138">
        <f>SUM($C$1:C138)</f>
        <v>89</v>
      </c>
      <c r="G138">
        <f>SUM(B138:$B$201)</f>
        <v>2</v>
      </c>
      <c r="H138">
        <f>E138/$N$9</f>
        <v>0.96</v>
      </c>
      <c r="I138">
        <f>F138/$N$10</f>
        <v>0.59333333333333338</v>
      </c>
      <c r="J138">
        <f>((H138+H137)*(I138-I137))/2</f>
        <v>6.4000000000000411E-3</v>
      </c>
      <c r="K138" s="6">
        <f t="shared" si="4"/>
        <v>232500</v>
      </c>
      <c r="L138" s="6">
        <f t="shared" si="5"/>
        <v>1162.5</v>
      </c>
    </row>
    <row r="139" spans="1:12" ht="15.75">
      <c r="A139" s="1">
        <v>-0.6352861838906122</v>
      </c>
      <c r="B139" s="4">
        <v>0</v>
      </c>
      <c r="C139">
        <f>1-B139</f>
        <v>1</v>
      </c>
      <c r="D139" s="1">
        <f>A139</f>
        <v>-0.6352861838906122</v>
      </c>
      <c r="E139">
        <f>SUM($B$1:B139)</f>
        <v>48</v>
      </c>
      <c r="F139">
        <f>SUM($C$1:C139)</f>
        <v>90</v>
      </c>
      <c r="G139">
        <f>SUM(B139:$B$201)</f>
        <v>2</v>
      </c>
      <c r="H139">
        <f>E139/$N$9</f>
        <v>0.96</v>
      </c>
      <c r="I139">
        <f>F139/$N$10</f>
        <v>0.6</v>
      </c>
      <c r="J139">
        <f>((H139+H138)*(I139-I138))/2</f>
        <v>6.3999999999999344E-3</v>
      </c>
      <c r="K139" s="6">
        <f t="shared" si="4"/>
        <v>235000</v>
      </c>
      <c r="L139" s="6">
        <f t="shared" si="5"/>
        <v>1175</v>
      </c>
    </row>
    <row r="140" spans="1:12" ht="15.75">
      <c r="A140" s="1">
        <v>-0.64689659279995637</v>
      </c>
      <c r="B140" s="4">
        <v>0</v>
      </c>
      <c r="C140">
        <f>1-B140</f>
        <v>1</v>
      </c>
      <c r="D140" s="1">
        <f>A140</f>
        <v>-0.64689659279995637</v>
      </c>
      <c r="E140">
        <f>SUM($B$1:B140)</f>
        <v>48</v>
      </c>
      <c r="F140">
        <f>SUM($C$1:C140)</f>
        <v>91</v>
      </c>
      <c r="G140">
        <f>SUM(B140:$B$201)</f>
        <v>2</v>
      </c>
      <c r="H140">
        <f>E140/$N$9</f>
        <v>0.96</v>
      </c>
      <c r="I140">
        <f>F140/$N$10</f>
        <v>0.60666666666666669</v>
      </c>
      <c r="J140">
        <f>((H140+H139)*(I140-I139))/2</f>
        <v>6.4000000000000411E-3</v>
      </c>
      <c r="K140" s="6">
        <f t="shared" si="4"/>
        <v>237500</v>
      </c>
      <c r="L140" s="6">
        <f t="shared" si="5"/>
        <v>1187.5</v>
      </c>
    </row>
    <row r="141" spans="1:12" ht="15.75">
      <c r="A141" s="1">
        <v>-0.65372945483862455</v>
      </c>
      <c r="B141" s="4">
        <v>0</v>
      </c>
      <c r="C141">
        <f>1-B141</f>
        <v>1</v>
      </c>
      <c r="D141" s="1">
        <f>A141</f>
        <v>-0.65372945483862455</v>
      </c>
      <c r="E141">
        <f>SUM($B$1:B141)</f>
        <v>48</v>
      </c>
      <c r="F141">
        <f>SUM($C$1:C141)</f>
        <v>92</v>
      </c>
      <c r="G141">
        <f>SUM(B141:$B$201)</f>
        <v>2</v>
      </c>
      <c r="H141">
        <f>E141/$N$9</f>
        <v>0.96</v>
      </c>
      <c r="I141">
        <f>F141/$N$10</f>
        <v>0.61333333333333329</v>
      </c>
      <c r="J141">
        <f>((H141+H140)*(I141-I140))/2</f>
        <v>6.3999999999999344E-3</v>
      </c>
      <c r="K141" s="6">
        <f t="shared" si="4"/>
        <v>240000</v>
      </c>
      <c r="L141" s="6">
        <f t="shared" si="5"/>
        <v>1200</v>
      </c>
    </row>
    <row r="142" spans="1:12" ht="15.75">
      <c r="A142" s="1">
        <v>-0.66407967418814207</v>
      </c>
      <c r="B142" s="4">
        <v>0</v>
      </c>
      <c r="C142">
        <f>1-B142</f>
        <v>1</v>
      </c>
      <c r="D142" s="1">
        <f>A142</f>
        <v>-0.66407967418814207</v>
      </c>
      <c r="E142">
        <f>SUM($B$1:B142)</f>
        <v>48</v>
      </c>
      <c r="F142">
        <f>SUM($C$1:C142)</f>
        <v>93</v>
      </c>
      <c r="G142">
        <f>SUM(B142:$B$201)</f>
        <v>2</v>
      </c>
      <c r="H142">
        <f>E142/$N$9</f>
        <v>0.96</v>
      </c>
      <c r="I142">
        <f>F142/$N$10</f>
        <v>0.62</v>
      </c>
      <c r="J142">
        <f>((H142+H141)*(I142-I141))/2</f>
        <v>6.4000000000000411E-3</v>
      </c>
      <c r="K142" s="6">
        <f t="shared" si="4"/>
        <v>242500</v>
      </c>
      <c r="L142" s="6">
        <f t="shared" si="5"/>
        <v>1212.5</v>
      </c>
    </row>
    <row r="143" spans="1:12" ht="15.75">
      <c r="A143" s="1">
        <v>-0.68533813902251806</v>
      </c>
      <c r="B143" s="4">
        <v>0</v>
      </c>
      <c r="C143">
        <f>1-B143</f>
        <v>1</v>
      </c>
      <c r="D143" s="1">
        <f>A143</f>
        <v>-0.68533813902251806</v>
      </c>
      <c r="E143">
        <f>SUM($B$1:B143)</f>
        <v>48</v>
      </c>
      <c r="F143">
        <f>SUM($C$1:C143)</f>
        <v>94</v>
      </c>
      <c r="G143">
        <f>SUM(B143:$B$201)</f>
        <v>2</v>
      </c>
      <c r="H143">
        <f>E143/$N$9</f>
        <v>0.96</v>
      </c>
      <c r="I143">
        <f>F143/$N$10</f>
        <v>0.62666666666666671</v>
      </c>
      <c r="J143">
        <f>((H143+H142)*(I143-I142))/2</f>
        <v>6.4000000000000411E-3</v>
      </c>
      <c r="K143" s="6">
        <f t="shared" si="4"/>
        <v>245000</v>
      </c>
      <c r="L143" s="6">
        <f t="shared" si="5"/>
        <v>1225</v>
      </c>
    </row>
    <row r="144" spans="1:12" ht="15.75">
      <c r="A144" s="1">
        <v>-0.70067466917843035</v>
      </c>
      <c r="B144" s="4">
        <v>0</v>
      </c>
      <c r="C144">
        <f>1-B144</f>
        <v>1</v>
      </c>
      <c r="D144" s="1">
        <f>A144</f>
        <v>-0.70067466917843035</v>
      </c>
      <c r="E144">
        <f>SUM($B$1:B144)</f>
        <v>48</v>
      </c>
      <c r="F144">
        <f>SUM($C$1:C144)</f>
        <v>95</v>
      </c>
      <c r="G144">
        <f>SUM(B144:$B$201)</f>
        <v>2</v>
      </c>
      <c r="H144">
        <f>E144/$N$9</f>
        <v>0.96</v>
      </c>
      <c r="I144">
        <f>F144/$N$10</f>
        <v>0.6333333333333333</v>
      </c>
      <c r="J144">
        <f>((H144+H143)*(I144-I143))/2</f>
        <v>6.3999999999999344E-3</v>
      </c>
      <c r="K144" s="6">
        <f t="shared" si="4"/>
        <v>247500</v>
      </c>
      <c r="L144" s="6">
        <f t="shared" si="5"/>
        <v>1237.5</v>
      </c>
    </row>
    <row r="145" spans="1:12" ht="15.75">
      <c r="A145" s="1">
        <v>-0.71065335535670993</v>
      </c>
      <c r="B145" s="4">
        <v>0</v>
      </c>
      <c r="C145">
        <f>1-B145</f>
        <v>1</v>
      </c>
      <c r="D145" s="1">
        <f>A145</f>
        <v>-0.71065335535670993</v>
      </c>
      <c r="E145">
        <f>SUM($B$1:B145)</f>
        <v>48</v>
      </c>
      <c r="F145">
        <f>SUM($C$1:C145)</f>
        <v>96</v>
      </c>
      <c r="G145">
        <f>SUM(B145:$B$201)</f>
        <v>2</v>
      </c>
      <c r="H145">
        <f>E145/$N$9</f>
        <v>0.96</v>
      </c>
      <c r="I145">
        <f>F145/$N$10</f>
        <v>0.64</v>
      </c>
      <c r="J145">
        <f>((H145+H144)*(I145-I144))/2</f>
        <v>6.4000000000000411E-3</v>
      </c>
      <c r="K145" s="6">
        <f t="shared" si="4"/>
        <v>250000</v>
      </c>
      <c r="L145" s="6">
        <f t="shared" si="5"/>
        <v>1250</v>
      </c>
    </row>
    <row r="146" spans="1:12" ht="15.75">
      <c r="A146" s="1">
        <v>-0.7111722299810771</v>
      </c>
      <c r="B146" s="4">
        <v>0</v>
      </c>
      <c r="C146">
        <f>1-B146</f>
        <v>1</v>
      </c>
      <c r="D146" s="1">
        <f>A146</f>
        <v>-0.7111722299810771</v>
      </c>
      <c r="E146">
        <f>SUM($B$1:B146)</f>
        <v>48</v>
      </c>
      <c r="F146">
        <f>SUM($C$1:C146)</f>
        <v>97</v>
      </c>
      <c r="G146">
        <f>SUM(B146:$B$201)</f>
        <v>2</v>
      </c>
      <c r="H146">
        <f>E146/$N$9</f>
        <v>0.96</v>
      </c>
      <c r="I146">
        <f>F146/$N$10</f>
        <v>0.64666666666666661</v>
      </c>
      <c r="J146">
        <f>((H146+H145)*(I146-I145))/2</f>
        <v>6.3999999999999344E-3</v>
      </c>
      <c r="K146" s="6">
        <f t="shared" si="4"/>
        <v>252500</v>
      </c>
      <c r="L146" s="6">
        <f t="shared" si="5"/>
        <v>1262.5</v>
      </c>
    </row>
    <row r="147" spans="1:12" ht="15.75">
      <c r="A147" s="1">
        <v>-0.7124060878831312</v>
      </c>
      <c r="B147" s="4">
        <v>0</v>
      </c>
      <c r="C147">
        <f>1-B147</f>
        <v>1</v>
      </c>
      <c r="D147" s="1">
        <f>A147</f>
        <v>-0.7124060878831312</v>
      </c>
      <c r="E147">
        <f>SUM($B$1:B147)</f>
        <v>48</v>
      </c>
      <c r="F147">
        <f>SUM($C$1:C147)</f>
        <v>98</v>
      </c>
      <c r="G147">
        <f>SUM(B147:$B$201)</f>
        <v>2</v>
      </c>
      <c r="H147">
        <f>E147/$N$9</f>
        <v>0.96</v>
      </c>
      <c r="I147">
        <f>F147/$N$10</f>
        <v>0.65333333333333332</v>
      </c>
      <c r="J147">
        <f>((H147+H146)*(I147-I146))/2</f>
        <v>6.4000000000000411E-3</v>
      </c>
      <c r="K147" s="6">
        <f t="shared" si="4"/>
        <v>255000</v>
      </c>
      <c r="L147" s="6">
        <f t="shared" si="5"/>
        <v>1275</v>
      </c>
    </row>
    <row r="148" spans="1:12" ht="15.75">
      <c r="A148" s="1">
        <v>-0.71740293839101099</v>
      </c>
      <c r="B148" s="4">
        <v>0</v>
      </c>
      <c r="C148">
        <f>1-B148</f>
        <v>1</v>
      </c>
      <c r="D148" s="1">
        <f>A148</f>
        <v>-0.71740293839101099</v>
      </c>
      <c r="E148">
        <f>SUM($B$1:B148)</f>
        <v>48</v>
      </c>
      <c r="F148">
        <f>SUM($C$1:C148)</f>
        <v>99</v>
      </c>
      <c r="G148">
        <f>SUM(B148:$B$201)</f>
        <v>2</v>
      </c>
      <c r="H148">
        <f>E148/$N$9</f>
        <v>0.96</v>
      </c>
      <c r="I148">
        <f>F148/$N$10</f>
        <v>0.66</v>
      </c>
      <c r="J148">
        <f>((H148+H147)*(I148-I147))/2</f>
        <v>6.4000000000000411E-3</v>
      </c>
      <c r="K148" s="6">
        <f t="shared" si="4"/>
        <v>257500</v>
      </c>
      <c r="L148" s="6">
        <f t="shared" si="5"/>
        <v>1287.5</v>
      </c>
    </row>
    <row r="149" spans="1:12" ht="15.75">
      <c r="A149" s="1">
        <v>-0.7302670143951504</v>
      </c>
      <c r="B149" s="4">
        <v>0</v>
      </c>
      <c r="C149">
        <f>1-B149</f>
        <v>1</v>
      </c>
      <c r="D149" s="1">
        <f>A149</f>
        <v>-0.7302670143951504</v>
      </c>
      <c r="E149">
        <f>SUM($B$1:B149)</f>
        <v>48</v>
      </c>
      <c r="F149">
        <f>SUM($C$1:C149)</f>
        <v>100</v>
      </c>
      <c r="G149">
        <f>SUM(B149:$B$201)</f>
        <v>2</v>
      </c>
      <c r="H149">
        <f>E149/$N$9</f>
        <v>0.96</v>
      </c>
      <c r="I149">
        <f>F149/$N$10</f>
        <v>0.66666666666666663</v>
      </c>
      <c r="J149">
        <f>((H149+H148)*(I149-I148))/2</f>
        <v>6.3999999999999344E-3</v>
      </c>
      <c r="K149" s="6">
        <f t="shared" si="4"/>
        <v>260000</v>
      </c>
      <c r="L149" s="6">
        <f t="shared" si="5"/>
        <v>1300</v>
      </c>
    </row>
    <row r="150" spans="1:12" ht="15.75">
      <c r="A150" s="1">
        <v>-0.73081108144720341</v>
      </c>
      <c r="B150" s="4">
        <v>0</v>
      </c>
      <c r="C150">
        <f>1-B150</f>
        <v>1</v>
      </c>
      <c r="D150" s="1">
        <f>A150</f>
        <v>-0.73081108144720341</v>
      </c>
      <c r="E150">
        <f>SUM($B$1:B150)</f>
        <v>48</v>
      </c>
      <c r="F150">
        <f>SUM($C$1:C150)</f>
        <v>101</v>
      </c>
      <c r="G150">
        <f>SUM(B150:$B$201)</f>
        <v>2</v>
      </c>
      <c r="H150">
        <f>E150/$N$9</f>
        <v>0.96</v>
      </c>
      <c r="I150">
        <f>F150/$N$10</f>
        <v>0.67333333333333334</v>
      </c>
      <c r="J150">
        <f>((H150+H149)*(I150-I149))/2</f>
        <v>6.4000000000000411E-3</v>
      </c>
      <c r="K150" s="6">
        <f t="shared" si="4"/>
        <v>262500</v>
      </c>
      <c r="L150" s="6">
        <f t="shared" si="5"/>
        <v>1312.5</v>
      </c>
    </row>
    <row r="151" spans="1:12" ht="15.75">
      <c r="A151" s="1">
        <v>-0.75422245511575081</v>
      </c>
      <c r="B151" s="4">
        <v>0</v>
      </c>
      <c r="C151">
        <f>1-B151</f>
        <v>1</v>
      </c>
      <c r="D151" s="1">
        <f>A151</f>
        <v>-0.75422245511575081</v>
      </c>
      <c r="E151">
        <f>SUM($B$1:B151)</f>
        <v>48</v>
      </c>
      <c r="F151">
        <f>SUM($C$1:C151)</f>
        <v>102</v>
      </c>
      <c r="G151">
        <f>SUM(B151:$B$201)</f>
        <v>2</v>
      </c>
      <c r="H151">
        <f>E151/$N$9</f>
        <v>0.96</v>
      </c>
      <c r="I151">
        <f>F151/$N$10</f>
        <v>0.68</v>
      </c>
      <c r="J151">
        <f>((H151+H150)*(I151-I150))/2</f>
        <v>6.4000000000000411E-3</v>
      </c>
      <c r="K151" s="6">
        <f t="shared" si="4"/>
        <v>265000</v>
      </c>
      <c r="L151" s="6">
        <f t="shared" si="5"/>
        <v>1325</v>
      </c>
    </row>
    <row r="152" spans="1:12" ht="15.75">
      <c r="A152" s="1">
        <v>-0.75470558672986121</v>
      </c>
      <c r="B152" s="4">
        <v>0</v>
      </c>
      <c r="C152">
        <f>1-B152</f>
        <v>1</v>
      </c>
      <c r="D152" s="1">
        <f>A152</f>
        <v>-0.75470558672986121</v>
      </c>
      <c r="E152">
        <f>SUM($B$1:B152)</f>
        <v>48</v>
      </c>
      <c r="F152">
        <f>SUM($C$1:C152)</f>
        <v>103</v>
      </c>
      <c r="G152">
        <f>SUM(B152:$B$201)</f>
        <v>2</v>
      </c>
      <c r="H152">
        <f>E152/$N$9</f>
        <v>0.96</v>
      </c>
      <c r="I152">
        <f>F152/$N$10</f>
        <v>0.68666666666666665</v>
      </c>
      <c r="J152">
        <f>((H152+H151)*(I152-I151))/2</f>
        <v>6.3999999999999344E-3</v>
      </c>
      <c r="K152" s="6">
        <f t="shared" si="4"/>
        <v>267500</v>
      </c>
      <c r="L152" s="6">
        <f t="shared" si="5"/>
        <v>1337.5</v>
      </c>
    </row>
    <row r="153" spans="1:12" ht="15.75">
      <c r="A153" s="1">
        <v>-0.77354775477156801</v>
      </c>
      <c r="B153" s="4">
        <v>0</v>
      </c>
      <c r="C153">
        <f>1-B153</f>
        <v>1</v>
      </c>
      <c r="D153" s="1">
        <f>A153</f>
        <v>-0.77354775477156801</v>
      </c>
      <c r="E153">
        <f>SUM($B$1:B153)</f>
        <v>48</v>
      </c>
      <c r="F153">
        <f>SUM($C$1:C153)</f>
        <v>104</v>
      </c>
      <c r="G153">
        <f>SUM(B153:$B$201)</f>
        <v>2</v>
      </c>
      <c r="H153">
        <f>E153/$N$9</f>
        <v>0.96</v>
      </c>
      <c r="I153">
        <f>F153/$N$10</f>
        <v>0.69333333333333336</v>
      </c>
      <c r="J153">
        <f>((H153+H152)*(I153-I152))/2</f>
        <v>6.4000000000000411E-3</v>
      </c>
      <c r="K153" s="6">
        <f t="shared" si="4"/>
        <v>270000</v>
      </c>
      <c r="L153" s="6">
        <f t="shared" si="5"/>
        <v>1350</v>
      </c>
    </row>
    <row r="154" spans="1:12" ht="15.75">
      <c r="A154" s="1">
        <v>-0.78414474423090641</v>
      </c>
      <c r="B154" s="4">
        <v>0</v>
      </c>
      <c r="C154">
        <f>1-B154</f>
        <v>1</v>
      </c>
      <c r="D154" s="1">
        <f>A154</f>
        <v>-0.78414474423090641</v>
      </c>
      <c r="E154">
        <f>SUM($B$1:B154)</f>
        <v>48</v>
      </c>
      <c r="F154">
        <f>SUM($C$1:C154)</f>
        <v>105</v>
      </c>
      <c r="G154">
        <f>SUM(B154:$B$201)</f>
        <v>2</v>
      </c>
      <c r="H154">
        <f>E154/$N$9</f>
        <v>0.96</v>
      </c>
      <c r="I154">
        <f>F154/$N$10</f>
        <v>0.7</v>
      </c>
      <c r="J154">
        <f>((H154+H153)*(I154-I153))/2</f>
        <v>6.3999999999999344E-3</v>
      </c>
      <c r="K154" s="6">
        <f t="shared" si="4"/>
        <v>272500</v>
      </c>
      <c r="L154" s="6">
        <f t="shared" si="5"/>
        <v>1362.5</v>
      </c>
    </row>
    <row r="155" spans="1:12" ht="15.75">
      <c r="A155" s="1">
        <v>-0.78528002510501171</v>
      </c>
      <c r="B155" s="4">
        <v>0</v>
      </c>
      <c r="C155">
        <f>1-B155</f>
        <v>1</v>
      </c>
      <c r="D155" s="1">
        <f>A155</f>
        <v>-0.78528002510501171</v>
      </c>
      <c r="E155">
        <f>SUM($B$1:B155)</f>
        <v>48</v>
      </c>
      <c r="F155">
        <f>SUM($C$1:C155)</f>
        <v>106</v>
      </c>
      <c r="G155">
        <f>SUM(B155:$B$201)</f>
        <v>2</v>
      </c>
      <c r="H155">
        <f>E155/$N$9</f>
        <v>0.96</v>
      </c>
      <c r="I155">
        <f>F155/$N$10</f>
        <v>0.70666666666666667</v>
      </c>
      <c r="J155">
        <f>((H155+H154)*(I155-I154))/2</f>
        <v>6.4000000000000411E-3</v>
      </c>
      <c r="K155" s="6">
        <f t="shared" si="4"/>
        <v>275000</v>
      </c>
      <c r="L155" s="6">
        <f t="shared" si="5"/>
        <v>1375</v>
      </c>
    </row>
    <row r="156" spans="1:12" ht="15.75">
      <c r="A156" s="1">
        <v>-0.78597667178354103</v>
      </c>
      <c r="B156" s="4">
        <v>0</v>
      </c>
      <c r="C156">
        <f>1-B156</f>
        <v>1</v>
      </c>
      <c r="D156" s="1">
        <f>A156</f>
        <v>-0.78597667178354103</v>
      </c>
      <c r="E156">
        <f>SUM($B$1:B156)</f>
        <v>48</v>
      </c>
      <c r="F156">
        <f>SUM($C$1:C156)</f>
        <v>107</v>
      </c>
      <c r="G156">
        <f>SUM(B156:$B$201)</f>
        <v>2</v>
      </c>
      <c r="H156">
        <f>E156/$N$9</f>
        <v>0.96</v>
      </c>
      <c r="I156">
        <f>F156/$N$10</f>
        <v>0.71333333333333337</v>
      </c>
      <c r="J156">
        <f>((H156+H155)*(I156-I155))/2</f>
        <v>6.4000000000000411E-3</v>
      </c>
      <c r="K156" s="6">
        <f t="shared" si="4"/>
        <v>277500</v>
      </c>
      <c r="L156" s="6">
        <f t="shared" si="5"/>
        <v>1387.5</v>
      </c>
    </row>
    <row r="157" spans="1:12" ht="15.75">
      <c r="A157" s="1">
        <v>-0.78678554148075619</v>
      </c>
      <c r="B157" s="4">
        <v>0</v>
      </c>
      <c r="C157">
        <f>1-B157</f>
        <v>1</v>
      </c>
      <c r="D157" s="1">
        <f>A157</f>
        <v>-0.78678554148075619</v>
      </c>
      <c r="E157">
        <f>SUM($B$1:B157)</f>
        <v>48</v>
      </c>
      <c r="F157">
        <f>SUM($C$1:C157)</f>
        <v>108</v>
      </c>
      <c r="G157">
        <f>SUM(B157:$B$201)</f>
        <v>2</v>
      </c>
      <c r="H157">
        <f>E157/$N$9</f>
        <v>0.96</v>
      </c>
      <c r="I157">
        <f>F157/$N$10</f>
        <v>0.72</v>
      </c>
      <c r="J157">
        <f>((H157+H156)*(I157-I156))/2</f>
        <v>6.3999999999999344E-3</v>
      </c>
      <c r="K157" s="6">
        <f t="shared" si="4"/>
        <v>280000</v>
      </c>
      <c r="L157" s="6">
        <f t="shared" si="5"/>
        <v>1400</v>
      </c>
    </row>
    <row r="158" spans="1:12" ht="15.75">
      <c r="A158" s="1">
        <v>-0.78851805188401569</v>
      </c>
      <c r="B158" s="4">
        <v>0</v>
      </c>
      <c r="C158">
        <f>1-B158</f>
        <v>1</v>
      </c>
      <c r="D158" s="1">
        <f>A158</f>
        <v>-0.78851805188401569</v>
      </c>
      <c r="E158">
        <f>SUM($B$1:B158)</f>
        <v>48</v>
      </c>
      <c r="F158">
        <f>SUM($C$1:C158)</f>
        <v>109</v>
      </c>
      <c r="G158">
        <f>SUM(B158:$B$201)</f>
        <v>2</v>
      </c>
      <c r="H158">
        <f>E158/$N$9</f>
        <v>0.96</v>
      </c>
      <c r="I158">
        <f>F158/$N$10</f>
        <v>0.72666666666666668</v>
      </c>
      <c r="J158">
        <f>((H158+H157)*(I158-I157))/2</f>
        <v>6.4000000000000411E-3</v>
      </c>
      <c r="K158" s="6">
        <f t="shared" si="4"/>
        <v>282500</v>
      </c>
      <c r="L158" s="6">
        <f t="shared" si="5"/>
        <v>1412.5</v>
      </c>
    </row>
    <row r="159" spans="1:12" ht="15.75">
      <c r="A159" s="1">
        <v>-0.80660015280803987</v>
      </c>
      <c r="B159" s="4">
        <v>0</v>
      </c>
      <c r="C159">
        <f>1-B159</f>
        <v>1</v>
      </c>
      <c r="D159" s="1">
        <f>A159</f>
        <v>-0.80660015280803987</v>
      </c>
      <c r="E159">
        <f>SUM($B$1:B159)</f>
        <v>48</v>
      </c>
      <c r="F159">
        <f>SUM($C$1:C159)</f>
        <v>110</v>
      </c>
      <c r="G159">
        <f>SUM(B159:$B$201)</f>
        <v>2</v>
      </c>
      <c r="H159">
        <f>E159/$N$9</f>
        <v>0.96</v>
      </c>
      <c r="I159">
        <f>F159/$N$10</f>
        <v>0.73333333333333328</v>
      </c>
      <c r="J159">
        <f>((H159+H158)*(I159-I158))/2</f>
        <v>6.3999999999999344E-3</v>
      </c>
      <c r="K159" s="6">
        <f t="shared" si="4"/>
        <v>285000</v>
      </c>
      <c r="L159" s="6">
        <f t="shared" si="5"/>
        <v>1425</v>
      </c>
    </row>
    <row r="160" spans="1:12" ht="15.75">
      <c r="A160" s="1">
        <v>-0.81540384378375819</v>
      </c>
      <c r="B160" s="4">
        <v>0</v>
      </c>
      <c r="C160">
        <f>1-B160</f>
        <v>1</v>
      </c>
      <c r="D160" s="1">
        <f>A160</f>
        <v>-0.81540384378375819</v>
      </c>
      <c r="E160">
        <f>SUM($B$1:B160)</f>
        <v>48</v>
      </c>
      <c r="F160">
        <f>SUM($C$1:C160)</f>
        <v>111</v>
      </c>
      <c r="G160">
        <f>SUM(B160:$B$201)</f>
        <v>2</v>
      </c>
      <c r="H160">
        <f>E160/$N$9</f>
        <v>0.96</v>
      </c>
      <c r="I160">
        <f>F160/$N$10</f>
        <v>0.74</v>
      </c>
      <c r="J160">
        <f>((H160+H159)*(I160-I159))/2</f>
        <v>6.4000000000000411E-3</v>
      </c>
      <c r="K160" s="6">
        <f t="shared" si="4"/>
        <v>287500</v>
      </c>
      <c r="L160" s="6">
        <f t="shared" si="5"/>
        <v>1437.5</v>
      </c>
    </row>
    <row r="161" spans="1:12" ht="15.75">
      <c r="A161" s="1">
        <v>-0.82164434907855888</v>
      </c>
      <c r="B161" s="4">
        <v>0</v>
      </c>
      <c r="C161">
        <f>1-B161</f>
        <v>1</v>
      </c>
      <c r="D161" s="1">
        <f>A161</f>
        <v>-0.82164434907855888</v>
      </c>
      <c r="E161">
        <f>SUM($B$1:B161)</f>
        <v>48</v>
      </c>
      <c r="F161">
        <f>SUM($C$1:C161)</f>
        <v>112</v>
      </c>
      <c r="G161">
        <f>SUM(B161:$B$201)</f>
        <v>2</v>
      </c>
      <c r="H161">
        <f>E161/$N$9</f>
        <v>0.96</v>
      </c>
      <c r="I161">
        <f>F161/$N$10</f>
        <v>0.7466666666666667</v>
      </c>
      <c r="J161">
        <f>((H161+H160)*(I161-I160))/2</f>
        <v>6.4000000000000411E-3</v>
      </c>
      <c r="K161" s="6">
        <f t="shared" si="4"/>
        <v>290000</v>
      </c>
      <c r="L161" s="6">
        <f t="shared" si="5"/>
        <v>1450</v>
      </c>
    </row>
    <row r="162" spans="1:12" ht="15.75">
      <c r="A162" s="1">
        <v>-0.8230386568738195</v>
      </c>
      <c r="B162" s="4">
        <v>0</v>
      </c>
      <c r="C162">
        <f>1-B162</f>
        <v>1</v>
      </c>
      <c r="D162" s="1">
        <f>A162</f>
        <v>-0.8230386568738195</v>
      </c>
      <c r="E162">
        <f>SUM($B$1:B162)</f>
        <v>48</v>
      </c>
      <c r="F162">
        <f>SUM($C$1:C162)</f>
        <v>113</v>
      </c>
      <c r="G162">
        <f>SUM(B162:$B$201)</f>
        <v>2</v>
      </c>
      <c r="H162">
        <f>E162/$N$9</f>
        <v>0.96</v>
      </c>
      <c r="I162">
        <f>F162/$N$10</f>
        <v>0.7533333333333333</v>
      </c>
      <c r="J162">
        <f>((H162+H161)*(I162-I161))/2</f>
        <v>6.3999999999999344E-3</v>
      </c>
      <c r="K162" s="6">
        <f t="shared" si="4"/>
        <v>292500</v>
      </c>
      <c r="L162" s="6">
        <f t="shared" si="5"/>
        <v>1462.5</v>
      </c>
    </row>
    <row r="163" spans="1:12" ht="15.75">
      <c r="A163" s="1">
        <v>-0.82524436401160206</v>
      </c>
      <c r="B163" s="4">
        <v>0</v>
      </c>
      <c r="C163">
        <f>1-B163</f>
        <v>1</v>
      </c>
      <c r="D163" s="1">
        <f>A163</f>
        <v>-0.82524436401160206</v>
      </c>
      <c r="E163">
        <f>SUM($B$1:B163)</f>
        <v>48</v>
      </c>
      <c r="F163">
        <f>SUM($C$1:C163)</f>
        <v>114</v>
      </c>
      <c r="G163">
        <f>SUM(B163:$B$201)</f>
        <v>2</v>
      </c>
      <c r="H163">
        <f>E163/$N$9</f>
        <v>0.96</v>
      </c>
      <c r="I163">
        <f>F163/$N$10</f>
        <v>0.76</v>
      </c>
      <c r="J163">
        <f>((H163+H162)*(I163-I162))/2</f>
        <v>6.4000000000000411E-3</v>
      </c>
      <c r="K163" s="6">
        <f t="shared" si="4"/>
        <v>295000</v>
      </c>
      <c r="L163" s="6">
        <f t="shared" si="5"/>
        <v>1475</v>
      </c>
    </row>
    <row r="164" spans="1:12" ht="15.75">
      <c r="A164" s="1">
        <v>-0.83596726284774669</v>
      </c>
      <c r="B164" s="4">
        <v>0</v>
      </c>
      <c r="C164">
        <f>1-B164</f>
        <v>1</v>
      </c>
      <c r="D164" s="1">
        <f>A164</f>
        <v>-0.83596726284774669</v>
      </c>
      <c r="E164">
        <f>SUM($B$1:B164)</f>
        <v>48</v>
      </c>
      <c r="F164">
        <f>SUM($C$1:C164)</f>
        <v>115</v>
      </c>
      <c r="G164">
        <f>SUM(B164:$B$201)</f>
        <v>2</v>
      </c>
      <c r="H164">
        <f>E164/$N$9</f>
        <v>0.96</v>
      </c>
      <c r="I164">
        <f>F164/$N$10</f>
        <v>0.76666666666666672</v>
      </c>
      <c r="J164">
        <f>((H164+H163)*(I164-I163))/2</f>
        <v>6.4000000000000411E-3</v>
      </c>
      <c r="K164" s="6">
        <f t="shared" si="4"/>
        <v>297500</v>
      </c>
      <c r="L164" s="6">
        <f t="shared" si="5"/>
        <v>1487.5</v>
      </c>
    </row>
    <row r="165" spans="1:12" ht="15.75">
      <c r="A165" s="1">
        <v>-0.84409809710332318</v>
      </c>
      <c r="B165" s="4">
        <v>0</v>
      </c>
      <c r="C165">
        <f>1-B165</f>
        <v>1</v>
      </c>
      <c r="D165" s="1">
        <f>A165</f>
        <v>-0.84409809710332318</v>
      </c>
      <c r="E165">
        <f>SUM($B$1:B165)</f>
        <v>48</v>
      </c>
      <c r="F165">
        <f>SUM($C$1:C165)</f>
        <v>116</v>
      </c>
      <c r="G165">
        <f>SUM(B165:$B$201)</f>
        <v>2</v>
      </c>
      <c r="H165">
        <f>E165/$N$9</f>
        <v>0.96</v>
      </c>
      <c r="I165">
        <f>F165/$N$10</f>
        <v>0.77333333333333332</v>
      </c>
      <c r="J165">
        <f>((H165+H164)*(I165-I164))/2</f>
        <v>6.3999999999999344E-3</v>
      </c>
      <c r="K165" s="6">
        <f t="shared" si="4"/>
        <v>300000</v>
      </c>
      <c r="L165" s="6">
        <f t="shared" si="5"/>
        <v>1500</v>
      </c>
    </row>
    <row r="166" spans="1:12" ht="15.75">
      <c r="A166" s="1">
        <v>-0.84486661343468261</v>
      </c>
      <c r="B166" s="4">
        <v>0</v>
      </c>
      <c r="C166">
        <f>1-B166</f>
        <v>1</v>
      </c>
      <c r="D166" s="1">
        <f>A166</f>
        <v>-0.84486661343468261</v>
      </c>
      <c r="E166">
        <f>SUM($B$1:B166)</f>
        <v>48</v>
      </c>
      <c r="F166">
        <f>SUM($C$1:C166)</f>
        <v>117</v>
      </c>
      <c r="G166">
        <f>SUM(B166:$B$201)</f>
        <v>2</v>
      </c>
      <c r="H166">
        <f>E166/$N$9</f>
        <v>0.96</v>
      </c>
      <c r="I166">
        <f>F166/$N$10</f>
        <v>0.78</v>
      </c>
      <c r="J166">
        <f>((H166+H165)*(I166-I165))/2</f>
        <v>6.4000000000000411E-3</v>
      </c>
      <c r="K166" s="6">
        <f t="shared" si="4"/>
        <v>302500</v>
      </c>
      <c r="L166" s="6">
        <f t="shared" si="5"/>
        <v>1512.5</v>
      </c>
    </row>
    <row r="167" spans="1:12" ht="15.75">
      <c r="A167" s="1">
        <v>-0.84547875696162622</v>
      </c>
      <c r="B167" s="4">
        <v>0</v>
      </c>
      <c r="C167">
        <f>1-B167</f>
        <v>1</v>
      </c>
      <c r="D167" s="1">
        <f>A167</f>
        <v>-0.84547875696162622</v>
      </c>
      <c r="E167">
        <f>SUM($B$1:B167)</f>
        <v>48</v>
      </c>
      <c r="F167">
        <f>SUM($C$1:C167)</f>
        <v>118</v>
      </c>
      <c r="G167">
        <f>SUM(B167:$B$201)</f>
        <v>2</v>
      </c>
      <c r="H167">
        <f>E167/$N$9</f>
        <v>0.96</v>
      </c>
      <c r="I167">
        <f>F167/$N$10</f>
        <v>0.78666666666666663</v>
      </c>
      <c r="J167">
        <f>((H167+H166)*(I167-I166))/2</f>
        <v>6.3999999999999344E-3</v>
      </c>
      <c r="K167" s="6">
        <f t="shared" si="4"/>
        <v>305000</v>
      </c>
      <c r="L167" s="6">
        <f t="shared" si="5"/>
        <v>1525</v>
      </c>
    </row>
    <row r="168" spans="1:12" ht="15.75">
      <c r="A168" s="1">
        <v>-0.86199125719783032</v>
      </c>
      <c r="B168" s="4">
        <v>0</v>
      </c>
      <c r="C168">
        <f>1-B168</f>
        <v>1</v>
      </c>
      <c r="D168" s="1">
        <f>A168</f>
        <v>-0.86199125719783032</v>
      </c>
      <c r="E168">
        <f>SUM($B$1:B168)</f>
        <v>48</v>
      </c>
      <c r="F168">
        <f>SUM($C$1:C168)</f>
        <v>119</v>
      </c>
      <c r="G168">
        <f>SUM(B168:$B$201)</f>
        <v>2</v>
      </c>
      <c r="H168">
        <f>E168/$N$9</f>
        <v>0.96</v>
      </c>
      <c r="I168">
        <f>F168/$N$10</f>
        <v>0.79333333333333333</v>
      </c>
      <c r="J168">
        <f>((H168+H167)*(I168-I167))/2</f>
        <v>6.4000000000000411E-3</v>
      </c>
      <c r="K168" s="6">
        <f t="shared" si="4"/>
        <v>307500</v>
      </c>
      <c r="L168" s="6">
        <f t="shared" si="5"/>
        <v>1537.5</v>
      </c>
    </row>
    <row r="169" spans="1:12" ht="15.75">
      <c r="A169" s="1">
        <v>-0.86640772265202537</v>
      </c>
      <c r="B169" s="4">
        <v>0</v>
      </c>
      <c r="C169">
        <f>1-B169</f>
        <v>1</v>
      </c>
      <c r="D169" s="1">
        <f>A169</f>
        <v>-0.86640772265202537</v>
      </c>
      <c r="E169">
        <f>SUM($B$1:B169)</f>
        <v>48</v>
      </c>
      <c r="F169">
        <f>SUM($C$1:C169)</f>
        <v>120</v>
      </c>
      <c r="G169">
        <f>SUM(B169:$B$201)</f>
        <v>2</v>
      </c>
      <c r="H169">
        <f>E169/$N$9</f>
        <v>0.96</v>
      </c>
      <c r="I169">
        <f>F169/$N$10</f>
        <v>0.8</v>
      </c>
      <c r="J169">
        <f>((H169+H168)*(I169-I168))/2</f>
        <v>6.4000000000000411E-3</v>
      </c>
      <c r="K169" s="6">
        <f t="shared" si="4"/>
        <v>310000</v>
      </c>
      <c r="L169" s="6">
        <f t="shared" si="5"/>
        <v>1550</v>
      </c>
    </row>
    <row r="170" spans="1:12" ht="15.75">
      <c r="A170" s="1">
        <v>-0.86875584346920975</v>
      </c>
      <c r="B170" s="4">
        <v>0</v>
      </c>
      <c r="C170">
        <f>1-B170</f>
        <v>1</v>
      </c>
      <c r="D170" s="1">
        <f>A170</f>
        <v>-0.86875584346920975</v>
      </c>
      <c r="E170">
        <f>SUM($B$1:B170)</f>
        <v>48</v>
      </c>
      <c r="F170">
        <f>SUM($C$1:C170)</f>
        <v>121</v>
      </c>
      <c r="G170">
        <f>SUM(B170:$B$201)</f>
        <v>2</v>
      </c>
      <c r="H170">
        <f>E170/$N$9</f>
        <v>0.96</v>
      </c>
      <c r="I170">
        <f>F170/$N$10</f>
        <v>0.80666666666666664</v>
      </c>
      <c r="J170">
        <f>((H170+H169)*(I170-I169))/2</f>
        <v>6.3999999999999344E-3</v>
      </c>
      <c r="K170" s="6">
        <f t="shared" si="4"/>
        <v>312500</v>
      </c>
      <c r="L170" s="6">
        <f t="shared" si="5"/>
        <v>1562.5</v>
      </c>
    </row>
    <row r="171" spans="1:12" ht="15.75">
      <c r="A171" s="1">
        <v>-0.87765784012937265</v>
      </c>
      <c r="B171" s="4">
        <v>0</v>
      </c>
      <c r="C171">
        <f>1-B171</f>
        <v>1</v>
      </c>
      <c r="D171" s="1">
        <f>A171</f>
        <v>-0.87765784012937265</v>
      </c>
      <c r="E171">
        <f>SUM($B$1:B171)</f>
        <v>48</v>
      </c>
      <c r="F171">
        <f>SUM($C$1:C171)</f>
        <v>122</v>
      </c>
      <c r="G171">
        <f>SUM(B171:$B$201)</f>
        <v>2</v>
      </c>
      <c r="H171">
        <f>E171/$N$9</f>
        <v>0.96</v>
      </c>
      <c r="I171">
        <f>F171/$N$10</f>
        <v>0.81333333333333335</v>
      </c>
      <c r="J171">
        <f>((H171+H170)*(I171-I170))/2</f>
        <v>6.4000000000000411E-3</v>
      </c>
      <c r="K171" s="6">
        <f t="shared" si="4"/>
        <v>315000</v>
      </c>
      <c r="L171" s="6">
        <f t="shared" si="5"/>
        <v>1575</v>
      </c>
    </row>
    <row r="172" spans="1:12" ht="15.75">
      <c r="A172" s="1">
        <v>-0.89543086871451982</v>
      </c>
      <c r="B172" s="4">
        <v>0</v>
      </c>
      <c r="C172">
        <f>1-B172</f>
        <v>1</v>
      </c>
      <c r="D172" s="1">
        <f>A172</f>
        <v>-0.89543086871451982</v>
      </c>
      <c r="E172">
        <f>SUM($B$1:B172)</f>
        <v>48</v>
      </c>
      <c r="F172">
        <f>SUM($C$1:C172)</f>
        <v>123</v>
      </c>
      <c r="G172">
        <f>SUM(B172:$B$201)</f>
        <v>2</v>
      </c>
      <c r="H172">
        <f>E172/$N$9</f>
        <v>0.96</v>
      </c>
      <c r="I172">
        <f>F172/$N$10</f>
        <v>0.82</v>
      </c>
      <c r="J172">
        <f>((H172+H171)*(I172-I171))/2</f>
        <v>6.3999999999999344E-3</v>
      </c>
      <c r="K172" s="6">
        <f t="shared" si="4"/>
        <v>317500</v>
      </c>
      <c r="L172" s="6">
        <f t="shared" si="5"/>
        <v>1587.5</v>
      </c>
    </row>
    <row r="173" spans="1:12" ht="15.75">
      <c r="A173" s="1">
        <v>-0.90833836493557818</v>
      </c>
      <c r="B173" s="4">
        <v>0</v>
      </c>
      <c r="C173">
        <f>1-B173</f>
        <v>1</v>
      </c>
      <c r="D173" s="1">
        <f>A173</f>
        <v>-0.90833836493557818</v>
      </c>
      <c r="E173">
        <f>SUM($B$1:B173)</f>
        <v>48</v>
      </c>
      <c r="F173">
        <f>SUM($C$1:C173)</f>
        <v>124</v>
      </c>
      <c r="G173">
        <f>SUM(B173:$B$201)</f>
        <v>2</v>
      </c>
      <c r="H173">
        <f>E173/$N$9</f>
        <v>0.96</v>
      </c>
      <c r="I173">
        <f>F173/$N$10</f>
        <v>0.82666666666666666</v>
      </c>
      <c r="J173">
        <f>((H173+H172)*(I173-I172))/2</f>
        <v>6.4000000000000411E-3</v>
      </c>
      <c r="K173" s="6">
        <f t="shared" si="4"/>
        <v>320000</v>
      </c>
      <c r="L173" s="6">
        <f t="shared" si="5"/>
        <v>1600</v>
      </c>
    </row>
    <row r="174" spans="1:12" ht="15.75">
      <c r="A174" s="1">
        <v>-0.90917755012087265</v>
      </c>
      <c r="B174" s="4">
        <v>0</v>
      </c>
      <c r="C174">
        <f>1-B174</f>
        <v>1</v>
      </c>
      <c r="D174" s="1">
        <f>A174</f>
        <v>-0.90917755012087265</v>
      </c>
      <c r="E174">
        <f>SUM($B$1:B174)</f>
        <v>48</v>
      </c>
      <c r="F174">
        <f>SUM($C$1:C174)</f>
        <v>125</v>
      </c>
      <c r="G174">
        <f>SUM(B174:$B$201)</f>
        <v>2</v>
      </c>
      <c r="H174">
        <f>E174/$N$9</f>
        <v>0.96</v>
      </c>
      <c r="I174">
        <f>F174/$N$10</f>
        <v>0.83333333333333337</v>
      </c>
      <c r="J174">
        <f>((H174+H173)*(I174-I173))/2</f>
        <v>6.4000000000000411E-3</v>
      </c>
      <c r="K174" s="6">
        <f t="shared" si="4"/>
        <v>322500</v>
      </c>
      <c r="L174" s="6">
        <f t="shared" si="5"/>
        <v>1612.5</v>
      </c>
    </row>
    <row r="175" spans="1:12" ht="15.75">
      <c r="A175" s="1">
        <v>-0.91185374476378367</v>
      </c>
      <c r="B175" s="4">
        <v>0</v>
      </c>
      <c r="C175">
        <f>1-B175</f>
        <v>1</v>
      </c>
      <c r="D175" s="1">
        <f>A175</f>
        <v>-0.91185374476378367</v>
      </c>
      <c r="E175">
        <f>SUM($B$1:B175)</f>
        <v>48</v>
      </c>
      <c r="F175">
        <f>SUM($C$1:C175)</f>
        <v>126</v>
      </c>
      <c r="G175">
        <f>SUM(B175:$B$201)</f>
        <v>2</v>
      </c>
      <c r="H175">
        <f>E175/$N$9</f>
        <v>0.96</v>
      </c>
      <c r="I175">
        <f>F175/$N$10</f>
        <v>0.84</v>
      </c>
      <c r="J175">
        <f>((H175+H174)*(I175-I174))/2</f>
        <v>6.3999999999999344E-3</v>
      </c>
      <c r="K175" s="6">
        <f t="shared" si="4"/>
        <v>325000</v>
      </c>
      <c r="L175" s="6">
        <f t="shared" si="5"/>
        <v>1625</v>
      </c>
    </row>
    <row r="176" spans="1:12" ht="15.75">
      <c r="A176" s="1">
        <v>-0.91268852372406306</v>
      </c>
      <c r="B176" s="4">
        <v>0</v>
      </c>
      <c r="C176">
        <f>1-B176</f>
        <v>1</v>
      </c>
      <c r="D176" s="1">
        <f>A176</f>
        <v>-0.91268852372406306</v>
      </c>
      <c r="E176">
        <f>SUM($B$1:B176)</f>
        <v>48</v>
      </c>
      <c r="F176">
        <f>SUM($C$1:C176)</f>
        <v>127</v>
      </c>
      <c r="G176">
        <f>SUM(B176:$B$201)</f>
        <v>2</v>
      </c>
      <c r="H176">
        <f>E176/$N$9</f>
        <v>0.96</v>
      </c>
      <c r="I176">
        <f>F176/$N$10</f>
        <v>0.84666666666666668</v>
      </c>
      <c r="J176">
        <f>((H176+H175)*(I176-I175))/2</f>
        <v>6.4000000000000411E-3</v>
      </c>
      <c r="K176" s="6">
        <f t="shared" si="4"/>
        <v>327500</v>
      </c>
      <c r="L176" s="6">
        <f t="shared" si="5"/>
        <v>1637.5</v>
      </c>
    </row>
    <row r="177" spans="1:12" ht="15.75">
      <c r="A177" s="1">
        <v>-0.91782494927150304</v>
      </c>
      <c r="B177" s="4">
        <v>0</v>
      </c>
      <c r="C177">
        <f>1-B177</f>
        <v>1</v>
      </c>
      <c r="D177" s="1">
        <f>A177</f>
        <v>-0.91782494927150304</v>
      </c>
      <c r="E177">
        <f>SUM($B$1:B177)</f>
        <v>48</v>
      </c>
      <c r="F177">
        <f>SUM($C$1:C177)</f>
        <v>128</v>
      </c>
      <c r="G177">
        <f>SUM(B177:$B$201)</f>
        <v>2</v>
      </c>
      <c r="H177">
        <f>E177/$N$9</f>
        <v>0.96</v>
      </c>
      <c r="I177">
        <f>F177/$N$10</f>
        <v>0.85333333333333339</v>
      </c>
      <c r="J177">
        <f>((H177+H176)*(I177-I176))/2</f>
        <v>6.4000000000000411E-3</v>
      </c>
      <c r="K177" s="6">
        <f t="shared" si="4"/>
        <v>330000</v>
      </c>
      <c r="L177" s="6">
        <f t="shared" si="5"/>
        <v>1650</v>
      </c>
    </row>
    <row r="178" spans="1:12" ht="15.75">
      <c r="A178" s="1">
        <v>-0.9327860126025358</v>
      </c>
      <c r="B178" s="4">
        <v>0</v>
      </c>
      <c r="C178">
        <f>1-B178</f>
        <v>1</v>
      </c>
      <c r="D178" s="1">
        <f>A178</f>
        <v>-0.9327860126025358</v>
      </c>
      <c r="E178">
        <f>SUM($B$1:B178)</f>
        <v>48</v>
      </c>
      <c r="F178">
        <f>SUM($C$1:C178)</f>
        <v>129</v>
      </c>
      <c r="G178">
        <f>SUM(B178:$B$201)</f>
        <v>2</v>
      </c>
      <c r="H178">
        <f>E178/$N$9</f>
        <v>0.96</v>
      </c>
      <c r="I178">
        <f>F178/$N$10</f>
        <v>0.86</v>
      </c>
      <c r="J178">
        <f>((H178+H177)*(I178-I177))/2</f>
        <v>6.3999999999999344E-3</v>
      </c>
      <c r="K178" s="6">
        <f t="shared" si="4"/>
        <v>332500</v>
      </c>
      <c r="L178" s="6">
        <f t="shared" si="5"/>
        <v>1662.5</v>
      </c>
    </row>
    <row r="179" spans="1:12" ht="15.75">
      <c r="A179" s="1">
        <v>-0.95225376925074701</v>
      </c>
      <c r="B179" s="4">
        <v>0</v>
      </c>
      <c r="C179">
        <f>1-B179</f>
        <v>1</v>
      </c>
      <c r="D179" s="1">
        <f>A179</f>
        <v>-0.95225376925074701</v>
      </c>
      <c r="E179">
        <f>SUM($B$1:B179)</f>
        <v>48</v>
      </c>
      <c r="F179">
        <f>SUM($C$1:C179)</f>
        <v>130</v>
      </c>
      <c r="G179">
        <f>SUM(B179:$B$201)</f>
        <v>2</v>
      </c>
      <c r="H179">
        <f>E179/$N$9</f>
        <v>0.96</v>
      </c>
      <c r="I179">
        <f>F179/$N$10</f>
        <v>0.8666666666666667</v>
      </c>
      <c r="J179">
        <f>((H179+H178)*(I179-I178))/2</f>
        <v>6.4000000000000411E-3</v>
      </c>
      <c r="K179" s="6">
        <f t="shared" si="4"/>
        <v>335000</v>
      </c>
      <c r="L179" s="6">
        <f t="shared" si="5"/>
        <v>1675</v>
      </c>
    </row>
    <row r="180" spans="1:12" ht="15.75">
      <c r="A180" s="1">
        <v>-0.96216397780149887</v>
      </c>
      <c r="B180" s="4">
        <v>0</v>
      </c>
      <c r="C180">
        <f>1-B180</f>
        <v>1</v>
      </c>
      <c r="D180" s="1">
        <f>A180</f>
        <v>-0.96216397780149887</v>
      </c>
      <c r="E180">
        <f>SUM($B$1:B180)</f>
        <v>48</v>
      </c>
      <c r="F180">
        <f>SUM($C$1:C180)</f>
        <v>131</v>
      </c>
      <c r="G180">
        <f>SUM(B180:$B$201)</f>
        <v>2</v>
      </c>
      <c r="H180">
        <f>E180/$N$9</f>
        <v>0.96</v>
      </c>
      <c r="I180">
        <f>F180/$N$10</f>
        <v>0.87333333333333329</v>
      </c>
      <c r="J180">
        <f>((H180+H179)*(I180-I179))/2</f>
        <v>6.3999999999999344E-3</v>
      </c>
      <c r="K180" s="6">
        <f t="shared" si="4"/>
        <v>337500</v>
      </c>
      <c r="L180" s="6">
        <f t="shared" si="5"/>
        <v>1687.5</v>
      </c>
    </row>
    <row r="181" spans="1:12" ht="15.75">
      <c r="A181" s="1">
        <v>-0.96892315419432073</v>
      </c>
      <c r="B181" s="4">
        <v>0</v>
      </c>
      <c r="C181">
        <f>1-B181</f>
        <v>1</v>
      </c>
      <c r="D181" s="1">
        <f>A181</f>
        <v>-0.96892315419432073</v>
      </c>
      <c r="E181">
        <f>SUM($B$1:B181)</f>
        <v>48</v>
      </c>
      <c r="F181">
        <f>SUM($C$1:C181)</f>
        <v>132</v>
      </c>
      <c r="G181">
        <f>SUM(B181:$B$201)</f>
        <v>2</v>
      </c>
      <c r="H181">
        <f>E181/$N$9</f>
        <v>0.96</v>
      </c>
      <c r="I181">
        <f>F181/$N$10</f>
        <v>0.88</v>
      </c>
      <c r="J181">
        <f>((H181+H180)*(I181-I180))/2</f>
        <v>6.4000000000000411E-3</v>
      </c>
      <c r="K181" s="6">
        <f t="shared" si="4"/>
        <v>340000</v>
      </c>
      <c r="L181" s="6">
        <f t="shared" si="5"/>
        <v>1700</v>
      </c>
    </row>
    <row r="182" spans="1:12" ht="15.75">
      <c r="A182" s="1">
        <v>-0.96991161152618866</v>
      </c>
      <c r="B182" s="4">
        <v>0</v>
      </c>
      <c r="C182">
        <f>1-B182</f>
        <v>1</v>
      </c>
      <c r="D182" s="1">
        <f>A182</f>
        <v>-0.96991161152618866</v>
      </c>
      <c r="E182">
        <f>SUM($B$1:B182)</f>
        <v>48</v>
      </c>
      <c r="F182">
        <f>SUM($C$1:C182)</f>
        <v>133</v>
      </c>
      <c r="G182">
        <f>SUM(B182:$B$201)</f>
        <v>2</v>
      </c>
      <c r="H182">
        <f>E182/$N$9</f>
        <v>0.96</v>
      </c>
      <c r="I182">
        <f>F182/$N$10</f>
        <v>0.88666666666666671</v>
      </c>
      <c r="J182">
        <f>((H182+H181)*(I182-I181))/2</f>
        <v>6.4000000000000411E-3</v>
      </c>
      <c r="K182" s="6">
        <f t="shared" si="4"/>
        <v>342500</v>
      </c>
      <c r="L182" s="6">
        <f t="shared" si="5"/>
        <v>1712.5</v>
      </c>
    </row>
    <row r="183" spans="1:12" ht="15.75">
      <c r="A183" s="1">
        <v>-0.97457023511730234</v>
      </c>
      <c r="B183" s="4">
        <v>0</v>
      </c>
      <c r="C183">
        <f>1-B183</f>
        <v>1</v>
      </c>
      <c r="D183" s="1">
        <f>A183</f>
        <v>-0.97457023511730234</v>
      </c>
      <c r="E183">
        <f>SUM($B$1:B183)</f>
        <v>48</v>
      </c>
      <c r="F183">
        <f>SUM($C$1:C183)</f>
        <v>134</v>
      </c>
      <c r="G183">
        <f>SUM(B183:$B$201)</f>
        <v>2</v>
      </c>
      <c r="H183">
        <f>E183/$N$9</f>
        <v>0.96</v>
      </c>
      <c r="I183">
        <f>F183/$N$10</f>
        <v>0.89333333333333331</v>
      </c>
      <c r="J183">
        <f>((H183+H182)*(I183-I182))/2</f>
        <v>6.3999999999999344E-3</v>
      </c>
      <c r="K183" s="6">
        <f t="shared" si="4"/>
        <v>345000</v>
      </c>
      <c r="L183" s="6">
        <f t="shared" si="5"/>
        <v>1725</v>
      </c>
    </row>
    <row r="184" spans="1:12" ht="15.75">
      <c r="A184" s="1">
        <v>-0.98512042038859582</v>
      </c>
      <c r="B184" s="4">
        <v>0</v>
      </c>
      <c r="C184">
        <f>1-B184</f>
        <v>1</v>
      </c>
      <c r="D184" s="1">
        <f>A184</f>
        <v>-0.98512042038859582</v>
      </c>
      <c r="E184">
        <f>SUM($B$1:B184)</f>
        <v>48</v>
      </c>
      <c r="F184">
        <f>SUM($C$1:C184)</f>
        <v>135</v>
      </c>
      <c r="G184">
        <f>SUM(B184:$B$201)</f>
        <v>2</v>
      </c>
      <c r="H184">
        <f>E184/$N$9</f>
        <v>0.96</v>
      </c>
      <c r="I184">
        <f>F184/$N$10</f>
        <v>0.9</v>
      </c>
      <c r="J184">
        <f>((H184+H183)*(I184-I183))/2</f>
        <v>6.4000000000000411E-3</v>
      </c>
      <c r="K184" s="6">
        <f t="shared" si="4"/>
        <v>347500</v>
      </c>
      <c r="L184" s="6">
        <f t="shared" si="5"/>
        <v>1737.5</v>
      </c>
    </row>
    <row r="185" spans="1:12" ht="15.75">
      <c r="A185" s="1">
        <v>-1.0356431533881592</v>
      </c>
      <c r="B185" s="4">
        <v>0</v>
      </c>
      <c r="C185">
        <f>1-B185</f>
        <v>1</v>
      </c>
      <c r="D185" s="1">
        <f>A185</f>
        <v>-1.0356431533881592</v>
      </c>
      <c r="E185">
        <f>SUM($B$1:B185)</f>
        <v>48</v>
      </c>
      <c r="F185">
        <f>SUM($C$1:C185)</f>
        <v>136</v>
      </c>
      <c r="G185">
        <f>SUM(B185:$B$201)</f>
        <v>2</v>
      </c>
      <c r="H185">
        <f>E185/$N$9</f>
        <v>0.96</v>
      </c>
      <c r="I185">
        <f>F185/$N$10</f>
        <v>0.90666666666666662</v>
      </c>
      <c r="J185">
        <f>((H185+H184)*(I185-I184))/2</f>
        <v>6.3999999999999344E-3</v>
      </c>
      <c r="K185" s="6">
        <f t="shared" si="4"/>
        <v>350000</v>
      </c>
      <c r="L185" s="6">
        <f t="shared" si="5"/>
        <v>1750</v>
      </c>
    </row>
    <row r="186" spans="1:12" ht="15.75">
      <c r="A186" s="1">
        <v>-1.0493892521235846</v>
      </c>
      <c r="B186" s="4">
        <v>0</v>
      </c>
      <c r="C186">
        <f>1-B186</f>
        <v>1</v>
      </c>
      <c r="D186" s="1">
        <f>A186</f>
        <v>-1.0493892521235846</v>
      </c>
      <c r="E186">
        <f>SUM($B$1:B186)</f>
        <v>48</v>
      </c>
      <c r="F186">
        <f>SUM($C$1:C186)</f>
        <v>137</v>
      </c>
      <c r="G186">
        <f>SUM(B186:$B$201)</f>
        <v>2</v>
      </c>
      <c r="H186">
        <f>E186/$N$9</f>
        <v>0.96</v>
      </c>
      <c r="I186">
        <f>F186/$N$10</f>
        <v>0.91333333333333333</v>
      </c>
      <c r="J186">
        <f>((H186+H185)*(I186-I185))/2</f>
        <v>6.4000000000000411E-3</v>
      </c>
      <c r="K186" s="6">
        <f t="shared" si="4"/>
        <v>352500</v>
      </c>
      <c r="L186" s="6">
        <f t="shared" si="5"/>
        <v>1762.5</v>
      </c>
    </row>
    <row r="187" spans="1:12" ht="15.75">
      <c r="A187" s="1">
        <v>-1.0512867582074705</v>
      </c>
      <c r="B187" s="4">
        <v>0</v>
      </c>
      <c r="C187">
        <f>1-B187</f>
        <v>1</v>
      </c>
      <c r="D187" s="1">
        <f>A187</f>
        <v>-1.0512867582074705</v>
      </c>
      <c r="E187">
        <f>SUM($B$1:B187)</f>
        <v>48</v>
      </c>
      <c r="F187">
        <f>SUM($C$1:C187)</f>
        <v>138</v>
      </c>
      <c r="G187">
        <f>SUM(B187:$B$201)</f>
        <v>2</v>
      </c>
      <c r="H187">
        <f>E187/$N$9</f>
        <v>0.96</v>
      </c>
      <c r="I187">
        <f>F187/$N$10</f>
        <v>0.92</v>
      </c>
      <c r="J187">
        <f>((H187+H186)*(I187-I186))/2</f>
        <v>6.4000000000000411E-3</v>
      </c>
      <c r="K187" s="6">
        <f t="shared" si="4"/>
        <v>355000</v>
      </c>
      <c r="L187" s="6">
        <f t="shared" si="5"/>
        <v>1775</v>
      </c>
    </row>
    <row r="188" spans="1:12" ht="15.75">
      <c r="A188" s="1">
        <v>-1.0626629896685158</v>
      </c>
      <c r="B188" s="4">
        <v>0</v>
      </c>
      <c r="C188">
        <f>1-B188</f>
        <v>1</v>
      </c>
      <c r="D188" s="1">
        <f>A188</f>
        <v>-1.0626629896685158</v>
      </c>
      <c r="E188">
        <f>SUM($B$1:B188)</f>
        <v>48</v>
      </c>
      <c r="F188">
        <f>SUM($C$1:C188)</f>
        <v>139</v>
      </c>
      <c r="G188">
        <f>SUM(B188:$B$201)</f>
        <v>2</v>
      </c>
      <c r="H188">
        <f>E188/$N$9</f>
        <v>0.96</v>
      </c>
      <c r="I188">
        <f>F188/$N$10</f>
        <v>0.92666666666666664</v>
      </c>
      <c r="J188">
        <f>((H188+H187)*(I188-I187))/2</f>
        <v>6.3999999999999344E-3</v>
      </c>
      <c r="K188" s="6">
        <f t="shared" si="4"/>
        <v>357500</v>
      </c>
      <c r="L188" s="6">
        <f t="shared" si="5"/>
        <v>1787.5</v>
      </c>
    </row>
    <row r="189" spans="1:12" ht="15.75">
      <c r="A189" s="1">
        <v>-1.064791445772385</v>
      </c>
      <c r="B189" s="4">
        <v>0</v>
      </c>
      <c r="C189">
        <f>1-B189</f>
        <v>1</v>
      </c>
      <c r="D189" s="1">
        <f>A189</f>
        <v>-1.064791445772385</v>
      </c>
      <c r="E189">
        <f>SUM($B$1:B189)</f>
        <v>48</v>
      </c>
      <c r="F189">
        <f>SUM($C$1:C189)</f>
        <v>140</v>
      </c>
      <c r="G189">
        <f>SUM(B189:$B$201)</f>
        <v>2</v>
      </c>
      <c r="H189">
        <f>E189/$N$9</f>
        <v>0.96</v>
      </c>
      <c r="I189">
        <f>F189/$N$10</f>
        <v>0.93333333333333335</v>
      </c>
      <c r="J189">
        <f>((H189+H188)*(I189-I188))/2</f>
        <v>6.4000000000000411E-3</v>
      </c>
      <c r="K189" s="6">
        <f t="shared" si="4"/>
        <v>360000</v>
      </c>
      <c r="L189" s="6">
        <f t="shared" si="5"/>
        <v>1800</v>
      </c>
    </row>
    <row r="190" spans="1:12" ht="15.75">
      <c r="A190" s="1">
        <v>-1.0677907411588559</v>
      </c>
      <c r="B190" s="4">
        <v>1</v>
      </c>
      <c r="C190">
        <f>1-B190</f>
        <v>0</v>
      </c>
      <c r="D190" s="1">
        <f>A190</f>
        <v>-1.0677907411588559</v>
      </c>
      <c r="E190">
        <f>SUM($B$1:B190)</f>
        <v>49</v>
      </c>
      <c r="F190">
        <f>SUM($C$1:C190)</f>
        <v>140</v>
      </c>
      <c r="G190">
        <f>SUM(B190:$B$201)</f>
        <v>2</v>
      </c>
      <c r="H190">
        <f>E190/$N$9</f>
        <v>0.98</v>
      </c>
      <c r="I190">
        <f>F190/$N$10</f>
        <v>0.93333333333333335</v>
      </c>
      <c r="J190">
        <f>((H190+H189)*(I190-I189))/2</f>
        <v>0</v>
      </c>
      <c r="K190" s="6">
        <f t="shared" si="4"/>
        <v>360000</v>
      </c>
      <c r="L190" s="6">
        <f t="shared" si="5"/>
        <v>1800</v>
      </c>
    </row>
    <row r="191" spans="1:12" ht="15.75">
      <c r="A191" s="1">
        <v>-1.0787337220245585</v>
      </c>
      <c r="B191" s="4">
        <v>0</v>
      </c>
      <c r="C191">
        <f>1-B191</f>
        <v>1</v>
      </c>
      <c r="D191" s="1">
        <f>A191</f>
        <v>-1.0787337220245585</v>
      </c>
      <c r="E191">
        <f>SUM($B$1:B191)</f>
        <v>49</v>
      </c>
      <c r="F191">
        <f>SUM($C$1:C191)</f>
        <v>141</v>
      </c>
      <c r="G191">
        <f>SUM(B191:$B$201)</f>
        <v>1</v>
      </c>
      <c r="H191">
        <f>E191/$N$9</f>
        <v>0.98</v>
      </c>
      <c r="I191">
        <f>F191/$N$10</f>
        <v>0.94</v>
      </c>
      <c r="J191">
        <f>((H191+H190)*(I191-I190))/2</f>
        <v>6.5333333333332669E-3</v>
      </c>
      <c r="K191" s="6">
        <f t="shared" si="4"/>
        <v>357500</v>
      </c>
      <c r="L191" s="6">
        <f t="shared" si="5"/>
        <v>1787.5</v>
      </c>
    </row>
    <row r="192" spans="1:12" ht="15.75">
      <c r="A192" s="1">
        <v>-1.0894690350081357</v>
      </c>
      <c r="B192" s="4">
        <v>0</v>
      </c>
      <c r="C192">
        <f>1-B192</f>
        <v>1</v>
      </c>
      <c r="D192" s="1">
        <f>A192</f>
        <v>-1.0894690350081357</v>
      </c>
      <c r="E192">
        <f>SUM($B$1:B192)</f>
        <v>49</v>
      </c>
      <c r="F192">
        <f>SUM($C$1:C192)</f>
        <v>142</v>
      </c>
      <c r="G192">
        <f>SUM(B192:$B$201)</f>
        <v>1</v>
      </c>
      <c r="H192">
        <f>E192/$N$9</f>
        <v>0.98</v>
      </c>
      <c r="I192">
        <f>F192/$N$10</f>
        <v>0.94666666666666666</v>
      </c>
      <c r="J192">
        <f>((H192+H191)*(I192-I191))/2</f>
        <v>6.5333333333333753E-3</v>
      </c>
      <c r="K192" s="6">
        <f t="shared" si="4"/>
        <v>360000</v>
      </c>
      <c r="L192" s="6">
        <f t="shared" si="5"/>
        <v>1800</v>
      </c>
    </row>
    <row r="193" spans="1:12" ht="15.75">
      <c r="A193" s="1">
        <v>-1.103562041294037</v>
      </c>
      <c r="B193" s="4">
        <v>0</v>
      </c>
      <c r="C193">
        <f>1-B193</f>
        <v>1</v>
      </c>
      <c r="D193" s="1">
        <f>A193</f>
        <v>-1.103562041294037</v>
      </c>
      <c r="E193">
        <f>SUM($B$1:B193)</f>
        <v>49</v>
      </c>
      <c r="F193">
        <f>SUM($C$1:C193)</f>
        <v>143</v>
      </c>
      <c r="G193">
        <f>SUM(B193:$B$201)</f>
        <v>1</v>
      </c>
      <c r="H193">
        <f>E193/$N$9</f>
        <v>0.98</v>
      </c>
      <c r="I193">
        <f>F193/$N$10</f>
        <v>0.95333333333333337</v>
      </c>
      <c r="J193">
        <f>((H193+H192)*(I193-I192))/2</f>
        <v>6.5333333333333753E-3</v>
      </c>
      <c r="K193" s="6">
        <f t="shared" si="4"/>
        <v>362500</v>
      </c>
      <c r="L193" s="6">
        <f t="shared" si="5"/>
        <v>1812.5</v>
      </c>
    </row>
    <row r="194" spans="1:12" ht="15.75">
      <c r="A194" s="1">
        <v>-1.1262221597936455</v>
      </c>
      <c r="B194" s="4">
        <v>0</v>
      </c>
      <c r="C194">
        <f>1-B194</f>
        <v>1</v>
      </c>
      <c r="D194" s="1">
        <f>A194</f>
        <v>-1.1262221597936455</v>
      </c>
      <c r="E194">
        <f>SUM($B$1:B194)</f>
        <v>49</v>
      </c>
      <c r="F194">
        <f>SUM($C$1:C194)</f>
        <v>144</v>
      </c>
      <c r="G194">
        <f>SUM(B194:$B$201)</f>
        <v>1</v>
      </c>
      <c r="H194">
        <f>E194/$N$9</f>
        <v>0.98</v>
      </c>
      <c r="I194">
        <f>F194/$N$10</f>
        <v>0.96</v>
      </c>
      <c r="J194">
        <f>((H194+H193)*(I194-I193))/2</f>
        <v>6.5333333333332669E-3</v>
      </c>
      <c r="K194" s="6">
        <f t="shared" si="4"/>
        <v>365000</v>
      </c>
      <c r="L194" s="6">
        <f t="shared" si="5"/>
        <v>1825</v>
      </c>
    </row>
    <row r="195" spans="1:12" ht="15.75">
      <c r="A195" s="1">
        <v>-1.1303002153398527</v>
      </c>
      <c r="B195" s="4">
        <v>0</v>
      </c>
      <c r="C195">
        <f>1-B195</f>
        <v>1</v>
      </c>
      <c r="D195" s="1">
        <f>A195</f>
        <v>-1.1303002153398527</v>
      </c>
      <c r="E195">
        <f>SUM($B$1:B195)</f>
        <v>49</v>
      </c>
      <c r="F195">
        <f>SUM($C$1:C195)</f>
        <v>145</v>
      </c>
      <c r="G195">
        <f>SUM(B195:$B$201)</f>
        <v>1</v>
      </c>
      <c r="H195">
        <f>E195/$N$9</f>
        <v>0.98</v>
      </c>
      <c r="I195">
        <f>F195/$N$10</f>
        <v>0.96666666666666667</v>
      </c>
      <c r="J195">
        <f>((H195+H194)*(I195-I194))/2</f>
        <v>6.5333333333333753E-3</v>
      </c>
      <c r="K195" s="6">
        <f t="shared" ref="K195:K201" si="6">F195*$N$13 + G195*$N$12</f>
        <v>367500</v>
      </c>
      <c r="L195" s="6">
        <f t="shared" ref="L195:L201" si="7">K195/200</f>
        <v>1837.5</v>
      </c>
    </row>
    <row r="196" spans="1:12" ht="15.75">
      <c r="A196" s="1">
        <v>-1.1355025026123087</v>
      </c>
      <c r="B196" s="4">
        <v>0</v>
      </c>
      <c r="C196">
        <f>1-B196</f>
        <v>1</v>
      </c>
      <c r="D196" s="1">
        <f>A196</f>
        <v>-1.1355025026123087</v>
      </c>
      <c r="E196">
        <f>SUM($B$1:B196)</f>
        <v>49</v>
      </c>
      <c r="F196">
        <f>SUM($C$1:C196)</f>
        <v>146</v>
      </c>
      <c r="G196">
        <f>SUM(B196:$B$201)</f>
        <v>1</v>
      </c>
      <c r="H196">
        <f>E196/$N$9</f>
        <v>0.98</v>
      </c>
      <c r="I196">
        <f>F196/$N$10</f>
        <v>0.97333333333333338</v>
      </c>
      <c r="J196">
        <f>((H196+H195)*(I196-I195))/2</f>
        <v>6.5333333333333753E-3</v>
      </c>
      <c r="K196" s="6">
        <f t="shared" si="6"/>
        <v>370000</v>
      </c>
      <c r="L196" s="6">
        <f t="shared" si="7"/>
        <v>1850</v>
      </c>
    </row>
    <row r="197" spans="1:12" ht="15.75">
      <c r="A197" s="1">
        <v>-1.1398929754712277</v>
      </c>
      <c r="B197" s="4">
        <v>0</v>
      </c>
      <c r="C197">
        <f>1-B197</f>
        <v>1</v>
      </c>
      <c r="D197" s="1">
        <f>A197</f>
        <v>-1.1398929754712277</v>
      </c>
      <c r="E197">
        <f>SUM($B$1:B197)</f>
        <v>49</v>
      </c>
      <c r="F197">
        <f>SUM($C$1:C197)</f>
        <v>147</v>
      </c>
      <c r="G197">
        <f>SUM(B197:$B$201)</f>
        <v>1</v>
      </c>
      <c r="H197">
        <f>E197/$N$9</f>
        <v>0.98</v>
      </c>
      <c r="I197">
        <f>F197/$N$10</f>
        <v>0.98</v>
      </c>
      <c r="J197">
        <f>((H197+H196)*(I197-I196))/2</f>
        <v>6.5333333333332669E-3</v>
      </c>
      <c r="K197" s="6">
        <f t="shared" si="6"/>
        <v>372500</v>
      </c>
      <c r="L197" s="6">
        <f t="shared" si="7"/>
        <v>1862.5</v>
      </c>
    </row>
    <row r="198" spans="1:12" ht="15.75">
      <c r="A198" s="1">
        <v>-1.1580283517268992</v>
      </c>
      <c r="B198" s="4">
        <v>0</v>
      </c>
      <c r="C198">
        <f>1-B198</f>
        <v>1</v>
      </c>
      <c r="D198" s="1">
        <f>A198</f>
        <v>-1.1580283517268992</v>
      </c>
      <c r="E198">
        <f>SUM($B$1:B198)</f>
        <v>49</v>
      </c>
      <c r="F198">
        <f>SUM($C$1:C198)</f>
        <v>148</v>
      </c>
      <c r="G198">
        <f>SUM(B198:$B$201)</f>
        <v>1</v>
      </c>
      <c r="H198">
        <f>E198/$N$9</f>
        <v>0.98</v>
      </c>
      <c r="I198">
        <f>F198/$N$10</f>
        <v>0.98666666666666669</v>
      </c>
      <c r="J198">
        <f>((H198+H197)*(I198-I197))/2</f>
        <v>6.5333333333333753E-3</v>
      </c>
      <c r="K198" s="6">
        <f t="shared" si="6"/>
        <v>375000</v>
      </c>
      <c r="L198" s="6">
        <f t="shared" si="7"/>
        <v>1875</v>
      </c>
    </row>
    <row r="199" spans="1:12" ht="15.75">
      <c r="A199" s="1">
        <v>-1.1836369618814575</v>
      </c>
      <c r="B199" s="4">
        <v>1</v>
      </c>
      <c r="C199">
        <f>1-B199</f>
        <v>0</v>
      </c>
      <c r="D199" s="1">
        <f>A199</f>
        <v>-1.1836369618814575</v>
      </c>
      <c r="E199">
        <f>SUM($B$1:B199)</f>
        <v>50</v>
      </c>
      <c r="F199">
        <f>SUM($C$1:C199)</f>
        <v>148</v>
      </c>
      <c r="G199">
        <f>SUM(B199:$B$201)</f>
        <v>1</v>
      </c>
      <c r="H199">
        <f>E199/$N$9</f>
        <v>1</v>
      </c>
      <c r="I199">
        <f>F199/$N$10</f>
        <v>0.98666666666666669</v>
      </c>
      <c r="J199">
        <f>((H199+H198)*(I199-I198))/2</f>
        <v>0</v>
      </c>
      <c r="K199" s="6">
        <f t="shared" si="6"/>
        <v>375000</v>
      </c>
      <c r="L199" s="6">
        <f t="shared" si="7"/>
        <v>1875</v>
      </c>
    </row>
    <row r="200" spans="1:12" ht="15.75">
      <c r="A200" s="1">
        <v>-1.3289253636284357</v>
      </c>
      <c r="B200" s="4">
        <v>0</v>
      </c>
      <c r="C200">
        <f>1-B200</f>
        <v>1</v>
      </c>
      <c r="D200" s="1">
        <f>A200</f>
        <v>-1.3289253636284357</v>
      </c>
      <c r="E200">
        <f>SUM($B$1:B200)</f>
        <v>50</v>
      </c>
      <c r="F200">
        <f>SUM($C$1:C200)</f>
        <v>149</v>
      </c>
      <c r="G200">
        <f>SUM(B200:$B$201)</f>
        <v>0</v>
      </c>
      <c r="H200">
        <f>E200/$N$9</f>
        <v>1</v>
      </c>
      <c r="I200">
        <f>F200/$N$10</f>
        <v>0.99333333333333329</v>
      </c>
      <c r="J200">
        <f>((H200+H199)*(I200-I199))/2</f>
        <v>6.6666666666665986E-3</v>
      </c>
      <c r="K200" s="6">
        <f t="shared" si="6"/>
        <v>372500</v>
      </c>
      <c r="L200" s="6">
        <f t="shared" si="7"/>
        <v>1862.5</v>
      </c>
    </row>
    <row r="201" spans="1:12" ht="15.75">
      <c r="A201" s="1">
        <v>-1.3789565178163516</v>
      </c>
      <c r="B201" s="5">
        <v>0</v>
      </c>
      <c r="C201">
        <f>1-B201</f>
        <v>1</v>
      </c>
      <c r="D201" s="1">
        <f>A201</f>
        <v>-1.3789565178163516</v>
      </c>
      <c r="E201">
        <f>SUM($B$1:B201)</f>
        <v>50</v>
      </c>
      <c r="F201">
        <f>SUM($C$1:C201)</f>
        <v>150</v>
      </c>
      <c r="G201">
        <f>SUM(B201:$B$201)</f>
        <v>0</v>
      </c>
      <c r="H201">
        <f>E201/$N$9</f>
        <v>1</v>
      </c>
      <c r="I201">
        <f>F201/$N$10</f>
        <v>1</v>
      </c>
      <c r="J201">
        <f>((H201+H200)*(I201-I200))/2</f>
        <v>6.6666666666667096E-3</v>
      </c>
      <c r="K201" s="6">
        <f t="shared" si="6"/>
        <v>375000</v>
      </c>
      <c r="L201" s="6">
        <f t="shared" si="7"/>
        <v>1875</v>
      </c>
    </row>
  </sheetData>
  <sortState xmlns:xlrd2="http://schemas.microsoft.com/office/spreadsheetml/2017/richdata2" ref="A2:B201">
    <sortCondition descending="1" ref="A2:A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DAD4-CF3A-4A70-A13B-3C0FDAD38FBE}">
  <dimension ref="A1:N201"/>
  <sheetViews>
    <sheetView workbookViewId="0">
      <selection activeCell="L14" sqref="L14"/>
    </sheetView>
  </sheetViews>
  <sheetFormatPr defaultRowHeight="15"/>
  <cols>
    <col min="1" max="1" width="21.7109375" style="1" customWidth="1"/>
    <col min="2" max="3" width="21.85546875" customWidth="1"/>
    <col min="4" max="4" width="24.5703125" customWidth="1"/>
    <col min="5" max="5" width="20.42578125" customWidth="1"/>
    <col min="6" max="7" width="18.7109375" customWidth="1"/>
    <col min="8" max="8" width="18.5703125" customWidth="1"/>
    <col min="9" max="9" width="18.140625" customWidth="1"/>
    <col min="10" max="12" width="22.140625" customWidth="1"/>
    <col min="13" max="13" width="22.28515625" customWidth="1"/>
    <col min="14" max="14" width="9.28515625" bestFit="1" customWidth="1"/>
  </cols>
  <sheetData>
    <row r="1" spans="1:14" ht="21">
      <c r="A1" s="1" t="s">
        <v>18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ht="15.75">
      <c r="A2" s="1">
        <v>3.288715640568165</v>
      </c>
      <c r="B2" s="4">
        <v>1</v>
      </c>
      <c r="C2">
        <f>1-B2</f>
        <v>0</v>
      </c>
      <c r="D2" s="1">
        <f>A2</f>
        <v>3.288715640568165</v>
      </c>
      <c r="E2">
        <f>SUM($B$1:B2)</f>
        <v>1</v>
      </c>
      <c r="F2">
        <f>SUM($C$1:C2)</f>
        <v>0</v>
      </c>
      <c r="G2">
        <f>SUM(B2:$B$201)</f>
        <v>50</v>
      </c>
      <c r="H2">
        <f>E2/$N$9</f>
        <v>0.02</v>
      </c>
      <c r="I2">
        <f>F2/$N$10</f>
        <v>0</v>
      </c>
      <c r="K2" s="6">
        <f>F2*$N$13 + G2*$N$12</f>
        <v>250000</v>
      </c>
      <c r="L2" s="6">
        <f>K2/200</f>
        <v>1250</v>
      </c>
    </row>
    <row r="3" spans="1:14" ht="15.75">
      <c r="A3" s="1">
        <v>2.9778093022027723</v>
      </c>
      <c r="B3" s="4">
        <v>1</v>
      </c>
      <c r="C3">
        <f>1-B3</f>
        <v>0</v>
      </c>
      <c r="D3" s="1">
        <f>A3</f>
        <v>2.9778093022027723</v>
      </c>
      <c r="E3">
        <f>SUM($B$1:B3)</f>
        <v>2</v>
      </c>
      <c r="F3">
        <f>SUM($C$1:C3)</f>
        <v>0</v>
      </c>
      <c r="G3">
        <f>SUM(B3:$B$201)</f>
        <v>49</v>
      </c>
      <c r="H3">
        <f>E3/$N$9</f>
        <v>0.04</v>
      </c>
      <c r="I3">
        <f>F3/$N$10</f>
        <v>0</v>
      </c>
      <c r="J3">
        <f>((H3+H2)*(I3-I2))/2</f>
        <v>0</v>
      </c>
      <c r="K3" s="6">
        <f t="shared" ref="K3:K66" si="0">F3*$N$13 + G3*$N$12</f>
        <v>245000</v>
      </c>
      <c r="L3" s="6">
        <f t="shared" ref="L3:L66" si="1">K3/200</f>
        <v>1225</v>
      </c>
      <c r="M3" t="s">
        <v>12</v>
      </c>
      <c r="N3">
        <f>SUM(J3:J201)</f>
        <v>0.85266666666666702</v>
      </c>
    </row>
    <row r="4" spans="1:14" ht="15.75">
      <c r="A4" s="1">
        <v>2.868749401474552</v>
      </c>
      <c r="B4" s="4">
        <v>1</v>
      </c>
      <c r="C4">
        <f>1-B4</f>
        <v>0</v>
      </c>
      <c r="D4" s="1">
        <f>A4</f>
        <v>2.868749401474552</v>
      </c>
      <c r="E4">
        <f>SUM($B$1:B4)</f>
        <v>3</v>
      </c>
      <c r="F4">
        <f>SUM($C$1:C4)</f>
        <v>0</v>
      </c>
      <c r="G4">
        <f>SUM(B4:$B$201)</f>
        <v>48</v>
      </c>
      <c r="H4">
        <f>E4/$N$9</f>
        <v>0.06</v>
      </c>
      <c r="I4">
        <f>F4/$N$10</f>
        <v>0</v>
      </c>
      <c r="J4">
        <f>((H4+H3)*(I4-I3))/2</f>
        <v>0</v>
      </c>
      <c r="K4" s="6">
        <f t="shared" si="0"/>
        <v>240000</v>
      </c>
      <c r="L4" s="6">
        <f t="shared" si="1"/>
        <v>1200</v>
      </c>
    </row>
    <row r="5" spans="1:14" ht="15.75">
      <c r="A5" s="1">
        <v>2.6949671126424439</v>
      </c>
      <c r="B5" s="4">
        <v>1</v>
      </c>
      <c r="C5">
        <f>1-B5</f>
        <v>0</v>
      </c>
      <c r="D5" s="1">
        <f>A5</f>
        <v>2.6949671126424439</v>
      </c>
      <c r="E5">
        <f>SUM($B$1:B5)</f>
        <v>4</v>
      </c>
      <c r="F5">
        <f>SUM($C$1:C5)</f>
        <v>0</v>
      </c>
      <c r="G5">
        <f>SUM(B5:$B$201)</f>
        <v>47</v>
      </c>
      <c r="H5">
        <f>E5/$N$9</f>
        <v>0.08</v>
      </c>
      <c r="I5">
        <f>F5/$N$10</f>
        <v>0</v>
      </c>
      <c r="J5">
        <f>((H5+H4)*(I5-I4))/2</f>
        <v>0</v>
      </c>
      <c r="K5" s="6">
        <f t="shared" si="0"/>
        <v>235000</v>
      </c>
      <c r="L5" s="6">
        <f t="shared" si="1"/>
        <v>1175</v>
      </c>
      <c r="M5">
        <f>SUM(B2:B80)</f>
        <v>39</v>
      </c>
    </row>
    <row r="6" spans="1:14" ht="15.75">
      <c r="A6" s="1">
        <v>2.3652242410862732</v>
      </c>
      <c r="B6" s="4">
        <v>1</v>
      </c>
      <c r="C6">
        <f>1-B6</f>
        <v>0</v>
      </c>
      <c r="D6" s="1">
        <f>A6</f>
        <v>2.3652242410862732</v>
      </c>
      <c r="E6">
        <f>SUM($B$1:B6)</f>
        <v>5</v>
      </c>
      <c r="F6">
        <f>SUM($C$1:C6)</f>
        <v>0</v>
      </c>
      <c r="G6">
        <f>SUM(B6:$B$201)</f>
        <v>46</v>
      </c>
      <c r="H6">
        <f>E6/$N$9</f>
        <v>0.1</v>
      </c>
      <c r="I6">
        <f>F6/$N$10</f>
        <v>0</v>
      </c>
      <c r="J6">
        <f>((H6+H5)*(I6-I5))/2</f>
        <v>0</v>
      </c>
      <c r="K6" s="6">
        <f t="shared" si="0"/>
        <v>230000</v>
      </c>
      <c r="L6" s="6">
        <f t="shared" si="1"/>
        <v>1150</v>
      </c>
    </row>
    <row r="7" spans="1:14" ht="15.75">
      <c r="A7" s="1">
        <v>2.3570898226540371</v>
      </c>
      <c r="B7" s="4">
        <v>1</v>
      </c>
      <c r="C7">
        <f>1-B7</f>
        <v>0</v>
      </c>
      <c r="D7" s="1">
        <f>A7</f>
        <v>2.3570898226540371</v>
      </c>
      <c r="E7">
        <f>SUM($B$1:B7)</f>
        <v>6</v>
      </c>
      <c r="F7">
        <f>SUM($C$1:C7)</f>
        <v>0</v>
      </c>
      <c r="G7">
        <f>SUM(B7:$B$201)</f>
        <v>45</v>
      </c>
      <c r="H7">
        <f>E7/$N$9</f>
        <v>0.12</v>
      </c>
      <c r="I7">
        <f>F7/$N$10</f>
        <v>0</v>
      </c>
      <c r="J7">
        <f>((H7+H6)*(I7-I6))/2</f>
        <v>0</v>
      </c>
      <c r="K7" s="6">
        <f t="shared" si="0"/>
        <v>225000</v>
      </c>
      <c r="L7" s="6">
        <f t="shared" si="1"/>
        <v>1125</v>
      </c>
    </row>
    <row r="8" spans="1:14" ht="15.75">
      <c r="A8" s="1">
        <v>2.278622418322922</v>
      </c>
      <c r="B8" s="4">
        <v>1</v>
      </c>
      <c r="C8">
        <f>1-B8</f>
        <v>0</v>
      </c>
      <c r="D8" s="1">
        <f>A8</f>
        <v>2.278622418322922</v>
      </c>
      <c r="E8">
        <f>SUM($B$1:B8)</f>
        <v>7</v>
      </c>
      <c r="F8">
        <f>SUM($C$1:C8)</f>
        <v>0</v>
      </c>
      <c r="G8">
        <f>SUM(B8:$B$201)</f>
        <v>44</v>
      </c>
      <c r="H8">
        <f>E8/$N$9</f>
        <v>0.14000000000000001</v>
      </c>
      <c r="I8">
        <f>F8/$N$10</f>
        <v>0</v>
      </c>
      <c r="J8">
        <f>((H8+H7)*(I8-I7))/2</f>
        <v>0</v>
      </c>
      <c r="K8" s="6">
        <f t="shared" si="0"/>
        <v>220000</v>
      </c>
      <c r="L8" s="6">
        <f t="shared" si="1"/>
        <v>1100</v>
      </c>
    </row>
    <row r="9" spans="1:14" ht="15.75">
      <c r="A9" s="1">
        <v>1.9749157578134984</v>
      </c>
      <c r="B9" s="4">
        <v>1</v>
      </c>
      <c r="C9">
        <f>1-B9</f>
        <v>0</v>
      </c>
      <c r="D9" s="1">
        <f>A9</f>
        <v>1.9749157578134984</v>
      </c>
      <c r="E9">
        <f>SUM($B$1:B9)</f>
        <v>8</v>
      </c>
      <c r="F9">
        <f>SUM($C$1:C9)</f>
        <v>0</v>
      </c>
      <c r="G9">
        <f>SUM(B9:$B$201)</f>
        <v>43</v>
      </c>
      <c r="H9">
        <f>E9/$N$9</f>
        <v>0.16</v>
      </c>
      <c r="I9">
        <f>F9/$N$10</f>
        <v>0</v>
      </c>
      <c r="J9">
        <f>((H9+H8)*(I9-I8))/2</f>
        <v>0</v>
      </c>
      <c r="K9" s="6">
        <f t="shared" si="0"/>
        <v>215000</v>
      </c>
      <c r="L9" s="6">
        <f t="shared" si="1"/>
        <v>1075</v>
      </c>
      <c r="M9" t="s">
        <v>13</v>
      </c>
      <c r="N9">
        <f>SUM(B1:B201)</f>
        <v>50</v>
      </c>
    </row>
    <row r="10" spans="1:14" ht="15.75">
      <c r="A10" s="1">
        <v>1.8548964764423748</v>
      </c>
      <c r="B10" s="4">
        <v>1</v>
      </c>
      <c r="C10">
        <f>1-B10</f>
        <v>0</v>
      </c>
      <c r="D10" s="1">
        <f>A10</f>
        <v>1.8548964764423748</v>
      </c>
      <c r="E10">
        <f>SUM($B$1:B10)</f>
        <v>9</v>
      </c>
      <c r="F10">
        <f>SUM($C$1:C10)</f>
        <v>0</v>
      </c>
      <c r="G10">
        <f>SUM(B10:$B$201)</f>
        <v>42</v>
      </c>
      <c r="H10">
        <f>E10/$N$9</f>
        <v>0.18</v>
      </c>
      <c r="I10">
        <f>F10/$N$10</f>
        <v>0</v>
      </c>
      <c r="J10">
        <f>((H10+H9)*(I10-I9))/2</f>
        <v>0</v>
      </c>
      <c r="K10" s="6">
        <f t="shared" si="0"/>
        <v>210000</v>
      </c>
      <c r="L10" s="6">
        <f t="shared" si="1"/>
        <v>1050</v>
      </c>
      <c r="M10" t="s">
        <v>14</v>
      </c>
      <c r="N10">
        <f>SUM(C1:C201)</f>
        <v>150</v>
      </c>
    </row>
    <row r="11" spans="1:14" ht="15.75">
      <c r="A11" s="1">
        <v>1.8357229258815388</v>
      </c>
      <c r="B11" s="4">
        <v>1</v>
      </c>
      <c r="C11">
        <f>1-B11</f>
        <v>0</v>
      </c>
      <c r="D11" s="1">
        <f>A11</f>
        <v>1.8357229258815388</v>
      </c>
      <c r="E11">
        <f>SUM($B$1:B11)</f>
        <v>10</v>
      </c>
      <c r="F11">
        <f>SUM($C$1:C11)</f>
        <v>0</v>
      </c>
      <c r="G11">
        <f>SUM(B11:$B$201)</f>
        <v>41</v>
      </c>
      <c r="H11">
        <f>E11/$N$9</f>
        <v>0.2</v>
      </c>
      <c r="I11">
        <f>F11/$N$10</f>
        <v>0</v>
      </c>
      <c r="J11">
        <f>((H11+H10)*(I11-I10))/2</f>
        <v>0</v>
      </c>
      <c r="K11" s="6">
        <f t="shared" si="0"/>
        <v>205000</v>
      </c>
      <c r="L11" s="6">
        <f t="shared" si="1"/>
        <v>1025</v>
      </c>
    </row>
    <row r="12" spans="1:14" ht="15.75">
      <c r="A12" s="1">
        <v>1.8310283385172261</v>
      </c>
      <c r="B12" s="4">
        <v>1</v>
      </c>
      <c r="C12">
        <f>1-B12</f>
        <v>0</v>
      </c>
      <c r="D12" s="1">
        <f>A12</f>
        <v>1.8310283385172261</v>
      </c>
      <c r="E12">
        <f>SUM($B$1:B12)</f>
        <v>11</v>
      </c>
      <c r="F12">
        <f>SUM($C$1:C12)</f>
        <v>0</v>
      </c>
      <c r="G12">
        <f>SUM(B12:$B$201)</f>
        <v>40</v>
      </c>
      <c r="H12">
        <f>E12/$N$9</f>
        <v>0.22</v>
      </c>
      <c r="I12">
        <f>F12/$N$10</f>
        <v>0</v>
      </c>
      <c r="J12">
        <f>((H12+H11)*(I12-I11))/2</f>
        <v>0</v>
      </c>
      <c r="K12" s="6">
        <f t="shared" si="0"/>
        <v>200000</v>
      </c>
      <c r="L12" s="6">
        <f t="shared" si="1"/>
        <v>1000</v>
      </c>
      <c r="M12" t="s">
        <v>15</v>
      </c>
      <c r="N12" s="6">
        <f>5000</f>
        <v>5000</v>
      </c>
    </row>
    <row r="13" spans="1:14" ht="15.75">
      <c r="A13" s="1">
        <v>1.8180163457000702</v>
      </c>
      <c r="B13" s="4">
        <v>1</v>
      </c>
      <c r="C13">
        <f>1-B13</f>
        <v>0</v>
      </c>
      <c r="D13" s="1">
        <f>A13</f>
        <v>1.8180163457000702</v>
      </c>
      <c r="E13">
        <f>SUM($B$1:B13)</f>
        <v>12</v>
      </c>
      <c r="F13">
        <f>SUM($C$1:C13)</f>
        <v>0</v>
      </c>
      <c r="G13">
        <f>SUM(B13:$B$201)</f>
        <v>39</v>
      </c>
      <c r="H13">
        <f>E13/$N$9</f>
        <v>0.24</v>
      </c>
      <c r="I13">
        <f>F13/$N$10</f>
        <v>0</v>
      </c>
      <c r="J13">
        <f>((H13+H12)*(I13-I12))/2</f>
        <v>0</v>
      </c>
      <c r="K13" s="6">
        <f t="shared" si="0"/>
        <v>195000</v>
      </c>
      <c r="L13" s="6">
        <f t="shared" si="1"/>
        <v>975</v>
      </c>
      <c r="M13" t="s">
        <v>16</v>
      </c>
      <c r="N13" s="6">
        <f>2500</f>
        <v>2500</v>
      </c>
    </row>
    <row r="14" spans="1:14" ht="15.75">
      <c r="A14" s="1">
        <v>1.7128791385207249</v>
      </c>
      <c r="B14" s="4">
        <v>0</v>
      </c>
      <c r="C14">
        <f>1-B14</f>
        <v>1</v>
      </c>
      <c r="D14" s="1">
        <f>A14</f>
        <v>1.7128791385207249</v>
      </c>
      <c r="E14">
        <f>SUM($B$1:B14)</f>
        <v>12</v>
      </c>
      <c r="F14">
        <f>SUM($C$1:C14)</f>
        <v>1</v>
      </c>
      <c r="G14">
        <f>SUM(B14:$B$201)</f>
        <v>38</v>
      </c>
      <c r="H14">
        <f>E14/$N$9</f>
        <v>0.24</v>
      </c>
      <c r="I14">
        <f>F14/$N$10</f>
        <v>6.6666666666666671E-3</v>
      </c>
      <c r="J14">
        <f>((H14+H13)*(I14-I13))/2</f>
        <v>1.6000000000000001E-3</v>
      </c>
      <c r="K14" s="6">
        <f t="shared" si="0"/>
        <v>192500</v>
      </c>
      <c r="L14" s="6">
        <f t="shared" si="1"/>
        <v>962.5</v>
      </c>
    </row>
    <row r="15" spans="1:14" ht="15.75">
      <c r="A15" s="1">
        <v>1.6912970107261467</v>
      </c>
      <c r="B15" s="4">
        <v>1</v>
      </c>
      <c r="C15">
        <f>1-B15</f>
        <v>0</v>
      </c>
      <c r="D15" s="1">
        <f>A15</f>
        <v>1.6912970107261467</v>
      </c>
      <c r="E15">
        <f>SUM($B$1:B15)</f>
        <v>13</v>
      </c>
      <c r="F15">
        <f>SUM($C$1:C15)</f>
        <v>1</v>
      </c>
      <c r="G15">
        <f>SUM(B15:$B$201)</f>
        <v>38</v>
      </c>
      <c r="H15">
        <f>E15/$N$9</f>
        <v>0.26</v>
      </c>
      <c r="I15">
        <f>F15/$N$10</f>
        <v>6.6666666666666671E-3</v>
      </c>
      <c r="J15">
        <f>((H15+H14)*(I15-I14))/2</f>
        <v>0</v>
      </c>
      <c r="K15" s="6">
        <f t="shared" si="0"/>
        <v>192500</v>
      </c>
      <c r="L15" s="6">
        <f t="shared" si="1"/>
        <v>962.5</v>
      </c>
      <c r="M15" t="s">
        <v>17</v>
      </c>
      <c r="N15" s="6">
        <f>MIN(L2:L201)</f>
        <v>662.5</v>
      </c>
    </row>
    <row r="16" spans="1:14" ht="15.75">
      <c r="A16" s="1">
        <v>1.6636748116741629</v>
      </c>
      <c r="B16" s="4">
        <v>1</v>
      </c>
      <c r="C16">
        <f>1-B16</f>
        <v>0</v>
      </c>
      <c r="D16" s="1">
        <f>A16</f>
        <v>1.6636748116741629</v>
      </c>
      <c r="E16">
        <f>SUM($B$1:B16)</f>
        <v>14</v>
      </c>
      <c r="F16">
        <f>SUM($C$1:C16)</f>
        <v>1</v>
      </c>
      <c r="G16">
        <f>SUM(B16:$B$201)</f>
        <v>37</v>
      </c>
      <c r="H16">
        <f>E16/$N$9</f>
        <v>0.28000000000000003</v>
      </c>
      <c r="I16">
        <f>F16/$N$10</f>
        <v>6.6666666666666671E-3</v>
      </c>
      <c r="J16">
        <f>((H16+H15)*(I16-I15))/2</f>
        <v>0</v>
      </c>
      <c r="K16" s="6">
        <f t="shared" si="0"/>
        <v>187500</v>
      </c>
      <c r="L16" s="6">
        <f t="shared" si="1"/>
        <v>937.5</v>
      </c>
    </row>
    <row r="17" spans="1:14" ht="15.75">
      <c r="A17" s="1">
        <v>1.6594143161812533</v>
      </c>
      <c r="B17" s="4">
        <v>1</v>
      </c>
      <c r="C17">
        <f>1-B17</f>
        <v>0</v>
      </c>
      <c r="D17" s="1">
        <f>A17</f>
        <v>1.6594143161812533</v>
      </c>
      <c r="E17">
        <f>SUM($B$1:B17)</f>
        <v>15</v>
      </c>
      <c r="F17">
        <f>SUM($C$1:C17)</f>
        <v>1</v>
      </c>
      <c r="G17">
        <f>SUM(B17:$B$201)</f>
        <v>36</v>
      </c>
      <c r="H17">
        <f>E17/$N$9</f>
        <v>0.3</v>
      </c>
      <c r="I17">
        <f>F17/$N$10</f>
        <v>6.6666666666666671E-3</v>
      </c>
      <c r="J17">
        <f>((H17+H16)*(I17-I16))/2</f>
        <v>0</v>
      </c>
      <c r="K17" s="6">
        <f t="shared" si="0"/>
        <v>182500</v>
      </c>
      <c r="L17" s="6">
        <f t="shared" si="1"/>
        <v>912.5</v>
      </c>
    </row>
    <row r="18" spans="1:14" ht="15.75">
      <c r="A18" s="1">
        <v>1.658239040175731</v>
      </c>
      <c r="B18" s="4">
        <v>1</v>
      </c>
      <c r="C18">
        <f>1-B18</f>
        <v>0</v>
      </c>
      <c r="D18" s="1">
        <f>A18</f>
        <v>1.658239040175731</v>
      </c>
      <c r="E18">
        <f>SUM($B$1:B18)</f>
        <v>16</v>
      </c>
      <c r="F18">
        <f>SUM($C$1:C18)</f>
        <v>1</v>
      </c>
      <c r="G18">
        <f>SUM(B18:$B$201)</f>
        <v>35</v>
      </c>
      <c r="H18">
        <f>E18/$N$9</f>
        <v>0.32</v>
      </c>
      <c r="I18">
        <f>F18/$N$10</f>
        <v>6.6666666666666671E-3</v>
      </c>
      <c r="J18">
        <f>((H18+H17)*(I18-I17))/2</f>
        <v>0</v>
      </c>
      <c r="K18" s="6">
        <f t="shared" si="0"/>
        <v>177500</v>
      </c>
      <c r="L18" s="6">
        <f t="shared" si="1"/>
        <v>887.5</v>
      </c>
      <c r="M18" t="s">
        <v>19</v>
      </c>
      <c r="N18">
        <f>SUM(B2:B75)</f>
        <v>36</v>
      </c>
    </row>
    <row r="19" spans="1:14" ht="15.75">
      <c r="A19" s="1">
        <v>1.6500149676157592</v>
      </c>
      <c r="B19" s="4">
        <v>1</v>
      </c>
      <c r="C19">
        <f>1-B19</f>
        <v>0</v>
      </c>
      <c r="D19" s="1">
        <f>A19</f>
        <v>1.6500149676157592</v>
      </c>
      <c r="E19">
        <f>SUM($B$1:B19)</f>
        <v>17</v>
      </c>
      <c r="F19">
        <f>SUM($C$1:C19)</f>
        <v>1</v>
      </c>
      <c r="G19">
        <f>SUM(B19:$B$201)</f>
        <v>34</v>
      </c>
      <c r="H19">
        <f>E19/$N$9</f>
        <v>0.34</v>
      </c>
      <c r="I19">
        <f>F19/$N$10</f>
        <v>6.6666666666666671E-3</v>
      </c>
      <c r="J19">
        <f>((H19+H18)*(I19-I18))/2</f>
        <v>0</v>
      </c>
      <c r="K19" s="6">
        <f t="shared" si="0"/>
        <v>172500</v>
      </c>
      <c r="L19" s="6">
        <f t="shared" si="1"/>
        <v>862.5</v>
      </c>
      <c r="M19" t="s">
        <v>20</v>
      </c>
      <c r="N19">
        <f>SUM(C2:C75)</f>
        <v>38</v>
      </c>
    </row>
    <row r="20" spans="1:14" ht="15.75">
      <c r="A20" s="1">
        <v>1.6265112730272449</v>
      </c>
      <c r="B20" s="4">
        <v>0</v>
      </c>
      <c r="C20">
        <f>1-B20</f>
        <v>1</v>
      </c>
      <c r="D20" s="1">
        <f>A20</f>
        <v>1.6265112730272449</v>
      </c>
      <c r="E20">
        <f>SUM($B$1:B20)</f>
        <v>17</v>
      </c>
      <c r="F20">
        <f>SUM($C$1:C20)</f>
        <v>2</v>
      </c>
      <c r="G20">
        <f>SUM(B20:$B$201)</f>
        <v>33</v>
      </c>
      <c r="H20">
        <f>E20/$N$9</f>
        <v>0.34</v>
      </c>
      <c r="I20">
        <f>F20/$N$10</f>
        <v>1.3333333333333334E-2</v>
      </c>
      <c r="J20">
        <f>((H20+H19)*(I20-I19))/2</f>
        <v>2.2666666666666668E-3</v>
      </c>
      <c r="K20" s="6">
        <f t="shared" si="0"/>
        <v>170000</v>
      </c>
      <c r="L20" s="6">
        <f t="shared" si="1"/>
        <v>850</v>
      </c>
      <c r="M20" t="s">
        <v>21</v>
      </c>
      <c r="N20">
        <f>(N18+N19)/200</f>
        <v>0.37</v>
      </c>
    </row>
    <row r="21" spans="1:14" ht="15.75">
      <c r="A21" s="1">
        <v>1.5956462228619548</v>
      </c>
      <c r="B21" s="4">
        <v>1</v>
      </c>
      <c r="C21">
        <f>1-B21</f>
        <v>0</v>
      </c>
      <c r="D21" s="1">
        <f>A21</f>
        <v>1.5956462228619548</v>
      </c>
      <c r="E21">
        <f>SUM($B$1:B21)</f>
        <v>18</v>
      </c>
      <c r="F21">
        <f>SUM($C$1:C21)</f>
        <v>2</v>
      </c>
      <c r="G21">
        <f>SUM(B21:$B$201)</f>
        <v>33</v>
      </c>
      <c r="H21">
        <f>E21/$N$9</f>
        <v>0.36</v>
      </c>
      <c r="I21">
        <f>F21/$N$10</f>
        <v>1.3333333333333334E-2</v>
      </c>
      <c r="J21">
        <f>((H21+H20)*(I21-I20))/2</f>
        <v>0</v>
      </c>
      <c r="K21" s="6">
        <f t="shared" si="0"/>
        <v>170000</v>
      </c>
      <c r="L21" s="6">
        <f t="shared" si="1"/>
        <v>850</v>
      </c>
      <c r="M21" t="s">
        <v>22</v>
      </c>
      <c r="N21">
        <f>N18/(N18+N19)</f>
        <v>0.48648648648648651</v>
      </c>
    </row>
    <row r="22" spans="1:14" ht="15.75">
      <c r="A22" s="1">
        <v>1.5795463224966038</v>
      </c>
      <c r="B22" s="4">
        <v>1</v>
      </c>
      <c r="C22">
        <f>1-B22</f>
        <v>0</v>
      </c>
      <c r="D22" s="1">
        <f>A22</f>
        <v>1.5795463224966038</v>
      </c>
      <c r="E22">
        <f>SUM($B$1:B22)</f>
        <v>19</v>
      </c>
      <c r="F22">
        <f>SUM($C$1:C22)</f>
        <v>2</v>
      </c>
      <c r="G22">
        <f>SUM(B22:$B$201)</f>
        <v>32</v>
      </c>
      <c r="H22">
        <f>E22/$N$9</f>
        <v>0.38</v>
      </c>
      <c r="I22">
        <f>F22/$N$10</f>
        <v>1.3333333333333334E-2</v>
      </c>
      <c r="J22">
        <f>((H22+H21)*(I22-I21))/2</f>
        <v>0</v>
      </c>
      <c r="K22" s="6">
        <f t="shared" si="0"/>
        <v>165000</v>
      </c>
      <c r="L22" s="6">
        <f t="shared" si="1"/>
        <v>825</v>
      </c>
    </row>
    <row r="23" spans="1:14" ht="15.75">
      <c r="A23" s="1">
        <v>1.5646262329337113</v>
      </c>
      <c r="B23" s="4">
        <v>0</v>
      </c>
      <c r="C23">
        <f>1-B23</f>
        <v>1</v>
      </c>
      <c r="D23" s="1">
        <f>A23</f>
        <v>1.5646262329337113</v>
      </c>
      <c r="E23">
        <f>SUM($B$1:B23)</f>
        <v>19</v>
      </c>
      <c r="F23">
        <f>SUM($C$1:C23)</f>
        <v>3</v>
      </c>
      <c r="G23">
        <f>SUM(B23:$B$201)</f>
        <v>31</v>
      </c>
      <c r="H23">
        <f>E23/$N$9</f>
        <v>0.38</v>
      </c>
      <c r="I23">
        <f>F23/$N$10</f>
        <v>0.02</v>
      </c>
      <c r="J23">
        <f>((H23+H22)*(I23-I22))/2</f>
        <v>2.5333333333333332E-3</v>
      </c>
      <c r="K23" s="6">
        <f t="shared" si="0"/>
        <v>162500</v>
      </c>
      <c r="L23" s="6">
        <f t="shared" si="1"/>
        <v>812.5</v>
      </c>
    </row>
    <row r="24" spans="1:14" ht="15.75">
      <c r="A24" s="1">
        <v>1.5488848013517384</v>
      </c>
      <c r="B24" s="4">
        <v>1</v>
      </c>
      <c r="C24">
        <f>1-B24</f>
        <v>0</v>
      </c>
      <c r="D24" s="1">
        <f>A24</f>
        <v>1.5488848013517384</v>
      </c>
      <c r="E24">
        <f>SUM($B$1:B24)</f>
        <v>20</v>
      </c>
      <c r="F24">
        <f>SUM($C$1:C24)</f>
        <v>3</v>
      </c>
      <c r="G24">
        <f>SUM(B24:$B$201)</f>
        <v>31</v>
      </c>
      <c r="H24">
        <f>E24/$N$9</f>
        <v>0.4</v>
      </c>
      <c r="I24">
        <f>F24/$N$10</f>
        <v>0.02</v>
      </c>
      <c r="J24">
        <f>((H24+H23)*(I24-I23))/2</f>
        <v>0</v>
      </c>
      <c r="K24" s="6">
        <f t="shared" si="0"/>
        <v>162500</v>
      </c>
      <c r="L24" s="6">
        <f t="shared" si="1"/>
        <v>812.5</v>
      </c>
      <c r="M24" t="s">
        <v>23</v>
      </c>
      <c r="N24">
        <f>SUM(C75:C201)</f>
        <v>112</v>
      </c>
    </row>
    <row r="25" spans="1:14" ht="15.75">
      <c r="A25" s="1">
        <v>1.5435978729917961</v>
      </c>
      <c r="B25" s="4">
        <v>0</v>
      </c>
      <c r="C25">
        <f>1-B25</f>
        <v>1</v>
      </c>
      <c r="D25" s="1">
        <f>A25</f>
        <v>1.5435978729917961</v>
      </c>
      <c r="E25">
        <f>SUM($B$1:B25)</f>
        <v>20</v>
      </c>
      <c r="F25">
        <f>SUM($C$1:C25)</f>
        <v>4</v>
      </c>
      <c r="G25">
        <f>SUM(B25:$B$201)</f>
        <v>30</v>
      </c>
      <c r="H25">
        <f>E25/$N$9</f>
        <v>0.4</v>
      </c>
      <c r="I25">
        <f>F25/$N$10</f>
        <v>2.6666666666666668E-2</v>
      </c>
      <c r="J25">
        <f>((H25+H24)*(I25-I24))/2</f>
        <v>2.6666666666666674E-3</v>
      </c>
      <c r="K25" s="6">
        <f t="shared" si="0"/>
        <v>160000</v>
      </c>
      <c r="L25" s="6">
        <f t="shared" si="1"/>
        <v>800</v>
      </c>
      <c r="M25" t="s">
        <v>24</v>
      </c>
      <c r="N25">
        <f>SUM(B75:B201)</f>
        <v>15</v>
      </c>
    </row>
    <row r="26" spans="1:14" ht="15.75">
      <c r="A26" s="1">
        <v>1.4824883427341278</v>
      </c>
      <c r="B26" s="4">
        <v>1</v>
      </c>
      <c r="C26">
        <f>1-B26</f>
        <v>0</v>
      </c>
      <c r="D26" s="1">
        <f>A26</f>
        <v>1.4824883427341278</v>
      </c>
      <c r="E26">
        <f>SUM($B$1:B26)</f>
        <v>21</v>
      </c>
      <c r="F26">
        <f>SUM($C$1:C26)</f>
        <v>4</v>
      </c>
      <c r="G26">
        <f>SUM(B26:$B$201)</f>
        <v>30</v>
      </c>
      <c r="H26">
        <f>E26/$N$9</f>
        <v>0.42</v>
      </c>
      <c r="I26">
        <f>F26/$N$10</f>
        <v>2.6666666666666668E-2</v>
      </c>
      <c r="J26">
        <f>((H26+H25)*(I26-I25))/2</f>
        <v>0</v>
      </c>
      <c r="K26" s="6">
        <f t="shared" si="0"/>
        <v>160000</v>
      </c>
      <c r="L26" s="6">
        <f t="shared" si="1"/>
        <v>800</v>
      </c>
      <c r="M26" t="s">
        <v>25</v>
      </c>
      <c r="N26">
        <f>(N25+N24)/200</f>
        <v>0.63500000000000001</v>
      </c>
    </row>
    <row r="27" spans="1:14" ht="15.75">
      <c r="A27" s="1">
        <v>1.421356648037251</v>
      </c>
      <c r="B27" s="4">
        <v>1</v>
      </c>
      <c r="C27">
        <f>1-B27</f>
        <v>0</v>
      </c>
      <c r="D27" s="1">
        <f>A27</f>
        <v>1.421356648037251</v>
      </c>
      <c r="E27">
        <f>SUM($B$1:B27)</f>
        <v>22</v>
      </c>
      <c r="F27">
        <f>SUM($C$1:C27)</f>
        <v>4</v>
      </c>
      <c r="G27">
        <f>SUM(B27:$B$201)</f>
        <v>29</v>
      </c>
      <c r="H27">
        <f>E27/$N$9</f>
        <v>0.44</v>
      </c>
      <c r="I27">
        <f>F27/$N$10</f>
        <v>2.6666666666666668E-2</v>
      </c>
      <c r="J27">
        <f>((H27+H26)*(I27-I26))/2</f>
        <v>0</v>
      </c>
      <c r="K27" s="6">
        <f t="shared" si="0"/>
        <v>155000</v>
      </c>
      <c r="L27" s="6">
        <f t="shared" si="1"/>
        <v>775</v>
      </c>
      <c r="M27" t="s">
        <v>26</v>
      </c>
      <c r="N27">
        <f>N24/(N24+N25)</f>
        <v>0.88188976377952755</v>
      </c>
    </row>
    <row r="28" spans="1:14" ht="15.75">
      <c r="A28" s="1">
        <v>1.397518761534573</v>
      </c>
      <c r="B28" s="4">
        <v>1</v>
      </c>
      <c r="C28">
        <f>1-B28</f>
        <v>0</v>
      </c>
      <c r="D28" s="1">
        <f>A28</f>
        <v>1.397518761534573</v>
      </c>
      <c r="E28">
        <f>SUM($B$1:B28)</f>
        <v>23</v>
      </c>
      <c r="F28">
        <f>SUM($C$1:C28)</f>
        <v>4</v>
      </c>
      <c r="G28">
        <f>SUM(B28:$B$201)</f>
        <v>28</v>
      </c>
      <c r="H28">
        <f>E28/$N$9</f>
        <v>0.46</v>
      </c>
      <c r="I28">
        <f>F28/$N$10</f>
        <v>2.6666666666666668E-2</v>
      </c>
      <c r="J28">
        <f>((H28+H27)*(I28-I27))/2</f>
        <v>0</v>
      </c>
      <c r="K28" s="6">
        <f t="shared" si="0"/>
        <v>150000</v>
      </c>
      <c r="L28" s="6">
        <f t="shared" si="1"/>
        <v>750</v>
      </c>
    </row>
    <row r="29" spans="1:14" ht="15.75">
      <c r="A29" s="1">
        <v>1.3670321675949151</v>
      </c>
      <c r="B29" s="4">
        <v>0</v>
      </c>
      <c r="C29">
        <f>1-B29</f>
        <v>1</v>
      </c>
      <c r="D29" s="1">
        <f>A29</f>
        <v>1.3670321675949151</v>
      </c>
      <c r="E29">
        <f>SUM($B$1:B29)</f>
        <v>23</v>
      </c>
      <c r="F29">
        <f>SUM($C$1:C29)</f>
        <v>5</v>
      </c>
      <c r="G29">
        <f>SUM(B29:$B$201)</f>
        <v>27</v>
      </c>
      <c r="H29">
        <f>E29/$N$9</f>
        <v>0.46</v>
      </c>
      <c r="I29">
        <f>F29/$N$10</f>
        <v>3.3333333333333333E-2</v>
      </c>
      <c r="J29">
        <f>((H29+H28)*(I29-I28))/2</f>
        <v>3.0666666666666659E-3</v>
      </c>
      <c r="K29" s="6">
        <f t="shared" si="0"/>
        <v>147500</v>
      </c>
      <c r="L29" s="6">
        <f t="shared" si="1"/>
        <v>737.5</v>
      </c>
    </row>
    <row r="30" spans="1:14" ht="15.75">
      <c r="A30" s="1">
        <v>1.2727852754830589</v>
      </c>
      <c r="B30" s="4">
        <v>1</v>
      </c>
      <c r="C30">
        <f>1-B30</f>
        <v>0</v>
      </c>
      <c r="D30" s="1">
        <f>A30</f>
        <v>1.2727852754830589</v>
      </c>
      <c r="E30">
        <f>SUM($B$1:B30)</f>
        <v>24</v>
      </c>
      <c r="F30">
        <f>SUM($C$1:C30)</f>
        <v>5</v>
      </c>
      <c r="G30">
        <f>SUM(B30:$B$201)</f>
        <v>27</v>
      </c>
      <c r="H30">
        <f>E30/$N$9</f>
        <v>0.48</v>
      </c>
      <c r="I30">
        <f>F30/$N$10</f>
        <v>3.3333333333333333E-2</v>
      </c>
      <c r="J30">
        <f>((H30+H29)*(I30-I29))/2</f>
        <v>0</v>
      </c>
      <c r="K30" s="6">
        <f t="shared" si="0"/>
        <v>147500</v>
      </c>
      <c r="L30" s="6">
        <f t="shared" si="1"/>
        <v>737.5</v>
      </c>
    </row>
    <row r="31" spans="1:14" ht="15.75">
      <c r="A31" s="1">
        <v>1.2667157840773813</v>
      </c>
      <c r="B31" s="4">
        <v>1</v>
      </c>
      <c r="C31">
        <f>1-B31</f>
        <v>0</v>
      </c>
      <c r="D31" s="1">
        <f>A31</f>
        <v>1.2667157840773813</v>
      </c>
      <c r="E31">
        <f>SUM($B$1:B31)</f>
        <v>25</v>
      </c>
      <c r="F31">
        <f>SUM($C$1:C31)</f>
        <v>5</v>
      </c>
      <c r="G31">
        <f>SUM(B31:$B$201)</f>
        <v>26</v>
      </c>
      <c r="H31">
        <f>E31/$N$9</f>
        <v>0.5</v>
      </c>
      <c r="I31">
        <f>F31/$N$10</f>
        <v>3.3333333333333333E-2</v>
      </c>
      <c r="J31">
        <f>((H31+H30)*(I31-I30))/2</f>
        <v>0</v>
      </c>
      <c r="K31" s="6">
        <f t="shared" si="0"/>
        <v>142500</v>
      </c>
      <c r="L31" s="6">
        <f t="shared" si="1"/>
        <v>712.5</v>
      </c>
    </row>
    <row r="32" spans="1:14" ht="15.75">
      <c r="A32" s="1">
        <v>1.2049369812949138</v>
      </c>
      <c r="B32" s="4">
        <v>0</v>
      </c>
      <c r="C32">
        <f>1-B32</f>
        <v>1</v>
      </c>
      <c r="D32" s="1">
        <f>A32</f>
        <v>1.2049369812949138</v>
      </c>
      <c r="E32">
        <f>SUM($B$1:B32)</f>
        <v>25</v>
      </c>
      <c r="F32">
        <f>SUM($C$1:C32)</f>
        <v>6</v>
      </c>
      <c r="G32">
        <f>SUM(B32:$B$201)</f>
        <v>25</v>
      </c>
      <c r="H32">
        <f>E32/$N$9</f>
        <v>0.5</v>
      </c>
      <c r="I32">
        <f>F32/$N$10</f>
        <v>0.04</v>
      </c>
      <c r="J32">
        <f>((H32+H31)*(I32-I31))/2</f>
        <v>3.333333333333334E-3</v>
      </c>
      <c r="K32" s="6">
        <f t="shared" si="0"/>
        <v>140000</v>
      </c>
      <c r="L32" s="6">
        <f t="shared" si="1"/>
        <v>700</v>
      </c>
    </row>
    <row r="33" spans="1:12" ht="15.75">
      <c r="A33" s="1">
        <v>1.1807185905221822</v>
      </c>
      <c r="B33" s="4">
        <v>0</v>
      </c>
      <c r="C33">
        <f>1-B33</f>
        <v>1</v>
      </c>
      <c r="D33" s="1">
        <f>A33</f>
        <v>1.1807185905221822</v>
      </c>
      <c r="E33">
        <f>SUM($B$1:B33)</f>
        <v>25</v>
      </c>
      <c r="F33">
        <f>SUM($C$1:C33)</f>
        <v>7</v>
      </c>
      <c r="G33">
        <f>SUM(B33:$B$201)</f>
        <v>25</v>
      </c>
      <c r="H33">
        <f>E33/$N$9</f>
        <v>0.5</v>
      </c>
      <c r="I33">
        <f>F33/$N$10</f>
        <v>4.6666666666666669E-2</v>
      </c>
      <c r="J33">
        <f>((H33+H32)*(I33-I32))/2</f>
        <v>3.333333333333334E-3</v>
      </c>
      <c r="K33" s="6">
        <f t="shared" si="0"/>
        <v>142500</v>
      </c>
      <c r="L33" s="6">
        <f t="shared" si="1"/>
        <v>712.5</v>
      </c>
    </row>
    <row r="34" spans="1:12" ht="15.75">
      <c r="A34" s="1">
        <v>1.0642568198976003</v>
      </c>
      <c r="B34" s="4">
        <v>0</v>
      </c>
      <c r="C34">
        <f>1-B34</f>
        <v>1</v>
      </c>
      <c r="D34" s="1">
        <f>A34</f>
        <v>1.0642568198976003</v>
      </c>
      <c r="E34">
        <f>SUM($B$1:B34)</f>
        <v>25</v>
      </c>
      <c r="F34">
        <f>SUM($C$1:C34)</f>
        <v>8</v>
      </c>
      <c r="G34">
        <f>SUM(B34:$B$201)</f>
        <v>25</v>
      </c>
      <c r="H34">
        <f>E34/$N$9</f>
        <v>0.5</v>
      </c>
      <c r="I34">
        <f>F34/$N$10</f>
        <v>5.3333333333333337E-2</v>
      </c>
      <c r="J34">
        <f>((H34+H33)*(I34-I33))/2</f>
        <v>3.333333333333334E-3</v>
      </c>
      <c r="K34" s="6">
        <f t="shared" si="0"/>
        <v>145000</v>
      </c>
      <c r="L34" s="6">
        <f t="shared" si="1"/>
        <v>725</v>
      </c>
    </row>
    <row r="35" spans="1:12" ht="15.75">
      <c r="A35" s="1">
        <v>1.0420020758981035</v>
      </c>
      <c r="B35" s="4">
        <v>1</v>
      </c>
      <c r="C35">
        <f>1-B35</f>
        <v>0</v>
      </c>
      <c r="D35" s="1">
        <f>A35</f>
        <v>1.0420020758981035</v>
      </c>
      <c r="E35">
        <f>SUM($B$1:B35)</f>
        <v>26</v>
      </c>
      <c r="F35">
        <f>SUM($C$1:C35)</f>
        <v>8</v>
      </c>
      <c r="G35">
        <f>SUM(B35:$B$201)</f>
        <v>25</v>
      </c>
      <c r="H35">
        <f>E35/$N$9</f>
        <v>0.52</v>
      </c>
      <c r="I35">
        <f>F35/$N$10</f>
        <v>5.3333333333333337E-2</v>
      </c>
      <c r="J35">
        <f>((H35+H34)*(I35-I34))/2</f>
        <v>0</v>
      </c>
      <c r="K35" s="6">
        <f t="shared" si="0"/>
        <v>145000</v>
      </c>
      <c r="L35" s="6">
        <f t="shared" si="1"/>
        <v>725</v>
      </c>
    </row>
    <row r="36" spans="1:12" ht="15.75">
      <c r="A36" s="1">
        <v>1.0291398605525734</v>
      </c>
      <c r="B36" s="4">
        <v>1</v>
      </c>
      <c r="C36">
        <f>1-B36</f>
        <v>0</v>
      </c>
      <c r="D36" s="1">
        <f>A36</f>
        <v>1.0291398605525734</v>
      </c>
      <c r="E36">
        <f>SUM($B$1:B36)</f>
        <v>27</v>
      </c>
      <c r="F36">
        <f>SUM($C$1:C36)</f>
        <v>8</v>
      </c>
      <c r="G36">
        <f>SUM(B36:$B$201)</f>
        <v>24</v>
      </c>
      <c r="H36">
        <f>E36/$N$9</f>
        <v>0.54</v>
      </c>
      <c r="I36">
        <f>F36/$N$10</f>
        <v>5.3333333333333337E-2</v>
      </c>
      <c r="J36">
        <f>((H36+H35)*(I36-I35))/2</f>
        <v>0</v>
      </c>
      <c r="K36" s="6">
        <f t="shared" si="0"/>
        <v>140000</v>
      </c>
      <c r="L36" s="6">
        <f t="shared" si="1"/>
        <v>700</v>
      </c>
    </row>
    <row r="37" spans="1:12" ht="15.75">
      <c r="A37" s="1">
        <v>1.0062826996285816</v>
      </c>
      <c r="B37" s="4">
        <v>0</v>
      </c>
      <c r="C37">
        <f>1-B37</f>
        <v>1</v>
      </c>
      <c r="D37" s="1">
        <f>A37</f>
        <v>1.0062826996285816</v>
      </c>
      <c r="E37">
        <f>SUM($B$1:B37)</f>
        <v>27</v>
      </c>
      <c r="F37">
        <f>SUM($C$1:C37)</f>
        <v>9</v>
      </c>
      <c r="G37">
        <f>SUM(B37:$B$201)</f>
        <v>23</v>
      </c>
      <c r="H37">
        <f>E37/$N$9</f>
        <v>0.54</v>
      </c>
      <c r="I37">
        <f>F37/$N$10</f>
        <v>0.06</v>
      </c>
      <c r="J37">
        <f>((H37+H36)*(I37-I36))/2</f>
        <v>3.5999999999999973E-3</v>
      </c>
      <c r="K37" s="6">
        <f t="shared" si="0"/>
        <v>137500</v>
      </c>
      <c r="L37" s="6">
        <f t="shared" si="1"/>
        <v>687.5</v>
      </c>
    </row>
    <row r="38" spans="1:12" ht="15.75">
      <c r="A38" s="1">
        <v>0.94165118539593029</v>
      </c>
      <c r="B38" s="4">
        <v>0</v>
      </c>
      <c r="C38">
        <f>1-B38</f>
        <v>1</v>
      </c>
      <c r="D38" s="1">
        <f>A38</f>
        <v>0.94165118539593029</v>
      </c>
      <c r="E38">
        <f>SUM($B$1:B38)</f>
        <v>27</v>
      </c>
      <c r="F38">
        <f>SUM($C$1:C38)</f>
        <v>10</v>
      </c>
      <c r="G38">
        <f>SUM(B38:$B$201)</f>
        <v>23</v>
      </c>
      <c r="H38">
        <f>E38/$N$9</f>
        <v>0.54</v>
      </c>
      <c r="I38">
        <f>F38/$N$10</f>
        <v>6.6666666666666666E-2</v>
      </c>
      <c r="J38">
        <f>((H38+H37)*(I38-I37))/2</f>
        <v>3.6000000000000008E-3</v>
      </c>
      <c r="K38" s="6">
        <f t="shared" si="0"/>
        <v>140000</v>
      </c>
      <c r="L38" s="6">
        <f t="shared" si="1"/>
        <v>700</v>
      </c>
    </row>
    <row r="39" spans="1:12" ht="15.75">
      <c r="A39" s="1">
        <v>0.92881948739745157</v>
      </c>
      <c r="B39" s="4">
        <v>0</v>
      </c>
      <c r="C39">
        <f>1-B39</f>
        <v>1</v>
      </c>
      <c r="D39" s="1">
        <f>A39</f>
        <v>0.92881948739745157</v>
      </c>
      <c r="E39">
        <f>SUM($B$1:B39)</f>
        <v>27</v>
      </c>
      <c r="F39">
        <f>SUM($C$1:C39)</f>
        <v>11</v>
      </c>
      <c r="G39">
        <f>SUM(B39:$B$201)</f>
        <v>23</v>
      </c>
      <c r="H39">
        <f>E39/$N$9</f>
        <v>0.54</v>
      </c>
      <c r="I39">
        <f>F39/$N$10</f>
        <v>7.3333333333333334E-2</v>
      </c>
      <c r="J39">
        <f>((H39+H38)*(I39-I38))/2</f>
        <v>3.6000000000000008E-3</v>
      </c>
      <c r="K39" s="6">
        <f t="shared" si="0"/>
        <v>142500</v>
      </c>
      <c r="L39" s="6">
        <f t="shared" si="1"/>
        <v>712.5</v>
      </c>
    </row>
    <row r="40" spans="1:12" ht="15.75">
      <c r="A40" s="1">
        <v>0.91328786451136734</v>
      </c>
      <c r="B40" s="4">
        <v>1</v>
      </c>
      <c r="C40">
        <f>1-B40</f>
        <v>0</v>
      </c>
      <c r="D40" s="1">
        <f>A40</f>
        <v>0.91328786451136734</v>
      </c>
      <c r="E40">
        <f>SUM($B$1:B40)</f>
        <v>28</v>
      </c>
      <c r="F40">
        <f>SUM($C$1:C40)</f>
        <v>11</v>
      </c>
      <c r="G40">
        <f>SUM(B40:$B$201)</f>
        <v>23</v>
      </c>
      <c r="H40">
        <f>E40/$N$9</f>
        <v>0.56000000000000005</v>
      </c>
      <c r="I40">
        <f>F40/$N$10</f>
        <v>7.3333333333333334E-2</v>
      </c>
      <c r="J40">
        <f>((H40+H39)*(I40-I39))/2</f>
        <v>0</v>
      </c>
      <c r="K40" s="6">
        <f t="shared" si="0"/>
        <v>142500</v>
      </c>
      <c r="L40" s="6">
        <f t="shared" si="1"/>
        <v>712.5</v>
      </c>
    </row>
    <row r="41" spans="1:12" ht="15.75">
      <c r="A41" s="1">
        <v>0.91168058305597433</v>
      </c>
      <c r="B41" s="4">
        <v>1</v>
      </c>
      <c r="C41">
        <f>1-B41</f>
        <v>0</v>
      </c>
      <c r="D41" s="1">
        <f>A41</f>
        <v>0.91168058305597433</v>
      </c>
      <c r="E41">
        <f>SUM($B$1:B41)</f>
        <v>29</v>
      </c>
      <c r="F41">
        <f>SUM($C$1:C41)</f>
        <v>11</v>
      </c>
      <c r="G41">
        <f>SUM(B41:$B$201)</f>
        <v>22</v>
      </c>
      <c r="H41">
        <f>E41/$N$9</f>
        <v>0.57999999999999996</v>
      </c>
      <c r="I41">
        <f>F41/$N$10</f>
        <v>7.3333333333333334E-2</v>
      </c>
      <c r="J41">
        <f>((H41+H40)*(I41-I40))/2</f>
        <v>0</v>
      </c>
      <c r="K41" s="6">
        <f t="shared" si="0"/>
        <v>137500</v>
      </c>
      <c r="L41" s="6">
        <f t="shared" si="1"/>
        <v>687.5</v>
      </c>
    </row>
    <row r="42" spans="1:12" ht="15.75">
      <c r="A42" s="1">
        <v>0.77813307823502798</v>
      </c>
      <c r="B42" s="4">
        <v>0</v>
      </c>
      <c r="C42">
        <f>1-B42</f>
        <v>1</v>
      </c>
      <c r="D42" s="1">
        <f>A42</f>
        <v>0.77813307823502798</v>
      </c>
      <c r="E42">
        <f>SUM($B$1:B42)</f>
        <v>29</v>
      </c>
      <c r="F42">
        <f>SUM($C$1:C42)</f>
        <v>12</v>
      </c>
      <c r="G42">
        <f>SUM(B42:$B$201)</f>
        <v>21</v>
      </c>
      <c r="H42">
        <f>E42/$N$9</f>
        <v>0.57999999999999996</v>
      </c>
      <c r="I42">
        <f>F42/$N$10</f>
        <v>0.08</v>
      </c>
      <c r="J42">
        <f>((H42+H41)*(I42-I41))/2</f>
        <v>3.8666666666666671E-3</v>
      </c>
      <c r="K42" s="6">
        <f t="shared" si="0"/>
        <v>135000</v>
      </c>
      <c r="L42" s="6">
        <f t="shared" si="1"/>
        <v>675</v>
      </c>
    </row>
    <row r="43" spans="1:12" ht="15.75">
      <c r="A43" s="1">
        <v>0.76560373325057329</v>
      </c>
      <c r="B43" s="4">
        <v>1</v>
      </c>
      <c r="C43">
        <f>1-B43</f>
        <v>0</v>
      </c>
      <c r="D43" s="1">
        <f>A43</f>
        <v>0.76560373325057329</v>
      </c>
      <c r="E43">
        <f>SUM($B$1:B43)</f>
        <v>30</v>
      </c>
      <c r="F43">
        <f>SUM($C$1:C43)</f>
        <v>12</v>
      </c>
      <c r="G43">
        <f>SUM(B43:$B$201)</f>
        <v>21</v>
      </c>
      <c r="H43">
        <f>E43/$N$9</f>
        <v>0.6</v>
      </c>
      <c r="I43">
        <f>F43/$N$10</f>
        <v>0.08</v>
      </c>
      <c r="J43">
        <f>((H43+H42)*(I43-I42))/2</f>
        <v>0</v>
      </c>
      <c r="K43" s="6">
        <f t="shared" si="0"/>
        <v>135000</v>
      </c>
      <c r="L43" s="6">
        <f t="shared" si="1"/>
        <v>675</v>
      </c>
    </row>
    <row r="44" spans="1:12" ht="15.75">
      <c r="A44" s="1">
        <v>0.74549128860454628</v>
      </c>
      <c r="B44" s="4">
        <v>0</v>
      </c>
      <c r="C44">
        <f>1-B44</f>
        <v>1</v>
      </c>
      <c r="D44" s="1">
        <f>A44</f>
        <v>0.74549128860454628</v>
      </c>
      <c r="E44">
        <f>SUM($B$1:B44)</f>
        <v>30</v>
      </c>
      <c r="F44">
        <f>SUM($C$1:C44)</f>
        <v>13</v>
      </c>
      <c r="G44">
        <f>SUM(B44:$B$201)</f>
        <v>20</v>
      </c>
      <c r="H44">
        <f>E44/$N$9</f>
        <v>0.6</v>
      </c>
      <c r="I44">
        <f>F44/$N$10</f>
        <v>8.666666666666667E-2</v>
      </c>
      <c r="J44">
        <f>((H44+H43)*(I44-I43))/2</f>
        <v>4.000000000000001E-3</v>
      </c>
      <c r="K44" s="6">
        <f t="shared" si="0"/>
        <v>132500</v>
      </c>
      <c r="L44" s="6">
        <f t="shared" si="1"/>
        <v>662.5</v>
      </c>
    </row>
    <row r="45" spans="1:12" ht="15.75">
      <c r="A45" s="1">
        <v>0.73101572134412696</v>
      </c>
      <c r="B45" s="4">
        <v>0</v>
      </c>
      <c r="C45">
        <f>1-B45</f>
        <v>1</v>
      </c>
      <c r="D45" s="1">
        <f>A45</f>
        <v>0.73101572134412696</v>
      </c>
      <c r="E45">
        <f>SUM($B$1:B45)</f>
        <v>30</v>
      </c>
      <c r="F45">
        <f>SUM($C$1:C45)</f>
        <v>14</v>
      </c>
      <c r="G45">
        <f>SUM(B45:$B$201)</f>
        <v>20</v>
      </c>
      <c r="H45">
        <f>E45/$N$9</f>
        <v>0.6</v>
      </c>
      <c r="I45">
        <f>F45/$N$10</f>
        <v>9.3333333333333338E-2</v>
      </c>
      <c r="J45">
        <f>((H45+H44)*(I45-I44))/2</f>
        <v>4.000000000000001E-3</v>
      </c>
      <c r="K45" s="6">
        <f t="shared" si="0"/>
        <v>135000</v>
      </c>
      <c r="L45" s="6">
        <f t="shared" si="1"/>
        <v>675</v>
      </c>
    </row>
    <row r="46" spans="1:12" ht="15.75">
      <c r="A46" s="1">
        <v>0.69467483521616735</v>
      </c>
      <c r="B46" s="4">
        <v>0</v>
      </c>
      <c r="C46">
        <f>1-B46</f>
        <v>1</v>
      </c>
      <c r="D46" s="1">
        <f>A46</f>
        <v>0.69467483521616735</v>
      </c>
      <c r="E46">
        <f>SUM($B$1:B46)</f>
        <v>30</v>
      </c>
      <c r="F46">
        <f>SUM($C$1:C46)</f>
        <v>15</v>
      </c>
      <c r="G46">
        <f>SUM(B46:$B$201)</f>
        <v>20</v>
      </c>
      <c r="H46">
        <f>E46/$N$9</f>
        <v>0.6</v>
      </c>
      <c r="I46">
        <f>F46/$N$10</f>
        <v>0.1</v>
      </c>
      <c r="J46">
        <f>((H46+H45)*(I46-I45))/2</f>
        <v>4.000000000000001E-3</v>
      </c>
      <c r="K46" s="6">
        <f t="shared" si="0"/>
        <v>137500</v>
      </c>
      <c r="L46" s="6">
        <f t="shared" si="1"/>
        <v>687.5</v>
      </c>
    </row>
    <row r="47" spans="1:12" ht="15.75">
      <c r="A47" s="1">
        <v>0.69322072016908198</v>
      </c>
      <c r="B47" s="4">
        <v>0</v>
      </c>
      <c r="C47">
        <f>1-B47</f>
        <v>1</v>
      </c>
      <c r="D47" s="1">
        <f>A47</f>
        <v>0.69322072016908198</v>
      </c>
      <c r="E47">
        <f>SUM($B$1:B47)</f>
        <v>30</v>
      </c>
      <c r="F47">
        <f>SUM($C$1:C47)</f>
        <v>16</v>
      </c>
      <c r="G47">
        <f>SUM(B47:$B$201)</f>
        <v>20</v>
      </c>
      <c r="H47">
        <f>E47/$N$9</f>
        <v>0.6</v>
      </c>
      <c r="I47">
        <f>F47/$N$10</f>
        <v>0.10666666666666667</v>
      </c>
      <c r="J47">
        <f>((H47+H46)*(I47-I46))/2</f>
        <v>4.000000000000001E-3</v>
      </c>
      <c r="K47" s="6">
        <f t="shared" si="0"/>
        <v>140000</v>
      </c>
      <c r="L47" s="6">
        <f t="shared" si="1"/>
        <v>700</v>
      </c>
    </row>
    <row r="48" spans="1:12" ht="15.75">
      <c r="A48" s="1">
        <v>0.6883338137299827</v>
      </c>
      <c r="B48" s="4">
        <v>0</v>
      </c>
      <c r="C48">
        <f>1-B48</f>
        <v>1</v>
      </c>
      <c r="D48" s="1">
        <f>A48</f>
        <v>0.6883338137299827</v>
      </c>
      <c r="E48">
        <f>SUM($B$1:B48)</f>
        <v>30</v>
      </c>
      <c r="F48">
        <f>SUM($C$1:C48)</f>
        <v>17</v>
      </c>
      <c r="G48">
        <f>SUM(B48:$B$201)</f>
        <v>20</v>
      </c>
      <c r="H48">
        <f>E48/$N$9</f>
        <v>0.6</v>
      </c>
      <c r="I48">
        <f>F48/$N$10</f>
        <v>0.11333333333333333</v>
      </c>
      <c r="J48">
        <f>((H48+H47)*(I48-I47))/2</f>
        <v>3.9999999999999923E-3</v>
      </c>
      <c r="K48" s="6">
        <f t="shared" si="0"/>
        <v>142500</v>
      </c>
      <c r="L48" s="6">
        <f t="shared" si="1"/>
        <v>712.5</v>
      </c>
    </row>
    <row r="49" spans="1:12" ht="15.75">
      <c r="A49" s="1">
        <v>0.68168902739079751</v>
      </c>
      <c r="B49" s="4">
        <v>0</v>
      </c>
      <c r="C49">
        <f>1-B49</f>
        <v>1</v>
      </c>
      <c r="D49" s="1">
        <f>A49</f>
        <v>0.68168902739079751</v>
      </c>
      <c r="E49">
        <f>SUM($B$1:B49)</f>
        <v>30</v>
      </c>
      <c r="F49">
        <f>SUM($C$1:C49)</f>
        <v>18</v>
      </c>
      <c r="G49">
        <f>SUM(B49:$B$201)</f>
        <v>20</v>
      </c>
      <c r="H49">
        <f>E49/$N$9</f>
        <v>0.6</v>
      </c>
      <c r="I49">
        <f>F49/$N$10</f>
        <v>0.12</v>
      </c>
      <c r="J49">
        <f>((H49+H48)*(I49-I48))/2</f>
        <v>4.000000000000001E-3</v>
      </c>
      <c r="K49" s="6">
        <f t="shared" si="0"/>
        <v>145000</v>
      </c>
      <c r="L49" s="6">
        <f t="shared" si="1"/>
        <v>725</v>
      </c>
    </row>
    <row r="50" spans="1:12" ht="15.75">
      <c r="A50" s="1">
        <v>0.61200473380414555</v>
      </c>
      <c r="B50" s="4">
        <v>0</v>
      </c>
      <c r="C50">
        <f>1-B50</f>
        <v>1</v>
      </c>
      <c r="D50" s="1">
        <f>A50</f>
        <v>0.61200473380414555</v>
      </c>
      <c r="E50">
        <f>SUM($B$1:B50)</f>
        <v>30</v>
      </c>
      <c r="F50">
        <f>SUM($C$1:C50)</f>
        <v>19</v>
      </c>
      <c r="G50">
        <f>SUM(B50:$B$201)</f>
        <v>20</v>
      </c>
      <c r="H50">
        <f>E50/$N$9</f>
        <v>0.6</v>
      </c>
      <c r="I50">
        <f>F50/$N$10</f>
        <v>0.12666666666666668</v>
      </c>
      <c r="J50">
        <f>((H50+H49)*(I50-I49))/2</f>
        <v>4.0000000000000088E-3</v>
      </c>
      <c r="K50" s="6">
        <f t="shared" si="0"/>
        <v>147500</v>
      </c>
      <c r="L50" s="6">
        <f t="shared" si="1"/>
        <v>737.5</v>
      </c>
    </row>
    <row r="51" spans="1:12" ht="15.75">
      <c r="A51" s="1">
        <v>0.58551004401121909</v>
      </c>
      <c r="B51" s="4">
        <v>0</v>
      </c>
      <c r="C51">
        <f>1-B51</f>
        <v>1</v>
      </c>
      <c r="D51" s="1">
        <f>A51</f>
        <v>0.58551004401121909</v>
      </c>
      <c r="E51">
        <f>SUM($B$1:B51)</f>
        <v>30</v>
      </c>
      <c r="F51">
        <f>SUM($C$1:C51)</f>
        <v>20</v>
      </c>
      <c r="G51">
        <f>SUM(B51:$B$201)</f>
        <v>20</v>
      </c>
      <c r="H51">
        <f>E51/$N$9</f>
        <v>0.6</v>
      </c>
      <c r="I51">
        <f>F51/$N$10</f>
        <v>0.13333333333333333</v>
      </c>
      <c r="J51">
        <f>((H51+H50)*(I51-I50))/2</f>
        <v>3.9999999999999923E-3</v>
      </c>
      <c r="K51" s="6">
        <f t="shared" si="0"/>
        <v>150000</v>
      </c>
      <c r="L51" s="6">
        <f t="shared" si="1"/>
        <v>750</v>
      </c>
    </row>
    <row r="52" spans="1:12" ht="15.75">
      <c r="A52" s="1">
        <v>0.5696488303629792</v>
      </c>
      <c r="B52" s="4">
        <v>1</v>
      </c>
      <c r="C52">
        <f>1-B52</f>
        <v>0</v>
      </c>
      <c r="D52" s="1">
        <f>A52</f>
        <v>0.5696488303629792</v>
      </c>
      <c r="E52">
        <f>SUM($B$1:B52)</f>
        <v>31</v>
      </c>
      <c r="F52">
        <f>SUM($C$1:C52)</f>
        <v>20</v>
      </c>
      <c r="G52">
        <f>SUM(B52:$B$201)</f>
        <v>20</v>
      </c>
      <c r="H52">
        <f>E52/$N$9</f>
        <v>0.62</v>
      </c>
      <c r="I52">
        <f>F52/$N$10</f>
        <v>0.13333333333333333</v>
      </c>
      <c r="J52">
        <f>((H52+H51)*(I52-I51))/2</f>
        <v>0</v>
      </c>
      <c r="K52" s="6">
        <f t="shared" si="0"/>
        <v>150000</v>
      </c>
      <c r="L52" s="6">
        <f t="shared" si="1"/>
        <v>750</v>
      </c>
    </row>
    <row r="53" spans="1:12" ht="15.75">
      <c r="A53" s="1">
        <v>0.54984512687961629</v>
      </c>
      <c r="B53" s="4">
        <v>0</v>
      </c>
      <c r="C53">
        <f>1-B53</f>
        <v>1</v>
      </c>
      <c r="D53" s="1">
        <f>A53</f>
        <v>0.54984512687961629</v>
      </c>
      <c r="E53">
        <f>SUM($B$1:B53)</f>
        <v>31</v>
      </c>
      <c r="F53">
        <f>SUM($C$1:C53)</f>
        <v>21</v>
      </c>
      <c r="G53">
        <f>SUM(B53:$B$201)</f>
        <v>19</v>
      </c>
      <c r="H53">
        <f>E53/$N$9</f>
        <v>0.62</v>
      </c>
      <c r="I53">
        <f>F53/$N$10</f>
        <v>0.14000000000000001</v>
      </c>
      <c r="J53">
        <f>((H53+H52)*(I53-I52))/2</f>
        <v>4.133333333333343E-3</v>
      </c>
      <c r="K53" s="6">
        <f t="shared" si="0"/>
        <v>147500</v>
      </c>
      <c r="L53" s="6">
        <f t="shared" si="1"/>
        <v>737.5</v>
      </c>
    </row>
    <row r="54" spans="1:12" ht="15.75">
      <c r="A54" s="1">
        <v>0.54585532570757445</v>
      </c>
      <c r="B54" s="4">
        <v>0</v>
      </c>
      <c r="C54">
        <f>1-B54</f>
        <v>1</v>
      </c>
      <c r="D54" s="1">
        <f>A54</f>
        <v>0.54585532570757445</v>
      </c>
      <c r="E54">
        <f>SUM($B$1:B54)</f>
        <v>31</v>
      </c>
      <c r="F54">
        <f>SUM($C$1:C54)</f>
        <v>22</v>
      </c>
      <c r="G54">
        <f>SUM(B54:$B$201)</f>
        <v>19</v>
      </c>
      <c r="H54">
        <f>E54/$N$9</f>
        <v>0.62</v>
      </c>
      <c r="I54">
        <f>F54/$N$10</f>
        <v>0.14666666666666667</v>
      </c>
      <c r="J54">
        <f>((H54+H53)*(I54-I53))/2</f>
        <v>4.1333333333333257E-3</v>
      </c>
      <c r="K54" s="6">
        <f t="shared" si="0"/>
        <v>150000</v>
      </c>
      <c r="L54" s="6">
        <f t="shared" si="1"/>
        <v>750</v>
      </c>
    </row>
    <row r="55" spans="1:12" ht="15.75">
      <c r="A55" s="1">
        <v>0.52917052486445859</v>
      </c>
      <c r="B55" s="4">
        <v>0</v>
      </c>
      <c r="C55">
        <f>1-B55</f>
        <v>1</v>
      </c>
      <c r="D55" s="1">
        <f>A55</f>
        <v>0.52917052486445859</v>
      </c>
      <c r="E55">
        <f>SUM($B$1:B55)</f>
        <v>31</v>
      </c>
      <c r="F55">
        <f>SUM($C$1:C55)</f>
        <v>23</v>
      </c>
      <c r="G55">
        <f>SUM(B55:$B$201)</f>
        <v>19</v>
      </c>
      <c r="H55">
        <f>E55/$N$9</f>
        <v>0.62</v>
      </c>
      <c r="I55">
        <f>F55/$N$10</f>
        <v>0.15333333333333332</v>
      </c>
      <c r="J55">
        <f>((H55+H54)*(I55-I54))/2</f>
        <v>4.1333333333333257E-3</v>
      </c>
      <c r="K55" s="6">
        <f t="shared" si="0"/>
        <v>152500</v>
      </c>
      <c r="L55" s="6">
        <f t="shared" si="1"/>
        <v>762.5</v>
      </c>
    </row>
    <row r="56" spans="1:12" ht="15.75">
      <c r="A56" s="1">
        <v>0.5140994865719084</v>
      </c>
      <c r="B56" s="4">
        <v>0</v>
      </c>
      <c r="C56">
        <f>1-B56</f>
        <v>1</v>
      </c>
      <c r="D56" s="1">
        <f>A56</f>
        <v>0.5140994865719084</v>
      </c>
      <c r="E56">
        <f>SUM($B$1:B56)</f>
        <v>31</v>
      </c>
      <c r="F56">
        <f>SUM($C$1:C56)</f>
        <v>24</v>
      </c>
      <c r="G56">
        <f>SUM(B56:$B$201)</f>
        <v>19</v>
      </c>
      <c r="H56">
        <f>E56/$N$9</f>
        <v>0.62</v>
      </c>
      <c r="I56">
        <f>F56/$N$10</f>
        <v>0.16</v>
      </c>
      <c r="J56">
        <f>((H56+H55)*(I56-I55))/2</f>
        <v>4.133333333333343E-3</v>
      </c>
      <c r="K56" s="6">
        <f t="shared" si="0"/>
        <v>155000</v>
      </c>
      <c r="L56" s="6">
        <f t="shared" si="1"/>
        <v>775</v>
      </c>
    </row>
    <row r="57" spans="1:12" ht="15.75">
      <c r="A57" s="1">
        <v>0.50289546442437005</v>
      </c>
      <c r="B57" s="4">
        <v>1</v>
      </c>
      <c r="C57">
        <f>1-B57</f>
        <v>0</v>
      </c>
      <c r="D57" s="1">
        <f>A57</f>
        <v>0.50289546442437005</v>
      </c>
      <c r="E57">
        <f>SUM($B$1:B57)</f>
        <v>32</v>
      </c>
      <c r="F57">
        <f>SUM($C$1:C57)</f>
        <v>24</v>
      </c>
      <c r="G57">
        <f>SUM(B57:$B$201)</f>
        <v>19</v>
      </c>
      <c r="H57">
        <f>E57/$N$9</f>
        <v>0.64</v>
      </c>
      <c r="I57">
        <f>F57/$N$10</f>
        <v>0.16</v>
      </c>
      <c r="J57">
        <f>((H57+H56)*(I57-I56))/2</f>
        <v>0</v>
      </c>
      <c r="K57" s="6">
        <f t="shared" si="0"/>
        <v>155000</v>
      </c>
      <c r="L57" s="6">
        <f t="shared" si="1"/>
        <v>775</v>
      </c>
    </row>
    <row r="58" spans="1:12" ht="15.75">
      <c r="A58" s="1">
        <v>0.49895280909273543</v>
      </c>
      <c r="B58" s="4">
        <v>0</v>
      </c>
      <c r="C58">
        <f>1-B58</f>
        <v>1</v>
      </c>
      <c r="D58" s="1">
        <f>A58</f>
        <v>0.49895280909273543</v>
      </c>
      <c r="E58">
        <f>SUM($B$1:B58)</f>
        <v>32</v>
      </c>
      <c r="F58">
        <f>SUM($C$1:C58)</f>
        <v>25</v>
      </c>
      <c r="G58">
        <f>SUM(B58:$B$201)</f>
        <v>18</v>
      </c>
      <c r="H58">
        <f>E58/$N$9</f>
        <v>0.64</v>
      </c>
      <c r="I58">
        <f>F58/$N$10</f>
        <v>0.16666666666666666</v>
      </c>
      <c r="J58">
        <f>((H58+H57)*(I58-I57))/2</f>
        <v>4.2666666666666591E-3</v>
      </c>
      <c r="K58" s="6">
        <f t="shared" si="0"/>
        <v>152500</v>
      </c>
      <c r="L58" s="6">
        <f t="shared" si="1"/>
        <v>762.5</v>
      </c>
    </row>
    <row r="59" spans="1:12" ht="15.75">
      <c r="A59" s="1">
        <v>0.49361545104350807</v>
      </c>
      <c r="B59" s="4">
        <v>1</v>
      </c>
      <c r="C59">
        <f>1-B59</f>
        <v>0</v>
      </c>
      <c r="D59" s="1">
        <f>A59</f>
        <v>0.49361545104350807</v>
      </c>
      <c r="E59">
        <f>SUM($B$1:B59)</f>
        <v>33</v>
      </c>
      <c r="F59">
        <f>SUM($C$1:C59)</f>
        <v>25</v>
      </c>
      <c r="G59">
        <f>SUM(B59:$B$201)</f>
        <v>18</v>
      </c>
      <c r="H59">
        <f>E59/$N$9</f>
        <v>0.66</v>
      </c>
      <c r="I59">
        <f>F59/$N$10</f>
        <v>0.16666666666666666</v>
      </c>
      <c r="J59">
        <f>((H59+H58)*(I59-I58))/2</f>
        <v>0</v>
      </c>
      <c r="K59" s="6">
        <f t="shared" si="0"/>
        <v>152500</v>
      </c>
      <c r="L59" s="6">
        <f t="shared" si="1"/>
        <v>762.5</v>
      </c>
    </row>
    <row r="60" spans="1:12" ht="15.75">
      <c r="A60" s="1">
        <v>0.483940514435373</v>
      </c>
      <c r="B60" s="4">
        <v>0</v>
      </c>
      <c r="C60">
        <f>1-B60</f>
        <v>1</v>
      </c>
      <c r="D60" s="1">
        <f>A60</f>
        <v>0.483940514435373</v>
      </c>
      <c r="E60">
        <f>SUM($B$1:B60)</f>
        <v>33</v>
      </c>
      <c r="F60">
        <f>SUM($C$1:C60)</f>
        <v>26</v>
      </c>
      <c r="G60">
        <f>SUM(B60:$B$201)</f>
        <v>17</v>
      </c>
      <c r="H60">
        <f>E60/$N$9</f>
        <v>0.66</v>
      </c>
      <c r="I60">
        <f>F60/$N$10</f>
        <v>0.17333333333333334</v>
      </c>
      <c r="J60">
        <f>((H60+H59)*(I60-I59))/2</f>
        <v>4.4000000000000098E-3</v>
      </c>
      <c r="K60" s="6">
        <f t="shared" si="0"/>
        <v>150000</v>
      </c>
      <c r="L60" s="6">
        <f t="shared" si="1"/>
        <v>750</v>
      </c>
    </row>
    <row r="61" spans="1:12" ht="15.75">
      <c r="A61" s="1">
        <v>0.47372597671021116</v>
      </c>
      <c r="B61" s="4">
        <v>0</v>
      </c>
      <c r="C61">
        <f>1-B61</f>
        <v>1</v>
      </c>
      <c r="D61" s="1">
        <f>A61</f>
        <v>0.47372597671021116</v>
      </c>
      <c r="E61">
        <f>SUM($B$1:B61)</f>
        <v>33</v>
      </c>
      <c r="F61">
        <f>SUM($C$1:C61)</f>
        <v>27</v>
      </c>
      <c r="G61">
        <f>SUM(B61:$B$201)</f>
        <v>17</v>
      </c>
      <c r="H61">
        <f>E61/$N$9</f>
        <v>0.66</v>
      </c>
      <c r="I61">
        <f>F61/$N$10</f>
        <v>0.18</v>
      </c>
      <c r="J61">
        <f>((H61+H60)*(I61-I60))/2</f>
        <v>4.3999999999999916E-3</v>
      </c>
      <c r="K61" s="6">
        <f t="shared" si="0"/>
        <v>152500</v>
      </c>
      <c r="L61" s="6">
        <f t="shared" si="1"/>
        <v>762.5</v>
      </c>
    </row>
    <row r="62" spans="1:12" ht="15.75">
      <c r="A62" s="1">
        <v>0.41993377835384738</v>
      </c>
      <c r="B62" s="4">
        <v>0</v>
      </c>
      <c r="C62">
        <f>1-B62</f>
        <v>1</v>
      </c>
      <c r="D62" s="1">
        <f>A62</f>
        <v>0.41993377835384738</v>
      </c>
      <c r="E62">
        <f>SUM($B$1:B62)</f>
        <v>33</v>
      </c>
      <c r="F62">
        <f>SUM($C$1:C62)</f>
        <v>28</v>
      </c>
      <c r="G62">
        <f>SUM(B62:$B$201)</f>
        <v>17</v>
      </c>
      <c r="H62">
        <f>E62/$N$9</f>
        <v>0.66</v>
      </c>
      <c r="I62">
        <f>F62/$N$10</f>
        <v>0.18666666666666668</v>
      </c>
      <c r="J62">
        <f>((H62+H61)*(I62-I61))/2</f>
        <v>4.4000000000000098E-3</v>
      </c>
      <c r="K62" s="6">
        <f t="shared" si="0"/>
        <v>155000</v>
      </c>
      <c r="L62" s="6">
        <f t="shared" si="1"/>
        <v>775</v>
      </c>
    </row>
    <row r="63" spans="1:12" ht="15.75">
      <c r="A63" s="1">
        <v>0.41985264644005477</v>
      </c>
      <c r="B63" s="4">
        <v>0</v>
      </c>
      <c r="C63">
        <f>1-B63</f>
        <v>1</v>
      </c>
      <c r="D63" s="1">
        <f>A63</f>
        <v>0.41985264644005477</v>
      </c>
      <c r="E63">
        <f>SUM($B$1:B63)</f>
        <v>33</v>
      </c>
      <c r="F63">
        <f>SUM($C$1:C63)</f>
        <v>29</v>
      </c>
      <c r="G63">
        <f>SUM(B63:$B$201)</f>
        <v>17</v>
      </c>
      <c r="H63">
        <f>E63/$N$9</f>
        <v>0.66</v>
      </c>
      <c r="I63">
        <f>F63/$N$10</f>
        <v>0.19333333333333333</v>
      </c>
      <c r="J63">
        <f>((H63+H62)*(I63-I62))/2</f>
        <v>4.3999999999999916E-3</v>
      </c>
      <c r="K63" s="6">
        <f t="shared" si="0"/>
        <v>157500</v>
      </c>
      <c r="L63" s="6">
        <f t="shared" si="1"/>
        <v>787.5</v>
      </c>
    </row>
    <row r="64" spans="1:12" ht="15.75">
      <c r="A64" s="1">
        <v>0.36293403820309605</v>
      </c>
      <c r="B64" s="4">
        <v>0</v>
      </c>
      <c r="C64">
        <f>1-B64</f>
        <v>1</v>
      </c>
      <c r="D64" s="1">
        <f>A64</f>
        <v>0.36293403820309605</v>
      </c>
      <c r="E64">
        <f>SUM($B$1:B64)</f>
        <v>33</v>
      </c>
      <c r="F64">
        <f>SUM($C$1:C64)</f>
        <v>30</v>
      </c>
      <c r="G64">
        <f>SUM(B64:$B$201)</f>
        <v>17</v>
      </c>
      <c r="H64">
        <f>E64/$N$9</f>
        <v>0.66</v>
      </c>
      <c r="I64">
        <f>F64/$N$10</f>
        <v>0.2</v>
      </c>
      <c r="J64">
        <f>((H64+H63)*(I64-I63))/2</f>
        <v>4.4000000000000098E-3</v>
      </c>
      <c r="K64" s="6">
        <f t="shared" si="0"/>
        <v>160000</v>
      </c>
      <c r="L64" s="6">
        <f t="shared" si="1"/>
        <v>800</v>
      </c>
    </row>
    <row r="65" spans="1:12" ht="15.75">
      <c r="A65" s="1">
        <v>0.27519355756106212</v>
      </c>
      <c r="B65" s="4">
        <v>0</v>
      </c>
      <c r="C65">
        <f>1-B65</f>
        <v>1</v>
      </c>
      <c r="D65" s="1">
        <f>A65</f>
        <v>0.27519355756106212</v>
      </c>
      <c r="E65">
        <f>SUM($B$1:B65)</f>
        <v>33</v>
      </c>
      <c r="F65">
        <f>SUM($C$1:C65)</f>
        <v>31</v>
      </c>
      <c r="G65">
        <f>SUM(B65:$B$201)</f>
        <v>17</v>
      </c>
      <c r="H65">
        <f>E65/$N$9</f>
        <v>0.66</v>
      </c>
      <c r="I65">
        <f>F65/$N$10</f>
        <v>0.20666666666666667</v>
      </c>
      <c r="J65">
        <f>((H65+H64)*(I65-I64))/2</f>
        <v>4.3999999999999916E-3</v>
      </c>
      <c r="K65" s="6">
        <f t="shared" si="0"/>
        <v>162500</v>
      </c>
      <c r="L65" s="6">
        <f t="shared" si="1"/>
        <v>812.5</v>
      </c>
    </row>
    <row r="66" spans="1:12" ht="15.75">
      <c r="A66" s="1">
        <v>0.27251151609056329</v>
      </c>
      <c r="B66" s="4">
        <v>0</v>
      </c>
      <c r="C66">
        <f>1-B66</f>
        <v>1</v>
      </c>
      <c r="D66" s="1">
        <f>A66</f>
        <v>0.27251151609056329</v>
      </c>
      <c r="E66">
        <f>SUM($B$1:B66)</f>
        <v>33</v>
      </c>
      <c r="F66">
        <f>SUM($C$1:C66)</f>
        <v>32</v>
      </c>
      <c r="G66">
        <f>SUM(B66:$B$201)</f>
        <v>17</v>
      </c>
      <c r="H66">
        <f>E66/$N$9</f>
        <v>0.66</v>
      </c>
      <c r="I66">
        <f>F66/$N$10</f>
        <v>0.21333333333333335</v>
      </c>
      <c r="J66">
        <f>((H66+H65)*(I66-I65))/2</f>
        <v>4.4000000000000098E-3</v>
      </c>
      <c r="K66" s="6">
        <f t="shared" si="0"/>
        <v>165000</v>
      </c>
      <c r="L66" s="6">
        <f t="shared" si="1"/>
        <v>825</v>
      </c>
    </row>
    <row r="67" spans="1:12" ht="15.75">
      <c r="A67" s="1">
        <v>0.24702482163202569</v>
      </c>
      <c r="B67" s="4">
        <v>1</v>
      </c>
      <c r="C67">
        <f>1-B67</f>
        <v>0</v>
      </c>
      <c r="D67" s="1">
        <f>A67</f>
        <v>0.24702482163202569</v>
      </c>
      <c r="E67">
        <f>SUM($B$1:B67)</f>
        <v>34</v>
      </c>
      <c r="F67">
        <f>SUM($C$1:C67)</f>
        <v>32</v>
      </c>
      <c r="G67">
        <f>SUM(B67:$B$201)</f>
        <v>17</v>
      </c>
      <c r="H67">
        <f>E67/$N$9</f>
        <v>0.68</v>
      </c>
      <c r="I67">
        <f>F67/$N$10</f>
        <v>0.21333333333333335</v>
      </c>
      <c r="J67">
        <f>((H67+H66)*(I67-I66))/2</f>
        <v>0</v>
      </c>
      <c r="K67" s="6">
        <f t="shared" ref="K67:K130" si="2">F67*$N$13 + G67*$N$12</f>
        <v>165000</v>
      </c>
      <c r="L67" s="6">
        <f t="shared" ref="L67:L130" si="3">K67/200</f>
        <v>825</v>
      </c>
    </row>
    <row r="68" spans="1:12" ht="15.75">
      <c r="A68" s="1">
        <v>0.24699865888187358</v>
      </c>
      <c r="B68" s="4">
        <v>0</v>
      </c>
      <c r="C68">
        <f>1-B68</f>
        <v>1</v>
      </c>
      <c r="D68" s="1">
        <f>A68</f>
        <v>0.24699865888187358</v>
      </c>
      <c r="E68">
        <f>SUM($B$1:B68)</f>
        <v>34</v>
      </c>
      <c r="F68">
        <f>SUM($C$1:C68)</f>
        <v>33</v>
      </c>
      <c r="G68">
        <f>SUM(B68:$B$201)</f>
        <v>16</v>
      </c>
      <c r="H68">
        <f>E68/$N$9</f>
        <v>0.68</v>
      </c>
      <c r="I68">
        <f>F68/$N$10</f>
        <v>0.22</v>
      </c>
      <c r="J68">
        <f>((H68+H67)*(I68-I67))/2</f>
        <v>4.533333333333325E-3</v>
      </c>
      <c r="K68" s="6">
        <f t="shared" si="2"/>
        <v>162500</v>
      </c>
      <c r="L68" s="6">
        <f t="shared" si="3"/>
        <v>812.5</v>
      </c>
    </row>
    <row r="69" spans="1:12" ht="15.75">
      <c r="A69" s="1">
        <v>0.24525530656965375</v>
      </c>
      <c r="B69" s="4">
        <v>0</v>
      </c>
      <c r="C69">
        <f>1-B69</f>
        <v>1</v>
      </c>
      <c r="D69" s="1">
        <f>A69</f>
        <v>0.24525530656965375</v>
      </c>
      <c r="E69">
        <f>SUM($B$1:B69)</f>
        <v>34</v>
      </c>
      <c r="F69">
        <f>SUM($C$1:C69)</f>
        <v>34</v>
      </c>
      <c r="G69">
        <f>SUM(B69:$B$201)</f>
        <v>16</v>
      </c>
      <c r="H69">
        <f>E69/$N$9</f>
        <v>0.68</v>
      </c>
      <c r="I69">
        <f>F69/$N$10</f>
        <v>0.22666666666666666</v>
      </c>
      <c r="J69">
        <f>((H69+H68)*(I69-I68))/2</f>
        <v>4.533333333333325E-3</v>
      </c>
      <c r="K69" s="6">
        <f t="shared" si="2"/>
        <v>165000</v>
      </c>
      <c r="L69" s="6">
        <f t="shared" si="3"/>
        <v>825</v>
      </c>
    </row>
    <row r="70" spans="1:12" ht="15.75">
      <c r="A70" s="1">
        <v>0.22572558871437343</v>
      </c>
      <c r="B70" s="4">
        <v>0</v>
      </c>
      <c r="C70">
        <f>1-B70</f>
        <v>1</v>
      </c>
      <c r="D70" s="1">
        <f>A70</f>
        <v>0.22572558871437343</v>
      </c>
      <c r="E70">
        <f>SUM($B$1:B70)</f>
        <v>34</v>
      </c>
      <c r="F70">
        <f>SUM($C$1:C70)</f>
        <v>35</v>
      </c>
      <c r="G70">
        <f>SUM(B70:$B$201)</f>
        <v>16</v>
      </c>
      <c r="H70">
        <f>E70/$N$9</f>
        <v>0.68</v>
      </c>
      <c r="I70">
        <f>F70/$N$10</f>
        <v>0.23333333333333334</v>
      </c>
      <c r="J70">
        <f>((H70+H69)*(I70-I69))/2</f>
        <v>4.5333333333333441E-3</v>
      </c>
      <c r="K70" s="6">
        <f t="shared" si="2"/>
        <v>167500</v>
      </c>
      <c r="L70" s="6">
        <f t="shared" si="3"/>
        <v>837.5</v>
      </c>
    </row>
    <row r="71" spans="1:12" ht="15.75">
      <c r="A71" s="1">
        <v>0.20591455274581058</v>
      </c>
      <c r="B71" s="4">
        <v>0</v>
      </c>
      <c r="C71">
        <f>1-B71</f>
        <v>1</v>
      </c>
      <c r="D71" s="1">
        <f>A71</f>
        <v>0.20591455274581058</v>
      </c>
      <c r="E71">
        <f>SUM($B$1:B71)</f>
        <v>34</v>
      </c>
      <c r="F71">
        <f>SUM($C$1:C71)</f>
        <v>36</v>
      </c>
      <c r="G71">
        <f>SUM(B71:$B$201)</f>
        <v>16</v>
      </c>
      <c r="H71">
        <f>E71/$N$9</f>
        <v>0.68</v>
      </c>
      <c r="I71">
        <f>F71/$N$10</f>
        <v>0.24</v>
      </c>
      <c r="J71">
        <f>((H71+H70)*(I71-I70))/2</f>
        <v>4.533333333333325E-3</v>
      </c>
      <c r="K71" s="6">
        <f t="shared" si="2"/>
        <v>170000</v>
      </c>
      <c r="L71" s="6">
        <f t="shared" si="3"/>
        <v>850</v>
      </c>
    </row>
    <row r="72" spans="1:12" ht="15.75">
      <c r="A72" s="1">
        <v>0.1808247835699901</v>
      </c>
      <c r="B72" s="4">
        <v>1</v>
      </c>
      <c r="C72">
        <f>1-B72</f>
        <v>0</v>
      </c>
      <c r="D72" s="1">
        <f>A72</f>
        <v>0.1808247835699901</v>
      </c>
      <c r="E72">
        <f>SUM($B$1:B72)</f>
        <v>35</v>
      </c>
      <c r="F72">
        <f>SUM($C$1:C72)</f>
        <v>36</v>
      </c>
      <c r="G72">
        <f>SUM(B72:$B$201)</f>
        <v>16</v>
      </c>
      <c r="H72">
        <f>E72/$N$9</f>
        <v>0.7</v>
      </c>
      <c r="I72">
        <f>F72/$N$10</f>
        <v>0.24</v>
      </c>
      <c r="J72">
        <f>((H72+H71)*(I72-I71))/2</f>
        <v>0</v>
      </c>
      <c r="K72" s="6">
        <f t="shared" si="2"/>
        <v>170000</v>
      </c>
      <c r="L72" s="6">
        <f t="shared" si="3"/>
        <v>850</v>
      </c>
    </row>
    <row r="73" spans="1:12" ht="15.75">
      <c r="A73" s="1">
        <v>0.15464077961953682</v>
      </c>
      <c r="B73" s="4">
        <v>0</v>
      </c>
      <c r="C73">
        <f>1-B73</f>
        <v>1</v>
      </c>
      <c r="D73" s="1">
        <f>A73</f>
        <v>0.15464077961953682</v>
      </c>
      <c r="E73">
        <f>SUM($B$1:B73)</f>
        <v>35</v>
      </c>
      <c r="F73">
        <f>SUM($C$1:C73)</f>
        <v>37</v>
      </c>
      <c r="G73">
        <f>SUM(B73:$B$201)</f>
        <v>15</v>
      </c>
      <c r="H73">
        <f>E73/$N$9</f>
        <v>0.7</v>
      </c>
      <c r="I73">
        <f>F73/$N$10</f>
        <v>0.24666666666666667</v>
      </c>
      <c r="J73">
        <f>((H73+H72)*(I73-I72))/2</f>
        <v>4.6666666666666766E-3</v>
      </c>
      <c r="K73" s="6">
        <f t="shared" si="2"/>
        <v>167500</v>
      </c>
      <c r="L73" s="6">
        <f t="shared" si="3"/>
        <v>837.5</v>
      </c>
    </row>
    <row r="74" spans="1:12" ht="15.75">
      <c r="A74" s="1">
        <v>0.12608297108958108</v>
      </c>
      <c r="B74" s="4">
        <v>0</v>
      </c>
      <c r="C74">
        <f>1-B74</f>
        <v>1</v>
      </c>
      <c r="D74" s="1">
        <f>A74</f>
        <v>0.12608297108958108</v>
      </c>
      <c r="E74">
        <f>SUM($B$1:B74)</f>
        <v>35</v>
      </c>
      <c r="F74">
        <f>SUM($C$1:C74)</f>
        <v>38</v>
      </c>
      <c r="G74">
        <f>SUM(B74:$B$201)</f>
        <v>15</v>
      </c>
      <c r="H74">
        <f>E74/$N$9</f>
        <v>0.7</v>
      </c>
      <c r="I74">
        <f>F74/$N$10</f>
        <v>0.25333333333333335</v>
      </c>
      <c r="J74">
        <f>((H74+H73)*(I74-I73))/2</f>
        <v>4.6666666666666766E-3</v>
      </c>
      <c r="K74" s="6">
        <f t="shared" si="2"/>
        <v>170000</v>
      </c>
      <c r="L74" s="6">
        <f t="shared" si="3"/>
        <v>850</v>
      </c>
    </row>
    <row r="75" spans="1:12" ht="15.75">
      <c r="A75" s="1">
        <v>0.12091284745286129</v>
      </c>
      <c r="B75" s="4">
        <v>1</v>
      </c>
      <c r="C75">
        <f>1-B75</f>
        <v>0</v>
      </c>
      <c r="D75" s="1">
        <f>A75</f>
        <v>0.12091284745286129</v>
      </c>
      <c r="E75">
        <f>SUM($B$1:B75)</f>
        <v>36</v>
      </c>
      <c r="F75">
        <f>SUM($C$1:C75)</f>
        <v>38</v>
      </c>
      <c r="G75">
        <f>SUM(B75:$B$201)</f>
        <v>15</v>
      </c>
      <c r="H75">
        <f>E75/$N$9</f>
        <v>0.72</v>
      </c>
      <c r="I75">
        <f>F75/$N$10</f>
        <v>0.25333333333333335</v>
      </c>
      <c r="J75">
        <f>((H75+H74)*(I75-I74))/2</f>
        <v>0</v>
      </c>
      <c r="K75" s="6">
        <f t="shared" si="2"/>
        <v>170000</v>
      </c>
      <c r="L75" s="6">
        <f t="shared" si="3"/>
        <v>850</v>
      </c>
    </row>
    <row r="76" spans="1:12" ht="15.75">
      <c r="A76" s="1">
        <v>0.10862329179848385</v>
      </c>
      <c r="B76" s="4">
        <v>0</v>
      </c>
      <c r="C76">
        <f>1-B76</f>
        <v>1</v>
      </c>
      <c r="D76" s="1">
        <f>A76</f>
        <v>0.10862329179848385</v>
      </c>
      <c r="E76">
        <f>SUM($B$1:B76)</f>
        <v>36</v>
      </c>
      <c r="F76">
        <f>SUM($C$1:C76)</f>
        <v>39</v>
      </c>
      <c r="G76">
        <f>SUM(B76:$B$201)</f>
        <v>14</v>
      </c>
      <c r="H76">
        <f>E76/$N$9</f>
        <v>0.72</v>
      </c>
      <c r="I76">
        <f>F76/$N$10</f>
        <v>0.26</v>
      </c>
      <c r="J76">
        <f>((H76+H75)*(I76-I75))/2</f>
        <v>4.7999999999999909E-3</v>
      </c>
      <c r="K76" s="6">
        <f t="shared" si="2"/>
        <v>167500</v>
      </c>
      <c r="L76" s="6">
        <f t="shared" si="3"/>
        <v>837.5</v>
      </c>
    </row>
    <row r="77" spans="1:12" ht="15.75">
      <c r="A77" s="1">
        <v>7.8203969011759272E-2</v>
      </c>
      <c r="B77" s="4">
        <v>1</v>
      </c>
      <c r="C77">
        <f>1-B77</f>
        <v>0</v>
      </c>
      <c r="D77" s="1">
        <f>A77</f>
        <v>7.8203969011759272E-2</v>
      </c>
      <c r="E77">
        <f>SUM($B$1:B77)</f>
        <v>37</v>
      </c>
      <c r="F77">
        <f>SUM($C$1:C77)</f>
        <v>39</v>
      </c>
      <c r="G77">
        <f>SUM(B77:$B$201)</f>
        <v>14</v>
      </c>
      <c r="H77">
        <f>E77/$N$9</f>
        <v>0.74</v>
      </c>
      <c r="I77">
        <f>F77/$N$10</f>
        <v>0.26</v>
      </c>
      <c r="J77">
        <f>((H77+H76)*(I77-I76))/2</f>
        <v>0</v>
      </c>
      <c r="K77" s="6">
        <f t="shared" si="2"/>
        <v>167500</v>
      </c>
      <c r="L77" s="6">
        <f t="shared" si="3"/>
        <v>837.5</v>
      </c>
    </row>
    <row r="78" spans="1:12" ht="15.75">
      <c r="A78" s="1">
        <v>2.58853748278568E-2</v>
      </c>
      <c r="B78" s="4">
        <v>0</v>
      </c>
      <c r="C78">
        <f>1-B78</f>
        <v>1</v>
      </c>
      <c r="D78" s="1">
        <f>A78</f>
        <v>2.58853748278568E-2</v>
      </c>
      <c r="E78">
        <f>SUM($B$1:B78)</f>
        <v>37</v>
      </c>
      <c r="F78">
        <f>SUM($C$1:C78)</f>
        <v>40</v>
      </c>
      <c r="G78">
        <f>SUM(B78:$B$201)</f>
        <v>13</v>
      </c>
      <c r="H78">
        <f>E78/$N$9</f>
        <v>0.74</v>
      </c>
      <c r="I78">
        <f>F78/$N$10</f>
        <v>0.26666666666666666</v>
      </c>
      <c r="J78">
        <f>((H78+H77)*(I78-I77))/2</f>
        <v>4.9333333333333243E-3</v>
      </c>
      <c r="K78" s="6">
        <f t="shared" si="2"/>
        <v>165000</v>
      </c>
      <c r="L78" s="6">
        <f t="shared" si="3"/>
        <v>825</v>
      </c>
    </row>
    <row r="79" spans="1:12" ht="15.75">
      <c r="A79" s="1">
        <v>1.9812073420302622E-2</v>
      </c>
      <c r="B79" s="4">
        <v>1</v>
      </c>
      <c r="C79">
        <f>1-B79</f>
        <v>0</v>
      </c>
      <c r="D79" s="1">
        <f>A79</f>
        <v>1.9812073420302622E-2</v>
      </c>
      <c r="E79">
        <f>SUM($B$1:B79)</f>
        <v>38</v>
      </c>
      <c r="F79">
        <f>SUM($C$1:C79)</f>
        <v>40</v>
      </c>
      <c r="G79">
        <f>SUM(B79:$B$201)</f>
        <v>13</v>
      </c>
      <c r="H79">
        <f>E79/$N$9</f>
        <v>0.76</v>
      </c>
      <c r="I79">
        <f>F79/$N$10</f>
        <v>0.26666666666666666</v>
      </c>
      <c r="J79">
        <f>((H79+H78)*(I79-I78))/2</f>
        <v>0</v>
      </c>
      <c r="K79" s="6">
        <f t="shared" si="2"/>
        <v>165000</v>
      </c>
      <c r="L79" s="6">
        <f t="shared" si="3"/>
        <v>825</v>
      </c>
    </row>
    <row r="80" spans="1:12" ht="15.75">
      <c r="A80" s="1">
        <v>-1.7058546585800206E-5</v>
      </c>
      <c r="B80" s="4">
        <v>1</v>
      </c>
      <c r="C80">
        <f>1-B80</f>
        <v>0</v>
      </c>
      <c r="D80" s="1">
        <f>A80</f>
        <v>-1.7058546585800206E-5</v>
      </c>
      <c r="E80">
        <f>SUM($B$1:B80)</f>
        <v>39</v>
      </c>
      <c r="F80">
        <f>SUM($C$1:C80)</f>
        <v>40</v>
      </c>
      <c r="G80">
        <f>SUM(B80:$B$201)</f>
        <v>12</v>
      </c>
      <c r="H80">
        <f>E80/$N$9</f>
        <v>0.78</v>
      </c>
      <c r="I80">
        <f>F80/$N$10</f>
        <v>0.26666666666666666</v>
      </c>
      <c r="J80">
        <f>((H80+H79)*(I80-I79))/2</f>
        <v>0</v>
      </c>
      <c r="K80" s="6">
        <f t="shared" si="2"/>
        <v>160000</v>
      </c>
      <c r="L80" s="6">
        <f t="shared" si="3"/>
        <v>800</v>
      </c>
    </row>
    <row r="81" spans="1:12" ht="15.75">
      <c r="A81" s="1">
        <v>-1.7483370982673559E-2</v>
      </c>
      <c r="B81" s="4">
        <v>1</v>
      </c>
      <c r="C81">
        <f>1-B81</f>
        <v>0</v>
      </c>
      <c r="D81" s="1">
        <f>A81</f>
        <v>-1.7483370982673559E-2</v>
      </c>
      <c r="E81">
        <f>SUM($B$1:B81)</f>
        <v>40</v>
      </c>
      <c r="F81">
        <f>SUM($C$1:C81)</f>
        <v>40</v>
      </c>
      <c r="G81">
        <f>SUM(B81:$B$201)</f>
        <v>11</v>
      </c>
      <c r="H81">
        <f>E81/$N$9</f>
        <v>0.8</v>
      </c>
      <c r="I81">
        <f>F81/$N$10</f>
        <v>0.26666666666666666</v>
      </c>
      <c r="J81">
        <f>((H81+H80)*(I81-I80))/2</f>
        <v>0</v>
      </c>
      <c r="K81" s="6">
        <f t="shared" si="2"/>
        <v>155000</v>
      </c>
      <c r="L81" s="6">
        <f t="shared" si="3"/>
        <v>775</v>
      </c>
    </row>
    <row r="82" spans="1:12" ht="15.75">
      <c r="A82" s="1">
        <v>-2.7162843925087072E-2</v>
      </c>
      <c r="B82" s="4">
        <v>0</v>
      </c>
      <c r="C82">
        <f>1-B82</f>
        <v>1</v>
      </c>
      <c r="D82" s="1">
        <f>A82</f>
        <v>-2.7162843925087072E-2</v>
      </c>
      <c r="E82">
        <f>SUM($B$1:B82)</f>
        <v>40</v>
      </c>
      <c r="F82">
        <f>SUM($C$1:C82)</f>
        <v>41</v>
      </c>
      <c r="G82">
        <f>SUM(B82:$B$201)</f>
        <v>10</v>
      </c>
      <c r="H82">
        <f>E82/$N$9</f>
        <v>0.8</v>
      </c>
      <c r="I82">
        <f>F82/$N$10</f>
        <v>0.27333333333333332</v>
      </c>
      <c r="J82">
        <f>((H82+H81)*(I82-I81))/2</f>
        <v>5.3333333333333236E-3</v>
      </c>
      <c r="K82" s="6">
        <f t="shared" si="2"/>
        <v>152500</v>
      </c>
      <c r="L82" s="6">
        <f t="shared" si="3"/>
        <v>762.5</v>
      </c>
    </row>
    <row r="83" spans="1:12" ht="15.75">
      <c r="A83" s="1">
        <v>-3.7299575798877563E-2</v>
      </c>
      <c r="B83" s="4">
        <v>0</v>
      </c>
      <c r="C83">
        <f>1-B83</f>
        <v>1</v>
      </c>
      <c r="D83" s="1">
        <f>A83</f>
        <v>-3.7299575798877563E-2</v>
      </c>
      <c r="E83">
        <f>SUM($B$1:B83)</f>
        <v>40</v>
      </c>
      <c r="F83">
        <f>SUM($C$1:C83)</f>
        <v>42</v>
      </c>
      <c r="G83">
        <f>SUM(B83:$B$201)</f>
        <v>10</v>
      </c>
      <c r="H83">
        <f>E83/$N$9</f>
        <v>0.8</v>
      </c>
      <c r="I83">
        <f>F83/$N$10</f>
        <v>0.28000000000000003</v>
      </c>
      <c r="J83">
        <f>((H83+H82)*(I83-I82))/2</f>
        <v>5.3333333333333678E-3</v>
      </c>
      <c r="K83" s="6">
        <f t="shared" si="2"/>
        <v>155000</v>
      </c>
      <c r="L83" s="6">
        <f t="shared" si="3"/>
        <v>775</v>
      </c>
    </row>
    <row r="84" spans="1:12" ht="15.75">
      <c r="A84" s="1">
        <v>-5.6599991660575721E-2</v>
      </c>
      <c r="B84" s="4">
        <v>0</v>
      </c>
      <c r="C84">
        <f>1-B84</f>
        <v>1</v>
      </c>
      <c r="D84" s="1">
        <f>A84</f>
        <v>-5.6599991660575721E-2</v>
      </c>
      <c r="E84">
        <f>SUM($B$1:B84)</f>
        <v>40</v>
      </c>
      <c r="F84">
        <f>SUM($C$1:C84)</f>
        <v>43</v>
      </c>
      <c r="G84">
        <f>SUM(B84:$B$201)</f>
        <v>10</v>
      </c>
      <c r="H84">
        <f>E84/$N$9</f>
        <v>0.8</v>
      </c>
      <c r="I84">
        <f>F84/$N$10</f>
        <v>0.28666666666666668</v>
      </c>
      <c r="J84">
        <f>((H84+H83)*(I84-I83))/2</f>
        <v>5.3333333333333236E-3</v>
      </c>
      <c r="K84" s="6">
        <f t="shared" si="2"/>
        <v>157500</v>
      </c>
      <c r="L84" s="6">
        <f t="shared" si="3"/>
        <v>787.5</v>
      </c>
    </row>
    <row r="85" spans="1:12" ht="15.75">
      <c r="A85" s="1">
        <v>-6.8316679336394862E-2</v>
      </c>
      <c r="B85" s="4">
        <v>0</v>
      </c>
      <c r="C85">
        <f>1-B85</f>
        <v>1</v>
      </c>
      <c r="D85" s="1">
        <f>A85</f>
        <v>-6.8316679336394862E-2</v>
      </c>
      <c r="E85">
        <f>SUM($B$1:B85)</f>
        <v>40</v>
      </c>
      <c r="F85">
        <f>SUM($C$1:C85)</f>
        <v>44</v>
      </c>
      <c r="G85">
        <f>SUM(B85:$B$201)</f>
        <v>10</v>
      </c>
      <c r="H85">
        <f>E85/$N$9</f>
        <v>0.8</v>
      </c>
      <c r="I85">
        <f>F85/$N$10</f>
        <v>0.29333333333333333</v>
      </c>
      <c r="J85">
        <f>((H85+H84)*(I85-I84))/2</f>
        <v>5.3333333333333236E-3</v>
      </c>
      <c r="K85" s="6">
        <f t="shared" si="2"/>
        <v>160000</v>
      </c>
      <c r="L85" s="6">
        <f t="shared" si="3"/>
        <v>800</v>
      </c>
    </row>
    <row r="86" spans="1:12" ht="15.75">
      <c r="A86" s="1">
        <v>-7.4866055270161921E-2</v>
      </c>
      <c r="B86" s="4">
        <v>1</v>
      </c>
      <c r="C86">
        <f>1-B86</f>
        <v>0</v>
      </c>
      <c r="D86" s="1">
        <f>A86</f>
        <v>-7.4866055270161921E-2</v>
      </c>
      <c r="E86">
        <f>SUM($B$1:B86)</f>
        <v>41</v>
      </c>
      <c r="F86">
        <f>SUM($C$1:C86)</f>
        <v>44</v>
      </c>
      <c r="G86">
        <f>SUM(B86:$B$201)</f>
        <v>10</v>
      </c>
      <c r="H86">
        <f>E86/$N$9</f>
        <v>0.82</v>
      </c>
      <c r="I86">
        <f>F86/$N$10</f>
        <v>0.29333333333333333</v>
      </c>
      <c r="J86">
        <f>((H86+H85)*(I86-I85))/2</f>
        <v>0</v>
      </c>
      <c r="K86" s="6">
        <f t="shared" si="2"/>
        <v>160000</v>
      </c>
      <c r="L86" s="6">
        <f t="shared" si="3"/>
        <v>800</v>
      </c>
    </row>
    <row r="87" spans="1:12" ht="15.75">
      <c r="A87" s="1">
        <v>-8.9333202547116422E-2</v>
      </c>
      <c r="B87" s="4">
        <v>1</v>
      </c>
      <c r="C87">
        <f>1-B87</f>
        <v>0</v>
      </c>
      <c r="D87" s="1">
        <f>A87</f>
        <v>-8.9333202547116422E-2</v>
      </c>
      <c r="E87">
        <f>SUM($B$1:B87)</f>
        <v>42</v>
      </c>
      <c r="F87">
        <f>SUM($C$1:C87)</f>
        <v>44</v>
      </c>
      <c r="G87">
        <f>SUM(B87:$B$201)</f>
        <v>9</v>
      </c>
      <c r="H87">
        <f>E87/$N$9</f>
        <v>0.84</v>
      </c>
      <c r="I87">
        <f>F87/$N$10</f>
        <v>0.29333333333333333</v>
      </c>
      <c r="J87">
        <f>((H87+H86)*(I87-I86))/2</f>
        <v>0</v>
      </c>
      <c r="K87" s="6">
        <f t="shared" si="2"/>
        <v>155000</v>
      </c>
      <c r="L87" s="6">
        <f t="shared" si="3"/>
        <v>775</v>
      </c>
    </row>
    <row r="88" spans="1:12" ht="15.75">
      <c r="A88" s="1">
        <v>-9.8257341810499263E-2</v>
      </c>
      <c r="B88" s="4">
        <v>0</v>
      </c>
      <c r="C88">
        <f>1-B88</f>
        <v>1</v>
      </c>
      <c r="D88" s="1">
        <f>A88</f>
        <v>-9.8257341810499263E-2</v>
      </c>
      <c r="E88">
        <f>SUM($B$1:B88)</f>
        <v>42</v>
      </c>
      <c r="F88">
        <f>SUM($C$1:C88)</f>
        <v>45</v>
      </c>
      <c r="G88">
        <f>SUM(B88:$B$201)</f>
        <v>8</v>
      </c>
      <c r="H88">
        <f>E88/$N$9</f>
        <v>0.84</v>
      </c>
      <c r="I88">
        <f>F88/$N$10</f>
        <v>0.3</v>
      </c>
      <c r="J88">
        <f>((H88+H87)*(I88-I87))/2</f>
        <v>5.5999999999999895E-3</v>
      </c>
      <c r="K88" s="6">
        <f t="shared" si="2"/>
        <v>152500</v>
      </c>
      <c r="L88" s="6">
        <f t="shared" si="3"/>
        <v>762.5</v>
      </c>
    </row>
    <row r="89" spans="1:12" ht="15.75">
      <c r="A89" s="1">
        <v>-0.10040018288894248</v>
      </c>
      <c r="B89" s="4">
        <v>1</v>
      </c>
      <c r="C89">
        <f>1-B89</f>
        <v>0</v>
      </c>
      <c r="D89" s="1">
        <f>A89</f>
        <v>-0.10040018288894248</v>
      </c>
      <c r="E89">
        <f>SUM($B$1:B89)</f>
        <v>43</v>
      </c>
      <c r="F89">
        <f>SUM($C$1:C89)</f>
        <v>45</v>
      </c>
      <c r="G89">
        <f>SUM(B89:$B$201)</f>
        <v>8</v>
      </c>
      <c r="H89">
        <f>E89/$N$9</f>
        <v>0.86</v>
      </c>
      <c r="I89">
        <f>F89/$N$10</f>
        <v>0.3</v>
      </c>
      <c r="J89">
        <f>((H89+H88)*(I89-I88))/2</f>
        <v>0</v>
      </c>
      <c r="K89" s="6">
        <f t="shared" si="2"/>
        <v>152500</v>
      </c>
      <c r="L89" s="6">
        <f t="shared" si="3"/>
        <v>762.5</v>
      </c>
    </row>
    <row r="90" spans="1:12" ht="15.75">
      <c r="A90" s="1">
        <v>-0.10532727850674124</v>
      </c>
      <c r="B90" s="4">
        <v>0</v>
      </c>
      <c r="C90">
        <f>1-B90</f>
        <v>1</v>
      </c>
      <c r="D90" s="1">
        <f>A90</f>
        <v>-0.10532727850674124</v>
      </c>
      <c r="E90">
        <f>SUM($B$1:B90)</f>
        <v>43</v>
      </c>
      <c r="F90">
        <f>SUM($C$1:C90)</f>
        <v>46</v>
      </c>
      <c r="G90">
        <f>SUM(B90:$B$201)</f>
        <v>7</v>
      </c>
      <c r="H90">
        <f>E90/$N$9</f>
        <v>0.86</v>
      </c>
      <c r="I90">
        <f>F90/$N$10</f>
        <v>0.30666666666666664</v>
      </c>
      <c r="J90">
        <f>((H90+H89)*(I90-I89))/2</f>
        <v>5.7333333333333221E-3</v>
      </c>
      <c r="K90" s="6">
        <f t="shared" si="2"/>
        <v>150000</v>
      </c>
      <c r="L90" s="6">
        <f t="shared" si="3"/>
        <v>750</v>
      </c>
    </row>
    <row r="91" spans="1:12" ht="15.75">
      <c r="A91" s="1">
        <v>-0.10852784121070146</v>
      </c>
      <c r="B91" s="4">
        <v>0</v>
      </c>
      <c r="C91">
        <f>1-B91</f>
        <v>1</v>
      </c>
      <c r="D91" s="1">
        <f>A91</f>
        <v>-0.10852784121070146</v>
      </c>
      <c r="E91">
        <f>SUM($B$1:B91)</f>
        <v>43</v>
      </c>
      <c r="F91">
        <f>SUM($C$1:C91)</f>
        <v>47</v>
      </c>
      <c r="G91">
        <f>SUM(B91:$B$201)</f>
        <v>7</v>
      </c>
      <c r="H91">
        <f>E91/$N$9</f>
        <v>0.86</v>
      </c>
      <c r="I91">
        <f>F91/$N$10</f>
        <v>0.31333333333333335</v>
      </c>
      <c r="J91">
        <f>((H91+H90)*(I91-I90))/2</f>
        <v>5.7333333333333698E-3</v>
      </c>
      <c r="K91" s="6">
        <f t="shared" si="2"/>
        <v>152500</v>
      </c>
      <c r="L91" s="6">
        <f t="shared" si="3"/>
        <v>762.5</v>
      </c>
    </row>
    <row r="92" spans="1:12" ht="15.75">
      <c r="A92" s="1">
        <v>-0.11284128193060645</v>
      </c>
      <c r="B92" s="4">
        <v>1</v>
      </c>
      <c r="C92">
        <f>1-B92</f>
        <v>0</v>
      </c>
      <c r="D92" s="1">
        <f>A92</f>
        <v>-0.11284128193060645</v>
      </c>
      <c r="E92">
        <f>SUM($B$1:B92)</f>
        <v>44</v>
      </c>
      <c r="F92">
        <f>SUM($C$1:C92)</f>
        <v>47</v>
      </c>
      <c r="G92">
        <f>SUM(B92:$B$201)</f>
        <v>7</v>
      </c>
      <c r="H92">
        <f>E92/$N$9</f>
        <v>0.88</v>
      </c>
      <c r="I92">
        <f>F92/$N$10</f>
        <v>0.31333333333333335</v>
      </c>
      <c r="J92">
        <f>((H92+H91)*(I92-I91))/2</f>
        <v>0</v>
      </c>
      <c r="K92" s="6">
        <f t="shared" si="2"/>
        <v>152500</v>
      </c>
      <c r="L92" s="6">
        <f t="shared" si="3"/>
        <v>762.5</v>
      </c>
    </row>
    <row r="93" spans="1:12" ht="15.75">
      <c r="A93" s="1">
        <v>-0.11888948493206855</v>
      </c>
      <c r="B93" s="4">
        <v>0</v>
      </c>
      <c r="C93">
        <f>1-B93</f>
        <v>1</v>
      </c>
      <c r="D93" s="1">
        <f>A93</f>
        <v>-0.11888948493206855</v>
      </c>
      <c r="E93">
        <f>SUM($B$1:B93)</f>
        <v>44</v>
      </c>
      <c r="F93">
        <f>SUM($C$1:C93)</f>
        <v>48</v>
      </c>
      <c r="G93">
        <f>SUM(B93:$B$201)</f>
        <v>6</v>
      </c>
      <c r="H93">
        <f>E93/$N$9</f>
        <v>0.88</v>
      </c>
      <c r="I93">
        <f>F93/$N$10</f>
        <v>0.32</v>
      </c>
      <c r="J93">
        <f>((H93+H92)*(I93-I92))/2</f>
        <v>5.8666666666666555E-3</v>
      </c>
      <c r="K93" s="6">
        <f t="shared" si="2"/>
        <v>150000</v>
      </c>
      <c r="L93" s="6">
        <f t="shared" si="3"/>
        <v>750</v>
      </c>
    </row>
    <row r="94" spans="1:12" ht="15.75">
      <c r="A94" s="1">
        <v>-0.13481234286704308</v>
      </c>
      <c r="B94" s="4">
        <v>0</v>
      </c>
      <c r="C94">
        <f>1-B94</f>
        <v>1</v>
      </c>
      <c r="D94" s="1">
        <f>A94</f>
        <v>-0.13481234286704308</v>
      </c>
      <c r="E94">
        <f>SUM($B$1:B94)</f>
        <v>44</v>
      </c>
      <c r="F94">
        <f>SUM($C$1:C94)</f>
        <v>49</v>
      </c>
      <c r="G94">
        <f>SUM(B94:$B$201)</f>
        <v>6</v>
      </c>
      <c r="H94">
        <f>E94/$N$9</f>
        <v>0.88</v>
      </c>
      <c r="I94">
        <f>F94/$N$10</f>
        <v>0.32666666666666666</v>
      </c>
      <c r="J94">
        <f>((H94+H93)*(I94-I93))/2</f>
        <v>5.8666666666666555E-3</v>
      </c>
      <c r="K94" s="6">
        <f t="shared" si="2"/>
        <v>152500</v>
      </c>
      <c r="L94" s="6">
        <f t="shared" si="3"/>
        <v>762.5</v>
      </c>
    </row>
    <row r="95" spans="1:12" ht="15.75">
      <c r="A95" s="1">
        <v>-0.15906161360416984</v>
      </c>
      <c r="B95" s="4">
        <v>0</v>
      </c>
      <c r="C95">
        <f>1-B95</f>
        <v>1</v>
      </c>
      <c r="D95" s="1">
        <f>A95</f>
        <v>-0.15906161360416984</v>
      </c>
      <c r="E95">
        <f>SUM($B$1:B95)</f>
        <v>44</v>
      </c>
      <c r="F95">
        <f>SUM($C$1:C95)</f>
        <v>50</v>
      </c>
      <c r="G95">
        <f>SUM(B95:$B$201)</f>
        <v>6</v>
      </c>
      <c r="H95">
        <f>E95/$N$9</f>
        <v>0.88</v>
      </c>
      <c r="I95">
        <f>F95/$N$10</f>
        <v>0.33333333333333331</v>
      </c>
      <c r="J95">
        <f>((H95+H94)*(I95-I94))/2</f>
        <v>5.8666666666666555E-3</v>
      </c>
      <c r="K95" s="6">
        <f t="shared" si="2"/>
        <v>155000</v>
      </c>
      <c r="L95" s="6">
        <f t="shared" si="3"/>
        <v>775</v>
      </c>
    </row>
    <row r="96" spans="1:12" ht="15.75">
      <c r="A96" s="1">
        <v>-0.16180733134664715</v>
      </c>
      <c r="B96" s="4">
        <v>0</v>
      </c>
      <c r="C96">
        <f>1-B96</f>
        <v>1</v>
      </c>
      <c r="D96" s="1">
        <f>A96</f>
        <v>-0.16180733134664715</v>
      </c>
      <c r="E96">
        <f>SUM($B$1:B96)</f>
        <v>44</v>
      </c>
      <c r="F96">
        <f>SUM($C$1:C96)</f>
        <v>51</v>
      </c>
      <c r="G96">
        <f>SUM(B96:$B$201)</f>
        <v>6</v>
      </c>
      <c r="H96">
        <f>E96/$N$9</f>
        <v>0.88</v>
      </c>
      <c r="I96">
        <f>F96/$N$10</f>
        <v>0.34</v>
      </c>
      <c r="J96">
        <f>((H96+H95)*(I96-I95))/2</f>
        <v>5.8666666666667049E-3</v>
      </c>
      <c r="K96" s="6">
        <f t="shared" si="2"/>
        <v>157500</v>
      </c>
      <c r="L96" s="6">
        <f t="shared" si="3"/>
        <v>787.5</v>
      </c>
    </row>
    <row r="97" spans="1:12" ht="15.75">
      <c r="A97" s="1">
        <v>-0.17107281366811344</v>
      </c>
      <c r="B97" s="4">
        <v>0</v>
      </c>
      <c r="C97">
        <f>1-B97</f>
        <v>1</v>
      </c>
      <c r="D97" s="1">
        <f>A97</f>
        <v>-0.17107281366811344</v>
      </c>
      <c r="E97">
        <f>SUM($B$1:B97)</f>
        <v>44</v>
      </c>
      <c r="F97">
        <f>SUM($C$1:C97)</f>
        <v>52</v>
      </c>
      <c r="G97">
        <f>SUM(B97:$B$201)</f>
        <v>6</v>
      </c>
      <c r="H97">
        <f>E97/$N$9</f>
        <v>0.88</v>
      </c>
      <c r="I97">
        <f>F97/$N$10</f>
        <v>0.34666666666666668</v>
      </c>
      <c r="J97">
        <f>((H97+H96)*(I97-I96))/2</f>
        <v>5.8666666666666555E-3</v>
      </c>
      <c r="K97" s="6">
        <f t="shared" si="2"/>
        <v>160000</v>
      </c>
      <c r="L97" s="6">
        <f t="shared" si="3"/>
        <v>800</v>
      </c>
    </row>
    <row r="98" spans="1:12" ht="15.75">
      <c r="A98" s="1">
        <v>-0.18782502758340724</v>
      </c>
      <c r="B98" s="4">
        <v>1</v>
      </c>
      <c r="C98">
        <f>1-B98</f>
        <v>0</v>
      </c>
      <c r="D98" s="1">
        <f>A98</f>
        <v>-0.18782502758340724</v>
      </c>
      <c r="E98">
        <f>SUM($B$1:B98)</f>
        <v>45</v>
      </c>
      <c r="F98">
        <f>SUM($C$1:C98)</f>
        <v>52</v>
      </c>
      <c r="G98">
        <f>SUM(B98:$B$201)</f>
        <v>6</v>
      </c>
      <c r="H98">
        <f>E98/$N$9</f>
        <v>0.9</v>
      </c>
      <c r="I98">
        <f>F98/$N$10</f>
        <v>0.34666666666666668</v>
      </c>
      <c r="J98">
        <f>((H98+H97)*(I98-I97))/2</f>
        <v>0</v>
      </c>
      <c r="K98" s="6">
        <f t="shared" si="2"/>
        <v>160000</v>
      </c>
      <c r="L98" s="6">
        <f t="shared" si="3"/>
        <v>800</v>
      </c>
    </row>
    <row r="99" spans="1:12" ht="15.75">
      <c r="A99" s="1">
        <v>-0.21410128812693099</v>
      </c>
      <c r="B99" s="4">
        <v>0</v>
      </c>
      <c r="C99">
        <f>1-B99</f>
        <v>1</v>
      </c>
      <c r="D99" s="1">
        <f>A99</f>
        <v>-0.21410128812693099</v>
      </c>
      <c r="E99">
        <f>SUM($B$1:B99)</f>
        <v>45</v>
      </c>
      <c r="F99">
        <f>SUM($C$1:C99)</f>
        <v>53</v>
      </c>
      <c r="G99">
        <f>SUM(B99:$B$201)</f>
        <v>5</v>
      </c>
      <c r="H99">
        <f>E99/$N$9</f>
        <v>0.9</v>
      </c>
      <c r="I99">
        <f>F99/$N$10</f>
        <v>0.35333333333333333</v>
      </c>
      <c r="J99">
        <f>((H99+H98)*(I99-I98))/2</f>
        <v>5.9999999999999888E-3</v>
      </c>
      <c r="K99" s="6">
        <f t="shared" si="2"/>
        <v>157500</v>
      </c>
      <c r="L99" s="6">
        <f t="shared" si="3"/>
        <v>787.5</v>
      </c>
    </row>
    <row r="100" spans="1:12" ht="15.75">
      <c r="A100" s="1">
        <v>-0.22295880063208945</v>
      </c>
      <c r="B100" s="4">
        <v>1</v>
      </c>
      <c r="C100">
        <f>1-B100</f>
        <v>0</v>
      </c>
      <c r="D100" s="1">
        <f>A100</f>
        <v>-0.22295880063208945</v>
      </c>
      <c r="E100">
        <f>SUM($B$1:B100)</f>
        <v>46</v>
      </c>
      <c r="F100">
        <f>SUM($C$1:C100)</f>
        <v>53</v>
      </c>
      <c r="G100">
        <f>SUM(B100:$B$201)</f>
        <v>5</v>
      </c>
      <c r="H100">
        <f>E100/$N$9</f>
        <v>0.92</v>
      </c>
      <c r="I100">
        <f>F100/$N$10</f>
        <v>0.35333333333333333</v>
      </c>
      <c r="J100">
        <f>((H100+H99)*(I100-I99))/2</f>
        <v>0</v>
      </c>
      <c r="K100" s="6">
        <f t="shared" si="2"/>
        <v>157500</v>
      </c>
      <c r="L100" s="6">
        <f t="shared" si="3"/>
        <v>787.5</v>
      </c>
    </row>
    <row r="101" spans="1:12" ht="15.75">
      <c r="A101" s="1">
        <v>-0.28571917360683013</v>
      </c>
      <c r="B101" s="4">
        <v>0</v>
      </c>
      <c r="C101">
        <f>1-B101</f>
        <v>1</v>
      </c>
      <c r="D101" s="1">
        <f>A101</f>
        <v>-0.28571917360683013</v>
      </c>
      <c r="E101">
        <f>SUM($B$1:B101)</f>
        <v>46</v>
      </c>
      <c r="F101">
        <f>SUM($C$1:C101)</f>
        <v>54</v>
      </c>
      <c r="G101">
        <f>SUM(B101:$B$201)</f>
        <v>4</v>
      </c>
      <c r="H101">
        <f>E101/$N$9</f>
        <v>0.92</v>
      </c>
      <c r="I101">
        <f>F101/$N$10</f>
        <v>0.36</v>
      </c>
      <c r="J101">
        <f>((H101+H100)*(I101-I100))/2</f>
        <v>6.1333333333333222E-3</v>
      </c>
      <c r="K101" s="6">
        <f t="shared" si="2"/>
        <v>155000</v>
      </c>
      <c r="L101" s="6">
        <f t="shared" si="3"/>
        <v>775</v>
      </c>
    </row>
    <row r="102" spans="1:12" ht="15.75">
      <c r="A102" s="1">
        <v>-0.29636415063651977</v>
      </c>
      <c r="B102" s="4">
        <v>0</v>
      </c>
      <c r="C102">
        <f>1-B102</f>
        <v>1</v>
      </c>
      <c r="D102" s="1">
        <f>A102</f>
        <v>-0.29636415063651977</v>
      </c>
      <c r="E102">
        <f>SUM($B$1:B102)</f>
        <v>46</v>
      </c>
      <c r="F102">
        <f>SUM($C$1:C102)</f>
        <v>55</v>
      </c>
      <c r="G102">
        <f>SUM(B102:$B$201)</f>
        <v>4</v>
      </c>
      <c r="H102">
        <f>E102/$N$9</f>
        <v>0.92</v>
      </c>
      <c r="I102">
        <f>F102/$N$10</f>
        <v>0.36666666666666664</v>
      </c>
      <c r="J102">
        <f>((H102+H101)*(I102-I101))/2</f>
        <v>6.1333333333333222E-3</v>
      </c>
      <c r="K102" s="6">
        <f t="shared" si="2"/>
        <v>157500</v>
      </c>
      <c r="L102" s="6">
        <f t="shared" si="3"/>
        <v>787.5</v>
      </c>
    </row>
    <row r="103" spans="1:12" ht="15.75">
      <c r="A103" s="1">
        <v>-0.30822604338721477</v>
      </c>
      <c r="B103" s="4">
        <v>0</v>
      </c>
      <c r="C103">
        <f>1-B103</f>
        <v>1</v>
      </c>
      <c r="D103" s="1">
        <f>A103</f>
        <v>-0.30822604338721477</v>
      </c>
      <c r="E103">
        <f>SUM($B$1:B103)</f>
        <v>46</v>
      </c>
      <c r="F103">
        <f>SUM($C$1:C103)</f>
        <v>56</v>
      </c>
      <c r="G103">
        <f>SUM(B103:$B$201)</f>
        <v>4</v>
      </c>
      <c r="H103">
        <f>E103/$N$9</f>
        <v>0.92</v>
      </c>
      <c r="I103">
        <f>F103/$N$10</f>
        <v>0.37333333333333335</v>
      </c>
      <c r="J103">
        <f>((H103+H102)*(I103-I102))/2</f>
        <v>6.1333333333333734E-3</v>
      </c>
      <c r="K103" s="6">
        <f t="shared" si="2"/>
        <v>160000</v>
      </c>
      <c r="L103" s="6">
        <f t="shared" si="3"/>
        <v>800</v>
      </c>
    </row>
    <row r="104" spans="1:12" ht="15.75">
      <c r="A104" s="1">
        <v>-0.31801077869043004</v>
      </c>
      <c r="B104" s="4">
        <v>0</v>
      </c>
      <c r="C104">
        <f>1-B104</f>
        <v>1</v>
      </c>
      <c r="D104" s="1">
        <f>A104</f>
        <v>-0.31801077869043004</v>
      </c>
      <c r="E104">
        <f>SUM($B$1:B104)</f>
        <v>46</v>
      </c>
      <c r="F104">
        <f>SUM($C$1:C104)</f>
        <v>57</v>
      </c>
      <c r="G104">
        <f>SUM(B104:$B$201)</f>
        <v>4</v>
      </c>
      <c r="H104">
        <f>E104/$N$9</f>
        <v>0.92</v>
      </c>
      <c r="I104">
        <f>F104/$N$10</f>
        <v>0.38</v>
      </c>
      <c r="J104">
        <f>((H104+H103)*(I104-I103))/2</f>
        <v>6.1333333333333222E-3</v>
      </c>
      <c r="K104" s="6">
        <f t="shared" si="2"/>
        <v>162500</v>
      </c>
      <c r="L104" s="6">
        <f t="shared" si="3"/>
        <v>812.5</v>
      </c>
    </row>
    <row r="105" spans="1:12" ht="15.75">
      <c r="A105" s="1">
        <v>-0.34305088883629203</v>
      </c>
      <c r="B105" s="4">
        <v>0</v>
      </c>
      <c r="C105">
        <f>1-B105</f>
        <v>1</v>
      </c>
      <c r="D105" s="1">
        <f>A105</f>
        <v>-0.34305088883629203</v>
      </c>
      <c r="E105">
        <f>SUM($B$1:B105)</f>
        <v>46</v>
      </c>
      <c r="F105">
        <f>SUM($C$1:C105)</f>
        <v>58</v>
      </c>
      <c r="G105">
        <f>SUM(B105:$B$201)</f>
        <v>4</v>
      </c>
      <c r="H105">
        <f>E105/$N$9</f>
        <v>0.92</v>
      </c>
      <c r="I105">
        <f>F105/$N$10</f>
        <v>0.38666666666666666</v>
      </c>
      <c r="J105">
        <f>((H105+H104)*(I105-I104))/2</f>
        <v>6.1333333333333222E-3</v>
      </c>
      <c r="K105" s="6">
        <f t="shared" si="2"/>
        <v>165000</v>
      </c>
      <c r="L105" s="6">
        <f t="shared" si="3"/>
        <v>825</v>
      </c>
    </row>
    <row r="106" spans="1:12" ht="15.75">
      <c r="A106" s="1">
        <v>-0.34816128257613266</v>
      </c>
      <c r="B106" s="4">
        <v>0</v>
      </c>
      <c r="C106">
        <f>1-B106</f>
        <v>1</v>
      </c>
      <c r="D106" s="1">
        <f>A106</f>
        <v>-0.34816128257613266</v>
      </c>
      <c r="E106">
        <f>SUM($B$1:B106)</f>
        <v>46</v>
      </c>
      <c r="F106">
        <f>SUM($C$1:C106)</f>
        <v>59</v>
      </c>
      <c r="G106">
        <f>SUM(B106:$B$201)</f>
        <v>4</v>
      </c>
      <c r="H106">
        <f>E106/$N$9</f>
        <v>0.92</v>
      </c>
      <c r="I106">
        <f>F106/$N$10</f>
        <v>0.39333333333333331</v>
      </c>
      <c r="J106">
        <f>((H106+H105)*(I106-I105))/2</f>
        <v>6.1333333333333222E-3</v>
      </c>
      <c r="K106" s="6">
        <f t="shared" si="2"/>
        <v>167500</v>
      </c>
      <c r="L106" s="6">
        <f t="shared" si="3"/>
        <v>837.5</v>
      </c>
    </row>
    <row r="107" spans="1:12" ht="15.75">
      <c r="A107" s="1">
        <v>-0.37086877876590674</v>
      </c>
      <c r="B107" s="4">
        <v>0</v>
      </c>
      <c r="C107">
        <f>1-B107</f>
        <v>1</v>
      </c>
      <c r="D107" s="1">
        <f>A107</f>
        <v>-0.37086877876590674</v>
      </c>
      <c r="E107">
        <f>SUM($B$1:B107)</f>
        <v>46</v>
      </c>
      <c r="F107">
        <f>SUM($C$1:C107)</f>
        <v>60</v>
      </c>
      <c r="G107">
        <f>SUM(B107:$B$201)</f>
        <v>4</v>
      </c>
      <c r="H107">
        <f>E107/$N$9</f>
        <v>0.92</v>
      </c>
      <c r="I107">
        <f>F107/$N$10</f>
        <v>0.4</v>
      </c>
      <c r="J107">
        <f>((H107+H106)*(I107-I106))/2</f>
        <v>6.1333333333333734E-3</v>
      </c>
      <c r="K107" s="6">
        <f t="shared" si="2"/>
        <v>170000</v>
      </c>
      <c r="L107" s="6">
        <f t="shared" si="3"/>
        <v>850</v>
      </c>
    </row>
    <row r="108" spans="1:12" ht="15.75">
      <c r="A108" s="1">
        <v>-0.40112471125814886</v>
      </c>
      <c r="B108" s="4">
        <v>0</v>
      </c>
      <c r="C108">
        <f>1-B108</f>
        <v>1</v>
      </c>
      <c r="D108" s="1">
        <f>A108</f>
        <v>-0.40112471125814886</v>
      </c>
      <c r="E108">
        <f>SUM($B$1:B108)</f>
        <v>46</v>
      </c>
      <c r="F108">
        <f>SUM($C$1:C108)</f>
        <v>61</v>
      </c>
      <c r="G108">
        <f>SUM(B108:$B$201)</f>
        <v>4</v>
      </c>
      <c r="H108">
        <f>E108/$N$9</f>
        <v>0.92</v>
      </c>
      <c r="I108">
        <f>F108/$N$10</f>
        <v>0.40666666666666668</v>
      </c>
      <c r="J108">
        <f>((H108+H107)*(I108-I107))/2</f>
        <v>6.1333333333333222E-3</v>
      </c>
      <c r="K108" s="6">
        <f t="shared" si="2"/>
        <v>172500</v>
      </c>
      <c r="L108" s="6">
        <f t="shared" si="3"/>
        <v>862.5</v>
      </c>
    </row>
    <row r="109" spans="1:12" ht="15.75">
      <c r="A109" s="1">
        <v>-0.403770882227379</v>
      </c>
      <c r="B109" s="4">
        <v>0</v>
      </c>
      <c r="C109">
        <f>1-B109</f>
        <v>1</v>
      </c>
      <c r="D109" s="1">
        <f>A109</f>
        <v>-0.403770882227379</v>
      </c>
      <c r="E109">
        <f>SUM($B$1:B109)</f>
        <v>46</v>
      </c>
      <c r="F109">
        <f>SUM($C$1:C109)</f>
        <v>62</v>
      </c>
      <c r="G109">
        <f>SUM(B109:$B$201)</f>
        <v>4</v>
      </c>
      <c r="H109">
        <f>E109/$N$9</f>
        <v>0.92</v>
      </c>
      <c r="I109">
        <f>F109/$N$10</f>
        <v>0.41333333333333333</v>
      </c>
      <c r="J109">
        <f>((H109+H108)*(I109-I108))/2</f>
        <v>6.1333333333333222E-3</v>
      </c>
      <c r="K109" s="6">
        <f t="shared" si="2"/>
        <v>175000</v>
      </c>
      <c r="L109" s="6">
        <f t="shared" si="3"/>
        <v>875</v>
      </c>
    </row>
    <row r="110" spans="1:12" ht="15.75">
      <c r="A110" s="1">
        <v>-0.42270425414502583</v>
      </c>
      <c r="B110" s="4">
        <v>0</v>
      </c>
      <c r="C110">
        <f>1-B110</f>
        <v>1</v>
      </c>
      <c r="D110" s="1">
        <f>A110</f>
        <v>-0.42270425414502583</v>
      </c>
      <c r="E110">
        <f>SUM($B$1:B110)</f>
        <v>46</v>
      </c>
      <c r="F110">
        <f>SUM($C$1:C110)</f>
        <v>63</v>
      </c>
      <c r="G110">
        <f>SUM(B110:$B$201)</f>
        <v>4</v>
      </c>
      <c r="H110">
        <f>E110/$N$9</f>
        <v>0.92</v>
      </c>
      <c r="I110">
        <f>F110/$N$10</f>
        <v>0.42</v>
      </c>
      <c r="J110">
        <f>((H110+H109)*(I110-I109))/2</f>
        <v>6.1333333333333222E-3</v>
      </c>
      <c r="K110" s="6">
        <f t="shared" si="2"/>
        <v>177500</v>
      </c>
      <c r="L110" s="6">
        <f t="shared" si="3"/>
        <v>887.5</v>
      </c>
    </row>
    <row r="111" spans="1:12" ht="15.75">
      <c r="A111" s="1">
        <v>-0.42691956133409853</v>
      </c>
      <c r="B111" s="4">
        <v>0</v>
      </c>
      <c r="C111">
        <f>1-B111</f>
        <v>1</v>
      </c>
      <c r="D111" s="1">
        <f>A111</f>
        <v>-0.42691956133409853</v>
      </c>
      <c r="E111">
        <f>SUM($B$1:B111)</f>
        <v>46</v>
      </c>
      <c r="F111">
        <f>SUM($C$1:C111)</f>
        <v>64</v>
      </c>
      <c r="G111">
        <f>SUM(B111:$B$201)</f>
        <v>4</v>
      </c>
      <c r="H111">
        <f>E111/$N$9</f>
        <v>0.92</v>
      </c>
      <c r="I111">
        <f>F111/$N$10</f>
        <v>0.42666666666666669</v>
      </c>
      <c r="J111">
        <f>((H111+H110)*(I111-I110))/2</f>
        <v>6.1333333333333734E-3</v>
      </c>
      <c r="K111" s="6">
        <f t="shared" si="2"/>
        <v>180000</v>
      </c>
      <c r="L111" s="6">
        <f t="shared" si="3"/>
        <v>900</v>
      </c>
    </row>
    <row r="112" spans="1:12" ht="15.75">
      <c r="A112" s="1">
        <v>-0.42771309518012091</v>
      </c>
      <c r="B112" s="4">
        <v>0</v>
      </c>
      <c r="C112">
        <f>1-B112</f>
        <v>1</v>
      </c>
      <c r="D112" s="1">
        <f>A112</f>
        <v>-0.42771309518012091</v>
      </c>
      <c r="E112">
        <f>SUM($B$1:B112)</f>
        <v>46</v>
      </c>
      <c r="F112">
        <f>SUM($C$1:C112)</f>
        <v>65</v>
      </c>
      <c r="G112">
        <f>SUM(B112:$B$201)</f>
        <v>4</v>
      </c>
      <c r="H112">
        <f>E112/$N$9</f>
        <v>0.92</v>
      </c>
      <c r="I112">
        <f>F112/$N$10</f>
        <v>0.43333333333333335</v>
      </c>
      <c r="J112">
        <f>((H112+H111)*(I112-I111))/2</f>
        <v>6.1333333333333222E-3</v>
      </c>
      <c r="K112" s="6">
        <f t="shared" si="2"/>
        <v>182500</v>
      </c>
      <c r="L112" s="6">
        <f t="shared" si="3"/>
        <v>912.5</v>
      </c>
    </row>
    <row r="113" spans="1:12" ht="15.75">
      <c r="A113" s="1">
        <v>-0.43502418854517794</v>
      </c>
      <c r="B113" s="4">
        <v>0</v>
      </c>
      <c r="C113">
        <f>1-B113</f>
        <v>1</v>
      </c>
      <c r="D113" s="1">
        <f>A113</f>
        <v>-0.43502418854517794</v>
      </c>
      <c r="E113">
        <f>SUM($B$1:B113)</f>
        <v>46</v>
      </c>
      <c r="F113">
        <f>SUM($C$1:C113)</f>
        <v>66</v>
      </c>
      <c r="G113">
        <f>SUM(B113:$B$201)</f>
        <v>4</v>
      </c>
      <c r="H113">
        <f>E113/$N$9</f>
        <v>0.92</v>
      </c>
      <c r="I113">
        <f>F113/$N$10</f>
        <v>0.44</v>
      </c>
      <c r="J113">
        <f>((H113+H112)*(I113-I112))/2</f>
        <v>6.1333333333333222E-3</v>
      </c>
      <c r="K113" s="6">
        <f t="shared" si="2"/>
        <v>185000</v>
      </c>
      <c r="L113" s="6">
        <f t="shared" si="3"/>
        <v>925</v>
      </c>
    </row>
    <row r="114" spans="1:12" ht="15.75">
      <c r="A114" s="1">
        <v>-0.45140753485099278</v>
      </c>
      <c r="B114" s="4">
        <v>0</v>
      </c>
      <c r="C114">
        <f>1-B114</f>
        <v>1</v>
      </c>
      <c r="D114" s="1">
        <f>A114</f>
        <v>-0.45140753485099278</v>
      </c>
      <c r="E114">
        <f>SUM($B$1:B114)</f>
        <v>46</v>
      </c>
      <c r="F114">
        <f>SUM($C$1:C114)</f>
        <v>67</v>
      </c>
      <c r="G114">
        <f>SUM(B114:$B$201)</f>
        <v>4</v>
      </c>
      <c r="H114">
        <f>E114/$N$9</f>
        <v>0.92</v>
      </c>
      <c r="I114">
        <f>F114/$N$10</f>
        <v>0.44666666666666666</v>
      </c>
      <c r="J114">
        <f>((H114+H113)*(I114-I113))/2</f>
        <v>6.1333333333333222E-3</v>
      </c>
      <c r="K114" s="6">
        <f t="shared" si="2"/>
        <v>187500</v>
      </c>
      <c r="L114" s="6">
        <f t="shared" si="3"/>
        <v>937.5</v>
      </c>
    </row>
    <row r="115" spans="1:12" ht="15.75">
      <c r="A115" s="1">
        <v>-0.46748387286160942</v>
      </c>
      <c r="B115" s="4">
        <v>0</v>
      </c>
      <c r="C115">
        <f>1-B115</f>
        <v>1</v>
      </c>
      <c r="D115" s="1">
        <f>A115</f>
        <v>-0.46748387286160942</v>
      </c>
      <c r="E115">
        <f>SUM($B$1:B115)</f>
        <v>46</v>
      </c>
      <c r="F115">
        <f>SUM($C$1:C115)</f>
        <v>68</v>
      </c>
      <c r="G115">
        <f>SUM(B115:$B$201)</f>
        <v>4</v>
      </c>
      <c r="H115">
        <f>E115/$N$9</f>
        <v>0.92</v>
      </c>
      <c r="I115">
        <f>F115/$N$10</f>
        <v>0.45333333333333331</v>
      </c>
      <c r="J115">
        <f>((H115+H114)*(I115-I114))/2</f>
        <v>6.1333333333333222E-3</v>
      </c>
      <c r="K115" s="6">
        <f t="shared" si="2"/>
        <v>190000</v>
      </c>
      <c r="L115" s="6">
        <f t="shared" si="3"/>
        <v>950</v>
      </c>
    </row>
    <row r="116" spans="1:12" ht="15.75">
      <c r="A116" s="1">
        <v>-0.47729131653043577</v>
      </c>
      <c r="B116" s="4">
        <v>0</v>
      </c>
      <c r="C116">
        <f>1-B116</f>
        <v>1</v>
      </c>
      <c r="D116" s="1">
        <f>A116</f>
        <v>-0.47729131653043577</v>
      </c>
      <c r="E116">
        <f>SUM($B$1:B116)</f>
        <v>46</v>
      </c>
      <c r="F116">
        <f>SUM($C$1:C116)</f>
        <v>69</v>
      </c>
      <c r="G116">
        <f>SUM(B116:$B$201)</f>
        <v>4</v>
      </c>
      <c r="H116">
        <f>E116/$N$9</f>
        <v>0.92</v>
      </c>
      <c r="I116">
        <f>F116/$N$10</f>
        <v>0.46</v>
      </c>
      <c r="J116">
        <f>((H116+H115)*(I116-I115))/2</f>
        <v>6.1333333333333734E-3</v>
      </c>
      <c r="K116" s="6">
        <f t="shared" si="2"/>
        <v>192500</v>
      </c>
      <c r="L116" s="6">
        <f t="shared" si="3"/>
        <v>962.5</v>
      </c>
    </row>
    <row r="117" spans="1:12" ht="15.75">
      <c r="A117" s="1">
        <v>-0.48495169329628374</v>
      </c>
      <c r="B117" s="4">
        <v>0</v>
      </c>
      <c r="C117">
        <f>1-B117</f>
        <v>1</v>
      </c>
      <c r="D117" s="1">
        <f>A117</f>
        <v>-0.48495169329628374</v>
      </c>
      <c r="E117">
        <f>SUM($B$1:B117)</f>
        <v>46</v>
      </c>
      <c r="F117">
        <f>SUM($C$1:C117)</f>
        <v>70</v>
      </c>
      <c r="G117">
        <f>SUM(B117:$B$201)</f>
        <v>4</v>
      </c>
      <c r="H117">
        <f>E117/$N$9</f>
        <v>0.92</v>
      </c>
      <c r="I117">
        <f>F117/$N$10</f>
        <v>0.46666666666666667</v>
      </c>
      <c r="J117">
        <f>((H117+H116)*(I117-I116))/2</f>
        <v>6.1333333333333222E-3</v>
      </c>
      <c r="K117" s="6">
        <f t="shared" si="2"/>
        <v>195000</v>
      </c>
      <c r="L117" s="6">
        <f t="shared" si="3"/>
        <v>975</v>
      </c>
    </row>
    <row r="118" spans="1:12" ht="15.75">
      <c r="A118" s="1">
        <v>-0.49807185079066696</v>
      </c>
      <c r="B118" s="4">
        <v>0</v>
      </c>
      <c r="C118">
        <f>1-B118</f>
        <v>1</v>
      </c>
      <c r="D118" s="1">
        <f>A118</f>
        <v>-0.49807185079066696</v>
      </c>
      <c r="E118">
        <f>SUM($B$1:B118)</f>
        <v>46</v>
      </c>
      <c r="F118">
        <f>SUM($C$1:C118)</f>
        <v>71</v>
      </c>
      <c r="G118">
        <f>SUM(B118:$B$201)</f>
        <v>4</v>
      </c>
      <c r="H118">
        <f>E118/$N$9</f>
        <v>0.92</v>
      </c>
      <c r="I118">
        <f>F118/$N$10</f>
        <v>0.47333333333333333</v>
      </c>
      <c r="J118">
        <f>((H118+H117)*(I118-I117))/2</f>
        <v>6.1333333333333222E-3</v>
      </c>
      <c r="K118" s="6">
        <f t="shared" si="2"/>
        <v>197500</v>
      </c>
      <c r="L118" s="6">
        <f t="shared" si="3"/>
        <v>987.5</v>
      </c>
    </row>
    <row r="119" spans="1:12" ht="15.75">
      <c r="A119" s="1">
        <v>-0.53505923986199422</v>
      </c>
      <c r="B119" s="4">
        <v>0</v>
      </c>
      <c r="C119">
        <f>1-B119</f>
        <v>1</v>
      </c>
      <c r="D119" s="1">
        <f>A119</f>
        <v>-0.53505923986199422</v>
      </c>
      <c r="E119">
        <f>SUM($B$1:B119)</f>
        <v>46</v>
      </c>
      <c r="F119">
        <f>SUM($C$1:C119)</f>
        <v>72</v>
      </c>
      <c r="G119">
        <f>SUM(B119:$B$201)</f>
        <v>4</v>
      </c>
      <c r="H119">
        <f>E119/$N$9</f>
        <v>0.92</v>
      </c>
      <c r="I119">
        <f>F119/$N$10</f>
        <v>0.48</v>
      </c>
      <c r="J119">
        <f>((H119+H118)*(I119-I118))/2</f>
        <v>6.1333333333333222E-3</v>
      </c>
      <c r="K119" s="6">
        <f t="shared" si="2"/>
        <v>200000</v>
      </c>
      <c r="L119" s="6">
        <f t="shared" si="3"/>
        <v>1000</v>
      </c>
    </row>
    <row r="120" spans="1:12" ht="15.75">
      <c r="A120" s="1">
        <v>-0.53873428417461011</v>
      </c>
      <c r="B120" s="4">
        <v>0</v>
      </c>
      <c r="C120">
        <f>1-B120</f>
        <v>1</v>
      </c>
      <c r="D120" s="1">
        <f>A120</f>
        <v>-0.53873428417461011</v>
      </c>
      <c r="E120">
        <f>SUM($B$1:B120)</f>
        <v>46</v>
      </c>
      <c r="F120">
        <f>SUM($C$1:C120)</f>
        <v>73</v>
      </c>
      <c r="G120">
        <f>SUM(B120:$B$201)</f>
        <v>4</v>
      </c>
      <c r="H120">
        <f>E120/$N$9</f>
        <v>0.92</v>
      </c>
      <c r="I120">
        <f>F120/$N$10</f>
        <v>0.48666666666666669</v>
      </c>
      <c r="J120">
        <f>((H120+H119)*(I120-I119))/2</f>
        <v>6.1333333333333734E-3</v>
      </c>
      <c r="K120" s="6">
        <f t="shared" si="2"/>
        <v>202500</v>
      </c>
      <c r="L120" s="6">
        <f t="shared" si="3"/>
        <v>1012.5</v>
      </c>
    </row>
    <row r="121" spans="1:12" ht="15.75">
      <c r="A121" s="1">
        <v>-0.57638819731311863</v>
      </c>
      <c r="B121" s="4">
        <v>1</v>
      </c>
      <c r="C121">
        <f>1-B121</f>
        <v>0</v>
      </c>
      <c r="D121" s="1">
        <f>A121</f>
        <v>-0.57638819731311863</v>
      </c>
      <c r="E121">
        <f>SUM($B$1:B121)</f>
        <v>47</v>
      </c>
      <c r="F121">
        <f>SUM($C$1:C121)</f>
        <v>73</v>
      </c>
      <c r="G121">
        <f>SUM(B121:$B$201)</f>
        <v>4</v>
      </c>
      <c r="H121">
        <f>E121/$N$9</f>
        <v>0.94</v>
      </c>
      <c r="I121">
        <f>F121/$N$10</f>
        <v>0.48666666666666669</v>
      </c>
      <c r="J121">
        <f>((H121+H120)*(I121-I120))/2</f>
        <v>0</v>
      </c>
      <c r="K121" s="6">
        <f t="shared" si="2"/>
        <v>202500</v>
      </c>
      <c r="L121" s="6">
        <f t="shared" si="3"/>
        <v>1012.5</v>
      </c>
    </row>
    <row r="122" spans="1:12" ht="15.75">
      <c r="A122" s="1">
        <v>-0.61663204463948262</v>
      </c>
      <c r="B122" s="4">
        <v>0</v>
      </c>
      <c r="C122">
        <f>1-B122</f>
        <v>1</v>
      </c>
      <c r="D122" s="1">
        <f>A122</f>
        <v>-0.61663204463948262</v>
      </c>
      <c r="E122">
        <f>SUM($B$1:B122)</f>
        <v>47</v>
      </c>
      <c r="F122">
        <f>SUM($C$1:C122)</f>
        <v>74</v>
      </c>
      <c r="G122">
        <f>SUM(B122:$B$201)</f>
        <v>3</v>
      </c>
      <c r="H122">
        <f>E122/$N$9</f>
        <v>0.94</v>
      </c>
      <c r="I122">
        <f>F122/$N$10</f>
        <v>0.49333333333333335</v>
      </c>
      <c r="J122">
        <f>((H122+H121)*(I122-I121))/2</f>
        <v>6.2666666666666548E-3</v>
      </c>
      <c r="K122" s="6">
        <f t="shared" si="2"/>
        <v>200000</v>
      </c>
      <c r="L122" s="6">
        <f t="shared" si="3"/>
        <v>1000</v>
      </c>
    </row>
    <row r="123" spans="1:12" ht="15.75">
      <c r="A123" s="1">
        <v>-0.62196583474268452</v>
      </c>
      <c r="B123" s="4">
        <v>0</v>
      </c>
      <c r="C123">
        <f>1-B123</f>
        <v>1</v>
      </c>
      <c r="D123" s="1">
        <f>A123</f>
        <v>-0.62196583474268452</v>
      </c>
      <c r="E123">
        <f>SUM($B$1:B123)</f>
        <v>47</v>
      </c>
      <c r="F123">
        <f>SUM($C$1:C123)</f>
        <v>75</v>
      </c>
      <c r="G123">
        <f>SUM(B123:$B$201)</f>
        <v>3</v>
      </c>
      <c r="H123">
        <f>E123/$N$9</f>
        <v>0.94</v>
      </c>
      <c r="I123">
        <f>F123/$N$10</f>
        <v>0.5</v>
      </c>
      <c r="J123">
        <f>((H123+H122)*(I123-I122))/2</f>
        <v>6.2666666666666548E-3</v>
      </c>
      <c r="K123" s="6">
        <f t="shared" si="2"/>
        <v>202500</v>
      </c>
      <c r="L123" s="6">
        <f t="shared" si="3"/>
        <v>1012.5</v>
      </c>
    </row>
    <row r="124" spans="1:12" ht="15.75">
      <c r="A124" s="1">
        <v>-0.63168512204465554</v>
      </c>
      <c r="B124" s="4">
        <v>0</v>
      </c>
      <c r="C124">
        <f>1-B124</f>
        <v>1</v>
      </c>
      <c r="D124" s="1">
        <f>A124</f>
        <v>-0.63168512204465554</v>
      </c>
      <c r="E124">
        <f>SUM($B$1:B124)</f>
        <v>47</v>
      </c>
      <c r="F124">
        <f>SUM($C$1:C124)</f>
        <v>76</v>
      </c>
      <c r="G124">
        <f>SUM(B124:$B$201)</f>
        <v>3</v>
      </c>
      <c r="H124">
        <f>E124/$N$9</f>
        <v>0.94</v>
      </c>
      <c r="I124">
        <f>F124/$N$10</f>
        <v>0.50666666666666671</v>
      </c>
      <c r="J124">
        <f>((H124+H123)*(I124-I123))/2</f>
        <v>6.2666666666667068E-3</v>
      </c>
      <c r="K124" s="6">
        <f t="shared" si="2"/>
        <v>205000</v>
      </c>
      <c r="L124" s="6">
        <f t="shared" si="3"/>
        <v>1025</v>
      </c>
    </row>
    <row r="125" spans="1:12" ht="15.75">
      <c r="A125" s="1">
        <v>-0.63784754290473988</v>
      </c>
      <c r="B125" s="4">
        <v>0</v>
      </c>
      <c r="C125">
        <f>1-B125</f>
        <v>1</v>
      </c>
      <c r="D125" s="1">
        <f>A125</f>
        <v>-0.63784754290473988</v>
      </c>
      <c r="E125">
        <f>SUM($B$1:B125)</f>
        <v>47</v>
      </c>
      <c r="F125">
        <f>SUM($C$1:C125)</f>
        <v>77</v>
      </c>
      <c r="G125">
        <f>SUM(B125:$B$201)</f>
        <v>3</v>
      </c>
      <c r="H125">
        <f>E125/$N$9</f>
        <v>0.94</v>
      </c>
      <c r="I125">
        <f>F125/$N$10</f>
        <v>0.51333333333333331</v>
      </c>
      <c r="J125">
        <f>((H125+H124)*(I125-I124))/2</f>
        <v>6.2666666666666027E-3</v>
      </c>
      <c r="K125" s="6">
        <f t="shared" si="2"/>
        <v>207500</v>
      </c>
      <c r="L125" s="6">
        <f t="shared" si="3"/>
        <v>1037.5</v>
      </c>
    </row>
    <row r="126" spans="1:12" ht="15.75">
      <c r="A126" s="1">
        <v>-0.64206457328575872</v>
      </c>
      <c r="B126" s="4">
        <v>0</v>
      </c>
      <c r="C126">
        <f>1-B126</f>
        <v>1</v>
      </c>
      <c r="D126" s="1">
        <f>A126</f>
        <v>-0.64206457328575872</v>
      </c>
      <c r="E126">
        <f>SUM($B$1:B126)</f>
        <v>47</v>
      </c>
      <c r="F126">
        <f>SUM($C$1:C126)</f>
        <v>78</v>
      </c>
      <c r="G126">
        <f>SUM(B126:$B$201)</f>
        <v>3</v>
      </c>
      <c r="H126">
        <f>E126/$N$9</f>
        <v>0.94</v>
      </c>
      <c r="I126">
        <f>F126/$N$10</f>
        <v>0.52</v>
      </c>
      <c r="J126">
        <f>((H126+H125)*(I126-I125))/2</f>
        <v>6.2666666666667068E-3</v>
      </c>
      <c r="K126" s="6">
        <f t="shared" si="2"/>
        <v>210000</v>
      </c>
      <c r="L126" s="6">
        <f t="shared" si="3"/>
        <v>1050</v>
      </c>
    </row>
    <row r="127" spans="1:12" ht="15.75">
      <c r="A127" s="1">
        <v>-0.64432219208797548</v>
      </c>
      <c r="B127" s="4">
        <v>0</v>
      </c>
      <c r="C127">
        <f>1-B127</f>
        <v>1</v>
      </c>
      <c r="D127" s="1">
        <f>A127</f>
        <v>-0.64432219208797548</v>
      </c>
      <c r="E127">
        <f>SUM($B$1:B127)</f>
        <v>47</v>
      </c>
      <c r="F127">
        <f>SUM($C$1:C127)</f>
        <v>79</v>
      </c>
      <c r="G127">
        <f>SUM(B127:$B$201)</f>
        <v>3</v>
      </c>
      <c r="H127">
        <f>E127/$N$9</f>
        <v>0.94</v>
      </c>
      <c r="I127">
        <f>F127/$N$10</f>
        <v>0.52666666666666662</v>
      </c>
      <c r="J127">
        <f>((H127+H126)*(I127-I126))/2</f>
        <v>6.2666666666666027E-3</v>
      </c>
      <c r="K127" s="6">
        <f t="shared" si="2"/>
        <v>212500</v>
      </c>
      <c r="L127" s="6">
        <f t="shared" si="3"/>
        <v>1062.5</v>
      </c>
    </row>
    <row r="128" spans="1:12" ht="15.75">
      <c r="A128" s="1">
        <v>-0.67385996495929623</v>
      </c>
      <c r="B128" s="4">
        <v>0</v>
      </c>
      <c r="C128">
        <f>1-B128</f>
        <v>1</v>
      </c>
      <c r="D128" s="1">
        <f>A128</f>
        <v>-0.67385996495929623</v>
      </c>
      <c r="E128">
        <f>SUM($B$1:B128)</f>
        <v>47</v>
      </c>
      <c r="F128">
        <f>SUM($C$1:C128)</f>
        <v>80</v>
      </c>
      <c r="G128">
        <f>SUM(B128:$B$201)</f>
        <v>3</v>
      </c>
      <c r="H128">
        <f>E128/$N$9</f>
        <v>0.94</v>
      </c>
      <c r="I128">
        <f>F128/$N$10</f>
        <v>0.53333333333333333</v>
      </c>
      <c r="J128">
        <f>((H128+H127)*(I128-I127))/2</f>
        <v>6.2666666666667068E-3</v>
      </c>
      <c r="K128" s="6">
        <f t="shared" si="2"/>
        <v>215000</v>
      </c>
      <c r="L128" s="6">
        <f t="shared" si="3"/>
        <v>1075</v>
      </c>
    </row>
    <row r="129" spans="1:12" ht="15.75">
      <c r="A129" s="1">
        <v>-0.67586497466921158</v>
      </c>
      <c r="B129" s="4">
        <v>0</v>
      </c>
      <c r="C129">
        <f>1-B129</f>
        <v>1</v>
      </c>
      <c r="D129" s="1">
        <f>A129</f>
        <v>-0.67586497466921158</v>
      </c>
      <c r="E129">
        <f>SUM($B$1:B129)</f>
        <v>47</v>
      </c>
      <c r="F129">
        <f>SUM($C$1:C129)</f>
        <v>81</v>
      </c>
      <c r="G129">
        <f>SUM(B129:$B$201)</f>
        <v>3</v>
      </c>
      <c r="H129">
        <f>E129/$N$9</f>
        <v>0.94</v>
      </c>
      <c r="I129">
        <f>F129/$N$10</f>
        <v>0.54</v>
      </c>
      <c r="J129">
        <f>((H129+H128)*(I129-I128))/2</f>
        <v>6.2666666666667068E-3</v>
      </c>
      <c r="K129" s="6">
        <f t="shared" si="2"/>
        <v>217500</v>
      </c>
      <c r="L129" s="6">
        <f t="shared" si="3"/>
        <v>1087.5</v>
      </c>
    </row>
    <row r="130" spans="1:12" ht="15.75">
      <c r="A130" s="1">
        <v>-0.69682410105046277</v>
      </c>
      <c r="B130" s="4">
        <v>0</v>
      </c>
      <c r="C130">
        <f>1-B130</f>
        <v>1</v>
      </c>
      <c r="D130" s="1">
        <f>A130</f>
        <v>-0.69682410105046277</v>
      </c>
      <c r="E130">
        <f>SUM($B$1:B130)</f>
        <v>47</v>
      </c>
      <c r="F130">
        <f>SUM($C$1:C130)</f>
        <v>82</v>
      </c>
      <c r="G130">
        <f>SUM(B130:$B$201)</f>
        <v>3</v>
      </c>
      <c r="H130">
        <f>E130/$N$9</f>
        <v>0.94</v>
      </c>
      <c r="I130">
        <f>F130/$N$10</f>
        <v>0.54666666666666663</v>
      </c>
      <c r="J130">
        <f>((H130+H129)*(I130-I129))/2</f>
        <v>6.2666666666666027E-3</v>
      </c>
      <c r="K130" s="6">
        <f t="shared" si="2"/>
        <v>220000</v>
      </c>
      <c r="L130" s="6">
        <f t="shared" si="3"/>
        <v>1100</v>
      </c>
    </row>
    <row r="131" spans="1:12" ht="15.75">
      <c r="A131" s="1">
        <v>-0.70165764075537673</v>
      </c>
      <c r="B131" s="4">
        <v>0</v>
      </c>
      <c r="C131">
        <f>1-B131</f>
        <v>1</v>
      </c>
      <c r="D131" s="1">
        <f>A131</f>
        <v>-0.70165764075537673</v>
      </c>
      <c r="E131">
        <f>SUM($B$1:B131)</f>
        <v>47</v>
      </c>
      <c r="F131">
        <f>SUM($C$1:C131)</f>
        <v>83</v>
      </c>
      <c r="G131">
        <f>SUM(B131:$B$201)</f>
        <v>3</v>
      </c>
      <c r="H131">
        <f>E131/$N$9</f>
        <v>0.94</v>
      </c>
      <c r="I131">
        <f>F131/$N$10</f>
        <v>0.55333333333333334</v>
      </c>
      <c r="J131">
        <f>((H131+H130)*(I131-I130))/2</f>
        <v>6.2666666666667068E-3</v>
      </c>
      <c r="K131" s="6">
        <f t="shared" ref="K131:K194" si="4">F131*$N$13 + G131*$N$12</f>
        <v>222500</v>
      </c>
      <c r="L131" s="6">
        <f t="shared" ref="L131:L194" si="5">K131/200</f>
        <v>1112.5</v>
      </c>
    </row>
    <row r="132" spans="1:12" ht="15.75">
      <c r="A132" s="1">
        <v>-0.70426582252690073</v>
      </c>
      <c r="B132" s="4">
        <v>0</v>
      </c>
      <c r="C132">
        <f>1-B132</f>
        <v>1</v>
      </c>
      <c r="D132" s="1">
        <f>A132</f>
        <v>-0.70426582252690073</v>
      </c>
      <c r="E132">
        <f>SUM($B$1:B132)</f>
        <v>47</v>
      </c>
      <c r="F132">
        <f>SUM($C$1:C132)</f>
        <v>84</v>
      </c>
      <c r="G132">
        <f>SUM(B132:$B$201)</f>
        <v>3</v>
      </c>
      <c r="H132">
        <f>E132/$N$9</f>
        <v>0.94</v>
      </c>
      <c r="I132">
        <f>F132/$N$10</f>
        <v>0.56000000000000005</v>
      </c>
      <c r="J132">
        <f>((H132+H131)*(I132-I131))/2</f>
        <v>6.2666666666667068E-3</v>
      </c>
      <c r="K132" s="6">
        <f t="shared" si="4"/>
        <v>225000</v>
      </c>
      <c r="L132" s="6">
        <f t="shared" si="5"/>
        <v>1125</v>
      </c>
    </row>
    <row r="133" spans="1:12" ht="15.75">
      <c r="A133" s="1">
        <v>-0.70560565021182753</v>
      </c>
      <c r="B133" s="4">
        <v>0</v>
      </c>
      <c r="C133">
        <f>1-B133</f>
        <v>1</v>
      </c>
      <c r="D133" s="1">
        <f>A133</f>
        <v>-0.70560565021182753</v>
      </c>
      <c r="E133">
        <f>SUM($B$1:B133)</f>
        <v>47</v>
      </c>
      <c r="F133">
        <f>SUM($C$1:C133)</f>
        <v>85</v>
      </c>
      <c r="G133">
        <f>SUM(B133:$B$201)</f>
        <v>3</v>
      </c>
      <c r="H133">
        <f>E133/$N$9</f>
        <v>0.94</v>
      </c>
      <c r="I133">
        <f>F133/$N$10</f>
        <v>0.56666666666666665</v>
      </c>
      <c r="J133">
        <f>((H133+H132)*(I133-I132))/2</f>
        <v>6.2666666666666027E-3</v>
      </c>
      <c r="K133" s="6">
        <f t="shared" si="4"/>
        <v>227500</v>
      </c>
      <c r="L133" s="6">
        <f t="shared" si="5"/>
        <v>1137.5</v>
      </c>
    </row>
    <row r="134" spans="1:12" ht="15.75">
      <c r="A134" s="1">
        <v>-0.70773570138355402</v>
      </c>
      <c r="B134" s="4">
        <v>0</v>
      </c>
      <c r="C134">
        <f>1-B134</f>
        <v>1</v>
      </c>
      <c r="D134" s="1">
        <f>A134</f>
        <v>-0.70773570138355402</v>
      </c>
      <c r="E134">
        <f>SUM($B$1:B134)</f>
        <v>47</v>
      </c>
      <c r="F134">
        <f>SUM($C$1:C134)</f>
        <v>86</v>
      </c>
      <c r="G134">
        <f>SUM(B134:$B$201)</f>
        <v>3</v>
      </c>
      <c r="H134">
        <f>E134/$N$9</f>
        <v>0.94</v>
      </c>
      <c r="I134">
        <f>F134/$N$10</f>
        <v>0.57333333333333336</v>
      </c>
      <c r="J134">
        <f>((H134+H133)*(I134-I133))/2</f>
        <v>6.2666666666667068E-3</v>
      </c>
      <c r="K134" s="6">
        <f t="shared" si="4"/>
        <v>230000</v>
      </c>
      <c r="L134" s="6">
        <f t="shared" si="5"/>
        <v>1150</v>
      </c>
    </row>
    <row r="135" spans="1:12" ht="15.75">
      <c r="A135" s="1">
        <v>-0.71220457754248601</v>
      </c>
      <c r="B135" s="4">
        <v>0</v>
      </c>
      <c r="C135">
        <f>1-B135</f>
        <v>1</v>
      </c>
      <c r="D135" s="1">
        <f>A135</f>
        <v>-0.71220457754248601</v>
      </c>
      <c r="E135">
        <f>SUM($B$1:B135)</f>
        <v>47</v>
      </c>
      <c r="F135">
        <f>SUM($C$1:C135)</f>
        <v>87</v>
      </c>
      <c r="G135">
        <f>SUM(B135:$B$201)</f>
        <v>3</v>
      </c>
      <c r="H135">
        <f>E135/$N$9</f>
        <v>0.94</v>
      </c>
      <c r="I135">
        <f>F135/$N$10</f>
        <v>0.57999999999999996</v>
      </c>
      <c r="J135">
        <f>((H135+H134)*(I135-I134))/2</f>
        <v>6.2666666666666027E-3</v>
      </c>
      <c r="K135" s="6">
        <f t="shared" si="4"/>
        <v>232500</v>
      </c>
      <c r="L135" s="6">
        <f t="shared" si="5"/>
        <v>1162.5</v>
      </c>
    </row>
    <row r="136" spans="1:12" ht="15.75">
      <c r="A136" s="1">
        <v>-0.7137935120791058</v>
      </c>
      <c r="B136" s="4">
        <v>0</v>
      </c>
      <c r="C136">
        <f>1-B136</f>
        <v>1</v>
      </c>
      <c r="D136" s="1">
        <f>A136</f>
        <v>-0.7137935120791058</v>
      </c>
      <c r="E136">
        <f>SUM($B$1:B136)</f>
        <v>47</v>
      </c>
      <c r="F136">
        <f>SUM($C$1:C136)</f>
        <v>88</v>
      </c>
      <c r="G136">
        <f>SUM(B136:$B$201)</f>
        <v>3</v>
      </c>
      <c r="H136">
        <f>E136/$N$9</f>
        <v>0.94</v>
      </c>
      <c r="I136">
        <f>F136/$N$10</f>
        <v>0.58666666666666667</v>
      </c>
      <c r="J136">
        <f>((H136+H135)*(I136-I135))/2</f>
        <v>6.2666666666667068E-3</v>
      </c>
      <c r="K136" s="6">
        <f t="shared" si="4"/>
        <v>235000</v>
      </c>
      <c r="L136" s="6">
        <f t="shared" si="5"/>
        <v>1175</v>
      </c>
    </row>
    <row r="137" spans="1:12" ht="15.75">
      <c r="A137" s="1">
        <v>-0.73523209517104138</v>
      </c>
      <c r="B137" s="4">
        <v>0</v>
      </c>
      <c r="C137">
        <f>1-B137</f>
        <v>1</v>
      </c>
      <c r="D137" s="1">
        <f>A137</f>
        <v>-0.73523209517104138</v>
      </c>
      <c r="E137">
        <f>SUM($B$1:B137)</f>
        <v>47</v>
      </c>
      <c r="F137">
        <f>SUM($C$1:C137)</f>
        <v>89</v>
      </c>
      <c r="G137">
        <f>SUM(B137:$B$201)</f>
        <v>3</v>
      </c>
      <c r="H137">
        <f>E137/$N$9</f>
        <v>0.94</v>
      </c>
      <c r="I137">
        <f>F137/$N$10</f>
        <v>0.59333333333333338</v>
      </c>
      <c r="J137">
        <f>((H137+H136)*(I137-I136))/2</f>
        <v>6.2666666666667068E-3</v>
      </c>
      <c r="K137" s="6">
        <f t="shared" si="4"/>
        <v>237500</v>
      </c>
      <c r="L137" s="6">
        <f t="shared" si="5"/>
        <v>1187.5</v>
      </c>
    </row>
    <row r="138" spans="1:12" ht="15.75">
      <c r="A138" s="1">
        <v>-0.75788409658579181</v>
      </c>
      <c r="B138" s="4">
        <v>0</v>
      </c>
      <c r="C138">
        <f>1-B138</f>
        <v>1</v>
      </c>
      <c r="D138" s="1">
        <f>A138</f>
        <v>-0.75788409658579181</v>
      </c>
      <c r="E138">
        <f>SUM($B$1:B138)</f>
        <v>47</v>
      </c>
      <c r="F138">
        <f>SUM($C$1:C138)</f>
        <v>90</v>
      </c>
      <c r="G138">
        <f>SUM(B138:$B$201)</f>
        <v>3</v>
      </c>
      <c r="H138">
        <f>E138/$N$9</f>
        <v>0.94</v>
      </c>
      <c r="I138">
        <f>F138/$N$10</f>
        <v>0.6</v>
      </c>
      <c r="J138">
        <f>((H138+H137)*(I138-I137))/2</f>
        <v>6.2666666666666027E-3</v>
      </c>
      <c r="K138" s="6">
        <f t="shared" si="4"/>
        <v>240000</v>
      </c>
      <c r="L138" s="6">
        <f t="shared" si="5"/>
        <v>1200</v>
      </c>
    </row>
    <row r="139" spans="1:12" ht="15.75">
      <c r="A139" s="1">
        <v>-0.76375167378437592</v>
      </c>
      <c r="B139" s="4">
        <v>0</v>
      </c>
      <c r="C139">
        <f>1-B139</f>
        <v>1</v>
      </c>
      <c r="D139" s="1">
        <f>A139</f>
        <v>-0.76375167378437592</v>
      </c>
      <c r="E139">
        <f>SUM($B$1:B139)</f>
        <v>47</v>
      </c>
      <c r="F139">
        <f>SUM($C$1:C139)</f>
        <v>91</v>
      </c>
      <c r="G139">
        <f>SUM(B139:$B$201)</f>
        <v>3</v>
      </c>
      <c r="H139">
        <f>E139/$N$9</f>
        <v>0.94</v>
      </c>
      <c r="I139">
        <f>F139/$N$10</f>
        <v>0.60666666666666669</v>
      </c>
      <c r="J139">
        <f>((H139+H138)*(I139-I138))/2</f>
        <v>6.2666666666667068E-3</v>
      </c>
      <c r="K139" s="6">
        <f t="shared" si="4"/>
        <v>242500</v>
      </c>
      <c r="L139" s="6">
        <f t="shared" si="5"/>
        <v>1212.5</v>
      </c>
    </row>
    <row r="140" spans="1:12" ht="15.75">
      <c r="A140" s="1">
        <v>-0.7656415567512691</v>
      </c>
      <c r="B140" s="4">
        <v>0</v>
      </c>
      <c r="C140">
        <f>1-B140</f>
        <v>1</v>
      </c>
      <c r="D140" s="1">
        <f>A140</f>
        <v>-0.7656415567512691</v>
      </c>
      <c r="E140">
        <f>SUM($B$1:B140)</f>
        <v>47</v>
      </c>
      <c r="F140">
        <f>SUM($C$1:C140)</f>
        <v>92</v>
      </c>
      <c r="G140">
        <f>SUM(B140:$B$201)</f>
        <v>3</v>
      </c>
      <c r="H140">
        <f>E140/$N$9</f>
        <v>0.94</v>
      </c>
      <c r="I140">
        <f>F140/$N$10</f>
        <v>0.61333333333333329</v>
      </c>
      <c r="J140">
        <f>((H140+H139)*(I140-I139))/2</f>
        <v>6.2666666666666027E-3</v>
      </c>
      <c r="K140" s="6">
        <f t="shared" si="4"/>
        <v>245000</v>
      </c>
      <c r="L140" s="6">
        <f t="shared" si="5"/>
        <v>1225</v>
      </c>
    </row>
    <row r="141" spans="1:12" ht="15.75">
      <c r="A141" s="1">
        <v>-0.77114919775596558</v>
      </c>
      <c r="B141" s="4">
        <v>0</v>
      </c>
      <c r="C141">
        <f>1-B141</f>
        <v>1</v>
      </c>
      <c r="D141" s="1">
        <f>A141</f>
        <v>-0.77114919775596558</v>
      </c>
      <c r="E141">
        <f>SUM($B$1:B141)</f>
        <v>47</v>
      </c>
      <c r="F141">
        <f>SUM($C$1:C141)</f>
        <v>93</v>
      </c>
      <c r="G141">
        <f>SUM(B141:$B$201)</f>
        <v>3</v>
      </c>
      <c r="H141">
        <f>E141/$N$9</f>
        <v>0.94</v>
      </c>
      <c r="I141">
        <f>F141/$N$10</f>
        <v>0.62</v>
      </c>
      <c r="J141">
        <f>((H141+H140)*(I141-I140))/2</f>
        <v>6.2666666666667068E-3</v>
      </c>
      <c r="K141" s="6">
        <f t="shared" si="4"/>
        <v>247500</v>
      </c>
      <c r="L141" s="6">
        <f t="shared" si="5"/>
        <v>1237.5</v>
      </c>
    </row>
    <row r="142" spans="1:12" ht="15.75">
      <c r="A142" s="1">
        <v>-0.77140957315554104</v>
      </c>
      <c r="B142" s="4">
        <v>0</v>
      </c>
      <c r="C142">
        <f>1-B142</f>
        <v>1</v>
      </c>
      <c r="D142" s="1">
        <f>A142</f>
        <v>-0.77140957315554104</v>
      </c>
      <c r="E142">
        <f>SUM($B$1:B142)</f>
        <v>47</v>
      </c>
      <c r="F142">
        <f>SUM($C$1:C142)</f>
        <v>94</v>
      </c>
      <c r="G142">
        <f>SUM(B142:$B$201)</f>
        <v>3</v>
      </c>
      <c r="H142">
        <f>E142/$N$9</f>
        <v>0.94</v>
      </c>
      <c r="I142">
        <f>F142/$N$10</f>
        <v>0.62666666666666671</v>
      </c>
      <c r="J142">
        <f>((H142+H141)*(I142-I141))/2</f>
        <v>6.2666666666667068E-3</v>
      </c>
      <c r="K142" s="6">
        <f t="shared" si="4"/>
        <v>250000</v>
      </c>
      <c r="L142" s="6">
        <f t="shared" si="5"/>
        <v>1250</v>
      </c>
    </row>
    <row r="143" spans="1:12" ht="15.75">
      <c r="A143" s="1">
        <v>-0.77496107541059711</v>
      </c>
      <c r="B143" s="4">
        <v>0</v>
      </c>
      <c r="C143">
        <f>1-B143</f>
        <v>1</v>
      </c>
      <c r="D143" s="1">
        <f>A143</f>
        <v>-0.77496107541059711</v>
      </c>
      <c r="E143">
        <f>SUM($B$1:B143)</f>
        <v>47</v>
      </c>
      <c r="F143">
        <f>SUM($C$1:C143)</f>
        <v>95</v>
      </c>
      <c r="G143">
        <f>SUM(B143:$B$201)</f>
        <v>3</v>
      </c>
      <c r="H143">
        <f>E143/$N$9</f>
        <v>0.94</v>
      </c>
      <c r="I143">
        <f>F143/$N$10</f>
        <v>0.6333333333333333</v>
      </c>
      <c r="J143">
        <f>((H143+H142)*(I143-I142))/2</f>
        <v>6.2666666666666027E-3</v>
      </c>
      <c r="K143" s="6">
        <f t="shared" si="4"/>
        <v>252500</v>
      </c>
      <c r="L143" s="6">
        <f t="shared" si="5"/>
        <v>1262.5</v>
      </c>
    </row>
    <row r="144" spans="1:12" ht="15.75">
      <c r="A144" s="1">
        <v>-0.77574986568843818</v>
      </c>
      <c r="B144" s="4">
        <v>0</v>
      </c>
      <c r="C144">
        <f>1-B144</f>
        <v>1</v>
      </c>
      <c r="D144" s="1">
        <f>A144</f>
        <v>-0.77574986568843818</v>
      </c>
      <c r="E144">
        <f>SUM($B$1:B144)</f>
        <v>47</v>
      </c>
      <c r="F144">
        <f>SUM($C$1:C144)</f>
        <v>96</v>
      </c>
      <c r="G144">
        <f>SUM(B144:$B$201)</f>
        <v>3</v>
      </c>
      <c r="H144">
        <f>E144/$N$9</f>
        <v>0.94</v>
      </c>
      <c r="I144">
        <f>F144/$N$10</f>
        <v>0.64</v>
      </c>
      <c r="J144">
        <f>((H144+H143)*(I144-I143))/2</f>
        <v>6.2666666666667068E-3</v>
      </c>
      <c r="K144" s="6">
        <f t="shared" si="4"/>
        <v>255000</v>
      </c>
      <c r="L144" s="6">
        <f t="shared" si="5"/>
        <v>1275</v>
      </c>
    </row>
    <row r="145" spans="1:12" ht="15.75">
      <c r="A145" s="1">
        <v>-0.77950903154738849</v>
      </c>
      <c r="B145" s="4">
        <v>1</v>
      </c>
      <c r="C145">
        <f>1-B145</f>
        <v>0</v>
      </c>
      <c r="D145" s="1">
        <f>A145</f>
        <v>-0.77950903154738849</v>
      </c>
      <c r="E145">
        <f>SUM($B$1:B145)</f>
        <v>48</v>
      </c>
      <c r="F145">
        <f>SUM($C$1:C145)</f>
        <v>96</v>
      </c>
      <c r="G145">
        <f>SUM(B145:$B$201)</f>
        <v>3</v>
      </c>
      <c r="H145">
        <f>E145/$N$9</f>
        <v>0.96</v>
      </c>
      <c r="I145">
        <f>F145/$N$10</f>
        <v>0.64</v>
      </c>
      <c r="J145">
        <f>((H145+H144)*(I145-I144))/2</f>
        <v>0</v>
      </c>
      <c r="K145" s="6">
        <f t="shared" si="4"/>
        <v>255000</v>
      </c>
      <c r="L145" s="6">
        <f t="shared" si="5"/>
        <v>1275</v>
      </c>
    </row>
    <row r="146" spans="1:12" ht="15.75">
      <c r="A146" s="1">
        <v>-0.78502872150932279</v>
      </c>
      <c r="B146" s="4">
        <v>0</v>
      </c>
      <c r="C146">
        <f>1-B146</f>
        <v>1</v>
      </c>
      <c r="D146" s="1">
        <f>A146</f>
        <v>-0.78502872150932279</v>
      </c>
      <c r="E146">
        <f>SUM($B$1:B146)</f>
        <v>48</v>
      </c>
      <c r="F146">
        <f>SUM($C$1:C146)</f>
        <v>97</v>
      </c>
      <c r="G146">
        <f>SUM(B146:$B$201)</f>
        <v>2</v>
      </c>
      <c r="H146">
        <f>E146/$N$9</f>
        <v>0.96</v>
      </c>
      <c r="I146">
        <f>F146/$N$10</f>
        <v>0.64666666666666661</v>
      </c>
      <c r="J146">
        <f>((H146+H145)*(I146-I145))/2</f>
        <v>6.3999999999999344E-3</v>
      </c>
      <c r="K146" s="6">
        <f t="shared" si="4"/>
        <v>252500</v>
      </c>
      <c r="L146" s="6">
        <f t="shared" si="5"/>
        <v>1262.5</v>
      </c>
    </row>
    <row r="147" spans="1:12" ht="15.75">
      <c r="A147" s="1">
        <v>-0.79289338644241014</v>
      </c>
      <c r="B147" s="4">
        <v>0</v>
      </c>
      <c r="C147">
        <f>1-B147</f>
        <v>1</v>
      </c>
      <c r="D147" s="1">
        <f>A147</f>
        <v>-0.79289338644241014</v>
      </c>
      <c r="E147">
        <f>SUM($B$1:B147)</f>
        <v>48</v>
      </c>
      <c r="F147">
        <f>SUM($C$1:C147)</f>
        <v>98</v>
      </c>
      <c r="G147">
        <f>SUM(B147:$B$201)</f>
        <v>2</v>
      </c>
      <c r="H147">
        <f>E147/$N$9</f>
        <v>0.96</v>
      </c>
      <c r="I147">
        <f>F147/$N$10</f>
        <v>0.65333333333333332</v>
      </c>
      <c r="J147">
        <f>((H147+H146)*(I147-I146))/2</f>
        <v>6.4000000000000411E-3</v>
      </c>
      <c r="K147" s="6">
        <f t="shared" si="4"/>
        <v>255000</v>
      </c>
      <c r="L147" s="6">
        <f t="shared" si="5"/>
        <v>1275</v>
      </c>
    </row>
    <row r="148" spans="1:12" ht="15.75">
      <c r="A148" s="1">
        <v>-0.79544957870518573</v>
      </c>
      <c r="B148" s="4">
        <v>0</v>
      </c>
      <c r="C148">
        <f>1-B148</f>
        <v>1</v>
      </c>
      <c r="D148" s="1">
        <f>A148</f>
        <v>-0.79544957870518573</v>
      </c>
      <c r="E148">
        <f>SUM($B$1:B148)</f>
        <v>48</v>
      </c>
      <c r="F148">
        <f>SUM($C$1:C148)</f>
        <v>99</v>
      </c>
      <c r="G148">
        <f>SUM(B148:$B$201)</f>
        <v>2</v>
      </c>
      <c r="H148">
        <f>E148/$N$9</f>
        <v>0.96</v>
      </c>
      <c r="I148">
        <f>F148/$N$10</f>
        <v>0.66</v>
      </c>
      <c r="J148">
        <f>((H148+H147)*(I148-I147))/2</f>
        <v>6.4000000000000411E-3</v>
      </c>
      <c r="K148" s="6">
        <f t="shared" si="4"/>
        <v>257500</v>
      </c>
      <c r="L148" s="6">
        <f t="shared" si="5"/>
        <v>1287.5</v>
      </c>
    </row>
    <row r="149" spans="1:12" ht="15.75">
      <c r="A149" s="1">
        <v>-0.82108315699005008</v>
      </c>
      <c r="B149" s="4">
        <v>0</v>
      </c>
      <c r="C149">
        <f>1-B149</f>
        <v>1</v>
      </c>
      <c r="D149" s="1">
        <f>A149</f>
        <v>-0.82108315699005008</v>
      </c>
      <c r="E149">
        <f>SUM($B$1:B149)</f>
        <v>48</v>
      </c>
      <c r="F149">
        <f>SUM($C$1:C149)</f>
        <v>100</v>
      </c>
      <c r="G149">
        <f>SUM(B149:$B$201)</f>
        <v>2</v>
      </c>
      <c r="H149">
        <f>E149/$N$9</f>
        <v>0.96</v>
      </c>
      <c r="I149">
        <f>F149/$N$10</f>
        <v>0.66666666666666663</v>
      </c>
      <c r="J149">
        <f>((H149+H148)*(I149-I148))/2</f>
        <v>6.3999999999999344E-3</v>
      </c>
      <c r="K149" s="6">
        <f t="shared" si="4"/>
        <v>260000</v>
      </c>
      <c r="L149" s="6">
        <f t="shared" si="5"/>
        <v>1300</v>
      </c>
    </row>
    <row r="150" spans="1:12" ht="15.75">
      <c r="A150" s="1">
        <v>-0.82154084205967437</v>
      </c>
      <c r="B150" s="4">
        <v>0</v>
      </c>
      <c r="C150">
        <f>1-B150</f>
        <v>1</v>
      </c>
      <c r="D150" s="1">
        <f>A150</f>
        <v>-0.82154084205967437</v>
      </c>
      <c r="E150">
        <f>SUM($B$1:B150)</f>
        <v>48</v>
      </c>
      <c r="F150">
        <f>SUM($C$1:C150)</f>
        <v>101</v>
      </c>
      <c r="G150">
        <f>SUM(B150:$B$201)</f>
        <v>2</v>
      </c>
      <c r="H150">
        <f>E150/$N$9</f>
        <v>0.96</v>
      </c>
      <c r="I150">
        <f>F150/$N$10</f>
        <v>0.67333333333333334</v>
      </c>
      <c r="J150">
        <f>((H150+H149)*(I150-I149))/2</f>
        <v>6.4000000000000411E-3</v>
      </c>
      <c r="K150" s="6">
        <f t="shared" si="4"/>
        <v>262500</v>
      </c>
      <c r="L150" s="6">
        <f t="shared" si="5"/>
        <v>1312.5</v>
      </c>
    </row>
    <row r="151" spans="1:12" ht="15.75">
      <c r="A151" s="1">
        <v>-0.82954344056681173</v>
      </c>
      <c r="B151" s="4">
        <v>0</v>
      </c>
      <c r="C151">
        <f>1-B151</f>
        <v>1</v>
      </c>
      <c r="D151" s="1">
        <f>A151</f>
        <v>-0.82954344056681173</v>
      </c>
      <c r="E151">
        <f>SUM($B$1:B151)</f>
        <v>48</v>
      </c>
      <c r="F151">
        <f>SUM($C$1:C151)</f>
        <v>102</v>
      </c>
      <c r="G151">
        <f>SUM(B151:$B$201)</f>
        <v>2</v>
      </c>
      <c r="H151">
        <f>E151/$N$9</f>
        <v>0.96</v>
      </c>
      <c r="I151">
        <f>F151/$N$10</f>
        <v>0.68</v>
      </c>
      <c r="J151">
        <f>((H151+H150)*(I151-I150))/2</f>
        <v>6.4000000000000411E-3</v>
      </c>
      <c r="K151" s="6">
        <f t="shared" si="4"/>
        <v>265000</v>
      </c>
      <c r="L151" s="6">
        <f t="shared" si="5"/>
        <v>1325</v>
      </c>
    </row>
    <row r="152" spans="1:12" ht="15.75">
      <c r="A152" s="1">
        <v>-0.83325894062613237</v>
      </c>
      <c r="B152" s="4">
        <v>0</v>
      </c>
      <c r="C152">
        <f>1-B152</f>
        <v>1</v>
      </c>
      <c r="D152" s="1">
        <f>A152</f>
        <v>-0.83325894062613237</v>
      </c>
      <c r="E152">
        <f>SUM($B$1:B152)</f>
        <v>48</v>
      </c>
      <c r="F152">
        <f>SUM($C$1:C152)</f>
        <v>103</v>
      </c>
      <c r="G152">
        <f>SUM(B152:$B$201)</f>
        <v>2</v>
      </c>
      <c r="H152">
        <f>E152/$N$9</f>
        <v>0.96</v>
      </c>
      <c r="I152">
        <f>F152/$N$10</f>
        <v>0.68666666666666665</v>
      </c>
      <c r="J152">
        <f>((H152+H151)*(I152-I151))/2</f>
        <v>6.3999999999999344E-3</v>
      </c>
      <c r="K152" s="6">
        <f t="shared" si="4"/>
        <v>267500</v>
      </c>
      <c r="L152" s="6">
        <f t="shared" si="5"/>
        <v>1337.5</v>
      </c>
    </row>
    <row r="153" spans="1:12" ht="15.75">
      <c r="A153" s="1">
        <v>-0.83867179572806283</v>
      </c>
      <c r="B153" s="4">
        <v>0</v>
      </c>
      <c r="C153">
        <f>1-B153</f>
        <v>1</v>
      </c>
      <c r="D153" s="1">
        <f>A153</f>
        <v>-0.83867179572806283</v>
      </c>
      <c r="E153">
        <f>SUM($B$1:B153)</f>
        <v>48</v>
      </c>
      <c r="F153">
        <f>SUM($C$1:C153)</f>
        <v>104</v>
      </c>
      <c r="G153">
        <f>SUM(B153:$B$201)</f>
        <v>2</v>
      </c>
      <c r="H153">
        <f>E153/$N$9</f>
        <v>0.96</v>
      </c>
      <c r="I153">
        <f>F153/$N$10</f>
        <v>0.69333333333333336</v>
      </c>
      <c r="J153">
        <f>((H153+H152)*(I153-I152))/2</f>
        <v>6.4000000000000411E-3</v>
      </c>
      <c r="K153" s="6">
        <f t="shared" si="4"/>
        <v>270000</v>
      </c>
      <c r="L153" s="6">
        <f t="shared" si="5"/>
        <v>1350</v>
      </c>
    </row>
    <row r="154" spans="1:12" ht="15.75">
      <c r="A154" s="1">
        <v>-0.84172923953019996</v>
      </c>
      <c r="B154" s="4">
        <v>0</v>
      </c>
      <c r="C154">
        <f>1-B154</f>
        <v>1</v>
      </c>
      <c r="D154" s="1">
        <f>A154</f>
        <v>-0.84172923953019996</v>
      </c>
      <c r="E154">
        <f>SUM($B$1:B154)</f>
        <v>48</v>
      </c>
      <c r="F154">
        <f>SUM($C$1:C154)</f>
        <v>105</v>
      </c>
      <c r="G154">
        <f>SUM(B154:$B$201)</f>
        <v>2</v>
      </c>
      <c r="H154">
        <f>E154/$N$9</f>
        <v>0.96</v>
      </c>
      <c r="I154">
        <f>F154/$N$10</f>
        <v>0.7</v>
      </c>
      <c r="J154">
        <f>((H154+H153)*(I154-I153))/2</f>
        <v>6.3999999999999344E-3</v>
      </c>
      <c r="K154" s="6">
        <f t="shared" si="4"/>
        <v>272500</v>
      </c>
      <c r="L154" s="6">
        <f t="shared" si="5"/>
        <v>1362.5</v>
      </c>
    </row>
    <row r="155" spans="1:12" ht="15.75">
      <c r="A155" s="1">
        <v>-0.84220574004197923</v>
      </c>
      <c r="B155" s="4">
        <v>0</v>
      </c>
      <c r="C155">
        <f>1-B155</f>
        <v>1</v>
      </c>
      <c r="D155" s="1">
        <f>A155</f>
        <v>-0.84220574004197923</v>
      </c>
      <c r="E155">
        <f>SUM($B$1:B155)</f>
        <v>48</v>
      </c>
      <c r="F155">
        <f>SUM($C$1:C155)</f>
        <v>106</v>
      </c>
      <c r="G155">
        <f>SUM(B155:$B$201)</f>
        <v>2</v>
      </c>
      <c r="H155">
        <f>E155/$N$9</f>
        <v>0.96</v>
      </c>
      <c r="I155">
        <f>F155/$N$10</f>
        <v>0.70666666666666667</v>
      </c>
      <c r="J155">
        <f>((H155+H154)*(I155-I154))/2</f>
        <v>6.4000000000000411E-3</v>
      </c>
      <c r="K155" s="6">
        <f t="shared" si="4"/>
        <v>275000</v>
      </c>
      <c r="L155" s="6">
        <f t="shared" si="5"/>
        <v>1375</v>
      </c>
    </row>
    <row r="156" spans="1:12" ht="15.75">
      <c r="A156" s="1">
        <v>-0.84829007088343156</v>
      </c>
      <c r="B156" s="4">
        <v>0</v>
      </c>
      <c r="C156">
        <f>1-B156</f>
        <v>1</v>
      </c>
      <c r="D156" s="1">
        <f>A156</f>
        <v>-0.84829007088343156</v>
      </c>
      <c r="E156">
        <f>SUM($B$1:B156)</f>
        <v>48</v>
      </c>
      <c r="F156">
        <f>SUM($C$1:C156)</f>
        <v>107</v>
      </c>
      <c r="G156">
        <f>SUM(B156:$B$201)</f>
        <v>2</v>
      </c>
      <c r="H156">
        <f>E156/$N$9</f>
        <v>0.96</v>
      </c>
      <c r="I156">
        <f>F156/$N$10</f>
        <v>0.71333333333333337</v>
      </c>
      <c r="J156">
        <f>((H156+H155)*(I156-I155))/2</f>
        <v>6.4000000000000411E-3</v>
      </c>
      <c r="K156" s="6">
        <f t="shared" si="4"/>
        <v>277500</v>
      </c>
      <c r="L156" s="6">
        <f t="shared" si="5"/>
        <v>1387.5</v>
      </c>
    </row>
    <row r="157" spans="1:12" ht="15.75">
      <c r="A157" s="1">
        <v>-0.84960596692832313</v>
      </c>
      <c r="B157" s="4">
        <v>0</v>
      </c>
      <c r="C157">
        <f>1-B157</f>
        <v>1</v>
      </c>
      <c r="D157" s="1">
        <f>A157</f>
        <v>-0.84960596692832313</v>
      </c>
      <c r="E157">
        <f>SUM($B$1:B157)</f>
        <v>48</v>
      </c>
      <c r="F157">
        <f>SUM($C$1:C157)</f>
        <v>108</v>
      </c>
      <c r="G157">
        <f>SUM(B157:$B$201)</f>
        <v>2</v>
      </c>
      <c r="H157">
        <f>E157/$N$9</f>
        <v>0.96</v>
      </c>
      <c r="I157">
        <f>F157/$N$10</f>
        <v>0.72</v>
      </c>
      <c r="J157">
        <f>((H157+H156)*(I157-I156))/2</f>
        <v>6.3999999999999344E-3</v>
      </c>
      <c r="K157" s="6">
        <f t="shared" si="4"/>
        <v>280000</v>
      </c>
      <c r="L157" s="6">
        <f t="shared" si="5"/>
        <v>1400</v>
      </c>
    </row>
    <row r="158" spans="1:12" ht="15.75">
      <c r="A158" s="1">
        <v>-0.86158494388612605</v>
      </c>
      <c r="B158" s="4">
        <v>1</v>
      </c>
      <c r="C158">
        <f>1-B158</f>
        <v>0</v>
      </c>
      <c r="D158" s="1">
        <f>A158</f>
        <v>-0.86158494388612605</v>
      </c>
      <c r="E158">
        <f>SUM($B$1:B158)</f>
        <v>49</v>
      </c>
      <c r="F158">
        <f>SUM($C$1:C158)</f>
        <v>108</v>
      </c>
      <c r="G158">
        <f>SUM(B158:$B$201)</f>
        <v>2</v>
      </c>
      <c r="H158">
        <f>E158/$N$9</f>
        <v>0.98</v>
      </c>
      <c r="I158">
        <f>F158/$N$10</f>
        <v>0.72</v>
      </c>
      <c r="J158">
        <f>((H158+H157)*(I158-I157))/2</f>
        <v>0</v>
      </c>
      <c r="K158" s="6">
        <f t="shared" si="4"/>
        <v>280000</v>
      </c>
      <c r="L158" s="6">
        <f t="shared" si="5"/>
        <v>1400</v>
      </c>
    </row>
    <row r="159" spans="1:12" ht="15.75">
      <c r="A159" s="1">
        <v>-0.86649523918104465</v>
      </c>
      <c r="B159" s="4">
        <v>0</v>
      </c>
      <c r="C159">
        <f>1-B159</f>
        <v>1</v>
      </c>
      <c r="D159" s="1">
        <f>A159</f>
        <v>-0.86649523918104465</v>
      </c>
      <c r="E159">
        <f>SUM($B$1:B159)</f>
        <v>49</v>
      </c>
      <c r="F159">
        <f>SUM($C$1:C159)</f>
        <v>109</v>
      </c>
      <c r="G159">
        <f>SUM(B159:$B$201)</f>
        <v>1</v>
      </c>
      <c r="H159">
        <f>E159/$N$9</f>
        <v>0.98</v>
      </c>
      <c r="I159">
        <f>F159/$N$10</f>
        <v>0.72666666666666668</v>
      </c>
      <c r="J159">
        <f>((H159+H158)*(I159-I158))/2</f>
        <v>6.5333333333333753E-3</v>
      </c>
      <c r="K159" s="6">
        <f t="shared" si="4"/>
        <v>277500</v>
      </c>
      <c r="L159" s="6">
        <f t="shared" si="5"/>
        <v>1387.5</v>
      </c>
    </row>
    <row r="160" spans="1:12" ht="15.75">
      <c r="A160" s="1">
        <v>-0.87504334616978985</v>
      </c>
      <c r="B160" s="4">
        <v>0</v>
      </c>
      <c r="C160">
        <f>1-B160</f>
        <v>1</v>
      </c>
      <c r="D160" s="1">
        <f>A160</f>
        <v>-0.87504334616978985</v>
      </c>
      <c r="E160">
        <f>SUM($B$1:B160)</f>
        <v>49</v>
      </c>
      <c r="F160">
        <f>SUM($C$1:C160)</f>
        <v>110</v>
      </c>
      <c r="G160">
        <f>SUM(B160:$B$201)</f>
        <v>1</v>
      </c>
      <c r="H160">
        <f>E160/$N$9</f>
        <v>0.98</v>
      </c>
      <c r="I160">
        <f>F160/$N$10</f>
        <v>0.73333333333333328</v>
      </c>
      <c r="J160">
        <f>((H160+H159)*(I160-I159))/2</f>
        <v>6.5333333333332669E-3</v>
      </c>
      <c r="K160" s="6">
        <f t="shared" si="4"/>
        <v>280000</v>
      </c>
      <c r="L160" s="6">
        <f t="shared" si="5"/>
        <v>1400</v>
      </c>
    </row>
    <row r="161" spans="1:12" ht="15.75">
      <c r="A161" s="1">
        <v>-0.88003578747852584</v>
      </c>
      <c r="B161" s="4">
        <v>0</v>
      </c>
      <c r="C161">
        <f>1-B161</f>
        <v>1</v>
      </c>
      <c r="D161" s="1">
        <f>A161</f>
        <v>-0.88003578747852584</v>
      </c>
      <c r="E161">
        <f>SUM($B$1:B161)</f>
        <v>49</v>
      </c>
      <c r="F161">
        <f>SUM($C$1:C161)</f>
        <v>111</v>
      </c>
      <c r="G161">
        <f>SUM(B161:$B$201)</f>
        <v>1</v>
      </c>
      <c r="H161">
        <f>E161/$N$9</f>
        <v>0.98</v>
      </c>
      <c r="I161">
        <f>F161/$N$10</f>
        <v>0.74</v>
      </c>
      <c r="J161">
        <f>((H161+H160)*(I161-I160))/2</f>
        <v>6.5333333333333753E-3</v>
      </c>
      <c r="K161" s="6">
        <f t="shared" si="4"/>
        <v>282500</v>
      </c>
      <c r="L161" s="6">
        <f t="shared" si="5"/>
        <v>1412.5</v>
      </c>
    </row>
    <row r="162" spans="1:12" ht="15.75">
      <c r="A162" s="1">
        <v>-0.88586777489078816</v>
      </c>
      <c r="B162" s="4">
        <v>0</v>
      </c>
      <c r="C162">
        <f>1-B162</f>
        <v>1</v>
      </c>
      <c r="D162" s="1">
        <f>A162</f>
        <v>-0.88586777489078816</v>
      </c>
      <c r="E162">
        <f>SUM($B$1:B162)</f>
        <v>49</v>
      </c>
      <c r="F162">
        <f>SUM($C$1:C162)</f>
        <v>112</v>
      </c>
      <c r="G162">
        <f>SUM(B162:$B$201)</f>
        <v>1</v>
      </c>
      <c r="H162">
        <f>E162/$N$9</f>
        <v>0.98</v>
      </c>
      <c r="I162">
        <f>F162/$N$10</f>
        <v>0.7466666666666667</v>
      </c>
      <c r="J162">
        <f>((H162+H161)*(I162-I161))/2</f>
        <v>6.5333333333333753E-3</v>
      </c>
      <c r="K162" s="6">
        <f t="shared" si="4"/>
        <v>285000</v>
      </c>
      <c r="L162" s="6">
        <f t="shared" si="5"/>
        <v>1425</v>
      </c>
    </row>
    <row r="163" spans="1:12" ht="15.75">
      <c r="A163" s="1">
        <v>-0.88593446647894436</v>
      </c>
      <c r="B163" s="4">
        <v>0</v>
      </c>
      <c r="C163">
        <f>1-B163</f>
        <v>1</v>
      </c>
      <c r="D163" s="1">
        <f>A163</f>
        <v>-0.88593446647894436</v>
      </c>
      <c r="E163">
        <f>SUM($B$1:B163)</f>
        <v>49</v>
      </c>
      <c r="F163">
        <f>SUM($C$1:C163)</f>
        <v>113</v>
      </c>
      <c r="G163">
        <f>SUM(B163:$B$201)</f>
        <v>1</v>
      </c>
      <c r="H163">
        <f>E163/$N$9</f>
        <v>0.98</v>
      </c>
      <c r="I163">
        <f>F163/$N$10</f>
        <v>0.7533333333333333</v>
      </c>
      <c r="J163">
        <f>((H163+H162)*(I163-I162))/2</f>
        <v>6.5333333333332669E-3</v>
      </c>
      <c r="K163" s="6">
        <f t="shared" si="4"/>
        <v>287500</v>
      </c>
      <c r="L163" s="6">
        <f t="shared" si="5"/>
        <v>1437.5</v>
      </c>
    </row>
    <row r="164" spans="1:12" ht="15.75">
      <c r="A164" s="1">
        <v>-0.89508179371932806</v>
      </c>
      <c r="B164" s="4">
        <v>0</v>
      </c>
      <c r="C164">
        <f>1-B164</f>
        <v>1</v>
      </c>
      <c r="D164" s="1">
        <f>A164</f>
        <v>-0.89508179371932806</v>
      </c>
      <c r="E164">
        <f>SUM($B$1:B164)</f>
        <v>49</v>
      </c>
      <c r="F164">
        <f>SUM($C$1:C164)</f>
        <v>114</v>
      </c>
      <c r="G164">
        <f>SUM(B164:$B$201)</f>
        <v>1</v>
      </c>
      <c r="H164">
        <f>E164/$N$9</f>
        <v>0.98</v>
      </c>
      <c r="I164">
        <f>F164/$N$10</f>
        <v>0.76</v>
      </c>
      <c r="J164">
        <f>((H164+H163)*(I164-I163))/2</f>
        <v>6.5333333333333753E-3</v>
      </c>
      <c r="K164" s="6">
        <f t="shared" si="4"/>
        <v>290000</v>
      </c>
      <c r="L164" s="6">
        <f t="shared" si="5"/>
        <v>1450</v>
      </c>
    </row>
    <row r="165" spans="1:12" ht="15.75">
      <c r="A165" s="1">
        <v>-0.90315889608352717</v>
      </c>
      <c r="B165" s="4">
        <v>0</v>
      </c>
      <c r="C165">
        <f>1-B165</f>
        <v>1</v>
      </c>
      <c r="D165" s="1">
        <f>A165</f>
        <v>-0.90315889608352717</v>
      </c>
      <c r="E165">
        <f>SUM($B$1:B165)</f>
        <v>49</v>
      </c>
      <c r="F165">
        <f>SUM($C$1:C165)</f>
        <v>115</v>
      </c>
      <c r="G165">
        <f>SUM(B165:$B$201)</f>
        <v>1</v>
      </c>
      <c r="H165">
        <f>E165/$N$9</f>
        <v>0.98</v>
      </c>
      <c r="I165">
        <f>F165/$N$10</f>
        <v>0.76666666666666672</v>
      </c>
      <c r="J165">
        <f>((H165+H164)*(I165-I164))/2</f>
        <v>6.5333333333333753E-3</v>
      </c>
      <c r="K165" s="6">
        <f t="shared" si="4"/>
        <v>292500</v>
      </c>
      <c r="L165" s="6">
        <f t="shared" si="5"/>
        <v>1462.5</v>
      </c>
    </row>
    <row r="166" spans="1:12" ht="15.75">
      <c r="A166" s="1">
        <v>-0.90330461608789492</v>
      </c>
      <c r="B166" s="4">
        <v>0</v>
      </c>
      <c r="C166">
        <f>1-B166</f>
        <v>1</v>
      </c>
      <c r="D166" s="1">
        <f>A166</f>
        <v>-0.90330461608789492</v>
      </c>
      <c r="E166">
        <f>SUM($B$1:B166)</f>
        <v>49</v>
      </c>
      <c r="F166">
        <f>SUM($C$1:C166)</f>
        <v>116</v>
      </c>
      <c r="G166">
        <f>SUM(B166:$B$201)</f>
        <v>1</v>
      </c>
      <c r="H166">
        <f>E166/$N$9</f>
        <v>0.98</v>
      </c>
      <c r="I166">
        <f>F166/$N$10</f>
        <v>0.77333333333333332</v>
      </c>
      <c r="J166">
        <f>((H166+H165)*(I166-I165))/2</f>
        <v>6.5333333333332669E-3</v>
      </c>
      <c r="K166" s="6">
        <f t="shared" si="4"/>
        <v>295000</v>
      </c>
      <c r="L166" s="6">
        <f t="shared" si="5"/>
        <v>1475</v>
      </c>
    </row>
    <row r="167" spans="1:12" ht="15.75">
      <c r="A167" s="1">
        <v>-0.90908318023710699</v>
      </c>
      <c r="B167" s="4">
        <v>0</v>
      </c>
      <c r="C167">
        <f>1-B167</f>
        <v>1</v>
      </c>
      <c r="D167" s="1">
        <f>A167</f>
        <v>-0.90908318023710699</v>
      </c>
      <c r="E167">
        <f>SUM($B$1:B167)</f>
        <v>49</v>
      </c>
      <c r="F167">
        <f>SUM($C$1:C167)</f>
        <v>117</v>
      </c>
      <c r="G167">
        <f>SUM(B167:$B$201)</f>
        <v>1</v>
      </c>
      <c r="H167">
        <f>E167/$N$9</f>
        <v>0.98</v>
      </c>
      <c r="I167">
        <f>F167/$N$10</f>
        <v>0.78</v>
      </c>
      <c r="J167">
        <f>((H167+H166)*(I167-I166))/2</f>
        <v>6.5333333333333753E-3</v>
      </c>
      <c r="K167" s="6">
        <f t="shared" si="4"/>
        <v>297500</v>
      </c>
      <c r="L167" s="6">
        <f t="shared" si="5"/>
        <v>1487.5</v>
      </c>
    </row>
    <row r="168" spans="1:12" ht="15.75">
      <c r="A168" s="1">
        <v>-0.91165827703625413</v>
      </c>
      <c r="B168" s="4">
        <v>0</v>
      </c>
      <c r="C168">
        <f>1-B168</f>
        <v>1</v>
      </c>
      <c r="D168" s="1">
        <f>A168</f>
        <v>-0.91165827703625413</v>
      </c>
      <c r="E168">
        <f>SUM($B$1:B168)</f>
        <v>49</v>
      </c>
      <c r="F168">
        <f>SUM($C$1:C168)</f>
        <v>118</v>
      </c>
      <c r="G168">
        <f>SUM(B168:$B$201)</f>
        <v>1</v>
      </c>
      <c r="H168">
        <f>E168/$N$9</f>
        <v>0.98</v>
      </c>
      <c r="I168">
        <f>F168/$N$10</f>
        <v>0.78666666666666663</v>
      </c>
      <c r="J168">
        <f>((H168+H167)*(I168-I167))/2</f>
        <v>6.5333333333332669E-3</v>
      </c>
      <c r="K168" s="6">
        <f t="shared" si="4"/>
        <v>300000</v>
      </c>
      <c r="L168" s="6">
        <f t="shared" si="5"/>
        <v>1500</v>
      </c>
    </row>
    <row r="169" spans="1:12" ht="15.75">
      <c r="A169" s="1">
        <v>-0.92215754521475957</v>
      </c>
      <c r="B169" s="4">
        <v>0</v>
      </c>
      <c r="C169">
        <f>1-B169</f>
        <v>1</v>
      </c>
      <c r="D169" s="1">
        <f>A169</f>
        <v>-0.92215754521475957</v>
      </c>
      <c r="E169">
        <f>SUM($B$1:B169)</f>
        <v>49</v>
      </c>
      <c r="F169">
        <f>SUM($C$1:C169)</f>
        <v>119</v>
      </c>
      <c r="G169">
        <f>SUM(B169:$B$201)</f>
        <v>1</v>
      </c>
      <c r="H169">
        <f>E169/$N$9</f>
        <v>0.98</v>
      </c>
      <c r="I169">
        <f>F169/$N$10</f>
        <v>0.79333333333333333</v>
      </c>
      <c r="J169">
        <f>((H169+H168)*(I169-I168))/2</f>
        <v>6.5333333333333753E-3</v>
      </c>
      <c r="K169" s="6">
        <f t="shared" si="4"/>
        <v>302500</v>
      </c>
      <c r="L169" s="6">
        <f t="shared" si="5"/>
        <v>1512.5</v>
      </c>
    </row>
    <row r="170" spans="1:12" ht="15.75">
      <c r="A170" s="1">
        <v>-0.92826751583087297</v>
      </c>
      <c r="B170" s="4">
        <v>0</v>
      </c>
      <c r="C170">
        <f>1-B170</f>
        <v>1</v>
      </c>
      <c r="D170" s="1">
        <f>A170</f>
        <v>-0.92826751583087297</v>
      </c>
      <c r="E170">
        <f>SUM($B$1:B170)</f>
        <v>49</v>
      </c>
      <c r="F170">
        <f>SUM($C$1:C170)</f>
        <v>120</v>
      </c>
      <c r="G170">
        <f>SUM(B170:$B$201)</f>
        <v>1</v>
      </c>
      <c r="H170">
        <f>E170/$N$9</f>
        <v>0.98</v>
      </c>
      <c r="I170">
        <f>F170/$N$10</f>
        <v>0.8</v>
      </c>
      <c r="J170">
        <f>((H170+H169)*(I170-I169))/2</f>
        <v>6.5333333333333753E-3</v>
      </c>
      <c r="K170" s="6">
        <f t="shared" si="4"/>
        <v>305000</v>
      </c>
      <c r="L170" s="6">
        <f t="shared" si="5"/>
        <v>1525</v>
      </c>
    </row>
    <row r="171" spans="1:12" ht="15.75">
      <c r="A171" s="1">
        <v>-0.93800232209468615</v>
      </c>
      <c r="B171" s="4">
        <v>0</v>
      </c>
      <c r="C171">
        <f>1-B171</f>
        <v>1</v>
      </c>
      <c r="D171" s="1">
        <f>A171</f>
        <v>-0.93800232209468615</v>
      </c>
      <c r="E171">
        <f>SUM($B$1:B171)</f>
        <v>49</v>
      </c>
      <c r="F171">
        <f>SUM($C$1:C171)</f>
        <v>121</v>
      </c>
      <c r="G171">
        <f>SUM(B171:$B$201)</f>
        <v>1</v>
      </c>
      <c r="H171">
        <f>E171/$N$9</f>
        <v>0.98</v>
      </c>
      <c r="I171">
        <f>F171/$N$10</f>
        <v>0.80666666666666664</v>
      </c>
      <c r="J171">
        <f>((H171+H170)*(I171-I170))/2</f>
        <v>6.5333333333332669E-3</v>
      </c>
      <c r="K171" s="6">
        <f t="shared" si="4"/>
        <v>307500</v>
      </c>
      <c r="L171" s="6">
        <f t="shared" si="5"/>
        <v>1537.5</v>
      </c>
    </row>
    <row r="172" spans="1:12" ht="15.75">
      <c r="A172" s="1">
        <v>-0.94404764583994349</v>
      </c>
      <c r="B172" s="4">
        <v>0</v>
      </c>
      <c r="C172">
        <f>1-B172</f>
        <v>1</v>
      </c>
      <c r="D172" s="1">
        <f>A172</f>
        <v>-0.94404764583994349</v>
      </c>
      <c r="E172">
        <f>SUM($B$1:B172)</f>
        <v>49</v>
      </c>
      <c r="F172">
        <f>SUM($C$1:C172)</f>
        <v>122</v>
      </c>
      <c r="G172">
        <f>SUM(B172:$B$201)</f>
        <v>1</v>
      </c>
      <c r="H172">
        <f>E172/$N$9</f>
        <v>0.98</v>
      </c>
      <c r="I172">
        <f>F172/$N$10</f>
        <v>0.81333333333333335</v>
      </c>
      <c r="J172">
        <f>((H172+H171)*(I172-I171))/2</f>
        <v>6.5333333333333753E-3</v>
      </c>
      <c r="K172" s="6">
        <f t="shared" si="4"/>
        <v>310000</v>
      </c>
      <c r="L172" s="6">
        <f t="shared" si="5"/>
        <v>1550</v>
      </c>
    </row>
    <row r="173" spans="1:12" ht="15.75">
      <c r="A173" s="1">
        <v>-0.94639511439437618</v>
      </c>
      <c r="B173" s="4">
        <v>0</v>
      </c>
      <c r="C173">
        <f>1-B173</f>
        <v>1</v>
      </c>
      <c r="D173" s="1">
        <f>A173</f>
        <v>-0.94639511439437618</v>
      </c>
      <c r="E173">
        <f>SUM($B$1:B173)</f>
        <v>49</v>
      </c>
      <c r="F173">
        <f>SUM($C$1:C173)</f>
        <v>123</v>
      </c>
      <c r="G173">
        <f>SUM(B173:$B$201)</f>
        <v>1</v>
      </c>
      <c r="H173">
        <f>E173/$N$9</f>
        <v>0.98</v>
      </c>
      <c r="I173">
        <f>F173/$N$10</f>
        <v>0.82</v>
      </c>
      <c r="J173">
        <f>((H173+H172)*(I173-I172))/2</f>
        <v>6.5333333333332669E-3</v>
      </c>
      <c r="K173" s="6">
        <f t="shared" si="4"/>
        <v>312500</v>
      </c>
      <c r="L173" s="6">
        <f t="shared" si="5"/>
        <v>1562.5</v>
      </c>
    </row>
    <row r="174" spans="1:12" ht="15.75">
      <c r="A174" s="1">
        <v>-0.94825534905646969</v>
      </c>
      <c r="B174" s="4">
        <v>0</v>
      </c>
      <c r="C174">
        <f>1-B174</f>
        <v>1</v>
      </c>
      <c r="D174" s="1">
        <f>A174</f>
        <v>-0.94825534905646969</v>
      </c>
      <c r="E174">
        <f>SUM($B$1:B174)</f>
        <v>49</v>
      </c>
      <c r="F174">
        <f>SUM($C$1:C174)</f>
        <v>124</v>
      </c>
      <c r="G174">
        <f>SUM(B174:$B$201)</f>
        <v>1</v>
      </c>
      <c r="H174">
        <f>E174/$N$9</f>
        <v>0.98</v>
      </c>
      <c r="I174">
        <f>F174/$N$10</f>
        <v>0.82666666666666666</v>
      </c>
      <c r="J174">
        <f>((H174+H173)*(I174-I173))/2</f>
        <v>6.5333333333333753E-3</v>
      </c>
      <c r="K174" s="6">
        <f t="shared" si="4"/>
        <v>315000</v>
      </c>
      <c r="L174" s="6">
        <f t="shared" si="5"/>
        <v>1575</v>
      </c>
    </row>
    <row r="175" spans="1:12" ht="15.75">
      <c r="A175" s="1">
        <v>-0.95306295128632756</v>
      </c>
      <c r="B175" s="4">
        <v>0</v>
      </c>
      <c r="C175">
        <f>1-B175</f>
        <v>1</v>
      </c>
      <c r="D175" s="1">
        <f>A175</f>
        <v>-0.95306295128632756</v>
      </c>
      <c r="E175">
        <f>SUM($B$1:B175)</f>
        <v>49</v>
      </c>
      <c r="F175">
        <f>SUM($C$1:C175)</f>
        <v>125</v>
      </c>
      <c r="G175">
        <f>SUM(B175:$B$201)</f>
        <v>1</v>
      </c>
      <c r="H175">
        <f>E175/$N$9</f>
        <v>0.98</v>
      </c>
      <c r="I175">
        <f>F175/$N$10</f>
        <v>0.83333333333333337</v>
      </c>
      <c r="J175">
        <f>((H175+H174)*(I175-I174))/2</f>
        <v>6.5333333333333753E-3</v>
      </c>
      <c r="K175" s="6">
        <f t="shared" si="4"/>
        <v>317500</v>
      </c>
      <c r="L175" s="6">
        <f t="shared" si="5"/>
        <v>1587.5</v>
      </c>
    </row>
    <row r="176" spans="1:12" ht="15.75">
      <c r="A176" s="1">
        <v>-0.95656916319251428</v>
      </c>
      <c r="B176" s="4">
        <v>1</v>
      </c>
      <c r="C176">
        <f>1-B176</f>
        <v>0</v>
      </c>
      <c r="D176" s="1">
        <f>A176</f>
        <v>-0.95656916319251428</v>
      </c>
      <c r="E176">
        <f>SUM($B$1:B176)</f>
        <v>50</v>
      </c>
      <c r="F176">
        <f>SUM($C$1:C176)</f>
        <v>125</v>
      </c>
      <c r="G176">
        <f>SUM(B176:$B$201)</f>
        <v>1</v>
      </c>
      <c r="H176">
        <f>E176/$N$9</f>
        <v>1</v>
      </c>
      <c r="I176">
        <f>F176/$N$10</f>
        <v>0.83333333333333337</v>
      </c>
      <c r="J176">
        <f>((H176+H175)*(I176-I175))/2</f>
        <v>0</v>
      </c>
      <c r="K176" s="6">
        <f t="shared" si="4"/>
        <v>317500</v>
      </c>
      <c r="L176" s="6">
        <f t="shared" si="5"/>
        <v>1587.5</v>
      </c>
    </row>
    <row r="177" spans="1:12" ht="15.75">
      <c r="A177" s="1">
        <v>-0.96169555750858982</v>
      </c>
      <c r="B177" s="4">
        <v>0</v>
      </c>
      <c r="C177">
        <f>1-B177</f>
        <v>1</v>
      </c>
      <c r="D177" s="1">
        <f>A177</f>
        <v>-0.96169555750858982</v>
      </c>
      <c r="E177">
        <f>SUM($B$1:B177)</f>
        <v>50</v>
      </c>
      <c r="F177">
        <f>SUM($C$1:C177)</f>
        <v>126</v>
      </c>
      <c r="G177">
        <f>SUM(B177:$B$201)</f>
        <v>0</v>
      </c>
      <c r="H177">
        <f>E177/$N$9</f>
        <v>1</v>
      </c>
      <c r="I177">
        <f>F177/$N$10</f>
        <v>0.84</v>
      </c>
      <c r="J177">
        <f>((H177+H176)*(I177-I176))/2</f>
        <v>6.6666666666665986E-3</v>
      </c>
      <c r="K177" s="6">
        <f t="shared" si="4"/>
        <v>315000</v>
      </c>
      <c r="L177" s="6">
        <f t="shared" si="5"/>
        <v>1575</v>
      </c>
    </row>
    <row r="178" spans="1:12" ht="15.75">
      <c r="A178" s="1">
        <v>-0.96356897374300976</v>
      </c>
      <c r="B178" s="4">
        <v>0</v>
      </c>
      <c r="C178">
        <f>1-B178</f>
        <v>1</v>
      </c>
      <c r="D178" s="1">
        <f>A178</f>
        <v>-0.96356897374300976</v>
      </c>
      <c r="E178">
        <f>SUM($B$1:B178)</f>
        <v>50</v>
      </c>
      <c r="F178">
        <f>SUM($C$1:C178)</f>
        <v>127</v>
      </c>
      <c r="G178">
        <f>SUM(B178:$B$201)</f>
        <v>0</v>
      </c>
      <c r="H178">
        <f>E178/$N$9</f>
        <v>1</v>
      </c>
      <c r="I178">
        <f>F178/$N$10</f>
        <v>0.84666666666666668</v>
      </c>
      <c r="J178">
        <f>((H178+H177)*(I178-I177))/2</f>
        <v>6.6666666666667096E-3</v>
      </c>
      <c r="K178" s="6">
        <f t="shared" si="4"/>
        <v>317500</v>
      </c>
      <c r="L178" s="6">
        <f t="shared" si="5"/>
        <v>1587.5</v>
      </c>
    </row>
    <row r="179" spans="1:12" ht="15.75">
      <c r="A179" s="1">
        <v>-0.9656240896810695</v>
      </c>
      <c r="B179" s="4">
        <v>0</v>
      </c>
      <c r="C179">
        <f>1-B179</f>
        <v>1</v>
      </c>
      <c r="D179" s="1">
        <f>A179</f>
        <v>-0.9656240896810695</v>
      </c>
      <c r="E179">
        <f>SUM($B$1:B179)</f>
        <v>50</v>
      </c>
      <c r="F179">
        <f>SUM($C$1:C179)</f>
        <v>128</v>
      </c>
      <c r="G179">
        <f>SUM(B179:$B$201)</f>
        <v>0</v>
      </c>
      <c r="H179">
        <f>E179/$N$9</f>
        <v>1</v>
      </c>
      <c r="I179">
        <f>F179/$N$10</f>
        <v>0.85333333333333339</v>
      </c>
      <c r="J179">
        <f>((H179+H178)*(I179-I178))/2</f>
        <v>6.6666666666667096E-3</v>
      </c>
      <c r="K179" s="6">
        <f t="shared" si="4"/>
        <v>320000</v>
      </c>
      <c r="L179" s="6">
        <f t="shared" si="5"/>
        <v>1600</v>
      </c>
    </row>
    <row r="180" spans="1:12" ht="15.75">
      <c r="A180" s="1">
        <v>-0.96744695323796426</v>
      </c>
      <c r="B180" s="4">
        <v>0</v>
      </c>
      <c r="C180">
        <f>1-B180</f>
        <v>1</v>
      </c>
      <c r="D180" s="1">
        <f>A180</f>
        <v>-0.96744695323796426</v>
      </c>
      <c r="E180">
        <f>SUM($B$1:B180)</f>
        <v>50</v>
      </c>
      <c r="F180">
        <f>SUM($C$1:C180)</f>
        <v>129</v>
      </c>
      <c r="G180">
        <f>SUM(B180:$B$201)</f>
        <v>0</v>
      </c>
      <c r="H180">
        <f>E180/$N$9</f>
        <v>1</v>
      </c>
      <c r="I180">
        <f>F180/$N$10</f>
        <v>0.86</v>
      </c>
      <c r="J180">
        <f>((H180+H179)*(I180-I179))/2</f>
        <v>6.6666666666665986E-3</v>
      </c>
      <c r="K180" s="6">
        <f t="shared" si="4"/>
        <v>322500</v>
      </c>
      <c r="L180" s="6">
        <f t="shared" si="5"/>
        <v>1612.5</v>
      </c>
    </row>
    <row r="181" spans="1:12" ht="15.75">
      <c r="A181" s="1">
        <v>-0.97031849646500246</v>
      </c>
      <c r="B181" s="4">
        <v>0</v>
      </c>
      <c r="C181">
        <f>1-B181</f>
        <v>1</v>
      </c>
      <c r="D181" s="1">
        <f>A181</f>
        <v>-0.97031849646500246</v>
      </c>
      <c r="E181">
        <f>SUM($B$1:B181)</f>
        <v>50</v>
      </c>
      <c r="F181">
        <f>SUM($C$1:C181)</f>
        <v>130</v>
      </c>
      <c r="G181">
        <f>SUM(B181:$B$201)</f>
        <v>0</v>
      </c>
      <c r="H181">
        <f>E181/$N$9</f>
        <v>1</v>
      </c>
      <c r="I181">
        <f>F181/$N$10</f>
        <v>0.8666666666666667</v>
      </c>
      <c r="J181">
        <f>((H181+H180)*(I181-I180))/2</f>
        <v>6.6666666666667096E-3</v>
      </c>
      <c r="K181" s="6">
        <f t="shared" si="4"/>
        <v>325000</v>
      </c>
      <c r="L181" s="6">
        <f t="shared" si="5"/>
        <v>1625</v>
      </c>
    </row>
    <row r="182" spans="1:12" ht="15.75">
      <c r="A182" s="1">
        <v>-0.97829835500349238</v>
      </c>
      <c r="B182" s="4">
        <v>0</v>
      </c>
      <c r="C182">
        <f>1-B182</f>
        <v>1</v>
      </c>
      <c r="D182" s="1">
        <f>A182</f>
        <v>-0.97829835500349238</v>
      </c>
      <c r="E182">
        <f>SUM($B$1:B182)</f>
        <v>50</v>
      </c>
      <c r="F182">
        <f>SUM($C$1:C182)</f>
        <v>131</v>
      </c>
      <c r="G182">
        <f>SUM(B182:$B$201)</f>
        <v>0</v>
      </c>
      <c r="H182">
        <f>E182/$N$9</f>
        <v>1</v>
      </c>
      <c r="I182">
        <f>F182/$N$10</f>
        <v>0.87333333333333329</v>
      </c>
      <c r="J182">
        <f>((H182+H181)*(I182-I181))/2</f>
        <v>6.6666666666665986E-3</v>
      </c>
      <c r="K182" s="6">
        <f t="shared" si="4"/>
        <v>327500</v>
      </c>
      <c r="L182" s="6">
        <f t="shared" si="5"/>
        <v>1637.5</v>
      </c>
    </row>
    <row r="183" spans="1:12" ht="15.75">
      <c r="A183" s="1">
        <v>-0.98110825185566775</v>
      </c>
      <c r="B183" s="4">
        <v>0</v>
      </c>
      <c r="C183">
        <f>1-B183</f>
        <v>1</v>
      </c>
      <c r="D183" s="1">
        <f>A183</f>
        <v>-0.98110825185566775</v>
      </c>
      <c r="E183">
        <f>SUM($B$1:B183)</f>
        <v>50</v>
      </c>
      <c r="F183">
        <f>SUM($C$1:C183)</f>
        <v>132</v>
      </c>
      <c r="G183">
        <f>SUM(B183:$B$201)</f>
        <v>0</v>
      </c>
      <c r="H183">
        <f>E183/$N$9</f>
        <v>1</v>
      </c>
      <c r="I183">
        <f>F183/$N$10</f>
        <v>0.88</v>
      </c>
      <c r="J183">
        <f>((H183+H182)*(I183-I182))/2</f>
        <v>6.6666666666667096E-3</v>
      </c>
      <c r="K183" s="6">
        <f t="shared" si="4"/>
        <v>330000</v>
      </c>
      <c r="L183" s="6">
        <f t="shared" si="5"/>
        <v>1650</v>
      </c>
    </row>
    <row r="184" spans="1:12" ht="15.75">
      <c r="A184" s="1">
        <v>-0.98202497685657486</v>
      </c>
      <c r="B184" s="4">
        <v>0</v>
      </c>
      <c r="C184">
        <f>1-B184</f>
        <v>1</v>
      </c>
      <c r="D184" s="1">
        <f>A184</f>
        <v>-0.98202497685657486</v>
      </c>
      <c r="E184">
        <f>SUM($B$1:B184)</f>
        <v>50</v>
      </c>
      <c r="F184">
        <f>SUM($C$1:C184)</f>
        <v>133</v>
      </c>
      <c r="G184">
        <f>SUM(B184:$B$201)</f>
        <v>0</v>
      </c>
      <c r="H184">
        <f>E184/$N$9</f>
        <v>1</v>
      </c>
      <c r="I184">
        <f>F184/$N$10</f>
        <v>0.88666666666666671</v>
      </c>
      <c r="J184">
        <f>((H184+H183)*(I184-I183))/2</f>
        <v>6.6666666666667096E-3</v>
      </c>
      <c r="K184" s="6">
        <f t="shared" si="4"/>
        <v>332500</v>
      </c>
      <c r="L184" s="6">
        <f t="shared" si="5"/>
        <v>1662.5</v>
      </c>
    </row>
    <row r="185" spans="1:12" ht="15.75">
      <c r="A185" s="1">
        <v>-1.001448308807408</v>
      </c>
      <c r="B185" s="4">
        <v>0</v>
      </c>
      <c r="C185">
        <f>1-B185</f>
        <v>1</v>
      </c>
      <c r="D185" s="1">
        <f>A185</f>
        <v>-1.001448308807408</v>
      </c>
      <c r="E185">
        <f>SUM($B$1:B185)</f>
        <v>50</v>
      </c>
      <c r="F185">
        <f>SUM($C$1:C185)</f>
        <v>134</v>
      </c>
      <c r="G185">
        <f>SUM(B185:$B$201)</f>
        <v>0</v>
      </c>
      <c r="H185">
        <f>E185/$N$9</f>
        <v>1</v>
      </c>
      <c r="I185">
        <f>F185/$N$10</f>
        <v>0.89333333333333331</v>
      </c>
      <c r="J185">
        <f>((H185+H184)*(I185-I184))/2</f>
        <v>6.6666666666665986E-3</v>
      </c>
      <c r="K185" s="6">
        <f t="shared" si="4"/>
        <v>335000</v>
      </c>
      <c r="L185" s="6">
        <f t="shared" si="5"/>
        <v>1675</v>
      </c>
    </row>
    <row r="186" spans="1:12" ht="15.75">
      <c r="A186" s="1">
        <v>-1.0043589885821693</v>
      </c>
      <c r="B186" s="4">
        <v>0</v>
      </c>
      <c r="C186">
        <f>1-B186</f>
        <v>1</v>
      </c>
      <c r="D186" s="1">
        <f>A186</f>
        <v>-1.0043589885821693</v>
      </c>
      <c r="E186">
        <f>SUM($B$1:B186)</f>
        <v>50</v>
      </c>
      <c r="F186">
        <f>SUM($C$1:C186)</f>
        <v>135</v>
      </c>
      <c r="G186">
        <f>SUM(B186:$B$201)</f>
        <v>0</v>
      </c>
      <c r="H186">
        <f>E186/$N$9</f>
        <v>1</v>
      </c>
      <c r="I186">
        <f>F186/$N$10</f>
        <v>0.9</v>
      </c>
      <c r="J186">
        <f>((H186+H185)*(I186-I185))/2</f>
        <v>6.6666666666667096E-3</v>
      </c>
      <c r="K186" s="6">
        <f t="shared" si="4"/>
        <v>337500</v>
      </c>
      <c r="L186" s="6">
        <f t="shared" si="5"/>
        <v>1687.5</v>
      </c>
    </row>
    <row r="187" spans="1:12" ht="15.75">
      <c r="A187" s="1">
        <v>-1.0071062488601854</v>
      </c>
      <c r="B187" s="4">
        <v>0</v>
      </c>
      <c r="C187">
        <f>1-B187</f>
        <v>1</v>
      </c>
      <c r="D187" s="1">
        <f>A187</f>
        <v>-1.0071062488601854</v>
      </c>
      <c r="E187">
        <f>SUM($B$1:B187)</f>
        <v>50</v>
      </c>
      <c r="F187">
        <f>SUM($C$1:C187)</f>
        <v>136</v>
      </c>
      <c r="G187">
        <f>SUM(B187:$B$201)</f>
        <v>0</v>
      </c>
      <c r="H187">
        <f>E187/$N$9</f>
        <v>1</v>
      </c>
      <c r="I187">
        <f>F187/$N$10</f>
        <v>0.90666666666666662</v>
      </c>
      <c r="J187">
        <f>((H187+H186)*(I187-I186))/2</f>
        <v>6.6666666666665986E-3</v>
      </c>
      <c r="K187" s="6">
        <f t="shared" si="4"/>
        <v>340000</v>
      </c>
      <c r="L187" s="6">
        <f t="shared" si="5"/>
        <v>1700</v>
      </c>
    </row>
    <row r="188" spans="1:12" ht="15.75">
      <c r="A188" s="1">
        <v>-1.0143556295610687</v>
      </c>
      <c r="B188" s="4">
        <v>0</v>
      </c>
      <c r="C188">
        <f>1-B188</f>
        <v>1</v>
      </c>
      <c r="D188" s="1">
        <f>A188</f>
        <v>-1.0143556295610687</v>
      </c>
      <c r="E188">
        <f>SUM($B$1:B188)</f>
        <v>50</v>
      </c>
      <c r="F188">
        <f>SUM($C$1:C188)</f>
        <v>137</v>
      </c>
      <c r="G188">
        <f>SUM(B188:$B$201)</f>
        <v>0</v>
      </c>
      <c r="H188">
        <f>E188/$N$9</f>
        <v>1</v>
      </c>
      <c r="I188">
        <f>F188/$N$10</f>
        <v>0.91333333333333333</v>
      </c>
      <c r="J188">
        <f>((H188+H187)*(I188-I187))/2</f>
        <v>6.6666666666667096E-3</v>
      </c>
      <c r="K188" s="6">
        <f t="shared" si="4"/>
        <v>342500</v>
      </c>
      <c r="L188" s="6">
        <f t="shared" si="5"/>
        <v>1712.5</v>
      </c>
    </row>
    <row r="189" spans="1:12" ht="15.75">
      <c r="A189" s="1">
        <v>-1.0282097897807505</v>
      </c>
      <c r="B189" s="4">
        <v>0</v>
      </c>
      <c r="C189">
        <f>1-B189</f>
        <v>1</v>
      </c>
      <c r="D189" s="1">
        <f>A189</f>
        <v>-1.0282097897807505</v>
      </c>
      <c r="E189">
        <f>SUM($B$1:B189)</f>
        <v>50</v>
      </c>
      <c r="F189">
        <f>SUM($C$1:C189)</f>
        <v>138</v>
      </c>
      <c r="G189">
        <f>SUM(B189:$B$201)</f>
        <v>0</v>
      </c>
      <c r="H189">
        <f>E189/$N$9</f>
        <v>1</v>
      </c>
      <c r="I189">
        <f>F189/$N$10</f>
        <v>0.92</v>
      </c>
      <c r="J189">
        <f>((H189+H188)*(I189-I188))/2</f>
        <v>6.6666666666667096E-3</v>
      </c>
      <c r="K189" s="6">
        <f t="shared" si="4"/>
        <v>345000</v>
      </c>
      <c r="L189" s="6">
        <f t="shared" si="5"/>
        <v>1725</v>
      </c>
    </row>
    <row r="190" spans="1:12" ht="15.75">
      <c r="A190" s="1">
        <v>-1.0355707336811353</v>
      </c>
      <c r="B190" s="4">
        <v>0</v>
      </c>
      <c r="C190">
        <f>1-B190</f>
        <v>1</v>
      </c>
      <c r="D190" s="1">
        <f>A190</f>
        <v>-1.0355707336811353</v>
      </c>
      <c r="E190">
        <f>SUM($B$1:B190)</f>
        <v>50</v>
      </c>
      <c r="F190">
        <f>SUM($C$1:C190)</f>
        <v>139</v>
      </c>
      <c r="G190">
        <f>SUM(B190:$B$201)</f>
        <v>0</v>
      </c>
      <c r="H190">
        <f>E190/$N$9</f>
        <v>1</v>
      </c>
      <c r="I190">
        <f>F190/$N$10</f>
        <v>0.92666666666666664</v>
      </c>
      <c r="J190">
        <f>((H190+H189)*(I190-I189))/2</f>
        <v>6.6666666666665986E-3</v>
      </c>
      <c r="K190" s="6">
        <f t="shared" si="4"/>
        <v>347500</v>
      </c>
      <c r="L190" s="6">
        <f t="shared" si="5"/>
        <v>1737.5</v>
      </c>
    </row>
    <row r="191" spans="1:12" ht="15.75">
      <c r="A191" s="1">
        <v>-1.0485526406782328</v>
      </c>
      <c r="B191" s="4">
        <v>0</v>
      </c>
      <c r="C191">
        <f>1-B191</f>
        <v>1</v>
      </c>
      <c r="D191" s="1">
        <f>A191</f>
        <v>-1.0485526406782328</v>
      </c>
      <c r="E191">
        <f>SUM($B$1:B191)</f>
        <v>50</v>
      </c>
      <c r="F191">
        <f>SUM($C$1:C191)</f>
        <v>140</v>
      </c>
      <c r="G191">
        <f>SUM(B191:$B$201)</f>
        <v>0</v>
      </c>
      <c r="H191">
        <f>E191/$N$9</f>
        <v>1</v>
      </c>
      <c r="I191">
        <f>F191/$N$10</f>
        <v>0.93333333333333335</v>
      </c>
      <c r="J191">
        <f>((H191+H190)*(I191-I190))/2</f>
        <v>6.6666666666667096E-3</v>
      </c>
      <c r="K191" s="6">
        <f t="shared" si="4"/>
        <v>350000</v>
      </c>
      <c r="L191" s="6">
        <f t="shared" si="5"/>
        <v>1750</v>
      </c>
    </row>
    <row r="192" spans="1:12" ht="15.75">
      <c r="A192" s="1">
        <v>-1.0725465104930076</v>
      </c>
      <c r="B192" s="4">
        <v>0</v>
      </c>
      <c r="C192">
        <f>1-B192</f>
        <v>1</v>
      </c>
      <c r="D192" s="1">
        <f>A192</f>
        <v>-1.0725465104930076</v>
      </c>
      <c r="E192">
        <f>SUM($B$1:B192)</f>
        <v>50</v>
      </c>
      <c r="F192">
        <f>SUM($C$1:C192)</f>
        <v>141</v>
      </c>
      <c r="G192">
        <f>SUM(B192:$B$201)</f>
        <v>0</v>
      </c>
      <c r="H192">
        <f>E192/$N$9</f>
        <v>1</v>
      </c>
      <c r="I192">
        <f>F192/$N$10</f>
        <v>0.94</v>
      </c>
      <c r="J192">
        <f>((H192+H191)*(I192-I191))/2</f>
        <v>6.6666666666665986E-3</v>
      </c>
      <c r="K192" s="6">
        <f t="shared" si="4"/>
        <v>352500</v>
      </c>
      <c r="L192" s="6">
        <f t="shared" si="5"/>
        <v>1762.5</v>
      </c>
    </row>
    <row r="193" spans="1:12" ht="15.75">
      <c r="A193" s="1">
        <v>-1.0738086760349339</v>
      </c>
      <c r="B193" s="4">
        <v>0</v>
      </c>
      <c r="C193">
        <f>1-B193</f>
        <v>1</v>
      </c>
      <c r="D193" s="1">
        <f>A193</f>
        <v>-1.0738086760349339</v>
      </c>
      <c r="E193">
        <f>SUM($B$1:B193)</f>
        <v>50</v>
      </c>
      <c r="F193">
        <f>SUM($C$1:C193)</f>
        <v>142</v>
      </c>
      <c r="G193">
        <f>SUM(B193:$B$201)</f>
        <v>0</v>
      </c>
      <c r="H193">
        <f>E193/$N$9</f>
        <v>1</v>
      </c>
      <c r="I193">
        <f>F193/$N$10</f>
        <v>0.94666666666666666</v>
      </c>
      <c r="J193">
        <f>((H193+H192)*(I193-I192))/2</f>
        <v>6.6666666666667096E-3</v>
      </c>
      <c r="K193" s="6">
        <f t="shared" si="4"/>
        <v>355000</v>
      </c>
      <c r="L193" s="6">
        <f t="shared" si="5"/>
        <v>1775</v>
      </c>
    </row>
    <row r="194" spans="1:12" ht="15.75">
      <c r="A194" s="1">
        <v>-1.0811564111029281</v>
      </c>
      <c r="B194" s="4">
        <v>0</v>
      </c>
      <c r="C194">
        <f>1-B194</f>
        <v>1</v>
      </c>
      <c r="D194" s="1">
        <f>A194</f>
        <v>-1.0811564111029281</v>
      </c>
      <c r="E194">
        <f>SUM($B$1:B194)</f>
        <v>50</v>
      </c>
      <c r="F194">
        <f>SUM($C$1:C194)</f>
        <v>143</v>
      </c>
      <c r="G194">
        <f>SUM(B194:$B$201)</f>
        <v>0</v>
      </c>
      <c r="H194">
        <f>E194/$N$9</f>
        <v>1</v>
      </c>
      <c r="I194">
        <f>F194/$N$10</f>
        <v>0.95333333333333337</v>
      </c>
      <c r="J194">
        <f>((H194+H193)*(I194-I193))/2</f>
        <v>6.6666666666667096E-3</v>
      </c>
      <c r="K194" s="6">
        <f t="shared" si="4"/>
        <v>357500</v>
      </c>
      <c r="L194" s="6">
        <f t="shared" si="5"/>
        <v>1787.5</v>
      </c>
    </row>
    <row r="195" spans="1:12" ht="15.75">
      <c r="A195" s="1">
        <v>-1.0930973353278608</v>
      </c>
      <c r="B195" s="4">
        <v>0</v>
      </c>
      <c r="C195">
        <f>1-B195</f>
        <v>1</v>
      </c>
      <c r="D195" s="1">
        <f>A195</f>
        <v>-1.0930973353278608</v>
      </c>
      <c r="E195">
        <f>SUM($B$1:B195)</f>
        <v>50</v>
      </c>
      <c r="F195">
        <f>SUM($C$1:C195)</f>
        <v>144</v>
      </c>
      <c r="G195">
        <f>SUM(B195:$B$201)</f>
        <v>0</v>
      </c>
      <c r="H195">
        <f>E195/$N$9</f>
        <v>1</v>
      </c>
      <c r="I195">
        <f>F195/$N$10</f>
        <v>0.96</v>
      </c>
      <c r="J195">
        <f>((H195+H194)*(I195-I194))/2</f>
        <v>6.6666666666665986E-3</v>
      </c>
      <c r="K195" s="6">
        <f t="shared" ref="K195:K201" si="6">F195*$N$13 + G195*$N$12</f>
        <v>360000</v>
      </c>
      <c r="L195" s="6">
        <f t="shared" ref="L195:L201" si="7">K195/200</f>
        <v>1800</v>
      </c>
    </row>
    <row r="196" spans="1:12" ht="15.75">
      <c r="A196" s="1">
        <v>-1.1256574498850715</v>
      </c>
      <c r="B196" s="4">
        <v>0</v>
      </c>
      <c r="C196">
        <f>1-B196</f>
        <v>1</v>
      </c>
      <c r="D196" s="1">
        <f>A196</f>
        <v>-1.1256574498850715</v>
      </c>
      <c r="E196">
        <f>SUM($B$1:B196)</f>
        <v>50</v>
      </c>
      <c r="F196">
        <f>SUM($C$1:C196)</f>
        <v>145</v>
      </c>
      <c r="G196">
        <f>SUM(B196:$B$201)</f>
        <v>0</v>
      </c>
      <c r="H196">
        <f>E196/$N$9</f>
        <v>1</v>
      </c>
      <c r="I196">
        <f>F196/$N$10</f>
        <v>0.96666666666666667</v>
      </c>
      <c r="J196">
        <f>((H196+H195)*(I196-I195))/2</f>
        <v>6.6666666666667096E-3</v>
      </c>
      <c r="K196" s="6">
        <f t="shared" si="6"/>
        <v>362500</v>
      </c>
      <c r="L196" s="6">
        <f t="shared" si="7"/>
        <v>1812.5</v>
      </c>
    </row>
    <row r="197" spans="1:12" ht="15.75">
      <c r="A197" s="1">
        <v>-1.1587007649543106</v>
      </c>
      <c r="B197" s="4">
        <v>0</v>
      </c>
      <c r="C197">
        <f>1-B197</f>
        <v>1</v>
      </c>
      <c r="D197" s="1">
        <f>A197</f>
        <v>-1.1587007649543106</v>
      </c>
      <c r="E197">
        <f>SUM($B$1:B197)</f>
        <v>50</v>
      </c>
      <c r="F197">
        <f>SUM($C$1:C197)</f>
        <v>146</v>
      </c>
      <c r="G197">
        <f>SUM(B197:$B$201)</f>
        <v>0</v>
      </c>
      <c r="H197">
        <f>E197/$N$9</f>
        <v>1</v>
      </c>
      <c r="I197">
        <f>F197/$N$10</f>
        <v>0.97333333333333338</v>
      </c>
      <c r="J197">
        <f>((H197+H196)*(I197-I196))/2</f>
        <v>6.6666666666667096E-3</v>
      </c>
      <c r="K197" s="6">
        <f t="shared" si="6"/>
        <v>365000</v>
      </c>
      <c r="L197" s="6">
        <f t="shared" si="7"/>
        <v>1825</v>
      </c>
    </row>
    <row r="198" spans="1:12" ht="15.75">
      <c r="A198" s="1">
        <v>-1.1825782603791286</v>
      </c>
      <c r="B198" s="4">
        <v>0</v>
      </c>
      <c r="C198">
        <f>1-B198</f>
        <v>1</v>
      </c>
      <c r="D198" s="1">
        <f>A198</f>
        <v>-1.1825782603791286</v>
      </c>
      <c r="E198">
        <f>SUM($B$1:B198)</f>
        <v>50</v>
      </c>
      <c r="F198">
        <f>SUM($C$1:C198)</f>
        <v>147</v>
      </c>
      <c r="G198">
        <f>SUM(B198:$B$201)</f>
        <v>0</v>
      </c>
      <c r="H198">
        <f>E198/$N$9</f>
        <v>1</v>
      </c>
      <c r="I198">
        <f>F198/$N$10</f>
        <v>0.98</v>
      </c>
      <c r="J198">
        <f>((H198+H197)*(I198-I197))/2</f>
        <v>6.6666666666665986E-3</v>
      </c>
      <c r="K198" s="6">
        <f t="shared" si="6"/>
        <v>367500</v>
      </c>
      <c r="L198" s="6">
        <f t="shared" si="7"/>
        <v>1837.5</v>
      </c>
    </row>
    <row r="199" spans="1:12" ht="15.75">
      <c r="A199" s="1">
        <v>-1.222609961791522</v>
      </c>
      <c r="B199" s="4">
        <v>0</v>
      </c>
      <c r="C199">
        <f>1-B199</f>
        <v>1</v>
      </c>
      <c r="D199" s="1">
        <f>A199</f>
        <v>-1.222609961791522</v>
      </c>
      <c r="E199">
        <f>SUM($B$1:B199)</f>
        <v>50</v>
      </c>
      <c r="F199">
        <f>SUM($C$1:C199)</f>
        <v>148</v>
      </c>
      <c r="G199">
        <f>SUM(B199:$B$201)</f>
        <v>0</v>
      </c>
      <c r="H199">
        <f>E199/$N$9</f>
        <v>1</v>
      </c>
      <c r="I199">
        <f>F199/$N$10</f>
        <v>0.98666666666666669</v>
      </c>
      <c r="J199">
        <f>((H199+H198)*(I199-I198))/2</f>
        <v>6.6666666666667096E-3</v>
      </c>
      <c r="K199" s="6">
        <f t="shared" si="6"/>
        <v>370000</v>
      </c>
      <c r="L199" s="6">
        <f t="shared" si="7"/>
        <v>1850</v>
      </c>
    </row>
    <row r="200" spans="1:12" ht="15.75">
      <c r="A200" s="1">
        <v>-1.2802311945767555</v>
      </c>
      <c r="B200" s="4">
        <v>0</v>
      </c>
      <c r="C200">
        <f>1-B200</f>
        <v>1</v>
      </c>
      <c r="D200" s="1">
        <f>A200</f>
        <v>-1.2802311945767555</v>
      </c>
      <c r="E200">
        <f>SUM($B$1:B200)</f>
        <v>50</v>
      </c>
      <c r="F200">
        <f>SUM($C$1:C200)</f>
        <v>149</v>
      </c>
      <c r="G200">
        <f>SUM(B200:$B$201)</f>
        <v>0</v>
      </c>
      <c r="H200">
        <f>E200/$N$9</f>
        <v>1</v>
      </c>
      <c r="I200">
        <f>F200/$N$10</f>
        <v>0.99333333333333329</v>
      </c>
      <c r="J200">
        <f>((H200+H199)*(I200-I199))/2</f>
        <v>6.6666666666665986E-3</v>
      </c>
      <c r="K200" s="6">
        <f t="shared" si="6"/>
        <v>372500</v>
      </c>
      <c r="L200" s="6">
        <f t="shared" si="7"/>
        <v>1862.5</v>
      </c>
    </row>
    <row r="201" spans="1:12" ht="15.75">
      <c r="A201" s="1">
        <v>-1.4655140095129355</v>
      </c>
      <c r="B201" s="5">
        <v>0</v>
      </c>
      <c r="C201">
        <f>1-B201</f>
        <v>1</v>
      </c>
      <c r="D201" s="1">
        <f>A201</f>
        <v>-1.4655140095129355</v>
      </c>
      <c r="E201">
        <f>SUM($B$1:B201)</f>
        <v>50</v>
      </c>
      <c r="F201">
        <f>SUM($C$1:C201)</f>
        <v>150</v>
      </c>
      <c r="G201">
        <f>SUM(B201:$B$201)</f>
        <v>0</v>
      </c>
      <c r="H201">
        <f>E201/$N$9</f>
        <v>1</v>
      </c>
      <c r="I201">
        <f>F201/$N$10</f>
        <v>1</v>
      </c>
      <c r="J201">
        <f>((H201+H200)*(I201-I200))/2</f>
        <v>6.6666666666667096E-3</v>
      </c>
      <c r="K201" s="6">
        <f t="shared" si="6"/>
        <v>375000</v>
      </c>
      <c r="L201" s="6">
        <f t="shared" si="7"/>
        <v>1875</v>
      </c>
    </row>
  </sheetData>
  <sortState xmlns:xlrd2="http://schemas.microsoft.com/office/spreadsheetml/2017/richdata2" ref="A2:B201">
    <sortCondition descending="1" ref="A2:A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E911-D0D7-4A5D-9D1F-343C68361FEA}">
  <dimension ref="A1:O201"/>
  <sheetViews>
    <sheetView topLeftCell="G1" workbookViewId="0">
      <selection activeCell="I5" sqref="I5"/>
    </sheetView>
  </sheetViews>
  <sheetFormatPr defaultRowHeight="15"/>
  <cols>
    <col min="1" max="1" width="21.7109375" style="1" customWidth="1"/>
    <col min="2" max="3" width="21.85546875" customWidth="1"/>
    <col min="4" max="4" width="24.5703125" customWidth="1"/>
    <col min="5" max="6" width="20.42578125" customWidth="1"/>
    <col min="7" max="8" width="18.7109375" customWidth="1"/>
    <col min="9" max="9" width="18.5703125" customWidth="1"/>
    <col min="10" max="10" width="18.140625" customWidth="1"/>
    <col min="11" max="13" width="22.140625" customWidth="1"/>
    <col min="14" max="14" width="37.28515625" customWidth="1"/>
    <col min="15" max="15" width="15.140625" customWidth="1"/>
  </cols>
  <sheetData>
    <row r="1" spans="1:15" ht="21">
      <c r="A1" s="1" t="s">
        <v>27</v>
      </c>
      <c r="B1" s="2" t="s">
        <v>28</v>
      </c>
      <c r="C1" t="s">
        <v>2</v>
      </c>
      <c r="D1" t="s">
        <v>3</v>
      </c>
      <c r="E1" t="s">
        <v>4</v>
      </c>
      <c r="F1" t="s">
        <v>29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30</v>
      </c>
      <c r="M1" t="s">
        <v>11</v>
      </c>
      <c r="N1" t="s">
        <v>31</v>
      </c>
    </row>
    <row r="2" spans="1:15" ht="15.75">
      <c r="A2" s="1">
        <v>1.5353379064633712</v>
      </c>
      <c r="B2" s="3">
        <v>0</v>
      </c>
      <c r="C2">
        <f>1-B2</f>
        <v>1</v>
      </c>
      <c r="D2" s="1">
        <f>A2</f>
        <v>1.5353379064633712</v>
      </c>
      <c r="E2">
        <f>SUM($B$1:B2)</f>
        <v>0</v>
      </c>
      <c r="F2">
        <f>SUM(C2:$C$201)</f>
        <v>150</v>
      </c>
      <c r="G2">
        <f>SUM($C$1:C2)</f>
        <v>1</v>
      </c>
      <c r="H2">
        <f>SUM(B2:$B$201)</f>
        <v>50</v>
      </c>
      <c r="I2">
        <f>E2/$O$9</f>
        <v>0</v>
      </c>
      <c r="J2">
        <f>G2/$O$10</f>
        <v>6.6666666666666671E-3</v>
      </c>
      <c r="L2" s="6">
        <f xml:space="preserve"> H2*$O$13 + F2*$O$12</f>
        <v>355000</v>
      </c>
      <c r="M2" s="6">
        <f>L2/200</f>
        <v>1775</v>
      </c>
      <c r="N2" t="s">
        <v>32</v>
      </c>
    </row>
    <row r="3" spans="1:15" ht="15.75">
      <c r="A3" s="1">
        <v>1.5330716358279339</v>
      </c>
      <c r="B3" s="4">
        <v>1</v>
      </c>
      <c r="C3">
        <f>1-B3</f>
        <v>0</v>
      </c>
      <c r="D3" s="1">
        <f>A3</f>
        <v>1.5330716358279339</v>
      </c>
      <c r="E3">
        <f>SUM($B$1:B3)</f>
        <v>1</v>
      </c>
      <c r="F3">
        <f>SUM(C3:$C$201)</f>
        <v>149</v>
      </c>
      <c r="G3">
        <f>SUM($C$1:C3)</f>
        <v>1</v>
      </c>
      <c r="H3">
        <f>SUM(B3:$B$201)</f>
        <v>50</v>
      </c>
      <c r="I3">
        <f>E3/$O$9</f>
        <v>0.02</v>
      </c>
      <c r="J3">
        <f>G3/$O$10</f>
        <v>6.6666666666666671E-3</v>
      </c>
      <c r="K3">
        <f>((I3+I2)*(J3-J2))/2</f>
        <v>0</v>
      </c>
      <c r="L3" s="6">
        <f t="shared" ref="L3:L66" si="0" xml:space="preserve"> H3*$O$13 + F3*$O$12</f>
        <v>351000</v>
      </c>
      <c r="M3" s="6">
        <f t="shared" ref="M3:M66" si="1">L3/200</f>
        <v>1755</v>
      </c>
      <c r="N3" t="s">
        <v>12</v>
      </c>
      <c r="O3">
        <f>SUM(K3:K201)</f>
        <v>0.75480000000000025</v>
      </c>
    </row>
    <row r="4" spans="1:15" ht="15.75">
      <c r="A4" s="1">
        <v>1.5067541291557622</v>
      </c>
      <c r="B4" s="4">
        <v>1</v>
      </c>
      <c r="C4">
        <f>1-B4</f>
        <v>0</v>
      </c>
      <c r="D4" s="1">
        <f>A4</f>
        <v>1.5067541291557622</v>
      </c>
      <c r="E4">
        <f>SUM($B$1:B4)</f>
        <v>2</v>
      </c>
      <c r="F4">
        <f>SUM(C4:$C$201)</f>
        <v>149</v>
      </c>
      <c r="G4">
        <f>SUM($C$1:C4)</f>
        <v>1</v>
      </c>
      <c r="H4">
        <f>SUM(B4:$B$201)</f>
        <v>49</v>
      </c>
      <c r="I4">
        <f>E4/$O$9</f>
        <v>0.04</v>
      </c>
      <c r="J4">
        <f>G4/$O$10</f>
        <v>6.6666666666666671E-3</v>
      </c>
      <c r="K4">
        <f>((I4+I3)*(J4-J3))/2</f>
        <v>0</v>
      </c>
      <c r="L4" s="6">
        <f t="shared" si="0"/>
        <v>355900</v>
      </c>
      <c r="M4" s="6">
        <f t="shared" si="1"/>
        <v>1779.5</v>
      </c>
    </row>
    <row r="5" spans="1:15" ht="15.75">
      <c r="A5" s="1">
        <v>1.4802981896819252</v>
      </c>
      <c r="B5" s="4">
        <v>0</v>
      </c>
      <c r="C5">
        <f>1-B5</f>
        <v>1</v>
      </c>
      <c r="D5" s="1">
        <f>A5</f>
        <v>1.4802981896819252</v>
      </c>
      <c r="E5">
        <f>SUM($B$1:B5)</f>
        <v>2</v>
      </c>
      <c r="F5">
        <f>SUM(C5:$C$201)</f>
        <v>149</v>
      </c>
      <c r="G5">
        <f>SUM($C$1:C5)</f>
        <v>2</v>
      </c>
      <c r="H5">
        <f>SUM(B5:$B$201)</f>
        <v>48</v>
      </c>
      <c r="I5">
        <f>E5/$O$9</f>
        <v>0.04</v>
      </c>
      <c r="J5">
        <f>G5/$O$10</f>
        <v>1.3333333333333334E-2</v>
      </c>
      <c r="K5">
        <f>((I5+I4)*(J5-J4))/2</f>
        <v>2.6666666666666668E-4</v>
      </c>
      <c r="L5" s="6">
        <f t="shared" si="0"/>
        <v>360800</v>
      </c>
      <c r="M5" s="6">
        <f t="shared" si="1"/>
        <v>1804</v>
      </c>
      <c r="N5">
        <f>SUM(B2:B80)</f>
        <v>32</v>
      </c>
    </row>
    <row r="6" spans="1:15" ht="15.75">
      <c r="A6" s="1">
        <v>1.3979078837583816</v>
      </c>
      <c r="B6" s="4">
        <v>1</v>
      </c>
      <c r="C6">
        <f>1-B6</f>
        <v>0</v>
      </c>
      <c r="D6" s="1">
        <f>A6</f>
        <v>1.3979078837583816</v>
      </c>
      <c r="E6">
        <f>SUM($B$1:B6)</f>
        <v>3</v>
      </c>
      <c r="F6">
        <f>SUM(C6:$C$201)</f>
        <v>148</v>
      </c>
      <c r="G6">
        <f>SUM($C$1:C6)</f>
        <v>2</v>
      </c>
      <c r="H6">
        <f>SUM(B6:$B$201)</f>
        <v>48</v>
      </c>
      <c r="I6">
        <f>E6/$O$9</f>
        <v>0.06</v>
      </c>
      <c r="J6">
        <f>G6/$O$10</f>
        <v>1.3333333333333334E-2</v>
      </c>
      <c r="K6">
        <f>((I6+I5)*(J6-J5))/2</f>
        <v>0</v>
      </c>
      <c r="L6" s="6">
        <f t="shared" si="0"/>
        <v>356800</v>
      </c>
      <c r="M6" s="6">
        <f t="shared" si="1"/>
        <v>1784</v>
      </c>
    </row>
    <row r="7" spans="1:15" ht="15.75">
      <c r="A7" s="1">
        <v>1.3666140380455989</v>
      </c>
      <c r="B7" s="4">
        <v>1</v>
      </c>
      <c r="C7">
        <f>1-B7</f>
        <v>0</v>
      </c>
      <c r="D7" s="1">
        <f>A7</f>
        <v>1.3666140380455989</v>
      </c>
      <c r="E7">
        <f>SUM($B$1:B7)</f>
        <v>4</v>
      </c>
      <c r="F7">
        <f>SUM(C7:$C$201)</f>
        <v>148</v>
      </c>
      <c r="G7">
        <f>SUM($C$1:C7)</f>
        <v>2</v>
      </c>
      <c r="H7">
        <f>SUM(B7:$B$201)</f>
        <v>47</v>
      </c>
      <c r="I7">
        <f>E7/$O$9</f>
        <v>0.08</v>
      </c>
      <c r="J7">
        <f>G7/$O$10</f>
        <v>1.3333333333333334E-2</v>
      </c>
      <c r="K7">
        <f>((I7+I6)*(J7-J6))/2</f>
        <v>0</v>
      </c>
      <c r="L7" s="6">
        <f t="shared" si="0"/>
        <v>361700</v>
      </c>
      <c r="M7" s="6">
        <f t="shared" si="1"/>
        <v>1808.5</v>
      </c>
    </row>
    <row r="8" spans="1:15" ht="15.75">
      <c r="A8" s="1">
        <v>1.3311379286774288</v>
      </c>
      <c r="B8" s="4">
        <v>1</v>
      </c>
      <c r="C8">
        <f>1-B8</f>
        <v>0</v>
      </c>
      <c r="D8" s="1">
        <f>A8</f>
        <v>1.3311379286774288</v>
      </c>
      <c r="E8">
        <f>SUM($B$1:B8)</f>
        <v>5</v>
      </c>
      <c r="F8">
        <f>SUM(C8:$C$201)</f>
        <v>148</v>
      </c>
      <c r="G8">
        <f>SUM($C$1:C8)</f>
        <v>2</v>
      </c>
      <c r="H8">
        <f>SUM(B8:$B$201)</f>
        <v>46</v>
      </c>
      <c r="I8">
        <f>E8/$O$9</f>
        <v>0.1</v>
      </c>
      <c r="J8">
        <f>G8/$O$10</f>
        <v>1.3333333333333334E-2</v>
      </c>
      <c r="K8">
        <f>((I8+I7)*(J8-J7))/2</f>
        <v>0</v>
      </c>
      <c r="L8" s="6">
        <f t="shared" si="0"/>
        <v>366600</v>
      </c>
      <c r="M8" s="6">
        <f t="shared" si="1"/>
        <v>1833</v>
      </c>
    </row>
    <row r="9" spans="1:15" ht="15.75">
      <c r="A9" s="1">
        <v>1.329394381946909</v>
      </c>
      <c r="B9" s="4">
        <v>1</v>
      </c>
      <c r="C9">
        <f>1-B9</f>
        <v>0</v>
      </c>
      <c r="D9" s="1">
        <f>A9</f>
        <v>1.329394381946909</v>
      </c>
      <c r="E9">
        <f>SUM($B$1:B9)</f>
        <v>6</v>
      </c>
      <c r="F9">
        <f>SUM(C9:$C$201)</f>
        <v>148</v>
      </c>
      <c r="G9">
        <f>SUM($C$1:C9)</f>
        <v>2</v>
      </c>
      <c r="H9">
        <f>SUM(B9:$B$201)</f>
        <v>45</v>
      </c>
      <c r="I9">
        <f>E9/$O$9</f>
        <v>0.12</v>
      </c>
      <c r="J9">
        <f>G9/$O$10</f>
        <v>1.3333333333333334E-2</v>
      </c>
      <c r="K9">
        <f>((I9+I8)*(J9-J8))/2</f>
        <v>0</v>
      </c>
      <c r="L9" s="6">
        <f t="shared" si="0"/>
        <v>371500</v>
      </c>
      <c r="M9" s="6">
        <f t="shared" si="1"/>
        <v>1857.5</v>
      </c>
      <c r="N9" t="s">
        <v>13</v>
      </c>
      <c r="O9">
        <f>SUM(B1:B201)</f>
        <v>50</v>
      </c>
    </row>
    <row r="10" spans="1:15" ht="15.75">
      <c r="A10" s="1">
        <v>1.3011914934791773</v>
      </c>
      <c r="B10" s="4">
        <v>1</v>
      </c>
      <c r="C10">
        <f>1-B10</f>
        <v>0</v>
      </c>
      <c r="D10" s="1">
        <f>A10</f>
        <v>1.3011914934791773</v>
      </c>
      <c r="E10">
        <f>SUM($B$1:B10)</f>
        <v>7</v>
      </c>
      <c r="F10">
        <f>SUM(C10:$C$201)</f>
        <v>148</v>
      </c>
      <c r="G10">
        <f>SUM($C$1:C10)</f>
        <v>2</v>
      </c>
      <c r="H10">
        <f>SUM(B10:$B$201)</f>
        <v>44</v>
      </c>
      <c r="I10">
        <f>E10/$O$9</f>
        <v>0.14000000000000001</v>
      </c>
      <c r="J10">
        <f>G10/$O$10</f>
        <v>1.3333333333333334E-2</v>
      </c>
      <c r="K10">
        <f>((I10+I9)*(J10-J9))/2</f>
        <v>0</v>
      </c>
      <c r="L10" s="6">
        <f t="shared" si="0"/>
        <v>376400</v>
      </c>
      <c r="M10" s="6">
        <f t="shared" si="1"/>
        <v>1882</v>
      </c>
      <c r="N10" t="s">
        <v>14</v>
      </c>
      <c r="O10">
        <f>SUM(C1:C201)</f>
        <v>150</v>
      </c>
    </row>
    <row r="11" spans="1:15" ht="15.75">
      <c r="A11" s="1">
        <v>1.2844284436208446</v>
      </c>
      <c r="B11" s="4">
        <v>1</v>
      </c>
      <c r="C11">
        <f>1-B11</f>
        <v>0</v>
      </c>
      <c r="D11" s="1">
        <f>A11</f>
        <v>1.2844284436208446</v>
      </c>
      <c r="E11">
        <f>SUM($B$1:B11)</f>
        <v>8</v>
      </c>
      <c r="F11">
        <f>SUM(C11:$C$201)</f>
        <v>148</v>
      </c>
      <c r="G11">
        <f>SUM($C$1:C11)</f>
        <v>2</v>
      </c>
      <c r="H11">
        <f>SUM(B11:$B$201)</f>
        <v>43</v>
      </c>
      <c r="I11">
        <f>E11/$O$9</f>
        <v>0.16</v>
      </c>
      <c r="J11">
        <f>G11/$O$10</f>
        <v>1.3333333333333334E-2</v>
      </c>
      <c r="K11">
        <f>((I11+I10)*(J11-J10))/2</f>
        <v>0</v>
      </c>
      <c r="L11" s="6">
        <f t="shared" si="0"/>
        <v>381300</v>
      </c>
      <c r="M11" s="6">
        <f t="shared" si="1"/>
        <v>1906.5</v>
      </c>
    </row>
    <row r="12" spans="1:15" ht="15.75">
      <c r="A12" s="1">
        <v>1.2558588151761079</v>
      </c>
      <c r="B12" s="4">
        <v>0</v>
      </c>
      <c r="C12">
        <f>1-B12</f>
        <v>1</v>
      </c>
      <c r="D12" s="1">
        <f>A12</f>
        <v>1.2558588151761079</v>
      </c>
      <c r="E12">
        <f>SUM($B$1:B12)</f>
        <v>8</v>
      </c>
      <c r="F12">
        <f>SUM(C12:$C$201)</f>
        <v>148</v>
      </c>
      <c r="G12">
        <f>SUM($C$1:C12)</f>
        <v>3</v>
      </c>
      <c r="H12">
        <f>SUM(B12:$B$201)</f>
        <v>42</v>
      </c>
      <c r="I12">
        <f>E12/$O$9</f>
        <v>0.16</v>
      </c>
      <c r="J12">
        <f>G12/$O$10</f>
        <v>0.02</v>
      </c>
      <c r="K12">
        <f>((I12+I11)*(J12-J11))/2</f>
        <v>1.0666666666666667E-3</v>
      </c>
      <c r="L12" s="6">
        <f t="shared" si="0"/>
        <v>386200</v>
      </c>
      <c r="M12" s="6">
        <f t="shared" si="1"/>
        <v>1931</v>
      </c>
      <c r="N12" t="s">
        <v>33</v>
      </c>
      <c r="O12" s="6">
        <f>4000</f>
        <v>4000</v>
      </c>
    </row>
    <row r="13" spans="1:15" ht="15.75">
      <c r="A13" s="1">
        <v>1.239703313047688</v>
      </c>
      <c r="B13" s="4">
        <v>1</v>
      </c>
      <c r="C13">
        <f>1-B13</f>
        <v>0</v>
      </c>
      <c r="D13" s="1">
        <f>A13</f>
        <v>1.239703313047688</v>
      </c>
      <c r="E13">
        <f>SUM($B$1:B13)</f>
        <v>9</v>
      </c>
      <c r="F13">
        <f>SUM(C13:$C$201)</f>
        <v>147</v>
      </c>
      <c r="G13">
        <f>SUM($C$1:C13)</f>
        <v>3</v>
      </c>
      <c r="H13">
        <f>SUM(B13:$B$201)</f>
        <v>42</v>
      </c>
      <c r="I13">
        <f>E13/$O$9</f>
        <v>0.18</v>
      </c>
      <c r="J13">
        <f>G13/$O$10</f>
        <v>0.02</v>
      </c>
      <c r="K13">
        <f>((I13+I12)*(J13-J12))/2</f>
        <v>0</v>
      </c>
      <c r="L13" s="6">
        <f t="shared" si="0"/>
        <v>382200</v>
      </c>
      <c r="M13" s="6">
        <f t="shared" si="1"/>
        <v>1911</v>
      </c>
      <c r="N13" t="s">
        <v>34</v>
      </c>
      <c r="O13" s="6">
        <f>-4900</f>
        <v>-4900</v>
      </c>
    </row>
    <row r="14" spans="1:15" ht="15.75">
      <c r="A14" s="1">
        <v>1.2161111288055633</v>
      </c>
      <c r="B14" s="4">
        <v>0</v>
      </c>
      <c r="C14">
        <f>1-B14</f>
        <v>1</v>
      </c>
      <c r="D14" s="1">
        <f>A14</f>
        <v>1.2161111288055633</v>
      </c>
      <c r="E14">
        <f>SUM($B$1:B14)</f>
        <v>9</v>
      </c>
      <c r="F14">
        <f>SUM(C14:$C$201)</f>
        <v>147</v>
      </c>
      <c r="G14">
        <f>SUM($C$1:C14)</f>
        <v>4</v>
      </c>
      <c r="H14">
        <f>SUM(B14:$B$201)</f>
        <v>41</v>
      </c>
      <c r="I14">
        <f>E14/$O$9</f>
        <v>0.18</v>
      </c>
      <c r="J14">
        <f>G14/$O$10</f>
        <v>2.6666666666666668E-2</v>
      </c>
      <c r="K14">
        <f>((I14+I13)*(J14-J13))/2</f>
        <v>1.2000000000000001E-3</v>
      </c>
      <c r="L14" s="6">
        <f t="shared" si="0"/>
        <v>387100</v>
      </c>
      <c r="M14" s="6">
        <f t="shared" si="1"/>
        <v>1935.5</v>
      </c>
    </row>
    <row r="15" spans="1:15" ht="15.75">
      <c r="A15" s="1">
        <v>1.207672904655531</v>
      </c>
      <c r="B15" s="4">
        <v>0</v>
      </c>
      <c r="C15">
        <f>1-B15</f>
        <v>1</v>
      </c>
      <c r="D15" s="1">
        <f>A15</f>
        <v>1.207672904655531</v>
      </c>
      <c r="E15">
        <f>SUM($B$1:B15)</f>
        <v>9</v>
      </c>
      <c r="F15">
        <f>SUM(C15:$C$201)</f>
        <v>146</v>
      </c>
      <c r="G15">
        <f>SUM($C$1:C15)</f>
        <v>5</v>
      </c>
      <c r="H15">
        <f>SUM(B15:$B$201)</f>
        <v>41</v>
      </c>
      <c r="I15">
        <f>E15/$O$9</f>
        <v>0.18</v>
      </c>
      <c r="J15">
        <f>G15/$O$10</f>
        <v>3.3333333333333333E-2</v>
      </c>
      <c r="K15">
        <f>((I15+I14)*(J15-J14))/2</f>
        <v>1.1999999999999995E-3</v>
      </c>
      <c r="L15" s="6">
        <f t="shared" si="0"/>
        <v>383100</v>
      </c>
      <c r="M15" s="6">
        <f t="shared" si="1"/>
        <v>1915.5</v>
      </c>
      <c r="N15" t="s">
        <v>35</v>
      </c>
      <c r="O15" s="6">
        <f>MAX(M2:M201)</f>
        <v>2043</v>
      </c>
    </row>
    <row r="16" spans="1:15" ht="15.75">
      <c r="A16" s="1">
        <v>1.2008015491089605</v>
      </c>
      <c r="B16" s="4">
        <v>1</v>
      </c>
      <c r="C16">
        <f>1-B16</f>
        <v>0</v>
      </c>
      <c r="D16" s="1">
        <f>A16</f>
        <v>1.2008015491089605</v>
      </c>
      <c r="E16">
        <f>SUM($B$1:B16)</f>
        <v>10</v>
      </c>
      <c r="F16">
        <f>SUM(C16:$C$201)</f>
        <v>145</v>
      </c>
      <c r="G16">
        <f>SUM($C$1:C16)</f>
        <v>5</v>
      </c>
      <c r="H16">
        <f>SUM(B16:$B$201)</f>
        <v>41</v>
      </c>
      <c r="I16">
        <f>E16/$O$9</f>
        <v>0.2</v>
      </c>
      <c r="J16">
        <f>G16/$O$10</f>
        <v>3.3333333333333333E-2</v>
      </c>
      <c r="K16">
        <f>((I16+I15)*(J16-J15))/2</f>
        <v>0</v>
      </c>
      <c r="L16" s="6">
        <f t="shared" si="0"/>
        <v>379100</v>
      </c>
      <c r="M16" s="6">
        <f t="shared" si="1"/>
        <v>1895.5</v>
      </c>
    </row>
    <row r="17" spans="1:13" ht="15.75">
      <c r="A17" s="1">
        <v>1.1950645391107255</v>
      </c>
      <c r="B17" s="4">
        <v>1</v>
      </c>
      <c r="C17">
        <f>1-B17</f>
        <v>0</v>
      </c>
      <c r="D17" s="1">
        <f>A17</f>
        <v>1.1950645391107255</v>
      </c>
      <c r="E17">
        <f>SUM($B$1:B17)</f>
        <v>11</v>
      </c>
      <c r="F17">
        <f>SUM(C17:$C$201)</f>
        <v>145</v>
      </c>
      <c r="G17">
        <f>SUM($C$1:C17)</f>
        <v>5</v>
      </c>
      <c r="H17">
        <f>SUM(B17:$B$201)</f>
        <v>40</v>
      </c>
      <c r="I17">
        <f>E17/$O$9</f>
        <v>0.22</v>
      </c>
      <c r="J17">
        <f>G17/$O$10</f>
        <v>3.3333333333333333E-2</v>
      </c>
      <c r="K17">
        <f>((I17+I16)*(J17-J16))/2</f>
        <v>0</v>
      </c>
      <c r="L17" s="6">
        <f t="shared" si="0"/>
        <v>384000</v>
      </c>
      <c r="M17" s="6">
        <f t="shared" si="1"/>
        <v>1920</v>
      </c>
    </row>
    <row r="18" spans="1:13" ht="15.75">
      <c r="A18" s="1">
        <v>1.1885868170439327</v>
      </c>
      <c r="B18" s="4">
        <v>0</v>
      </c>
      <c r="C18">
        <f>1-B18</f>
        <v>1</v>
      </c>
      <c r="D18" s="1">
        <f>A18</f>
        <v>1.1885868170439327</v>
      </c>
      <c r="E18">
        <f>SUM($B$1:B18)</f>
        <v>11</v>
      </c>
      <c r="F18">
        <f>SUM(C18:$C$201)</f>
        <v>145</v>
      </c>
      <c r="G18">
        <f>SUM($C$1:C18)</f>
        <v>6</v>
      </c>
      <c r="H18">
        <f>SUM(B18:$B$201)</f>
        <v>39</v>
      </c>
      <c r="I18">
        <f>E18/$O$9</f>
        <v>0.22</v>
      </c>
      <c r="J18">
        <f>G18/$O$10</f>
        <v>0.04</v>
      </c>
      <c r="K18">
        <f>((I18+I17)*(J18-J17))/2</f>
        <v>1.4666666666666669E-3</v>
      </c>
      <c r="L18" s="6">
        <f t="shared" si="0"/>
        <v>388900</v>
      </c>
      <c r="M18" s="6">
        <f t="shared" si="1"/>
        <v>1944.5</v>
      </c>
    </row>
    <row r="19" spans="1:13" ht="15.75">
      <c r="A19" s="1">
        <v>1.1468819310499418</v>
      </c>
      <c r="B19" s="4">
        <v>0</v>
      </c>
      <c r="C19">
        <f>1-B19</f>
        <v>1</v>
      </c>
      <c r="D19" s="1">
        <f>A19</f>
        <v>1.1468819310499418</v>
      </c>
      <c r="E19">
        <f>SUM($B$1:B19)</f>
        <v>11</v>
      </c>
      <c r="F19">
        <f>SUM(C19:$C$201)</f>
        <v>144</v>
      </c>
      <c r="G19">
        <f>SUM($C$1:C19)</f>
        <v>7</v>
      </c>
      <c r="H19">
        <f>SUM(B19:$B$201)</f>
        <v>39</v>
      </c>
      <c r="I19">
        <f>E19/$O$9</f>
        <v>0.22</v>
      </c>
      <c r="J19">
        <f>G19/$O$10</f>
        <v>4.6666666666666669E-2</v>
      </c>
      <c r="K19">
        <f>((I19+I18)*(J19-J18))/2</f>
        <v>1.4666666666666669E-3</v>
      </c>
      <c r="L19" s="6">
        <f t="shared" si="0"/>
        <v>384900</v>
      </c>
      <c r="M19" s="6">
        <f t="shared" si="1"/>
        <v>1924.5</v>
      </c>
    </row>
    <row r="20" spans="1:13" ht="15.75">
      <c r="A20" s="1">
        <v>1.1055516765631894</v>
      </c>
      <c r="B20" s="4">
        <v>0</v>
      </c>
      <c r="C20">
        <f>1-B20</f>
        <v>1</v>
      </c>
      <c r="D20" s="1">
        <f>A20</f>
        <v>1.1055516765631894</v>
      </c>
      <c r="E20">
        <f>SUM($B$1:B20)</f>
        <v>11</v>
      </c>
      <c r="F20">
        <f>SUM(C20:$C$201)</f>
        <v>143</v>
      </c>
      <c r="G20">
        <f>SUM($C$1:C20)</f>
        <v>8</v>
      </c>
      <c r="H20">
        <f>SUM(B20:$B$201)</f>
        <v>39</v>
      </c>
      <c r="I20">
        <f>E20/$O$9</f>
        <v>0.22</v>
      </c>
      <c r="J20">
        <f>G20/$O$10</f>
        <v>5.3333333333333337E-2</v>
      </c>
      <c r="K20">
        <f>((I20+I19)*(J20-J19))/2</f>
        <v>1.4666666666666669E-3</v>
      </c>
      <c r="L20" s="6">
        <f t="shared" si="0"/>
        <v>380900</v>
      </c>
      <c r="M20" s="6">
        <f t="shared" si="1"/>
        <v>1904.5</v>
      </c>
    </row>
    <row r="21" spans="1:13" ht="15.75">
      <c r="A21" s="1">
        <v>1.0893528688657754</v>
      </c>
      <c r="B21" s="4">
        <v>1</v>
      </c>
      <c r="C21">
        <f>1-B21</f>
        <v>0</v>
      </c>
      <c r="D21" s="1">
        <f>A21</f>
        <v>1.0893528688657754</v>
      </c>
      <c r="E21">
        <f>SUM($B$1:B21)</f>
        <v>12</v>
      </c>
      <c r="F21">
        <f>SUM(C21:$C$201)</f>
        <v>142</v>
      </c>
      <c r="G21">
        <f>SUM($C$1:C21)</f>
        <v>8</v>
      </c>
      <c r="H21">
        <f>SUM(B21:$B$201)</f>
        <v>39</v>
      </c>
      <c r="I21">
        <f>E21/$O$9</f>
        <v>0.24</v>
      </c>
      <c r="J21">
        <f>G21/$O$10</f>
        <v>5.3333333333333337E-2</v>
      </c>
      <c r="K21">
        <f>((I21+I20)*(J21-J20))/2</f>
        <v>0</v>
      </c>
      <c r="L21" s="6">
        <f t="shared" si="0"/>
        <v>376900</v>
      </c>
      <c r="M21" s="6">
        <f t="shared" si="1"/>
        <v>1884.5</v>
      </c>
    </row>
    <row r="22" spans="1:13" ht="15.75">
      <c r="A22" s="1">
        <v>1.0841268312618169</v>
      </c>
      <c r="B22" s="4">
        <v>1</v>
      </c>
      <c r="C22">
        <f>1-B22</f>
        <v>0</v>
      </c>
      <c r="D22" s="1">
        <f>A22</f>
        <v>1.0841268312618169</v>
      </c>
      <c r="E22">
        <f>SUM($B$1:B22)</f>
        <v>13</v>
      </c>
      <c r="F22">
        <f>SUM(C22:$C$201)</f>
        <v>142</v>
      </c>
      <c r="G22">
        <f>SUM($C$1:C22)</f>
        <v>8</v>
      </c>
      <c r="H22">
        <f>SUM(B22:$B$201)</f>
        <v>38</v>
      </c>
      <c r="I22">
        <f>E22/$O$9</f>
        <v>0.26</v>
      </c>
      <c r="J22">
        <f>G22/$O$10</f>
        <v>5.3333333333333337E-2</v>
      </c>
      <c r="K22">
        <f>((I22+I21)*(J22-J21))/2</f>
        <v>0</v>
      </c>
      <c r="L22" s="6">
        <f t="shared" si="0"/>
        <v>381800</v>
      </c>
      <c r="M22" s="6">
        <f t="shared" si="1"/>
        <v>1909</v>
      </c>
    </row>
    <row r="23" spans="1:13" ht="15.75">
      <c r="A23" s="1">
        <v>1.0699582271249617</v>
      </c>
      <c r="B23" s="4">
        <v>1</v>
      </c>
      <c r="C23">
        <f>1-B23</f>
        <v>0</v>
      </c>
      <c r="D23" s="1">
        <f>A23</f>
        <v>1.0699582271249617</v>
      </c>
      <c r="E23">
        <f>SUM($B$1:B23)</f>
        <v>14</v>
      </c>
      <c r="F23">
        <f>SUM(C23:$C$201)</f>
        <v>142</v>
      </c>
      <c r="G23">
        <f>SUM($C$1:C23)</f>
        <v>8</v>
      </c>
      <c r="H23">
        <f>SUM(B23:$B$201)</f>
        <v>37</v>
      </c>
      <c r="I23">
        <f>E23/$O$9</f>
        <v>0.28000000000000003</v>
      </c>
      <c r="J23">
        <f>G23/$O$10</f>
        <v>5.3333333333333337E-2</v>
      </c>
      <c r="K23">
        <f>((I23+I22)*(J23-J22))/2</f>
        <v>0</v>
      </c>
      <c r="L23" s="6">
        <f t="shared" si="0"/>
        <v>386700</v>
      </c>
      <c r="M23" s="6">
        <f t="shared" si="1"/>
        <v>1933.5</v>
      </c>
    </row>
    <row r="24" spans="1:13" ht="15.75">
      <c r="A24" s="1">
        <v>1.0663845070559728</v>
      </c>
      <c r="B24" s="4">
        <v>0</v>
      </c>
      <c r="C24">
        <f>1-B24</f>
        <v>1</v>
      </c>
      <c r="D24" s="1">
        <f>A24</f>
        <v>1.0663845070559728</v>
      </c>
      <c r="E24">
        <f>SUM($B$1:B24)</f>
        <v>14</v>
      </c>
      <c r="F24">
        <f>SUM(C24:$C$201)</f>
        <v>142</v>
      </c>
      <c r="G24">
        <f>SUM($C$1:C24)</f>
        <v>9</v>
      </c>
      <c r="H24">
        <f>SUM(B24:$B$201)</f>
        <v>36</v>
      </c>
      <c r="I24">
        <f>E24/$O$9</f>
        <v>0.28000000000000003</v>
      </c>
      <c r="J24">
        <f>G24/$O$10</f>
        <v>0.06</v>
      </c>
      <c r="K24">
        <f>((I24+I23)*(J24-J23))/2</f>
        <v>1.8666666666666653E-3</v>
      </c>
      <c r="L24" s="6">
        <f t="shared" si="0"/>
        <v>391600</v>
      </c>
      <c r="M24" s="6">
        <f t="shared" si="1"/>
        <v>1958</v>
      </c>
    </row>
    <row r="25" spans="1:13" ht="15.75">
      <c r="A25" s="1">
        <v>1.0646886421055732</v>
      </c>
      <c r="B25" s="4">
        <v>0</v>
      </c>
      <c r="C25">
        <f>1-B25</f>
        <v>1</v>
      </c>
      <c r="D25" s="1">
        <f>A25</f>
        <v>1.0646886421055732</v>
      </c>
      <c r="E25">
        <f>SUM($B$1:B25)</f>
        <v>14</v>
      </c>
      <c r="F25">
        <f>SUM(C25:$C$201)</f>
        <v>141</v>
      </c>
      <c r="G25">
        <f>SUM($C$1:C25)</f>
        <v>10</v>
      </c>
      <c r="H25">
        <f>SUM(B25:$B$201)</f>
        <v>36</v>
      </c>
      <c r="I25">
        <f>E25/$O$9</f>
        <v>0.28000000000000003</v>
      </c>
      <c r="J25">
        <f>G25/$O$10</f>
        <v>6.6666666666666666E-2</v>
      </c>
      <c r="K25">
        <f>((I25+I24)*(J25-J24))/2</f>
        <v>1.8666666666666673E-3</v>
      </c>
      <c r="L25" s="6">
        <f t="shared" si="0"/>
        <v>387600</v>
      </c>
      <c r="M25" s="6">
        <f t="shared" si="1"/>
        <v>1938</v>
      </c>
    </row>
    <row r="26" spans="1:13" ht="15.75">
      <c r="A26" s="1">
        <v>1.0596153905204451</v>
      </c>
      <c r="B26" s="4">
        <v>1</v>
      </c>
      <c r="C26">
        <f>1-B26</f>
        <v>0</v>
      </c>
      <c r="D26" s="1">
        <f>A26</f>
        <v>1.0596153905204451</v>
      </c>
      <c r="E26">
        <f>SUM($B$1:B26)</f>
        <v>15</v>
      </c>
      <c r="F26">
        <f>SUM(C26:$C$201)</f>
        <v>140</v>
      </c>
      <c r="G26">
        <f>SUM($C$1:C26)</f>
        <v>10</v>
      </c>
      <c r="H26">
        <f>SUM(B26:$B$201)</f>
        <v>36</v>
      </c>
      <c r="I26">
        <f>E26/$O$9</f>
        <v>0.3</v>
      </c>
      <c r="J26">
        <f>G26/$O$10</f>
        <v>6.6666666666666666E-2</v>
      </c>
      <c r="K26">
        <f>((I26+I25)*(J26-J25))/2</f>
        <v>0</v>
      </c>
      <c r="L26" s="6">
        <f t="shared" si="0"/>
        <v>383600</v>
      </c>
      <c r="M26" s="6">
        <f t="shared" si="1"/>
        <v>1918</v>
      </c>
    </row>
    <row r="27" spans="1:13" ht="15.75">
      <c r="A27" s="1">
        <v>1.0563905784845922</v>
      </c>
      <c r="B27" s="4">
        <v>1</v>
      </c>
      <c r="C27">
        <f>1-B27</f>
        <v>0</v>
      </c>
      <c r="D27" s="1">
        <f>A27</f>
        <v>1.0563905784845922</v>
      </c>
      <c r="E27">
        <f>SUM($B$1:B27)</f>
        <v>16</v>
      </c>
      <c r="F27">
        <f>SUM(C27:$C$201)</f>
        <v>140</v>
      </c>
      <c r="G27">
        <f>SUM($C$1:C27)</f>
        <v>10</v>
      </c>
      <c r="H27">
        <f>SUM(B27:$B$201)</f>
        <v>35</v>
      </c>
      <c r="I27">
        <f>E27/$O$9</f>
        <v>0.32</v>
      </c>
      <c r="J27">
        <f>G27/$O$10</f>
        <v>6.6666666666666666E-2</v>
      </c>
      <c r="K27">
        <f>((I27+I26)*(J27-J26))/2</f>
        <v>0</v>
      </c>
      <c r="L27" s="6">
        <f t="shared" si="0"/>
        <v>388500</v>
      </c>
      <c r="M27" s="6">
        <f t="shared" si="1"/>
        <v>1942.5</v>
      </c>
    </row>
    <row r="28" spans="1:13" ht="15.75">
      <c r="A28" s="1">
        <v>1.0244671704280093</v>
      </c>
      <c r="B28" s="4">
        <v>0</v>
      </c>
      <c r="C28">
        <f>1-B28</f>
        <v>1</v>
      </c>
      <c r="D28" s="1">
        <f>A28</f>
        <v>1.0244671704280093</v>
      </c>
      <c r="E28">
        <f>SUM($B$1:B28)</f>
        <v>16</v>
      </c>
      <c r="F28">
        <f>SUM(C28:$C$201)</f>
        <v>140</v>
      </c>
      <c r="G28">
        <f>SUM($C$1:C28)</f>
        <v>11</v>
      </c>
      <c r="H28">
        <f>SUM(B28:$B$201)</f>
        <v>34</v>
      </c>
      <c r="I28">
        <f>E28/$O$9</f>
        <v>0.32</v>
      </c>
      <c r="J28">
        <f>G28/$O$10</f>
        <v>7.3333333333333334E-2</v>
      </c>
      <c r="K28">
        <f>((I28+I27)*(J28-J27))/2</f>
        <v>2.1333333333333339E-3</v>
      </c>
      <c r="L28" s="6">
        <f t="shared" si="0"/>
        <v>393400</v>
      </c>
      <c r="M28" s="6">
        <f t="shared" si="1"/>
        <v>1967</v>
      </c>
    </row>
    <row r="29" spans="1:13" ht="15.75">
      <c r="A29" s="1">
        <v>1.0039551651390763</v>
      </c>
      <c r="B29" s="4">
        <v>0</v>
      </c>
      <c r="C29">
        <f>1-B29</f>
        <v>1</v>
      </c>
      <c r="D29" s="1">
        <f>A29</f>
        <v>1.0039551651390763</v>
      </c>
      <c r="E29">
        <f>SUM($B$1:B29)</f>
        <v>16</v>
      </c>
      <c r="F29">
        <f>SUM(C29:$C$201)</f>
        <v>139</v>
      </c>
      <c r="G29">
        <f>SUM($C$1:C29)</f>
        <v>12</v>
      </c>
      <c r="H29">
        <f>SUM(B29:$B$201)</f>
        <v>34</v>
      </c>
      <c r="I29">
        <f>E29/$O$9</f>
        <v>0.32</v>
      </c>
      <c r="J29">
        <f>G29/$O$10</f>
        <v>0.08</v>
      </c>
      <c r="K29">
        <f>((I29+I28)*(J29-J28))/2</f>
        <v>2.1333333333333339E-3</v>
      </c>
      <c r="L29" s="6">
        <f t="shared" si="0"/>
        <v>389400</v>
      </c>
      <c r="M29" s="6">
        <f t="shared" si="1"/>
        <v>1947</v>
      </c>
    </row>
    <row r="30" spans="1:13" ht="15.75">
      <c r="A30" s="1">
        <v>0.9708161187158505</v>
      </c>
      <c r="B30" s="4">
        <v>1</v>
      </c>
      <c r="C30">
        <f>1-B30</f>
        <v>0</v>
      </c>
      <c r="D30" s="1">
        <f>A30</f>
        <v>0.9708161187158505</v>
      </c>
      <c r="E30">
        <f>SUM($B$1:B30)</f>
        <v>17</v>
      </c>
      <c r="F30">
        <f>SUM(C30:$C$201)</f>
        <v>138</v>
      </c>
      <c r="G30">
        <f>SUM($C$1:C30)</f>
        <v>12</v>
      </c>
      <c r="H30">
        <f>SUM(B30:$B$201)</f>
        <v>34</v>
      </c>
      <c r="I30">
        <f>E30/$O$9</f>
        <v>0.34</v>
      </c>
      <c r="J30">
        <f>G30/$O$10</f>
        <v>0.08</v>
      </c>
      <c r="K30">
        <f>((I30+I29)*(J30-J29))/2</f>
        <v>0</v>
      </c>
      <c r="L30" s="6">
        <f t="shared" si="0"/>
        <v>385400</v>
      </c>
      <c r="M30" s="6">
        <f t="shared" si="1"/>
        <v>1927</v>
      </c>
    </row>
    <row r="31" spans="1:13" ht="15.75">
      <c r="A31" s="1">
        <v>0.96708541289158823</v>
      </c>
      <c r="B31" s="4">
        <v>1</v>
      </c>
      <c r="C31">
        <f>1-B31</f>
        <v>0</v>
      </c>
      <c r="D31" s="1">
        <f>A31</f>
        <v>0.96708541289158823</v>
      </c>
      <c r="E31">
        <f>SUM($B$1:B31)</f>
        <v>18</v>
      </c>
      <c r="F31">
        <f>SUM(C31:$C$201)</f>
        <v>138</v>
      </c>
      <c r="G31">
        <f>SUM($C$1:C31)</f>
        <v>12</v>
      </c>
      <c r="H31">
        <f>SUM(B31:$B$201)</f>
        <v>33</v>
      </c>
      <c r="I31">
        <f>E31/$O$9</f>
        <v>0.36</v>
      </c>
      <c r="J31">
        <f>G31/$O$10</f>
        <v>0.08</v>
      </c>
      <c r="K31">
        <f>((I31+I30)*(J31-J30))/2</f>
        <v>0</v>
      </c>
      <c r="L31" s="6">
        <f t="shared" si="0"/>
        <v>390300</v>
      </c>
      <c r="M31" s="6">
        <f t="shared" si="1"/>
        <v>1951.5</v>
      </c>
    </row>
    <row r="32" spans="1:13" ht="15.75">
      <c r="A32" s="1">
        <v>0.96482731085360784</v>
      </c>
      <c r="B32" s="4">
        <v>0</v>
      </c>
      <c r="C32">
        <f>1-B32</f>
        <v>1</v>
      </c>
      <c r="D32" s="1">
        <f>A32</f>
        <v>0.96482731085360784</v>
      </c>
      <c r="E32">
        <f>SUM($B$1:B32)</f>
        <v>18</v>
      </c>
      <c r="F32">
        <f>SUM(C32:$C$201)</f>
        <v>138</v>
      </c>
      <c r="G32">
        <f>SUM($C$1:C32)</f>
        <v>13</v>
      </c>
      <c r="H32">
        <f>SUM(B32:$B$201)</f>
        <v>32</v>
      </c>
      <c r="I32">
        <f>E32/$O$9</f>
        <v>0.36</v>
      </c>
      <c r="J32">
        <f>G32/$O$10</f>
        <v>8.666666666666667E-2</v>
      </c>
      <c r="K32">
        <f>((I32+I31)*(J32-J31))/2</f>
        <v>2.4000000000000002E-3</v>
      </c>
      <c r="L32" s="6">
        <f t="shared" si="0"/>
        <v>395200</v>
      </c>
      <c r="M32" s="6">
        <f t="shared" si="1"/>
        <v>1976</v>
      </c>
    </row>
    <row r="33" spans="1:13" ht="15.75">
      <c r="A33" s="1">
        <v>0.95895998055908871</v>
      </c>
      <c r="B33" s="4">
        <v>1</v>
      </c>
      <c r="C33">
        <f>1-B33</f>
        <v>0</v>
      </c>
      <c r="D33" s="1">
        <f>A33</f>
        <v>0.95895998055908871</v>
      </c>
      <c r="E33">
        <f>SUM($B$1:B33)</f>
        <v>19</v>
      </c>
      <c r="F33">
        <f>SUM(C33:$C$201)</f>
        <v>137</v>
      </c>
      <c r="G33">
        <f>SUM($C$1:C33)</f>
        <v>13</v>
      </c>
      <c r="H33">
        <f>SUM(B33:$B$201)</f>
        <v>32</v>
      </c>
      <c r="I33">
        <f>E33/$O$9</f>
        <v>0.38</v>
      </c>
      <c r="J33">
        <f>G33/$O$10</f>
        <v>8.666666666666667E-2</v>
      </c>
      <c r="K33">
        <f>((I33+I32)*(J33-J32))/2</f>
        <v>0</v>
      </c>
      <c r="L33" s="6">
        <f t="shared" si="0"/>
        <v>391200</v>
      </c>
      <c r="M33" s="6">
        <f t="shared" si="1"/>
        <v>1956</v>
      </c>
    </row>
    <row r="34" spans="1:13" ht="15.75">
      <c r="A34" s="1">
        <v>0.95638821965043319</v>
      </c>
      <c r="B34" s="4">
        <v>1</v>
      </c>
      <c r="C34">
        <f>1-B34</f>
        <v>0</v>
      </c>
      <c r="D34" s="1">
        <f>A34</f>
        <v>0.95638821965043319</v>
      </c>
      <c r="E34">
        <f>SUM($B$1:B34)</f>
        <v>20</v>
      </c>
      <c r="F34">
        <f>SUM(C34:$C$201)</f>
        <v>137</v>
      </c>
      <c r="G34">
        <f>SUM($C$1:C34)</f>
        <v>13</v>
      </c>
      <c r="H34">
        <f>SUM(B34:$B$201)</f>
        <v>31</v>
      </c>
      <c r="I34">
        <f>E34/$O$9</f>
        <v>0.4</v>
      </c>
      <c r="J34">
        <f>G34/$O$10</f>
        <v>8.666666666666667E-2</v>
      </c>
      <c r="K34">
        <f>((I34+I33)*(J34-J33))/2</f>
        <v>0</v>
      </c>
      <c r="L34" s="6">
        <f t="shared" si="0"/>
        <v>396100</v>
      </c>
      <c r="M34" s="6">
        <f t="shared" si="1"/>
        <v>1980.5</v>
      </c>
    </row>
    <row r="35" spans="1:13" ht="15.75">
      <c r="A35" s="1">
        <v>0.95491272008417583</v>
      </c>
      <c r="B35" s="4">
        <v>1</v>
      </c>
      <c r="C35">
        <f>1-B35</f>
        <v>0</v>
      </c>
      <c r="D35" s="1">
        <f>A35</f>
        <v>0.95491272008417583</v>
      </c>
      <c r="E35">
        <f>SUM($B$1:B35)</f>
        <v>21</v>
      </c>
      <c r="F35">
        <f>SUM(C35:$C$201)</f>
        <v>137</v>
      </c>
      <c r="G35">
        <f>SUM($C$1:C35)</f>
        <v>13</v>
      </c>
      <c r="H35">
        <f>SUM(B35:$B$201)</f>
        <v>30</v>
      </c>
      <c r="I35">
        <f>E35/$O$9</f>
        <v>0.42</v>
      </c>
      <c r="J35">
        <f>G35/$O$10</f>
        <v>8.666666666666667E-2</v>
      </c>
      <c r="K35">
        <f>((I35+I34)*(J35-J34))/2</f>
        <v>0</v>
      </c>
      <c r="L35" s="6">
        <f t="shared" si="0"/>
        <v>401000</v>
      </c>
      <c r="M35" s="6">
        <f t="shared" si="1"/>
        <v>2005</v>
      </c>
    </row>
    <row r="36" spans="1:13" ht="15.75">
      <c r="A36" s="1">
        <v>0.93509549445619222</v>
      </c>
      <c r="B36" s="4">
        <v>0</v>
      </c>
      <c r="C36">
        <f>1-B36</f>
        <v>1</v>
      </c>
      <c r="D36" s="1">
        <f>A36</f>
        <v>0.93509549445619222</v>
      </c>
      <c r="E36">
        <f>SUM($B$1:B36)</f>
        <v>21</v>
      </c>
      <c r="F36">
        <f>SUM(C36:$C$201)</f>
        <v>137</v>
      </c>
      <c r="G36">
        <f>SUM($C$1:C36)</f>
        <v>14</v>
      </c>
      <c r="H36">
        <f>SUM(B36:$B$201)</f>
        <v>29</v>
      </c>
      <c r="I36">
        <f>E36/$O$9</f>
        <v>0.42</v>
      </c>
      <c r="J36">
        <f>G36/$O$10</f>
        <v>9.3333333333333338E-2</v>
      </c>
      <c r="K36">
        <f>((I36+I35)*(J36-J35))/2</f>
        <v>2.8000000000000004E-3</v>
      </c>
      <c r="L36" s="6">
        <f t="shared" si="0"/>
        <v>405900</v>
      </c>
      <c r="M36" s="6">
        <f t="shared" si="1"/>
        <v>2029.5</v>
      </c>
    </row>
    <row r="37" spans="1:13" ht="15.75">
      <c r="A37" s="1">
        <v>0.93119210939566877</v>
      </c>
      <c r="B37" s="4">
        <v>0</v>
      </c>
      <c r="C37">
        <f>1-B37</f>
        <v>1</v>
      </c>
      <c r="D37" s="1">
        <f>A37</f>
        <v>0.93119210939566877</v>
      </c>
      <c r="E37">
        <f>SUM($B$1:B37)</f>
        <v>21</v>
      </c>
      <c r="F37">
        <f>SUM(C37:$C$201)</f>
        <v>136</v>
      </c>
      <c r="G37">
        <f>SUM($C$1:C37)</f>
        <v>15</v>
      </c>
      <c r="H37">
        <f>SUM(B37:$B$201)</f>
        <v>29</v>
      </c>
      <c r="I37">
        <f>E37/$O$9</f>
        <v>0.42</v>
      </c>
      <c r="J37">
        <f>G37/$O$10</f>
        <v>0.1</v>
      </c>
      <c r="K37">
        <f>((I37+I36)*(J37-J36))/2</f>
        <v>2.8000000000000004E-3</v>
      </c>
      <c r="L37" s="6">
        <f t="shared" si="0"/>
        <v>401900</v>
      </c>
      <c r="M37" s="6">
        <f t="shared" si="1"/>
        <v>2009.5</v>
      </c>
    </row>
    <row r="38" spans="1:13" ht="15.75">
      <c r="A38" s="1">
        <v>0.92050924839749593</v>
      </c>
      <c r="B38" s="4">
        <v>1</v>
      </c>
      <c r="C38">
        <f>1-B38</f>
        <v>0</v>
      </c>
      <c r="D38" s="1">
        <f>A38</f>
        <v>0.92050924839749593</v>
      </c>
      <c r="E38">
        <f>SUM($B$1:B38)</f>
        <v>22</v>
      </c>
      <c r="F38">
        <f>SUM(C38:$C$201)</f>
        <v>135</v>
      </c>
      <c r="G38">
        <f>SUM($C$1:C38)</f>
        <v>15</v>
      </c>
      <c r="H38">
        <f>SUM(B38:$B$201)</f>
        <v>29</v>
      </c>
      <c r="I38">
        <f>E38/$O$9</f>
        <v>0.44</v>
      </c>
      <c r="J38">
        <f>G38/$O$10</f>
        <v>0.1</v>
      </c>
      <c r="K38">
        <f>((I38+I37)*(J38-J37))/2</f>
        <v>0</v>
      </c>
      <c r="L38" s="6">
        <f t="shared" si="0"/>
        <v>397900</v>
      </c>
      <c r="M38" s="6">
        <f t="shared" si="1"/>
        <v>1989.5</v>
      </c>
    </row>
    <row r="39" spans="1:13" ht="15.75">
      <c r="A39" s="1">
        <v>0.91971160445863553</v>
      </c>
      <c r="B39" s="4">
        <v>1</v>
      </c>
      <c r="C39">
        <f>1-B39</f>
        <v>0</v>
      </c>
      <c r="D39" s="1">
        <f>A39</f>
        <v>0.91971160445863553</v>
      </c>
      <c r="E39">
        <f>SUM($B$1:B39)</f>
        <v>23</v>
      </c>
      <c r="F39">
        <f>SUM(C39:$C$201)</f>
        <v>135</v>
      </c>
      <c r="G39">
        <f>SUM($C$1:C39)</f>
        <v>15</v>
      </c>
      <c r="H39">
        <f>SUM(B39:$B$201)</f>
        <v>28</v>
      </c>
      <c r="I39">
        <f>E39/$O$9</f>
        <v>0.46</v>
      </c>
      <c r="J39">
        <f>G39/$O$10</f>
        <v>0.1</v>
      </c>
      <c r="K39">
        <f>((I39+I38)*(J39-J38))/2</f>
        <v>0</v>
      </c>
      <c r="L39" s="6">
        <f t="shared" si="0"/>
        <v>402800</v>
      </c>
      <c r="M39" s="6">
        <f t="shared" si="1"/>
        <v>2014</v>
      </c>
    </row>
    <row r="40" spans="1:13" ht="15.75">
      <c r="A40" s="1">
        <v>0.91536246556549694</v>
      </c>
      <c r="B40" s="4">
        <v>0</v>
      </c>
      <c r="C40">
        <f>1-B40</f>
        <v>1</v>
      </c>
      <c r="D40" s="1">
        <f>A40</f>
        <v>0.91536246556549694</v>
      </c>
      <c r="E40">
        <f>SUM($B$1:B40)</f>
        <v>23</v>
      </c>
      <c r="F40">
        <f>SUM(C40:$C$201)</f>
        <v>135</v>
      </c>
      <c r="G40">
        <f>SUM($C$1:C40)</f>
        <v>16</v>
      </c>
      <c r="H40">
        <f>SUM(B40:$B$201)</f>
        <v>27</v>
      </c>
      <c r="I40">
        <f>E40/$O$9</f>
        <v>0.46</v>
      </c>
      <c r="J40">
        <f>G40/$O$10</f>
        <v>0.10666666666666667</v>
      </c>
      <c r="K40">
        <f>((I40+I39)*(J40-J39))/2</f>
        <v>3.0666666666666672E-3</v>
      </c>
      <c r="L40" s="6">
        <f t="shared" si="0"/>
        <v>407700</v>
      </c>
      <c r="M40" s="6">
        <f t="shared" si="1"/>
        <v>2038.5</v>
      </c>
    </row>
    <row r="41" spans="1:13" ht="15.75">
      <c r="A41" s="1">
        <v>0.91354049731036746</v>
      </c>
      <c r="B41" s="4">
        <v>1</v>
      </c>
      <c r="C41">
        <f>1-B41</f>
        <v>0</v>
      </c>
      <c r="D41" s="1">
        <f>A41</f>
        <v>0.91354049731036746</v>
      </c>
      <c r="E41">
        <f>SUM($B$1:B41)</f>
        <v>24</v>
      </c>
      <c r="F41">
        <f>SUM(C41:$C$201)</f>
        <v>134</v>
      </c>
      <c r="G41">
        <f>SUM($C$1:C41)</f>
        <v>16</v>
      </c>
      <c r="H41">
        <f>SUM(B41:$B$201)</f>
        <v>27</v>
      </c>
      <c r="I41">
        <f>E41/$O$9</f>
        <v>0.48</v>
      </c>
      <c r="J41">
        <f>G41/$O$10</f>
        <v>0.10666666666666667</v>
      </c>
      <c r="K41">
        <f>((I41+I40)*(J41-J40))/2</f>
        <v>0</v>
      </c>
      <c r="L41" s="6">
        <f t="shared" si="0"/>
        <v>403700</v>
      </c>
      <c r="M41" s="6">
        <f t="shared" si="1"/>
        <v>2018.5</v>
      </c>
    </row>
    <row r="42" spans="1:13" ht="15.75">
      <c r="A42" s="1">
        <v>0.91176054928133299</v>
      </c>
      <c r="B42" s="4">
        <v>0</v>
      </c>
      <c r="C42">
        <f>1-B42</f>
        <v>1</v>
      </c>
      <c r="D42" s="1">
        <f>A42</f>
        <v>0.91176054928133299</v>
      </c>
      <c r="E42">
        <f>SUM($B$1:B42)</f>
        <v>24</v>
      </c>
      <c r="F42">
        <f>SUM(C42:$C$201)</f>
        <v>134</v>
      </c>
      <c r="G42">
        <f>SUM($C$1:C42)</f>
        <v>17</v>
      </c>
      <c r="H42">
        <f>SUM(B42:$B$201)</f>
        <v>26</v>
      </c>
      <c r="I42">
        <f>E42/$O$9</f>
        <v>0.48</v>
      </c>
      <c r="J42">
        <f>G42/$O$10</f>
        <v>0.11333333333333333</v>
      </c>
      <c r="K42">
        <f>((I42+I41)*(J42-J41))/2</f>
        <v>3.1999999999999936E-3</v>
      </c>
      <c r="L42" s="6">
        <f t="shared" si="0"/>
        <v>408600</v>
      </c>
      <c r="M42" s="6">
        <f t="shared" si="1"/>
        <v>2043</v>
      </c>
    </row>
    <row r="43" spans="1:13" ht="15.75">
      <c r="A43" s="1">
        <v>0.88897500341663416</v>
      </c>
      <c r="B43" s="4">
        <v>0</v>
      </c>
      <c r="C43">
        <f>1-B43</f>
        <v>1</v>
      </c>
      <c r="D43" s="1">
        <f>A43</f>
        <v>0.88897500341663416</v>
      </c>
      <c r="E43">
        <f>SUM($B$1:B43)</f>
        <v>24</v>
      </c>
      <c r="F43">
        <f>SUM(C43:$C$201)</f>
        <v>133</v>
      </c>
      <c r="G43">
        <f>SUM($C$1:C43)</f>
        <v>18</v>
      </c>
      <c r="H43">
        <f>SUM(B43:$B$201)</f>
        <v>26</v>
      </c>
      <c r="I43">
        <f>E43/$O$9</f>
        <v>0.48</v>
      </c>
      <c r="J43">
        <f>G43/$O$10</f>
        <v>0.12</v>
      </c>
      <c r="K43">
        <f>((I43+I42)*(J43-J42))/2</f>
        <v>3.2000000000000006E-3</v>
      </c>
      <c r="L43" s="6">
        <f t="shared" si="0"/>
        <v>404600</v>
      </c>
      <c r="M43" s="6">
        <f t="shared" si="1"/>
        <v>2023</v>
      </c>
    </row>
    <row r="44" spans="1:13" ht="15.75">
      <c r="A44" s="1">
        <v>0.8745991286758501</v>
      </c>
      <c r="B44" s="4">
        <v>0</v>
      </c>
      <c r="C44">
        <f>1-B44</f>
        <v>1</v>
      </c>
      <c r="D44" s="1">
        <f>A44</f>
        <v>0.8745991286758501</v>
      </c>
      <c r="E44">
        <f>SUM($B$1:B44)</f>
        <v>24</v>
      </c>
      <c r="F44">
        <f>SUM(C44:$C$201)</f>
        <v>132</v>
      </c>
      <c r="G44">
        <f>SUM($C$1:C44)</f>
        <v>19</v>
      </c>
      <c r="H44">
        <f>SUM(B44:$B$201)</f>
        <v>26</v>
      </c>
      <c r="I44">
        <f>E44/$O$9</f>
        <v>0.48</v>
      </c>
      <c r="J44">
        <f>G44/$O$10</f>
        <v>0.12666666666666668</v>
      </c>
      <c r="K44">
        <f>((I44+I43)*(J44-J43))/2</f>
        <v>3.2000000000000071E-3</v>
      </c>
      <c r="L44" s="6">
        <f t="shared" si="0"/>
        <v>400600</v>
      </c>
      <c r="M44" s="6">
        <f t="shared" si="1"/>
        <v>2003</v>
      </c>
    </row>
    <row r="45" spans="1:13" ht="15.75">
      <c r="A45" s="1">
        <v>0.85855798875650535</v>
      </c>
      <c r="B45" s="4">
        <v>1</v>
      </c>
      <c r="C45">
        <f>1-B45</f>
        <v>0</v>
      </c>
      <c r="D45" s="1">
        <f>A45</f>
        <v>0.85855798875650535</v>
      </c>
      <c r="E45">
        <f>SUM($B$1:B45)</f>
        <v>25</v>
      </c>
      <c r="F45">
        <f>SUM(C45:$C$201)</f>
        <v>131</v>
      </c>
      <c r="G45">
        <f>SUM($C$1:C45)</f>
        <v>19</v>
      </c>
      <c r="H45">
        <f>SUM(B45:$B$201)</f>
        <v>26</v>
      </c>
      <c r="I45">
        <f>E45/$O$9</f>
        <v>0.5</v>
      </c>
      <c r="J45">
        <f>G45/$O$10</f>
        <v>0.12666666666666668</v>
      </c>
      <c r="K45">
        <f>((I45+I44)*(J45-J44))/2</f>
        <v>0</v>
      </c>
      <c r="L45" s="6">
        <f t="shared" si="0"/>
        <v>396600</v>
      </c>
      <c r="M45" s="6">
        <f t="shared" si="1"/>
        <v>1983</v>
      </c>
    </row>
    <row r="46" spans="1:13" ht="15.75">
      <c r="A46" s="1">
        <v>0.85187900623284851</v>
      </c>
      <c r="B46" s="4">
        <v>0</v>
      </c>
      <c r="C46">
        <f>1-B46</f>
        <v>1</v>
      </c>
      <c r="D46" s="1">
        <f>A46</f>
        <v>0.85187900623284851</v>
      </c>
      <c r="E46">
        <f>SUM($B$1:B46)</f>
        <v>25</v>
      </c>
      <c r="F46">
        <f>SUM(C46:$C$201)</f>
        <v>131</v>
      </c>
      <c r="G46">
        <f>SUM($C$1:C46)</f>
        <v>20</v>
      </c>
      <c r="H46">
        <f>SUM(B46:$B$201)</f>
        <v>25</v>
      </c>
      <c r="I46">
        <f>E46/$O$9</f>
        <v>0.5</v>
      </c>
      <c r="J46">
        <f>G46/$O$10</f>
        <v>0.13333333333333333</v>
      </c>
      <c r="K46">
        <f>((I46+I45)*(J46-J45))/2</f>
        <v>3.333333333333327E-3</v>
      </c>
      <c r="L46" s="6">
        <f t="shared" si="0"/>
        <v>401500</v>
      </c>
      <c r="M46" s="6">
        <f t="shared" si="1"/>
        <v>2007.5</v>
      </c>
    </row>
    <row r="47" spans="1:13" ht="15.75">
      <c r="A47" s="1">
        <v>0.84475537608267026</v>
      </c>
      <c r="B47" s="4">
        <v>0</v>
      </c>
      <c r="C47">
        <f>1-B47</f>
        <v>1</v>
      </c>
      <c r="D47" s="1">
        <f>A47</f>
        <v>0.84475537608267026</v>
      </c>
      <c r="E47">
        <f>SUM($B$1:B47)</f>
        <v>25</v>
      </c>
      <c r="F47">
        <f>SUM(C47:$C$201)</f>
        <v>130</v>
      </c>
      <c r="G47">
        <f>SUM($C$1:C47)</f>
        <v>21</v>
      </c>
      <c r="H47">
        <f>SUM(B47:$B$201)</f>
        <v>25</v>
      </c>
      <c r="I47">
        <f>E47/$O$9</f>
        <v>0.5</v>
      </c>
      <c r="J47">
        <f>G47/$O$10</f>
        <v>0.14000000000000001</v>
      </c>
      <c r="K47">
        <f>((I47+I46)*(J47-J46))/2</f>
        <v>3.3333333333333409E-3</v>
      </c>
      <c r="L47" s="6">
        <f t="shared" si="0"/>
        <v>397500</v>
      </c>
      <c r="M47" s="6">
        <f t="shared" si="1"/>
        <v>1987.5</v>
      </c>
    </row>
    <row r="48" spans="1:13" ht="15.75">
      <c r="A48" s="1">
        <v>0.83923519813524217</v>
      </c>
      <c r="B48" s="4">
        <v>0</v>
      </c>
      <c r="C48">
        <f>1-B48</f>
        <v>1</v>
      </c>
      <c r="D48" s="1">
        <f>A48</f>
        <v>0.83923519813524217</v>
      </c>
      <c r="E48">
        <f>SUM($B$1:B48)</f>
        <v>25</v>
      </c>
      <c r="F48">
        <f>SUM(C48:$C$201)</f>
        <v>129</v>
      </c>
      <c r="G48">
        <f>SUM($C$1:C48)</f>
        <v>22</v>
      </c>
      <c r="H48">
        <f>SUM(B48:$B$201)</f>
        <v>25</v>
      </c>
      <c r="I48">
        <f>E48/$O$9</f>
        <v>0.5</v>
      </c>
      <c r="J48">
        <f>G48/$O$10</f>
        <v>0.14666666666666667</v>
      </c>
      <c r="K48">
        <f>((I48+I47)*(J48-J47))/2</f>
        <v>3.333333333333327E-3</v>
      </c>
      <c r="L48" s="6">
        <f t="shared" si="0"/>
        <v>393500</v>
      </c>
      <c r="M48" s="6">
        <f t="shared" si="1"/>
        <v>1967.5</v>
      </c>
    </row>
    <row r="49" spans="1:13" ht="15.75">
      <c r="A49" s="1">
        <v>0.83701964951265628</v>
      </c>
      <c r="B49" s="4">
        <v>0</v>
      </c>
      <c r="C49">
        <f>1-B49</f>
        <v>1</v>
      </c>
      <c r="D49" s="1">
        <f>A49</f>
        <v>0.83701964951265628</v>
      </c>
      <c r="E49">
        <f>SUM($B$1:B49)</f>
        <v>25</v>
      </c>
      <c r="F49">
        <f>SUM(C49:$C$201)</f>
        <v>128</v>
      </c>
      <c r="G49">
        <f>SUM($C$1:C49)</f>
        <v>23</v>
      </c>
      <c r="H49">
        <f>SUM(B49:$B$201)</f>
        <v>25</v>
      </c>
      <c r="I49">
        <f>E49/$O$9</f>
        <v>0.5</v>
      </c>
      <c r="J49">
        <f>G49/$O$10</f>
        <v>0.15333333333333332</v>
      </c>
      <c r="K49">
        <f>((I49+I48)*(J49-J48))/2</f>
        <v>3.333333333333327E-3</v>
      </c>
      <c r="L49" s="6">
        <f t="shared" si="0"/>
        <v>389500</v>
      </c>
      <c r="M49" s="6">
        <f t="shared" si="1"/>
        <v>1947.5</v>
      </c>
    </row>
    <row r="50" spans="1:13" ht="15.75">
      <c r="A50" s="1">
        <v>0.82485071642017782</v>
      </c>
      <c r="B50" s="4">
        <v>0</v>
      </c>
      <c r="C50">
        <f>1-B50</f>
        <v>1</v>
      </c>
      <c r="D50" s="1">
        <f>A50</f>
        <v>0.82485071642017782</v>
      </c>
      <c r="E50">
        <f>SUM($B$1:B50)</f>
        <v>25</v>
      </c>
      <c r="F50">
        <f>SUM(C50:$C$201)</f>
        <v>127</v>
      </c>
      <c r="G50">
        <f>SUM($C$1:C50)</f>
        <v>24</v>
      </c>
      <c r="H50">
        <f>SUM(B50:$B$201)</f>
        <v>25</v>
      </c>
      <c r="I50">
        <f>E50/$O$9</f>
        <v>0.5</v>
      </c>
      <c r="J50">
        <f>G50/$O$10</f>
        <v>0.16</v>
      </c>
      <c r="K50">
        <f>((I50+I49)*(J50-J49))/2</f>
        <v>3.3333333333333409E-3</v>
      </c>
      <c r="L50" s="6">
        <f t="shared" si="0"/>
        <v>385500</v>
      </c>
      <c r="M50" s="6">
        <f t="shared" si="1"/>
        <v>1927.5</v>
      </c>
    </row>
    <row r="51" spans="1:13" ht="15.75">
      <c r="A51" s="1">
        <v>0.81743112037015098</v>
      </c>
      <c r="B51" s="4">
        <v>0</v>
      </c>
      <c r="C51">
        <f>1-B51</f>
        <v>1</v>
      </c>
      <c r="D51" s="1">
        <f>A51</f>
        <v>0.81743112037015098</v>
      </c>
      <c r="E51">
        <f>SUM($B$1:B51)</f>
        <v>25</v>
      </c>
      <c r="F51">
        <f>SUM(C51:$C$201)</f>
        <v>126</v>
      </c>
      <c r="G51">
        <f>SUM($C$1:C51)</f>
        <v>25</v>
      </c>
      <c r="H51">
        <f>SUM(B51:$B$201)</f>
        <v>25</v>
      </c>
      <c r="I51">
        <f>E51/$O$9</f>
        <v>0.5</v>
      </c>
      <c r="J51">
        <f>G51/$O$10</f>
        <v>0.16666666666666666</v>
      </c>
      <c r="K51">
        <f>((I51+I50)*(J51-J50))/2</f>
        <v>3.333333333333327E-3</v>
      </c>
      <c r="L51" s="6">
        <f t="shared" si="0"/>
        <v>381500</v>
      </c>
      <c r="M51" s="6">
        <f t="shared" si="1"/>
        <v>1907.5</v>
      </c>
    </row>
    <row r="52" spans="1:13" ht="15.75">
      <c r="A52" s="1">
        <v>0.80425375849716607</v>
      </c>
      <c r="B52" s="4">
        <v>0</v>
      </c>
      <c r="C52">
        <f>1-B52</f>
        <v>1</v>
      </c>
      <c r="D52" s="1">
        <f>A52</f>
        <v>0.80425375849716607</v>
      </c>
      <c r="E52">
        <f>SUM($B$1:B52)</f>
        <v>25</v>
      </c>
      <c r="F52">
        <f>SUM(C52:$C$201)</f>
        <v>125</v>
      </c>
      <c r="G52">
        <f>SUM($C$1:C52)</f>
        <v>26</v>
      </c>
      <c r="H52">
        <f>SUM(B52:$B$201)</f>
        <v>25</v>
      </c>
      <c r="I52">
        <f>E52/$O$9</f>
        <v>0.5</v>
      </c>
      <c r="J52">
        <f>G52/$O$10</f>
        <v>0.17333333333333334</v>
      </c>
      <c r="K52">
        <f>((I52+I51)*(J52-J51))/2</f>
        <v>3.3333333333333409E-3</v>
      </c>
      <c r="L52" s="6">
        <f t="shared" si="0"/>
        <v>377500</v>
      </c>
      <c r="M52" s="6">
        <f t="shared" si="1"/>
        <v>1887.5</v>
      </c>
    </row>
    <row r="53" spans="1:13" ht="15.75">
      <c r="A53" s="1">
        <v>0.79913196447054191</v>
      </c>
      <c r="B53" s="4">
        <v>1</v>
      </c>
      <c r="C53">
        <f>1-B53</f>
        <v>0</v>
      </c>
      <c r="D53" s="1">
        <f>A53</f>
        <v>0.79913196447054191</v>
      </c>
      <c r="E53">
        <f>SUM($B$1:B53)</f>
        <v>26</v>
      </c>
      <c r="F53">
        <f>SUM(C53:$C$201)</f>
        <v>124</v>
      </c>
      <c r="G53">
        <f>SUM($C$1:C53)</f>
        <v>26</v>
      </c>
      <c r="H53">
        <f>SUM(B53:$B$201)</f>
        <v>25</v>
      </c>
      <c r="I53">
        <f>E53/$O$9</f>
        <v>0.52</v>
      </c>
      <c r="J53">
        <f>G53/$O$10</f>
        <v>0.17333333333333334</v>
      </c>
      <c r="K53">
        <f>((I53+I52)*(J53-J52))/2</f>
        <v>0</v>
      </c>
      <c r="L53" s="6">
        <f t="shared" si="0"/>
        <v>373500</v>
      </c>
      <c r="M53" s="6">
        <f t="shared" si="1"/>
        <v>1867.5</v>
      </c>
    </row>
    <row r="54" spans="1:13" ht="15.75">
      <c r="A54" s="1">
        <v>0.77362977790023357</v>
      </c>
      <c r="B54" s="4">
        <v>1</v>
      </c>
      <c r="C54">
        <f>1-B54</f>
        <v>0</v>
      </c>
      <c r="D54" s="1">
        <f>A54</f>
        <v>0.77362977790023357</v>
      </c>
      <c r="E54">
        <f>SUM($B$1:B54)</f>
        <v>27</v>
      </c>
      <c r="F54">
        <f>SUM(C54:$C$201)</f>
        <v>124</v>
      </c>
      <c r="G54">
        <f>SUM($C$1:C54)</f>
        <v>26</v>
      </c>
      <c r="H54">
        <f>SUM(B54:$B$201)</f>
        <v>24</v>
      </c>
      <c r="I54">
        <f>E54/$O$9</f>
        <v>0.54</v>
      </c>
      <c r="J54">
        <f>G54/$O$10</f>
        <v>0.17333333333333334</v>
      </c>
      <c r="K54">
        <f>((I54+I53)*(J54-J53))/2</f>
        <v>0</v>
      </c>
      <c r="L54" s="6">
        <f t="shared" si="0"/>
        <v>378400</v>
      </c>
      <c r="M54" s="6">
        <f t="shared" si="1"/>
        <v>1892</v>
      </c>
    </row>
    <row r="55" spans="1:13" ht="15.75">
      <c r="A55" s="1">
        <v>0.77151101185353488</v>
      </c>
      <c r="B55" s="4">
        <v>0</v>
      </c>
      <c r="C55">
        <f>1-B55</f>
        <v>1</v>
      </c>
      <c r="D55" s="1">
        <f>A55</f>
        <v>0.77151101185353488</v>
      </c>
      <c r="E55">
        <f>SUM($B$1:B55)</f>
        <v>27</v>
      </c>
      <c r="F55">
        <f>SUM(C55:$C$201)</f>
        <v>124</v>
      </c>
      <c r="G55">
        <f>SUM($C$1:C55)</f>
        <v>27</v>
      </c>
      <c r="H55">
        <f>SUM(B55:$B$201)</f>
        <v>23</v>
      </c>
      <c r="I55">
        <f>E55/$O$9</f>
        <v>0.54</v>
      </c>
      <c r="J55">
        <f>G55/$O$10</f>
        <v>0.18</v>
      </c>
      <c r="K55">
        <f>((I55+I54)*(J55-J54))/2</f>
        <v>3.5999999999999934E-3</v>
      </c>
      <c r="L55" s="6">
        <f t="shared" si="0"/>
        <v>383300</v>
      </c>
      <c r="M55" s="6">
        <f t="shared" si="1"/>
        <v>1916.5</v>
      </c>
    </row>
    <row r="56" spans="1:13" ht="15.75">
      <c r="A56" s="1">
        <v>0.76091964871013351</v>
      </c>
      <c r="B56" s="4">
        <v>0</v>
      </c>
      <c r="C56">
        <f>1-B56</f>
        <v>1</v>
      </c>
      <c r="D56" s="1">
        <f>A56</f>
        <v>0.76091964871013351</v>
      </c>
      <c r="E56">
        <f>SUM($B$1:B56)</f>
        <v>27</v>
      </c>
      <c r="F56">
        <f>SUM(C56:$C$201)</f>
        <v>123</v>
      </c>
      <c r="G56">
        <f>SUM($C$1:C56)</f>
        <v>28</v>
      </c>
      <c r="H56">
        <f>SUM(B56:$B$201)</f>
        <v>23</v>
      </c>
      <c r="I56">
        <f>E56/$O$9</f>
        <v>0.54</v>
      </c>
      <c r="J56">
        <f>G56/$O$10</f>
        <v>0.18666666666666668</v>
      </c>
      <c r="K56">
        <f>((I56+I55)*(J56-J55))/2</f>
        <v>3.6000000000000086E-3</v>
      </c>
      <c r="L56" s="6">
        <f t="shared" si="0"/>
        <v>379300</v>
      </c>
      <c r="M56" s="6">
        <f t="shared" si="1"/>
        <v>1896.5</v>
      </c>
    </row>
    <row r="57" spans="1:13" ht="15.75">
      <c r="A57" s="1">
        <v>0.76087148472294075</v>
      </c>
      <c r="B57" s="4">
        <v>0</v>
      </c>
      <c r="C57">
        <f>1-B57</f>
        <v>1</v>
      </c>
      <c r="D57" s="1">
        <f>A57</f>
        <v>0.76087148472294075</v>
      </c>
      <c r="E57">
        <f>SUM($B$1:B57)</f>
        <v>27</v>
      </c>
      <c r="F57">
        <f>SUM(C57:$C$201)</f>
        <v>122</v>
      </c>
      <c r="G57">
        <f>SUM($C$1:C57)</f>
        <v>29</v>
      </c>
      <c r="H57">
        <f>SUM(B57:$B$201)</f>
        <v>23</v>
      </c>
      <c r="I57">
        <f>E57/$O$9</f>
        <v>0.54</v>
      </c>
      <c r="J57">
        <f>G57/$O$10</f>
        <v>0.19333333333333333</v>
      </c>
      <c r="K57">
        <f>((I57+I56)*(J57-J56))/2</f>
        <v>3.5999999999999934E-3</v>
      </c>
      <c r="L57" s="6">
        <f t="shared" si="0"/>
        <v>375300</v>
      </c>
      <c r="M57" s="6">
        <f t="shared" si="1"/>
        <v>1876.5</v>
      </c>
    </row>
    <row r="58" spans="1:13" ht="15.75">
      <c r="A58" s="1">
        <v>0.74643499698116889</v>
      </c>
      <c r="B58" s="4">
        <v>0</v>
      </c>
      <c r="C58">
        <f>1-B58</f>
        <v>1</v>
      </c>
      <c r="D58" s="1">
        <f>A58</f>
        <v>0.74643499698116889</v>
      </c>
      <c r="E58">
        <f>SUM($B$1:B58)</f>
        <v>27</v>
      </c>
      <c r="F58">
        <f>SUM(C58:$C$201)</f>
        <v>121</v>
      </c>
      <c r="G58">
        <f>SUM($C$1:C58)</f>
        <v>30</v>
      </c>
      <c r="H58">
        <f>SUM(B58:$B$201)</f>
        <v>23</v>
      </c>
      <c r="I58">
        <f>E58/$O$9</f>
        <v>0.54</v>
      </c>
      <c r="J58">
        <f>G58/$O$10</f>
        <v>0.2</v>
      </c>
      <c r="K58">
        <f>((I58+I57)*(J58-J57))/2</f>
        <v>3.6000000000000086E-3</v>
      </c>
      <c r="L58" s="6">
        <f t="shared" si="0"/>
        <v>371300</v>
      </c>
      <c r="M58" s="6">
        <f t="shared" si="1"/>
        <v>1856.5</v>
      </c>
    </row>
    <row r="59" spans="1:13" ht="15.75">
      <c r="A59" s="1">
        <v>0.73196972094689761</v>
      </c>
      <c r="B59" s="4">
        <v>0</v>
      </c>
      <c r="C59">
        <f>1-B59</f>
        <v>1</v>
      </c>
      <c r="D59" s="1">
        <f>A59</f>
        <v>0.73196972094689761</v>
      </c>
      <c r="E59">
        <f>SUM($B$1:B59)</f>
        <v>27</v>
      </c>
      <c r="F59">
        <f>SUM(C59:$C$201)</f>
        <v>120</v>
      </c>
      <c r="G59">
        <f>SUM($C$1:C59)</f>
        <v>31</v>
      </c>
      <c r="H59">
        <f>SUM(B59:$B$201)</f>
        <v>23</v>
      </c>
      <c r="I59">
        <f>E59/$O$9</f>
        <v>0.54</v>
      </c>
      <c r="J59">
        <f>G59/$O$10</f>
        <v>0.20666666666666667</v>
      </c>
      <c r="K59">
        <f>((I59+I58)*(J59-J58))/2</f>
        <v>3.5999999999999934E-3</v>
      </c>
      <c r="L59" s="6">
        <f t="shared" si="0"/>
        <v>367300</v>
      </c>
      <c r="M59" s="6">
        <f t="shared" si="1"/>
        <v>1836.5</v>
      </c>
    </row>
    <row r="60" spans="1:13" ht="15.75">
      <c r="A60" s="1">
        <v>0.66188532230640429</v>
      </c>
      <c r="B60" s="4">
        <v>0</v>
      </c>
      <c r="C60">
        <f>1-B60</f>
        <v>1</v>
      </c>
      <c r="D60" s="1">
        <f>A60</f>
        <v>0.66188532230640429</v>
      </c>
      <c r="E60">
        <f>SUM($B$1:B60)</f>
        <v>27</v>
      </c>
      <c r="F60">
        <f>SUM(C60:$C$201)</f>
        <v>119</v>
      </c>
      <c r="G60">
        <f>SUM($C$1:C60)</f>
        <v>32</v>
      </c>
      <c r="H60">
        <f>SUM(B60:$B$201)</f>
        <v>23</v>
      </c>
      <c r="I60">
        <f>E60/$O$9</f>
        <v>0.54</v>
      </c>
      <c r="J60">
        <f>G60/$O$10</f>
        <v>0.21333333333333335</v>
      </c>
      <c r="K60">
        <f>((I60+I59)*(J60-J59))/2</f>
        <v>3.6000000000000086E-3</v>
      </c>
      <c r="L60" s="6">
        <f t="shared" si="0"/>
        <v>363300</v>
      </c>
      <c r="M60" s="6">
        <f t="shared" si="1"/>
        <v>1816.5</v>
      </c>
    </row>
    <row r="61" spans="1:13" ht="15.75">
      <c r="A61" s="1">
        <v>0.66082535869176451</v>
      </c>
      <c r="B61" s="4">
        <v>0</v>
      </c>
      <c r="C61">
        <f>1-B61</f>
        <v>1</v>
      </c>
      <c r="D61" s="1">
        <f>A61</f>
        <v>0.66082535869176451</v>
      </c>
      <c r="E61">
        <f>SUM($B$1:B61)</f>
        <v>27</v>
      </c>
      <c r="F61">
        <f>SUM(C61:$C$201)</f>
        <v>118</v>
      </c>
      <c r="G61">
        <f>SUM($C$1:C61)</f>
        <v>33</v>
      </c>
      <c r="H61">
        <f>SUM(B61:$B$201)</f>
        <v>23</v>
      </c>
      <c r="I61">
        <f>E61/$O$9</f>
        <v>0.54</v>
      </c>
      <c r="J61">
        <f>G61/$O$10</f>
        <v>0.22</v>
      </c>
      <c r="K61">
        <f>((I61+I60)*(J61-J60))/2</f>
        <v>3.5999999999999934E-3</v>
      </c>
      <c r="L61" s="6">
        <f t="shared" si="0"/>
        <v>359300</v>
      </c>
      <c r="M61" s="6">
        <f t="shared" si="1"/>
        <v>1796.5</v>
      </c>
    </row>
    <row r="62" spans="1:13" ht="15.75">
      <c r="A62" s="1">
        <v>0.66063803524770548</v>
      </c>
      <c r="B62" s="4">
        <v>0</v>
      </c>
      <c r="C62">
        <f>1-B62</f>
        <v>1</v>
      </c>
      <c r="D62" s="1">
        <f>A62</f>
        <v>0.66063803524770548</v>
      </c>
      <c r="E62">
        <f>SUM($B$1:B62)</f>
        <v>27</v>
      </c>
      <c r="F62">
        <f>SUM(C62:$C$201)</f>
        <v>117</v>
      </c>
      <c r="G62">
        <f>SUM($C$1:C62)</f>
        <v>34</v>
      </c>
      <c r="H62">
        <f>SUM(B62:$B$201)</f>
        <v>23</v>
      </c>
      <c r="I62">
        <f>E62/$O$9</f>
        <v>0.54</v>
      </c>
      <c r="J62">
        <f>G62/$O$10</f>
        <v>0.22666666666666666</v>
      </c>
      <c r="K62">
        <f>((I62+I61)*(J62-J61))/2</f>
        <v>3.5999999999999934E-3</v>
      </c>
      <c r="L62" s="6">
        <f t="shared" si="0"/>
        <v>355300</v>
      </c>
      <c r="M62" s="6">
        <f t="shared" si="1"/>
        <v>1776.5</v>
      </c>
    </row>
    <row r="63" spans="1:13" ht="15.75">
      <c r="A63" s="1">
        <v>0.65956427127936801</v>
      </c>
      <c r="B63" s="4">
        <v>0</v>
      </c>
      <c r="C63">
        <f>1-B63</f>
        <v>1</v>
      </c>
      <c r="D63" s="1">
        <f>A63</f>
        <v>0.65956427127936801</v>
      </c>
      <c r="E63">
        <f>SUM($B$1:B63)</f>
        <v>27</v>
      </c>
      <c r="F63">
        <f>SUM(C63:$C$201)</f>
        <v>116</v>
      </c>
      <c r="G63">
        <f>SUM($C$1:C63)</f>
        <v>35</v>
      </c>
      <c r="H63">
        <f>SUM(B63:$B$201)</f>
        <v>23</v>
      </c>
      <c r="I63">
        <f>E63/$O$9</f>
        <v>0.54</v>
      </c>
      <c r="J63">
        <f>G63/$O$10</f>
        <v>0.23333333333333334</v>
      </c>
      <c r="K63">
        <f>((I63+I62)*(J63-J62))/2</f>
        <v>3.6000000000000086E-3</v>
      </c>
      <c r="L63" s="6">
        <f t="shared" si="0"/>
        <v>351300</v>
      </c>
      <c r="M63" s="6">
        <f t="shared" si="1"/>
        <v>1756.5</v>
      </c>
    </row>
    <row r="64" spans="1:13" ht="15.75">
      <c r="A64" s="1">
        <v>0.64826594298424045</v>
      </c>
      <c r="B64" s="4">
        <v>0</v>
      </c>
      <c r="C64">
        <f>1-B64</f>
        <v>1</v>
      </c>
      <c r="D64" s="1">
        <f>A64</f>
        <v>0.64826594298424045</v>
      </c>
      <c r="E64">
        <f>SUM($B$1:B64)</f>
        <v>27</v>
      </c>
      <c r="F64">
        <f>SUM(C64:$C$201)</f>
        <v>115</v>
      </c>
      <c r="G64">
        <f>SUM($C$1:C64)</f>
        <v>36</v>
      </c>
      <c r="H64">
        <f>SUM(B64:$B$201)</f>
        <v>23</v>
      </c>
      <c r="I64">
        <f>E64/$O$9</f>
        <v>0.54</v>
      </c>
      <c r="J64">
        <f>G64/$O$10</f>
        <v>0.24</v>
      </c>
      <c r="K64">
        <f>((I64+I63)*(J64-J63))/2</f>
        <v>3.5999999999999934E-3</v>
      </c>
      <c r="L64" s="6">
        <f t="shared" si="0"/>
        <v>347300</v>
      </c>
      <c r="M64" s="6">
        <f t="shared" si="1"/>
        <v>1736.5</v>
      </c>
    </row>
    <row r="65" spans="1:13" ht="15.75">
      <c r="A65" s="1">
        <v>0.62789403146831479</v>
      </c>
      <c r="B65" s="4">
        <v>0</v>
      </c>
      <c r="C65">
        <f>1-B65</f>
        <v>1</v>
      </c>
      <c r="D65" s="1">
        <f>A65</f>
        <v>0.62789403146831479</v>
      </c>
      <c r="E65">
        <f>SUM($B$1:B65)</f>
        <v>27</v>
      </c>
      <c r="F65">
        <f>SUM(C65:$C$201)</f>
        <v>114</v>
      </c>
      <c r="G65">
        <f>SUM($C$1:C65)</f>
        <v>37</v>
      </c>
      <c r="H65">
        <f>SUM(B65:$B$201)</f>
        <v>23</v>
      </c>
      <c r="I65">
        <f>E65/$O$9</f>
        <v>0.54</v>
      </c>
      <c r="J65">
        <f>G65/$O$10</f>
        <v>0.24666666666666667</v>
      </c>
      <c r="K65">
        <f>((I65+I64)*(J65-J64))/2</f>
        <v>3.6000000000000086E-3</v>
      </c>
      <c r="L65" s="6">
        <f t="shared" si="0"/>
        <v>343300</v>
      </c>
      <c r="M65" s="6">
        <f t="shared" si="1"/>
        <v>1716.5</v>
      </c>
    </row>
    <row r="66" spans="1:13" ht="15.75">
      <c r="A66" s="1">
        <v>0.62083709198158155</v>
      </c>
      <c r="B66" s="4">
        <v>0</v>
      </c>
      <c r="C66">
        <f>1-B66</f>
        <v>1</v>
      </c>
      <c r="D66" s="1">
        <f>A66</f>
        <v>0.62083709198158155</v>
      </c>
      <c r="E66">
        <f>SUM($B$1:B66)</f>
        <v>27</v>
      </c>
      <c r="F66">
        <f>SUM(C66:$C$201)</f>
        <v>113</v>
      </c>
      <c r="G66">
        <f>SUM($C$1:C66)</f>
        <v>38</v>
      </c>
      <c r="H66">
        <f>SUM(B66:$B$201)</f>
        <v>23</v>
      </c>
      <c r="I66">
        <f>E66/$O$9</f>
        <v>0.54</v>
      </c>
      <c r="J66">
        <f>G66/$O$10</f>
        <v>0.25333333333333335</v>
      </c>
      <c r="K66">
        <f>((I66+I65)*(J66-J65))/2</f>
        <v>3.6000000000000086E-3</v>
      </c>
      <c r="L66" s="6">
        <f t="shared" si="0"/>
        <v>339300</v>
      </c>
      <c r="M66" s="6">
        <f t="shared" si="1"/>
        <v>1696.5</v>
      </c>
    </row>
    <row r="67" spans="1:13" ht="15.75">
      <c r="A67" s="1">
        <v>0.61795511796972269</v>
      </c>
      <c r="B67" s="4">
        <v>0</v>
      </c>
      <c r="C67">
        <f>1-B67</f>
        <v>1</v>
      </c>
      <c r="D67" s="1">
        <f>A67</f>
        <v>0.61795511796972269</v>
      </c>
      <c r="E67">
        <f>SUM($B$1:B67)</f>
        <v>27</v>
      </c>
      <c r="F67">
        <f>SUM(C67:$C$201)</f>
        <v>112</v>
      </c>
      <c r="G67">
        <f>SUM($C$1:C67)</f>
        <v>39</v>
      </c>
      <c r="H67">
        <f>SUM(B67:$B$201)</f>
        <v>23</v>
      </c>
      <c r="I67">
        <f>E67/$O$9</f>
        <v>0.54</v>
      </c>
      <c r="J67">
        <f>G67/$O$10</f>
        <v>0.26</v>
      </c>
      <c r="K67">
        <f>((I67+I66)*(J67-J66))/2</f>
        <v>3.5999999999999934E-3</v>
      </c>
      <c r="L67" s="6">
        <f t="shared" ref="L67:L130" si="2" xml:space="preserve"> H67*$O$13 + F67*$O$12</f>
        <v>335300</v>
      </c>
      <c r="M67" s="6">
        <f t="shared" ref="M67:M130" si="3">L67/200</f>
        <v>1676.5</v>
      </c>
    </row>
    <row r="68" spans="1:13" ht="15.75">
      <c r="A68" s="1">
        <v>0.61626944540046169</v>
      </c>
      <c r="B68" s="4">
        <v>1</v>
      </c>
      <c r="C68">
        <f>1-B68</f>
        <v>0</v>
      </c>
      <c r="D68" s="1">
        <f>A68</f>
        <v>0.61626944540046169</v>
      </c>
      <c r="E68">
        <f>SUM($B$1:B68)</f>
        <v>28</v>
      </c>
      <c r="F68">
        <f>SUM(C68:$C$201)</f>
        <v>111</v>
      </c>
      <c r="G68">
        <f>SUM($C$1:C68)</f>
        <v>39</v>
      </c>
      <c r="H68">
        <f>SUM(B68:$B$201)</f>
        <v>23</v>
      </c>
      <c r="I68">
        <f>E68/$O$9</f>
        <v>0.56000000000000005</v>
      </c>
      <c r="J68">
        <f>G68/$O$10</f>
        <v>0.26</v>
      </c>
      <c r="K68">
        <f>((I68+I67)*(J68-J67))/2</f>
        <v>0</v>
      </c>
      <c r="L68" s="6">
        <f t="shared" si="2"/>
        <v>331300</v>
      </c>
      <c r="M68" s="6">
        <f t="shared" si="3"/>
        <v>1656.5</v>
      </c>
    </row>
    <row r="69" spans="1:13" ht="15.75">
      <c r="A69" s="1">
        <v>0.6123516515762859</v>
      </c>
      <c r="B69" s="4">
        <v>0</v>
      </c>
      <c r="C69">
        <f>1-B69</f>
        <v>1</v>
      </c>
      <c r="D69" s="1">
        <f>A69</f>
        <v>0.6123516515762859</v>
      </c>
      <c r="E69">
        <f>SUM($B$1:B69)</f>
        <v>28</v>
      </c>
      <c r="F69">
        <f>SUM(C69:$C$201)</f>
        <v>111</v>
      </c>
      <c r="G69">
        <f>SUM($C$1:C69)</f>
        <v>40</v>
      </c>
      <c r="H69">
        <f>SUM(B69:$B$201)</f>
        <v>22</v>
      </c>
      <c r="I69">
        <f>E69/$O$9</f>
        <v>0.56000000000000005</v>
      </c>
      <c r="J69">
        <f>G69/$O$10</f>
        <v>0.26666666666666666</v>
      </c>
      <c r="K69">
        <f>((I69+I68)*(J69-J68))/2</f>
        <v>3.7333333333333268E-3</v>
      </c>
      <c r="L69" s="6">
        <f t="shared" si="2"/>
        <v>336200</v>
      </c>
      <c r="M69" s="6">
        <f t="shared" si="3"/>
        <v>1681</v>
      </c>
    </row>
    <row r="70" spans="1:13" ht="15.75">
      <c r="A70" s="1">
        <v>0.59920134599117658</v>
      </c>
      <c r="B70" s="4">
        <v>0</v>
      </c>
      <c r="C70">
        <f>1-B70</f>
        <v>1</v>
      </c>
      <c r="D70" s="1">
        <f>A70</f>
        <v>0.59920134599117658</v>
      </c>
      <c r="E70">
        <f>SUM($B$1:B70)</f>
        <v>28</v>
      </c>
      <c r="F70">
        <f>SUM(C70:$C$201)</f>
        <v>110</v>
      </c>
      <c r="G70">
        <f>SUM($C$1:C70)</f>
        <v>41</v>
      </c>
      <c r="H70">
        <f>SUM(B70:$B$201)</f>
        <v>22</v>
      </c>
      <c r="I70">
        <f>E70/$O$9</f>
        <v>0.56000000000000005</v>
      </c>
      <c r="J70">
        <f>G70/$O$10</f>
        <v>0.27333333333333332</v>
      </c>
      <c r="K70">
        <f>((I70+I69)*(J70-J69))/2</f>
        <v>3.7333333333333268E-3</v>
      </c>
      <c r="L70" s="6">
        <f t="shared" si="2"/>
        <v>332200</v>
      </c>
      <c r="M70" s="6">
        <f t="shared" si="3"/>
        <v>1661</v>
      </c>
    </row>
    <row r="71" spans="1:13" ht="15.75">
      <c r="A71" s="1">
        <v>0.59891178132654355</v>
      </c>
      <c r="B71" s="4">
        <v>1</v>
      </c>
      <c r="C71">
        <f>1-B71</f>
        <v>0</v>
      </c>
      <c r="D71" s="1">
        <f>A71</f>
        <v>0.59891178132654355</v>
      </c>
      <c r="E71">
        <f>SUM($B$1:B71)</f>
        <v>29</v>
      </c>
      <c r="F71">
        <f>SUM(C71:$C$201)</f>
        <v>109</v>
      </c>
      <c r="G71">
        <f>SUM($C$1:C71)</f>
        <v>41</v>
      </c>
      <c r="H71">
        <f>SUM(B71:$B$201)</f>
        <v>22</v>
      </c>
      <c r="I71">
        <f>E71/$O$9</f>
        <v>0.57999999999999996</v>
      </c>
      <c r="J71">
        <f>G71/$O$10</f>
        <v>0.27333333333333332</v>
      </c>
      <c r="K71">
        <f>((I71+I70)*(J71-J70))/2</f>
        <v>0</v>
      </c>
      <c r="L71" s="6">
        <f t="shared" si="2"/>
        <v>328200</v>
      </c>
      <c r="M71" s="6">
        <f t="shared" si="3"/>
        <v>1641</v>
      </c>
    </row>
    <row r="72" spans="1:13" ht="15.75">
      <c r="A72" s="1">
        <v>0.58458660175353405</v>
      </c>
      <c r="B72" s="4">
        <v>1</v>
      </c>
      <c r="C72">
        <f>1-B72</f>
        <v>0</v>
      </c>
      <c r="D72" s="1">
        <f>A72</f>
        <v>0.58458660175353405</v>
      </c>
      <c r="E72">
        <f>SUM($B$1:B72)</f>
        <v>30</v>
      </c>
      <c r="F72">
        <f>SUM(C72:$C$201)</f>
        <v>109</v>
      </c>
      <c r="G72">
        <f>SUM($C$1:C72)</f>
        <v>41</v>
      </c>
      <c r="H72">
        <f>SUM(B72:$B$201)</f>
        <v>21</v>
      </c>
      <c r="I72">
        <f>E72/$O$9</f>
        <v>0.6</v>
      </c>
      <c r="J72">
        <f>G72/$O$10</f>
        <v>0.27333333333333332</v>
      </c>
      <c r="K72">
        <f>((I72+I71)*(J72-J71))/2</f>
        <v>0</v>
      </c>
      <c r="L72" s="6">
        <f t="shared" si="2"/>
        <v>333100</v>
      </c>
      <c r="M72" s="6">
        <f t="shared" si="3"/>
        <v>1665.5</v>
      </c>
    </row>
    <row r="73" spans="1:13" ht="15.75">
      <c r="A73" s="1">
        <v>0.57825265421344541</v>
      </c>
      <c r="B73" s="4">
        <v>1</v>
      </c>
      <c r="C73">
        <f>1-B73</f>
        <v>0</v>
      </c>
      <c r="D73" s="1">
        <f>A73</f>
        <v>0.57825265421344541</v>
      </c>
      <c r="E73">
        <f>SUM($B$1:B73)</f>
        <v>31</v>
      </c>
      <c r="F73">
        <f>SUM(C73:$C$201)</f>
        <v>109</v>
      </c>
      <c r="G73">
        <f>SUM($C$1:C73)</f>
        <v>41</v>
      </c>
      <c r="H73">
        <f>SUM(B73:$B$201)</f>
        <v>20</v>
      </c>
      <c r="I73">
        <f>E73/$O$9</f>
        <v>0.62</v>
      </c>
      <c r="J73">
        <f>G73/$O$10</f>
        <v>0.27333333333333332</v>
      </c>
      <c r="K73">
        <f>((I73+I72)*(J73-J72))/2</f>
        <v>0</v>
      </c>
      <c r="L73" s="6">
        <f t="shared" si="2"/>
        <v>338000</v>
      </c>
      <c r="M73" s="6">
        <f t="shared" si="3"/>
        <v>1690</v>
      </c>
    </row>
    <row r="74" spans="1:13" ht="15.75">
      <c r="A74" s="1">
        <v>0.57435506922696611</v>
      </c>
      <c r="B74" s="4">
        <v>0</v>
      </c>
      <c r="C74">
        <f>1-B74</f>
        <v>1</v>
      </c>
      <c r="D74" s="1">
        <f>A74</f>
        <v>0.57435506922696611</v>
      </c>
      <c r="E74">
        <f>SUM($B$1:B74)</f>
        <v>31</v>
      </c>
      <c r="F74">
        <f>SUM(C74:$C$201)</f>
        <v>109</v>
      </c>
      <c r="G74">
        <f>SUM($C$1:C74)</f>
        <v>42</v>
      </c>
      <c r="H74">
        <f>SUM(B74:$B$201)</f>
        <v>19</v>
      </c>
      <c r="I74">
        <f>E74/$O$9</f>
        <v>0.62</v>
      </c>
      <c r="J74">
        <f>G74/$O$10</f>
        <v>0.28000000000000003</v>
      </c>
      <c r="K74">
        <f>((I74+I73)*(J74-J73))/2</f>
        <v>4.1333333333333595E-3</v>
      </c>
      <c r="L74" s="6">
        <f t="shared" si="2"/>
        <v>342900</v>
      </c>
      <c r="M74" s="6">
        <f t="shared" si="3"/>
        <v>1714.5</v>
      </c>
    </row>
    <row r="75" spans="1:13" ht="15.75">
      <c r="A75" s="1">
        <v>0.56635099797958577</v>
      </c>
      <c r="B75" s="4">
        <v>0</v>
      </c>
      <c r="C75">
        <f>1-B75</f>
        <v>1</v>
      </c>
      <c r="D75" s="1">
        <f>A75</f>
        <v>0.56635099797958577</v>
      </c>
      <c r="E75">
        <f>SUM($B$1:B75)</f>
        <v>31</v>
      </c>
      <c r="F75">
        <f>SUM(C75:$C$201)</f>
        <v>108</v>
      </c>
      <c r="G75">
        <f>SUM($C$1:C75)</f>
        <v>43</v>
      </c>
      <c r="H75">
        <f>SUM(B75:$B$201)</f>
        <v>19</v>
      </c>
      <c r="I75">
        <f>E75/$O$9</f>
        <v>0.62</v>
      </c>
      <c r="J75">
        <f>G75/$O$10</f>
        <v>0.28666666666666668</v>
      </c>
      <c r="K75">
        <f>((I75+I74)*(J75-J74))/2</f>
        <v>4.1333333333333257E-3</v>
      </c>
      <c r="L75" s="6">
        <f t="shared" si="2"/>
        <v>338900</v>
      </c>
      <c r="M75" s="6">
        <f t="shared" si="3"/>
        <v>1694.5</v>
      </c>
    </row>
    <row r="76" spans="1:13" ht="15.75">
      <c r="A76" s="1">
        <v>0.56583203235848634</v>
      </c>
      <c r="B76" s="4">
        <v>0</v>
      </c>
      <c r="C76">
        <f>1-B76</f>
        <v>1</v>
      </c>
      <c r="D76" s="1">
        <f>A76</f>
        <v>0.56583203235848634</v>
      </c>
      <c r="E76">
        <f>SUM($B$1:B76)</f>
        <v>31</v>
      </c>
      <c r="F76">
        <f>SUM(C76:$C$201)</f>
        <v>107</v>
      </c>
      <c r="G76">
        <f>SUM($C$1:C76)</f>
        <v>44</v>
      </c>
      <c r="H76">
        <f>SUM(B76:$B$201)</f>
        <v>19</v>
      </c>
      <c r="I76">
        <f>E76/$O$9</f>
        <v>0.62</v>
      </c>
      <c r="J76">
        <f>G76/$O$10</f>
        <v>0.29333333333333333</v>
      </c>
      <c r="K76">
        <f>((I76+I75)*(J76-J75))/2</f>
        <v>4.1333333333333257E-3</v>
      </c>
      <c r="L76" s="6">
        <f t="shared" si="2"/>
        <v>334900</v>
      </c>
      <c r="M76" s="6">
        <f t="shared" si="3"/>
        <v>1674.5</v>
      </c>
    </row>
    <row r="77" spans="1:13" ht="15.75">
      <c r="A77" s="1">
        <v>0.56166835535989379</v>
      </c>
      <c r="B77" s="4">
        <v>0</v>
      </c>
      <c r="C77">
        <f>1-B77</f>
        <v>1</v>
      </c>
      <c r="D77" s="1">
        <f>A77</f>
        <v>0.56166835535989379</v>
      </c>
      <c r="E77">
        <f>SUM($B$1:B77)</f>
        <v>31</v>
      </c>
      <c r="F77">
        <f>SUM(C77:$C$201)</f>
        <v>106</v>
      </c>
      <c r="G77">
        <f>SUM($C$1:C77)</f>
        <v>45</v>
      </c>
      <c r="H77">
        <f>SUM(B77:$B$201)</f>
        <v>19</v>
      </c>
      <c r="I77">
        <f>E77/$O$9</f>
        <v>0.62</v>
      </c>
      <c r="J77">
        <f>G77/$O$10</f>
        <v>0.3</v>
      </c>
      <c r="K77">
        <f>((I77+I76)*(J77-J76))/2</f>
        <v>4.1333333333333257E-3</v>
      </c>
      <c r="L77" s="6">
        <f t="shared" si="2"/>
        <v>330900</v>
      </c>
      <c r="M77" s="6">
        <f t="shared" si="3"/>
        <v>1654.5</v>
      </c>
    </row>
    <row r="78" spans="1:13" ht="15.75">
      <c r="A78" s="1">
        <v>0.5552030796533346</v>
      </c>
      <c r="B78" s="4">
        <v>1</v>
      </c>
      <c r="C78">
        <f>1-B78</f>
        <v>0</v>
      </c>
      <c r="D78" s="1">
        <f>A78</f>
        <v>0.5552030796533346</v>
      </c>
      <c r="E78">
        <f>SUM($B$1:B78)</f>
        <v>32</v>
      </c>
      <c r="F78">
        <f>SUM(C78:$C$201)</f>
        <v>105</v>
      </c>
      <c r="G78">
        <f>SUM($C$1:C78)</f>
        <v>45</v>
      </c>
      <c r="H78">
        <f>SUM(B78:$B$201)</f>
        <v>19</v>
      </c>
      <c r="I78">
        <f>E78/$O$9</f>
        <v>0.64</v>
      </c>
      <c r="J78">
        <f>G78/$O$10</f>
        <v>0.3</v>
      </c>
      <c r="K78">
        <f>((I78+I77)*(J78-J77))/2</f>
        <v>0</v>
      </c>
      <c r="L78" s="6">
        <f t="shared" si="2"/>
        <v>326900</v>
      </c>
      <c r="M78" s="6">
        <f t="shared" si="3"/>
        <v>1634.5</v>
      </c>
    </row>
    <row r="79" spans="1:13" ht="15.75">
      <c r="A79" s="1">
        <v>0.545937021216229</v>
      </c>
      <c r="B79" s="4">
        <v>0</v>
      </c>
      <c r="C79">
        <f>1-B79</f>
        <v>1</v>
      </c>
      <c r="D79" s="1">
        <f>A79</f>
        <v>0.545937021216229</v>
      </c>
      <c r="E79">
        <f>SUM($B$1:B79)</f>
        <v>32</v>
      </c>
      <c r="F79">
        <f>SUM(C79:$C$201)</f>
        <v>105</v>
      </c>
      <c r="G79">
        <f>SUM($C$1:C79)</f>
        <v>46</v>
      </c>
      <c r="H79">
        <f>SUM(B79:$B$201)</f>
        <v>18</v>
      </c>
      <c r="I79">
        <f>E79/$O$9</f>
        <v>0.64</v>
      </c>
      <c r="J79">
        <f>G79/$O$10</f>
        <v>0.30666666666666664</v>
      </c>
      <c r="K79">
        <f>((I79+I78)*(J79-J78))/2</f>
        <v>4.2666666666666591E-3</v>
      </c>
      <c r="L79" s="6">
        <f t="shared" si="2"/>
        <v>331800</v>
      </c>
      <c r="M79" s="6">
        <f t="shared" si="3"/>
        <v>1659</v>
      </c>
    </row>
    <row r="80" spans="1:13" ht="15.75">
      <c r="A80" s="1">
        <v>0.54514370626263531</v>
      </c>
      <c r="B80" s="4">
        <v>0</v>
      </c>
      <c r="C80">
        <f>1-B80</f>
        <v>1</v>
      </c>
      <c r="D80" s="1">
        <f>A80</f>
        <v>0.54514370626263531</v>
      </c>
      <c r="E80">
        <f>SUM($B$1:B80)</f>
        <v>32</v>
      </c>
      <c r="F80">
        <f>SUM(C80:$C$201)</f>
        <v>104</v>
      </c>
      <c r="G80">
        <f>SUM($C$1:C80)</f>
        <v>47</v>
      </c>
      <c r="H80">
        <f>SUM(B80:$B$201)</f>
        <v>18</v>
      </c>
      <c r="I80">
        <f>E80/$O$9</f>
        <v>0.64</v>
      </c>
      <c r="J80">
        <f>G80/$O$10</f>
        <v>0.31333333333333335</v>
      </c>
      <c r="K80">
        <f>((I80+I79)*(J80-J79))/2</f>
        <v>4.2666666666666946E-3</v>
      </c>
      <c r="L80" s="6">
        <f t="shared" si="2"/>
        <v>327800</v>
      </c>
      <c r="M80" s="6">
        <f t="shared" si="3"/>
        <v>1639</v>
      </c>
    </row>
    <row r="81" spans="1:13" ht="15.75">
      <c r="A81" s="1">
        <v>0.54349243197257324</v>
      </c>
      <c r="B81" s="4">
        <v>0</v>
      </c>
      <c r="C81">
        <f>1-B81</f>
        <v>1</v>
      </c>
      <c r="D81" s="1">
        <f>A81</f>
        <v>0.54349243197257324</v>
      </c>
      <c r="E81">
        <f>SUM($B$1:B81)</f>
        <v>32</v>
      </c>
      <c r="F81">
        <f>SUM(C81:$C$201)</f>
        <v>103</v>
      </c>
      <c r="G81">
        <f>SUM($C$1:C81)</f>
        <v>48</v>
      </c>
      <c r="H81">
        <f>SUM(B81:$B$201)</f>
        <v>18</v>
      </c>
      <c r="I81">
        <f>E81/$O$9</f>
        <v>0.64</v>
      </c>
      <c r="J81">
        <f>G81/$O$10</f>
        <v>0.32</v>
      </c>
      <c r="K81">
        <f>((I81+I80)*(J81-J80))/2</f>
        <v>4.2666666666666591E-3</v>
      </c>
      <c r="L81" s="6">
        <f t="shared" si="2"/>
        <v>323800</v>
      </c>
      <c r="M81" s="6">
        <f t="shared" si="3"/>
        <v>1619</v>
      </c>
    </row>
    <row r="82" spans="1:13" ht="15.75">
      <c r="A82" s="1">
        <v>0.53407074995263604</v>
      </c>
      <c r="B82" s="4">
        <v>1</v>
      </c>
      <c r="C82">
        <f>1-B82</f>
        <v>0</v>
      </c>
      <c r="D82" s="1">
        <f>A82</f>
        <v>0.53407074995263604</v>
      </c>
      <c r="E82">
        <f>SUM($B$1:B82)</f>
        <v>33</v>
      </c>
      <c r="F82">
        <f>SUM(C82:$C$201)</f>
        <v>102</v>
      </c>
      <c r="G82">
        <f>SUM($C$1:C82)</f>
        <v>48</v>
      </c>
      <c r="H82">
        <f>SUM(B82:$B$201)</f>
        <v>18</v>
      </c>
      <c r="I82">
        <f>E82/$O$9</f>
        <v>0.66</v>
      </c>
      <c r="J82">
        <f>G82/$O$10</f>
        <v>0.32</v>
      </c>
      <c r="K82">
        <f>((I82+I81)*(J82-J81))/2</f>
        <v>0</v>
      </c>
      <c r="L82" s="6">
        <f t="shared" si="2"/>
        <v>319800</v>
      </c>
      <c r="M82" s="6">
        <f t="shared" si="3"/>
        <v>1599</v>
      </c>
    </row>
    <row r="83" spans="1:13" ht="15.75">
      <c r="A83" s="1">
        <v>0.50980487217552217</v>
      </c>
      <c r="B83" s="4">
        <v>0</v>
      </c>
      <c r="C83">
        <f>1-B83</f>
        <v>1</v>
      </c>
      <c r="D83" s="1">
        <f>A83</f>
        <v>0.50980487217552217</v>
      </c>
      <c r="E83">
        <f>SUM($B$1:B83)</f>
        <v>33</v>
      </c>
      <c r="F83">
        <f>SUM(C83:$C$201)</f>
        <v>102</v>
      </c>
      <c r="G83">
        <f>SUM($C$1:C83)</f>
        <v>49</v>
      </c>
      <c r="H83">
        <f>SUM(B83:$B$201)</f>
        <v>17</v>
      </c>
      <c r="I83">
        <f>E83/$O$9</f>
        <v>0.66</v>
      </c>
      <c r="J83">
        <f>G83/$O$10</f>
        <v>0.32666666666666666</v>
      </c>
      <c r="K83">
        <f>((I83+I82)*(J83-J82))/2</f>
        <v>4.3999999999999916E-3</v>
      </c>
      <c r="L83" s="6">
        <f t="shared" si="2"/>
        <v>324700</v>
      </c>
      <c r="M83" s="6">
        <f t="shared" si="3"/>
        <v>1623.5</v>
      </c>
    </row>
    <row r="84" spans="1:13" ht="15.75">
      <c r="A84" s="1">
        <v>0.50143465035137125</v>
      </c>
      <c r="B84" s="4">
        <v>0</v>
      </c>
      <c r="C84">
        <f>1-B84</f>
        <v>1</v>
      </c>
      <c r="D84" s="1">
        <f>A84</f>
        <v>0.50143465035137125</v>
      </c>
      <c r="E84">
        <f>SUM($B$1:B84)</f>
        <v>33</v>
      </c>
      <c r="F84">
        <f>SUM(C84:$C$201)</f>
        <v>101</v>
      </c>
      <c r="G84">
        <f>SUM($C$1:C84)</f>
        <v>50</v>
      </c>
      <c r="H84">
        <f>SUM(B84:$B$201)</f>
        <v>17</v>
      </c>
      <c r="I84">
        <f>E84/$O$9</f>
        <v>0.66</v>
      </c>
      <c r="J84">
        <f>G84/$O$10</f>
        <v>0.33333333333333331</v>
      </c>
      <c r="K84">
        <f>((I84+I83)*(J84-J83))/2</f>
        <v>4.3999999999999916E-3</v>
      </c>
      <c r="L84" s="6">
        <f t="shared" si="2"/>
        <v>320700</v>
      </c>
      <c r="M84" s="6">
        <f t="shared" si="3"/>
        <v>1603.5</v>
      </c>
    </row>
    <row r="85" spans="1:13" ht="15.75">
      <c r="A85" s="1">
        <v>0.49218839822504695</v>
      </c>
      <c r="B85" s="4">
        <v>0</v>
      </c>
      <c r="C85">
        <f>1-B85</f>
        <v>1</v>
      </c>
      <c r="D85" s="1">
        <f>A85</f>
        <v>0.49218839822504695</v>
      </c>
      <c r="E85">
        <f>SUM($B$1:B85)</f>
        <v>33</v>
      </c>
      <c r="F85">
        <f>SUM(C85:$C$201)</f>
        <v>100</v>
      </c>
      <c r="G85">
        <f>SUM($C$1:C85)</f>
        <v>51</v>
      </c>
      <c r="H85">
        <f>SUM(B85:$B$201)</f>
        <v>17</v>
      </c>
      <c r="I85">
        <f>E85/$O$9</f>
        <v>0.66</v>
      </c>
      <c r="J85">
        <f>G85/$O$10</f>
        <v>0.34</v>
      </c>
      <c r="K85">
        <f>((I85+I84)*(J85-J84))/2</f>
        <v>4.4000000000000289E-3</v>
      </c>
      <c r="L85" s="6">
        <f t="shared" si="2"/>
        <v>316700</v>
      </c>
      <c r="M85" s="6">
        <f t="shared" si="3"/>
        <v>1583.5</v>
      </c>
    </row>
    <row r="86" spans="1:13" ht="15.75">
      <c r="A86" s="1">
        <v>0.46882611236617372</v>
      </c>
      <c r="B86" s="4">
        <v>0</v>
      </c>
      <c r="C86">
        <f>1-B86</f>
        <v>1</v>
      </c>
      <c r="D86" s="1">
        <f>A86</f>
        <v>0.46882611236617372</v>
      </c>
      <c r="E86">
        <f>SUM($B$1:B86)</f>
        <v>33</v>
      </c>
      <c r="F86">
        <f>SUM(C86:$C$201)</f>
        <v>99</v>
      </c>
      <c r="G86">
        <f>SUM($C$1:C86)</f>
        <v>52</v>
      </c>
      <c r="H86">
        <f>SUM(B86:$B$201)</f>
        <v>17</v>
      </c>
      <c r="I86">
        <f>E86/$O$9</f>
        <v>0.66</v>
      </c>
      <c r="J86">
        <f>G86/$O$10</f>
        <v>0.34666666666666668</v>
      </c>
      <c r="K86">
        <f>((I86+I85)*(J86-J85))/2</f>
        <v>4.3999999999999916E-3</v>
      </c>
      <c r="L86" s="6">
        <f t="shared" si="2"/>
        <v>312700</v>
      </c>
      <c r="M86" s="6">
        <f t="shared" si="3"/>
        <v>1563.5</v>
      </c>
    </row>
    <row r="87" spans="1:13" ht="15.75">
      <c r="A87" s="1">
        <v>0.45889406498114899</v>
      </c>
      <c r="B87" s="4">
        <v>1</v>
      </c>
      <c r="C87">
        <f>1-B87</f>
        <v>0</v>
      </c>
      <c r="D87" s="1">
        <f>A87</f>
        <v>0.45889406498114899</v>
      </c>
      <c r="E87">
        <f>SUM($B$1:B87)</f>
        <v>34</v>
      </c>
      <c r="F87">
        <f>SUM(C87:$C$201)</f>
        <v>98</v>
      </c>
      <c r="G87">
        <f>SUM($C$1:C87)</f>
        <v>52</v>
      </c>
      <c r="H87">
        <f>SUM(B87:$B$201)</f>
        <v>17</v>
      </c>
      <c r="I87">
        <f>E87/$O$9</f>
        <v>0.68</v>
      </c>
      <c r="J87">
        <f>G87/$O$10</f>
        <v>0.34666666666666668</v>
      </c>
      <c r="K87">
        <f>((I87+I86)*(J87-J86))/2</f>
        <v>0</v>
      </c>
      <c r="L87" s="6">
        <f t="shared" si="2"/>
        <v>308700</v>
      </c>
      <c r="M87" s="6">
        <f t="shared" si="3"/>
        <v>1543.5</v>
      </c>
    </row>
    <row r="88" spans="1:13" ht="15.75">
      <c r="A88" s="1">
        <v>0.45879000361031114</v>
      </c>
      <c r="B88" s="4">
        <v>0</v>
      </c>
      <c r="C88">
        <f>1-B88</f>
        <v>1</v>
      </c>
      <c r="D88" s="1">
        <f>A88</f>
        <v>0.45879000361031114</v>
      </c>
      <c r="E88">
        <f>SUM($B$1:B88)</f>
        <v>34</v>
      </c>
      <c r="F88">
        <f>SUM(C88:$C$201)</f>
        <v>98</v>
      </c>
      <c r="G88">
        <f>SUM($C$1:C88)</f>
        <v>53</v>
      </c>
      <c r="H88">
        <f>SUM(B88:$B$201)</f>
        <v>16</v>
      </c>
      <c r="I88">
        <f>E88/$O$9</f>
        <v>0.68</v>
      </c>
      <c r="J88">
        <f>G88/$O$10</f>
        <v>0.35333333333333333</v>
      </c>
      <c r="K88">
        <f>((I88+I87)*(J88-J87))/2</f>
        <v>4.533333333333325E-3</v>
      </c>
      <c r="L88" s="6">
        <f t="shared" si="2"/>
        <v>313600</v>
      </c>
      <c r="M88" s="6">
        <f t="shared" si="3"/>
        <v>1568</v>
      </c>
    </row>
    <row r="89" spans="1:13" ht="15.75">
      <c r="A89" s="1">
        <v>0.44608021370062167</v>
      </c>
      <c r="B89" s="4">
        <v>0</v>
      </c>
      <c r="C89">
        <f>1-B89</f>
        <v>1</v>
      </c>
      <c r="D89" s="1">
        <f>A89</f>
        <v>0.44608021370062167</v>
      </c>
      <c r="E89">
        <f>SUM($B$1:B89)</f>
        <v>34</v>
      </c>
      <c r="F89">
        <f>SUM(C89:$C$201)</f>
        <v>97</v>
      </c>
      <c r="G89">
        <f>SUM($C$1:C89)</f>
        <v>54</v>
      </c>
      <c r="H89">
        <f>SUM(B89:$B$201)</f>
        <v>16</v>
      </c>
      <c r="I89">
        <f>E89/$O$9</f>
        <v>0.68</v>
      </c>
      <c r="J89">
        <f>G89/$O$10</f>
        <v>0.36</v>
      </c>
      <c r="K89">
        <f>((I89+I88)*(J89-J88))/2</f>
        <v>4.533333333333325E-3</v>
      </c>
      <c r="L89" s="6">
        <f t="shared" si="2"/>
        <v>309600</v>
      </c>
      <c r="M89" s="6">
        <f t="shared" si="3"/>
        <v>1548</v>
      </c>
    </row>
    <row r="90" spans="1:13" ht="15.75">
      <c r="A90" s="1">
        <v>0.44599956548363889</v>
      </c>
      <c r="B90" s="4">
        <v>0</v>
      </c>
      <c r="C90">
        <f>1-B90</f>
        <v>1</v>
      </c>
      <c r="D90" s="1">
        <f>A90</f>
        <v>0.44599956548363889</v>
      </c>
      <c r="E90">
        <f>SUM($B$1:B90)</f>
        <v>34</v>
      </c>
      <c r="F90">
        <f>SUM(C90:$C$201)</f>
        <v>96</v>
      </c>
      <c r="G90">
        <f>SUM($C$1:C90)</f>
        <v>55</v>
      </c>
      <c r="H90">
        <f>SUM(B90:$B$201)</f>
        <v>16</v>
      </c>
      <c r="I90">
        <f>E90/$O$9</f>
        <v>0.68</v>
      </c>
      <c r="J90">
        <f>G90/$O$10</f>
        <v>0.36666666666666664</v>
      </c>
      <c r="K90">
        <f>((I90+I89)*(J90-J89))/2</f>
        <v>4.533333333333325E-3</v>
      </c>
      <c r="L90" s="6">
        <f t="shared" si="2"/>
        <v>305600</v>
      </c>
      <c r="M90" s="6">
        <f t="shared" si="3"/>
        <v>1528</v>
      </c>
    </row>
    <row r="91" spans="1:13" ht="15.75">
      <c r="A91" s="1">
        <v>0.43972147966867681</v>
      </c>
      <c r="B91" s="4">
        <v>0</v>
      </c>
      <c r="C91">
        <f>1-B91</f>
        <v>1</v>
      </c>
      <c r="D91" s="1">
        <f>A91</f>
        <v>0.43972147966867681</v>
      </c>
      <c r="E91">
        <f>SUM($B$1:B91)</f>
        <v>34</v>
      </c>
      <c r="F91">
        <f>SUM(C91:$C$201)</f>
        <v>95</v>
      </c>
      <c r="G91">
        <f>SUM($C$1:C91)</f>
        <v>56</v>
      </c>
      <c r="H91">
        <f>SUM(B91:$B$201)</f>
        <v>16</v>
      </c>
      <c r="I91">
        <f>E91/$O$9</f>
        <v>0.68</v>
      </c>
      <c r="J91">
        <f>G91/$O$10</f>
        <v>0.37333333333333335</v>
      </c>
      <c r="K91">
        <f>((I91+I90)*(J91-J90))/2</f>
        <v>4.5333333333333631E-3</v>
      </c>
      <c r="L91" s="6">
        <f t="shared" si="2"/>
        <v>301600</v>
      </c>
      <c r="M91" s="6">
        <f t="shared" si="3"/>
        <v>1508</v>
      </c>
    </row>
    <row r="92" spans="1:13" ht="15.75">
      <c r="A92" s="1">
        <v>0.39704199998588369</v>
      </c>
      <c r="B92" s="4">
        <v>0</v>
      </c>
      <c r="C92">
        <f>1-B92</f>
        <v>1</v>
      </c>
      <c r="D92" s="1">
        <f>A92</f>
        <v>0.39704199998588369</v>
      </c>
      <c r="E92">
        <f>SUM($B$1:B92)</f>
        <v>34</v>
      </c>
      <c r="F92">
        <f>SUM(C92:$C$201)</f>
        <v>94</v>
      </c>
      <c r="G92">
        <f>SUM($C$1:C92)</f>
        <v>57</v>
      </c>
      <c r="H92">
        <f>SUM(B92:$B$201)</f>
        <v>16</v>
      </c>
      <c r="I92">
        <f>E92/$O$9</f>
        <v>0.68</v>
      </c>
      <c r="J92">
        <f>G92/$O$10</f>
        <v>0.38</v>
      </c>
      <c r="K92">
        <f>((I92+I91)*(J92-J91))/2</f>
        <v>4.533333333333325E-3</v>
      </c>
      <c r="L92" s="6">
        <f t="shared" si="2"/>
        <v>297600</v>
      </c>
      <c r="M92" s="6">
        <f t="shared" si="3"/>
        <v>1488</v>
      </c>
    </row>
    <row r="93" spans="1:13" ht="15.75">
      <c r="A93" s="1">
        <v>0.39224658550030722</v>
      </c>
      <c r="B93" s="4">
        <v>1</v>
      </c>
      <c r="C93">
        <f>1-B93</f>
        <v>0</v>
      </c>
      <c r="D93" s="1">
        <f>A93</f>
        <v>0.39224658550030722</v>
      </c>
      <c r="E93">
        <f>SUM($B$1:B93)</f>
        <v>35</v>
      </c>
      <c r="F93">
        <f>SUM(C93:$C$201)</f>
        <v>93</v>
      </c>
      <c r="G93">
        <f>SUM($C$1:C93)</f>
        <v>57</v>
      </c>
      <c r="H93">
        <f>SUM(B93:$B$201)</f>
        <v>16</v>
      </c>
      <c r="I93">
        <f>E93/$O$9</f>
        <v>0.7</v>
      </c>
      <c r="J93">
        <f>G93/$O$10</f>
        <v>0.38</v>
      </c>
      <c r="K93">
        <f>((I93+I92)*(J93-J92))/2</f>
        <v>0</v>
      </c>
      <c r="L93" s="6">
        <f t="shared" si="2"/>
        <v>293600</v>
      </c>
      <c r="M93" s="6">
        <f t="shared" si="3"/>
        <v>1468</v>
      </c>
    </row>
    <row r="94" spans="1:13" ht="15.75">
      <c r="A94" s="1">
        <v>0.39212993891525094</v>
      </c>
      <c r="B94" s="4">
        <v>0</v>
      </c>
      <c r="C94">
        <f>1-B94</f>
        <v>1</v>
      </c>
      <c r="D94" s="1">
        <f>A94</f>
        <v>0.39212993891525094</v>
      </c>
      <c r="E94">
        <f>SUM($B$1:B94)</f>
        <v>35</v>
      </c>
      <c r="F94">
        <f>SUM(C94:$C$201)</f>
        <v>93</v>
      </c>
      <c r="G94">
        <f>SUM($C$1:C94)</f>
        <v>58</v>
      </c>
      <c r="H94">
        <f>SUM(B94:$B$201)</f>
        <v>15</v>
      </c>
      <c r="I94">
        <f>E94/$O$9</f>
        <v>0.7</v>
      </c>
      <c r="J94">
        <f>G94/$O$10</f>
        <v>0.38666666666666666</v>
      </c>
      <c r="K94">
        <f>((I94+I93)*(J94-J93))/2</f>
        <v>4.6666666666666575E-3</v>
      </c>
      <c r="L94" s="6">
        <f t="shared" si="2"/>
        <v>298500</v>
      </c>
      <c r="M94" s="6">
        <f t="shared" si="3"/>
        <v>1492.5</v>
      </c>
    </row>
    <row r="95" spans="1:13" ht="15.75">
      <c r="A95" s="1">
        <v>0.37711124290500109</v>
      </c>
      <c r="B95" s="4">
        <v>0</v>
      </c>
      <c r="C95">
        <f>1-B95</f>
        <v>1</v>
      </c>
      <c r="D95" s="1">
        <f>A95</f>
        <v>0.37711124290500109</v>
      </c>
      <c r="E95">
        <f>SUM($B$1:B95)</f>
        <v>35</v>
      </c>
      <c r="F95">
        <f>SUM(C95:$C$201)</f>
        <v>92</v>
      </c>
      <c r="G95">
        <f>SUM($C$1:C95)</f>
        <v>59</v>
      </c>
      <c r="H95">
        <f>SUM(B95:$B$201)</f>
        <v>15</v>
      </c>
      <c r="I95">
        <f>E95/$O$9</f>
        <v>0.7</v>
      </c>
      <c r="J95">
        <f>G95/$O$10</f>
        <v>0.39333333333333331</v>
      </c>
      <c r="K95">
        <f>((I95+I94)*(J95-J94))/2</f>
        <v>4.6666666666666575E-3</v>
      </c>
      <c r="L95" s="6">
        <f t="shared" si="2"/>
        <v>294500</v>
      </c>
      <c r="M95" s="6">
        <f t="shared" si="3"/>
        <v>1472.5</v>
      </c>
    </row>
    <row r="96" spans="1:13" ht="15.75">
      <c r="A96" s="1">
        <v>0.32010103307684473</v>
      </c>
      <c r="B96" s="4">
        <v>1</v>
      </c>
      <c r="C96">
        <f>1-B96</f>
        <v>0</v>
      </c>
      <c r="D96" s="1">
        <f>A96</f>
        <v>0.32010103307684473</v>
      </c>
      <c r="E96">
        <f>SUM($B$1:B96)</f>
        <v>36</v>
      </c>
      <c r="F96">
        <f>SUM(C96:$C$201)</f>
        <v>91</v>
      </c>
      <c r="G96">
        <f>SUM($C$1:C96)</f>
        <v>59</v>
      </c>
      <c r="H96">
        <f>SUM(B96:$B$201)</f>
        <v>15</v>
      </c>
      <c r="I96">
        <f>E96/$O$9</f>
        <v>0.72</v>
      </c>
      <c r="J96">
        <f>G96/$O$10</f>
        <v>0.39333333333333331</v>
      </c>
      <c r="K96">
        <f>((I96+I95)*(J96-J95))/2</f>
        <v>0</v>
      </c>
      <c r="L96" s="6">
        <f t="shared" si="2"/>
        <v>290500</v>
      </c>
      <c r="M96" s="6">
        <f t="shared" si="3"/>
        <v>1452.5</v>
      </c>
    </row>
    <row r="97" spans="1:13" ht="15.75">
      <c r="A97" s="1">
        <v>0.31833033155670232</v>
      </c>
      <c r="B97" s="4">
        <v>0</v>
      </c>
      <c r="C97">
        <f>1-B97</f>
        <v>1</v>
      </c>
      <c r="D97" s="1">
        <f>A97</f>
        <v>0.31833033155670232</v>
      </c>
      <c r="E97">
        <f>SUM($B$1:B97)</f>
        <v>36</v>
      </c>
      <c r="F97">
        <f>SUM(C97:$C$201)</f>
        <v>91</v>
      </c>
      <c r="G97">
        <f>SUM($C$1:C97)</f>
        <v>60</v>
      </c>
      <c r="H97">
        <f>SUM(B97:$B$201)</f>
        <v>14</v>
      </c>
      <c r="I97">
        <f>E97/$O$9</f>
        <v>0.72</v>
      </c>
      <c r="J97">
        <f>G97/$O$10</f>
        <v>0.4</v>
      </c>
      <c r="K97">
        <f>((I97+I96)*(J97-J96))/2</f>
        <v>4.8000000000000308E-3</v>
      </c>
      <c r="L97" s="6">
        <f t="shared" si="2"/>
        <v>295400</v>
      </c>
      <c r="M97" s="6">
        <f t="shared" si="3"/>
        <v>1477</v>
      </c>
    </row>
    <row r="98" spans="1:13" ht="15.75">
      <c r="A98" s="1">
        <v>0.31398167417444611</v>
      </c>
      <c r="B98" s="4">
        <v>0</v>
      </c>
      <c r="C98">
        <f>1-B98</f>
        <v>1</v>
      </c>
      <c r="D98" s="1">
        <f>A98</f>
        <v>0.31398167417444611</v>
      </c>
      <c r="E98">
        <f>SUM($B$1:B98)</f>
        <v>36</v>
      </c>
      <c r="F98">
        <f>SUM(C98:$C$201)</f>
        <v>90</v>
      </c>
      <c r="G98">
        <f>SUM($C$1:C98)</f>
        <v>61</v>
      </c>
      <c r="H98">
        <f>SUM(B98:$B$201)</f>
        <v>14</v>
      </c>
      <c r="I98">
        <f>E98/$O$9</f>
        <v>0.72</v>
      </c>
      <c r="J98">
        <f>G98/$O$10</f>
        <v>0.40666666666666668</v>
      </c>
      <c r="K98">
        <f>((I98+I97)*(J98-J97))/2</f>
        <v>4.7999999999999909E-3</v>
      </c>
      <c r="L98" s="6">
        <f t="shared" si="2"/>
        <v>291400</v>
      </c>
      <c r="M98" s="6">
        <f t="shared" si="3"/>
        <v>1457</v>
      </c>
    </row>
    <row r="99" spans="1:13" ht="15.75">
      <c r="A99" s="1">
        <v>0.31066887340421662</v>
      </c>
      <c r="B99" s="4">
        <v>0</v>
      </c>
      <c r="C99">
        <f>1-B99</f>
        <v>1</v>
      </c>
      <c r="D99" s="1">
        <f>A99</f>
        <v>0.31066887340421662</v>
      </c>
      <c r="E99">
        <f>SUM($B$1:B99)</f>
        <v>36</v>
      </c>
      <c r="F99">
        <f>SUM(C99:$C$201)</f>
        <v>89</v>
      </c>
      <c r="G99">
        <f>SUM($C$1:C99)</f>
        <v>62</v>
      </c>
      <c r="H99">
        <f>SUM(B99:$B$201)</f>
        <v>14</v>
      </c>
      <c r="I99">
        <f>E99/$O$9</f>
        <v>0.72</v>
      </c>
      <c r="J99">
        <f>G99/$O$10</f>
        <v>0.41333333333333333</v>
      </c>
      <c r="K99">
        <f>((I99+I98)*(J99-J98))/2</f>
        <v>4.7999999999999909E-3</v>
      </c>
      <c r="L99" s="6">
        <f t="shared" si="2"/>
        <v>287400</v>
      </c>
      <c r="M99" s="6">
        <f t="shared" si="3"/>
        <v>1437</v>
      </c>
    </row>
    <row r="100" spans="1:13" ht="15.75">
      <c r="A100" s="1">
        <v>0.29944695906291841</v>
      </c>
      <c r="B100" s="4">
        <v>0</v>
      </c>
      <c r="C100">
        <f>1-B100</f>
        <v>1</v>
      </c>
      <c r="D100" s="1">
        <f>A100</f>
        <v>0.29944695906291841</v>
      </c>
      <c r="E100">
        <f>SUM($B$1:B100)</f>
        <v>36</v>
      </c>
      <c r="F100">
        <f>SUM(C100:$C$201)</f>
        <v>88</v>
      </c>
      <c r="G100">
        <f>SUM($C$1:C100)</f>
        <v>63</v>
      </c>
      <c r="H100">
        <f>SUM(B100:$B$201)</f>
        <v>14</v>
      </c>
      <c r="I100">
        <f>E100/$O$9</f>
        <v>0.72</v>
      </c>
      <c r="J100">
        <f>G100/$O$10</f>
        <v>0.42</v>
      </c>
      <c r="K100">
        <f>((I100+I99)*(J100-J99))/2</f>
        <v>4.7999999999999909E-3</v>
      </c>
      <c r="L100" s="6">
        <f t="shared" si="2"/>
        <v>283400</v>
      </c>
      <c r="M100" s="6">
        <f t="shared" si="3"/>
        <v>1417</v>
      </c>
    </row>
    <row r="101" spans="1:13" ht="15.75">
      <c r="A101" s="1">
        <v>0.29752648119332092</v>
      </c>
      <c r="B101" s="4">
        <v>0</v>
      </c>
      <c r="C101">
        <f>1-B101</f>
        <v>1</v>
      </c>
      <c r="D101" s="1">
        <f>A101</f>
        <v>0.29752648119332092</v>
      </c>
      <c r="E101">
        <f>SUM($B$1:B101)</f>
        <v>36</v>
      </c>
      <c r="F101">
        <f>SUM(C101:$C$201)</f>
        <v>87</v>
      </c>
      <c r="G101">
        <f>SUM($C$1:C101)</f>
        <v>64</v>
      </c>
      <c r="H101">
        <f>SUM(B101:$B$201)</f>
        <v>14</v>
      </c>
      <c r="I101">
        <f>E101/$O$9</f>
        <v>0.72</v>
      </c>
      <c r="J101">
        <f>G101/$O$10</f>
        <v>0.42666666666666669</v>
      </c>
      <c r="K101">
        <f>((I101+I100)*(J101-J100))/2</f>
        <v>4.8000000000000308E-3</v>
      </c>
      <c r="L101" s="6">
        <f t="shared" si="2"/>
        <v>279400</v>
      </c>
      <c r="M101" s="6">
        <f t="shared" si="3"/>
        <v>1397</v>
      </c>
    </row>
    <row r="102" spans="1:13" ht="15.75">
      <c r="A102" s="1">
        <v>0.28373628058979761</v>
      </c>
      <c r="B102" s="4">
        <v>1</v>
      </c>
      <c r="C102">
        <f>1-B102</f>
        <v>0</v>
      </c>
      <c r="D102" s="1">
        <f>A102</f>
        <v>0.28373628058979761</v>
      </c>
      <c r="E102">
        <f>SUM($B$1:B102)</f>
        <v>37</v>
      </c>
      <c r="F102">
        <f>SUM(C102:$C$201)</f>
        <v>86</v>
      </c>
      <c r="G102">
        <f>SUM($C$1:C102)</f>
        <v>64</v>
      </c>
      <c r="H102">
        <f>SUM(B102:$B$201)</f>
        <v>14</v>
      </c>
      <c r="I102">
        <f>E102/$O$9</f>
        <v>0.74</v>
      </c>
      <c r="J102">
        <f>G102/$O$10</f>
        <v>0.42666666666666669</v>
      </c>
      <c r="K102">
        <f>((I102+I101)*(J102-J101))/2</f>
        <v>0</v>
      </c>
      <c r="L102" s="6">
        <f t="shared" si="2"/>
        <v>275400</v>
      </c>
      <c r="M102" s="6">
        <f t="shared" si="3"/>
        <v>1377</v>
      </c>
    </row>
    <row r="103" spans="1:13" ht="15.75">
      <c r="A103" s="1">
        <v>0.28160989356859156</v>
      </c>
      <c r="B103" s="4">
        <v>0</v>
      </c>
      <c r="C103">
        <f>1-B103</f>
        <v>1</v>
      </c>
      <c r="D103" s="1">
        <f>A103</f>
        <v>0.28160989356859156</v>
      </c>
      <c r="E103">
        <f>SUM($B$1:B103)</f>
        <v>37</v>
      </c>
      <c r="F103">
        <f>SUM(C103:$C$201)</f>
        <v>86</v>
      </c>
      <c r="G103">
        <f>SUM($C$1:C103)</f>
        <v>65</v>
      </c>
      <c r="H103">
        <f>SUM(B103:$B$201)</f>
        <v>13</v>
      </c>
      <c r="I103">
        <f>E103/$O$9</f>
        <v>0.74</v>
      </c>
      <c r="J103">
        <f>G103/$O$10</f>
        <v>0.43333333333333335</v>
      </c>
      <c r="K103">
        <f>((I103+I102)*(J103-J102))/2</f>
        <v>4.9333333333333243E-3</v>
      </c>
      <c r="L103" s="6">
        <f t="shared" si="2"/>
        <v>280300</v>
      </c>
      <c r="M103" s="6">
        <f t="shared" si="3"/>
        <v>1401.5</v>
      </c>
    </row>
    <row r="104" spans="1:13" ht="15.75">
      <c r="A104" s="1">
        <v>0.28004135872642122</v>
      </c>
      <c r="B104" s="4">
        <v>0</v>
      </c>
      <c r="C104">
        <f>1-B104</f>
        <v>1</v>
      </c>
      <c r="D104" s="1">
        <f>A104</f>
        <v>0.28004135872642122</v>
      </c>
      <c r="E104">
        <f>SUM($B$1:B104)</f>
        <v>37</v>
      </c>
      <c r="F104">
        <f>SUM(C104:$C$201)</f>
        <v>85</v>
      </c>
      <c r="G104">
        <f>SUM($C$1:C104)</f>
        <v>66</v>
      </c>
      <c r="H104">
        <f>SUM(B104:$B$201)</f>
        <v>13</v>
      </c>
      <c r="I104">
        <f>E104/$O$9</f>
        <v>0.74</v>
      </c>
      <c r="J104">
        <f>G104/$O$10</f>
        <v>0.44</v>
      </c>
      <c r="K104">
        <f>((I104+I103)*(J104-J103))/2</f>
        <v>4.9333333333333243E-3</v>
      </c>
      <c r="L104" s="6">
        <f t="shared" si="2"/>
        <v>276300</v>
      </c>
      <c r="M104" s="6">
        <f t="shared" si="3"/>
        <v>1381.5</v>
      </c>
    </row>
    <row r="105" spans="1:13" ht="15.75">
      <c r="A105" s="1">
        <v>0.27276298152484613</v>
      </c>
      <c r="B105" s="4">
        <v>0</v>
      </c>
      <c r="C105">
        <f>1-B105</f>
        <v>1</v>
      </c>
      <c r="D105" s="1">
        <f>A105</f>
        <v>0.27276298152484613</v>
      </c>
      <c r="E105">
        <f>SUM($B$1:B105)</f>
        <v>37</v>
      </c>
      <c r="F105">
        <f>SUM(C105:$C$201)</f>
        <v>84</v>
      </c>
      <c r="G105">
        <f>SUM($C$1:C105)</f>
        <v>67</v>
      </c>
      <c r="H105">
        <f>SUM(B105:$B$201)</f>
        <v>13</v>
      </c>
      <c r="I105">
        <f>E105/$O$9</f>
        <v>0.74</v>
      </c>
      <c r="J105">
        <f>G105/$O$10</f>
        <v>0.44666666666666666</v>
      </c>
      <c r="K105">
        <f>((I105+I104)*(J105-J104))/2</f>
        <v>4.9333333333333243E-3</v>
      </c>
      <c r="L105" s="6">
        <f t="shared" si="2"/>
        <v>272300</v>
      </c>
      <c r="M105" s="6">
        <f t="shared" si="3"/>
        <v>1361.5</v>
      </c>
    </row>
    <row r="106" spans="1:13" ht="15.75">
      <c r="A106" s="1">
        <v>0.25087818776474602</v>
      </c>
      <c r="B106" s="4">
        <v>1</v>
      </c>
      <c r="C106">
        <f>1-B106</f>
        <v>0</v>
      </c>
      <c r="D106" s="1">
        <f>A106</f>
        <v>0.25087818776474602</v>
      </c>
      <c r="E106">
        <f>SUM($B$1:B106)</f>
        <v>38</v>
      </c>
      <c r="F106">
        <f>SUM(C106:$C$201)</f>
        <v>83</v>
      </c>
      <c r="G106">
        <f>SUM($C$1:C106)</f>
        <v>67</v>
      </c>
      <c r="H106">
        <f>SUM(B106:$B$201)</f>
        <v>13</v>
      </c>
      <c r="I106">
        <f>E106/$O$9</f>
        <v>0.76</v>
      </c>
      <c r="J106">
        <f>G106/$O$10</f>
        <v>0.44666666666666666</v>
      </c>
      <c r="K106">
        <f>((I106+I105)*(J106-J105))/2</f>
        <v>0</v>
      </c>
      <c r="L106" s="6">
        <f t="shared" si="2"/>
        <v>268300</v>
      </c>
      <c r="M106" s="6">
        <f t="shared" si="3"/>
        <v>1341.5</v>
      </c>
    </row>
    <row r="107" spans="1:13" ht="15.75">
      <c r="A107" s="1">
        <v>0.25010167173284842</v>
      </c>
      <c r="B107" s="4">
        <v>0</v>
      </c>
      <c r="C107">
        <f>1-B107</f>
        <v>1</v>
      </c>
      <c r="D107" s="1">
        <f>A107</f>
        <v>0.25010167173284842</v>
      </c>
      <c r="E107">
        <f>SUM($B$1:B107)</f>
        <v>38</v>
      </c>
      <c r="F107">
        <f>SUM(C107:$C$201)</f>
        <v>83</v>
      </c>
      <c r="G107">
        <f>SUM($C$1:C107)</f>
        <v>68</v>
      </c>
      <c r="H107">
        <f>SUM(B107:$B$201)</f>
        <v>12</v>
      </c>
      <c r="I107">
        <f>E107/$O$9</f>
        <v>0.76</v>
      </c>
      <c r="J107">
        <f>G107/$O$10</f>
        <v>0.45333333333333331</v>
      </c>
      <c r="K107">
        <f>((I107+I106)*(J107-J106))/2</f>
        <v>5.0666666666666568E-3</v>
      </c>
      <c r="L107" s="6">
        <f t="shared" si="2"/>
        <v>273200</v>
      </c>
      <c r="M107" s="6">
        <f t="shared" si="3"/>
        <v>1366</v>
      </c>
    </row>
    <row r="108" spans="1:13" ht="15.75">
      <c r="A108" s="1">
        <v>0.24653694684657226</v>
      </c>
      <c r="B108" s="4">
        <v>0</v>
      </c>
      <c r="C108">
        <f>1-B108</f>
        <v>1</v>
      </c>
      <c r="D108" s="1">
        <f>A108</f>
        <v>0.24653694684657226</v>
      </c>
      <c r="E108">
        <f>SUM($B$1:B108)</f>
        <v>38</v>
      </c>
      <c r="F108">
        <f>SUM(C108:$C$201)</f>
        <v>82</v>
      </c>
      <c r="G108">
        <f>SUM($C$1:C108)</f>
        <v>69</v>
      </c>
      <c r="H108">
        <f>SUM(B108:$B$201)</f>
        <v>12</v>
      </c>
      <c r="I108">
        <f>E108/$O$9</f>
        <v>0.76</v>
      </c>
      <c r="J108">
        <f>G108/$O$10</f>
        <v>0.46</v>
      </c>
      <c r="K108">
        <f>((I108+I107)*(J108-J107))/2</f>
        <v>5.0666666666666993E-3</v>
      </c>
      <c r="L108" s="6">
        <f t="shared" si="2"/>
        <v>269200</v>
      </c>
      <c r="M108" s="6">
        <f t="shared" si="3"/>
        <v>1346</v>
      </c>
    </row>
    <row r="109" spans="1:13" ht="15.75">
      <c r="A109" s="1">
        <v>0.22778880781006991</v>
      </c>
      <c r="B109" s="4">
        <v>0</v>
      </c>
      <c r="C109">
        <f>1-B109</f>
        <v>1</v>
      </c>
      <c r="D109" s="1">
        <f>A109</f>
        <v>0.22778880781006991</v>
      </c>
      <c r="E109">
        <f>SUM($B$1:B109)</f>
        <v>38</v>
      </c>
      <c r="F109">
        <f>SUM(C109:$C$201)</f>
        <v>81</v>
      </c>
      <c r="G109">
        <f>SUM($C$1:C109)</f>
        <v>70</v>
      </c>
      <c r="H109">
        <f>SUM(B109:$B$201)</f>
        <v>12</v>
      </c>
      <c r="I109">
        <f>E109/$O$9</f>
        <v>0.76</v>
      </c>
      <c r="J109">
        <f>G109/$O$10</f>
        <v>0.46666666666666667</v>
      </c>
      <c r="K109">
        <f>((I109+I108)*(J109-J108))/2</f>
        <v>5.0666666666666568E-3</v>
      </c>
      <c r="L109" s="6">
        <f t="shared" si="2"/>
        <v>265200</v>
      </c>
      <c r="M109" s="6">
        <f t="shared" si="3"/>
        <v>1326</v>
      </c>
    </row>
    <row r="110" spans="1:13" ht="15.75">
      <c r="A110" s="1">
        <v>0.21233179070574992</v>
      </c>
      <c r="B110" s="4">
        <v>0</v>
      </c>
      <c r="C110">
        <f>1-B110</f>
        <v>1</v>
      </c>
      <c r="D110" s="1">
        <f>A110</f>
        <v>0.21233179070574992</v>
      </c>
      <c r="E110">
        <f>SUM($B$1:B110)</f>
        <v>38</v>
      </c>
      <c r="F110">
        <f>SUM(C110:$C$201)</f>
        <v>80</v>
      </c>
      <c r="G110">
        <f>SUM($C$1:C110)</f>
        <v>71</v>
      </c>
      <c r="H110">
        <f>SUM(B110:$B$201)</f>
        <v>12</v>
      </c>
      <c r="I110">
        <f>E110/$O$9</f>
        <v>0.76</v>
      </c>
      <c r="J110">
        <f>G110/$O$10</f>
        <v>0.47333333333333333</v>
      </c>
      <c r="K110">
        <f>((I110+I109)*(J110-J109))/2</f>
        <v>5.0666666666666568E-3</v>
      </c>
      <c r="L110" s="6">
        <f t="shared" si="2"/>
        <v>261200</v>
      </c>
      <c r="M110" s="6">
        <f t="shared" si="3"/>
        <v>1306</v>
      </c>
    </row>
    <row r="111" spans="1:13" ht="15.75">
      <c r="A111" s="1">
        <v>0.17333711770965102</v>
      </c>
      <c r="B111" s="4">
        <v>1</v>
      </c>
      <c r="C111">
        <f>1-B111</f>
        <v>0</v>
      </c>
      <c r="D111" s="1">
        <f>A111</f>
        <v>0.17333711770965102</v>
      </c>
      <c r="E111">
        <f>SUM($B$1:B111)</f>
        <v>39</v>
      </c>
      <c r="F111">
        <f>SUM(C111:$C$201)</f>
        <v>79</v>
      </c>
      <c r="G111">
        <f>SUM($C$1:C111)</f>
        <v>71</v>
      </c>
      <c r="H111">
        <f>SUM(B111:$B$201)</f>
        <v>12</v>
      </c>
      <c r="I111">
        <f>E111/$O$9</f>
        <v>0.78</v>
      </c>
      <c r="J111">
        <f>G111/$O$10</f>
        <v>0.47333333333333333</v>
      </c>
      <c r="K111">
        <f>((I111+I110)*(J111-J110))/2</f>
        <v>0</v>
      </c>
      <c r="L111" s="6">
        <f t="shared" si="2"/>
        <v>257200</v>
      </c>
      <c r="M111" s="6">
        <f t="shared" si="3"/>
        <v>1286</v>
      </c>
    </row>
    <row r="112" spans="1:13" ht="15.75">
      <c r="A112" s="1">
        <v>0.13547901349172842</v>
      </c>
      <c r="B112" s="4">
        <v>0</v>
      </c>
      <c r="C112">
        <f>1-B112</f>
        <v>1</v>
      </c>
      <c r="D112" s="1">
        <f>A112</f>
        <v>0.13547901349172842</v>
      </c>
      <c r="E112">
        <f>SUM($B$1:B112)</f>
        <v>39</v>
      </c>
      <c r="F112">
        <f>SUM(C112:$C$201)</f>
        <v>79</v>
      </c>
      <c r="G112">
        <f>SUM($C$1:C112)</f>
        <v>72</v>
      </c>
      <c r="H112">
        <f>SUM(B112:$B$201)</f>
        <v>11</v>
      </c>
      <c r="I112">
        <f>E112/$O$9</f>
        <v>0.78</v>
      </c>
      <c r="J112">
        <f>G112/$O$10</f>
        <v>0.48</v>
      </c>
      <c r="K112">
        <f>((I112+I111)*(J112-J111))/2</f>
        <v>5.1999999999999902E-3</v>
      </c>
      <c r="L112" s="6">
        <f t="shared" si="2"/>
        <v>262100</v>
      </c>
      <c r="M112" s="6">
        <f t="shared" si="3"/>
        <v>1310.5</v>
      </c>
    </row>
    <row r="113" spans="1:13" ht="15.75">
      <c r="A113" s="1">
        <v>0.12580790107171044</v>
      </c>
      <c r="B113" s="4">
        <v>0</v>
      </c>
      <c r="C113">
        <f>1-B113</f>
        <v>1</v>
      </c>
      <c r="D113" s="1">
        <f>A113</f>
        <v>0.12580790107171044</v>
      </c>
      <c r="E113">
        <f>SUM($B$1:B113)</f>
        <v>39</v>
      </c>
      <c r="F113">
        <f>SUM(C113:$C$201)</f>
        <v>78</v>
      </c>
      <c r="G113">
        <f>SUM($C$1:C113)</f>
        <v>73</v>
      </c>
      <c r="H113">
        <f>SUM(B113:$B$201)</f>
        <v>11</v>
      </c>
      <c r="I113">
        <f>E113/$O$9</f>
        <v>0.78</v>
      </c>
      <c r="J113">
        <f>G113/$O$10</f>
        <v>0.48666666666666669</v>
      </c>
      <c r="K113">
        <f>((I113+I112)*(J113-J112))/2</f>
        <v>5.2000000000000336E-3</v>
      </c>
      <c r="L113" s="6">
        <f t="shared" si="2"/>
        <v>258100</v>
      </c>
      <c r="M113" s="6">
        <f t="shared" si="3"/>
        <v>1290.5</v>
      </c>
    </row>
    <row r="114" spans="1:13" ht="15.75">
      <c r="A114" s="1">
        <v>0.11331888308755737</v>
      </c>
      <c r="B114" s="4">
        <v>0</v>
      </c>
      <c r="C114">
        <f>1-B114</f>
        <v>1</v>
      </c>
      <c r="D114" s="1">
        <f>A114</f>
        <v>0.11331888308755737</v>
      </c>
      <c r="E114">
        <f>SUM($B$1:B114)</f>
        <v>39</v>
      </c>
      <c r="F114">
        <f>SUM(C114:$C$201)</f>
        <v>77</v>
      </c>
      <c r="G114">
        <f>SUM($C$1:C114)</f>
        <v>74</v>
      </c>
      <c r="H114">
        <f>SUM(B114:$B$201)</f>
        <v>11</v>
      </c>
      <c r="I114">
        <f>E114/$O$9</f>
        <v>0.78</v>
      </c>
      <c r="J114">
        <f>G114/$O$10</f>
        <v>0.49333333333333335</v>
      </c>
      <c r="K114">
        <f>((I114+I113)*(J114-J113))/2</f>
        <v>5.1999999999999902E-3</v>
      </c>
      <c r="L114" s="6">
        <f t="shared" si="2"/>
        <v>254100</v>
      </c>
      <c r="M114" s="6">
        <f t="shared" si="3"/>
        <v>1270.5</v>
      </c>
    </row>
    <row r="115" spans="1:13" ht="15.75">
      <c r="A115" s="1">
        <v>9.078313926556264E-2</v>
      </c>
      <c r="B115" s="4">
        <v>1</v>
      </c>
      <c r="C115">
        <f>1-B115</f>
        <v>0</v>
      </c>
      <c r="D115" s="1">
        <f>A115</f>
        <v>9.078313926556264E-2</v>
      </c>
      <c r="E115">
        <f>SUM($B$1:B115)</f>
        <v>40</v>
      </c>
      <c r="F115">
        <f>SUM(C115:$C$201)</f>
        <v>76</v>
      </c>
      <c r="G115">
        <f>SUM($C$1:C115)</f>
        <v>74</v>
      </c>
      <c r="H115">
        <f>SUM(B115:$B$201)</f>
        <v>11</v>
      </c>
      <c r="I115">
        <f>E115/$O$9</f>
        <v>0.8</v>
      </c>
      <c r="J115">
        <f>G115/$O$10</f>
        <v>0.49333333333333335</v>
      </c>
      <c r="K115">
        <f>((I115+I114)*(J115-J114))/2</f>
        <v>0</v>
      </c>
      <c r="L115" s="6">
        <f t="shared" si="2"/>
        <v>250100</v>
      </c>
      <c r="M115" s="6">
        <f t="shared" si="3"/>
        <v>1250.5</v>
      </c>
    </row>
    <row r="116" spans="1:13" ht="15.75">
      <c r="A116" s="1">
        <v>8.8245679612973388E-2</v>
      </c>
      <c r="B116" s="4">
        <v>1</v>
      </c>
      <c r="C116">
        <f>1-B116</f>
        <v>0</v>
      </c>
      <c r="D116" s="1">
        <f>A116</f>
        <v>8.8245679612973388E-2</v>
      </c>
      <c r="E116">
        <f>SUM($B$1:B116)</f>
        <v>41</v>
      </c>
      <c r="F116">
        <f>SUM(C116:$C$201)</f>
        <v>76</v>
      </c>
      <c r="G116">
        <f>SUM($C$1:C116)</f>
        <v>74</v>
      </c>
      <c r="H116">
        <f>SUM(B116:$B$201)</f>
        <v>10</v>
      </c>
      <c r="I116">
        <f>E116/$O$9</f>
        <v>0.82</v>
      </c>
      <c r="J116">
        <f>G116/$O$10</f>
        <v>0.49333333333333335</v>
      </c>
      <c r="K116">
        <f>((I116+I115)*(J116-J115))/2</f>
        <v>0</v>
      </c>
      <c r="L116" s="6">
        <f t="shared" si="2"/>
        <v>255000</v>
      </c>
      <c r="M116" s="6">
        <f t="shared" si="3"/>
        <v>1275</v>
      </c>
    </row>
    <row r="117" spans="1:13" ht="15.75">
      <c r="A117" s="1">
        <v>7.8388905001004261E-2</v>
      </c>
      <c r="B117" s="4">
        <v>0</v>
      </c>
      <c r="C117">
        <f>1-B117</f>
        <v>1</v>
      </c>
      <c r="D117" s="1">
        <f>A117</f>
        <v>7.8388905001004261E-2</v>
      </c>
      <c r="E117">
        <f>SUM($B$1:B117)</f>
        <v>41</v>
      </c>
      <c r="F117">
        <f>SUM(C117:$C$201)</f>
        <v>76</v>
      </c>
      <c r="G117">
        <f>SUM($C$1:C117)</f>
        <v>75</v>
      </c>
      <c r="H117">
        <f>SUM(B117:$B$201)</f>
        <v>9</v>
      </c>
      <c r="I117">
        <f>E117/$O$9</f>
        <v>0.82</v>
      </c>
      <c r="J117">
        <f>G117/$O$10</f>
        <v>0.5</v>
      </c>
      <c r="K117">
        <f>((I117+I116)*(J117-J116))/2</f>
        <v>5.4666666666666561E-3</v>
      </c>
      <c r="L117" s="6">
        <f t="shared" si="2"/>
        <v>259900</v>
      </c>
      <c r="M117" s="6">
        <f t="shared" si="3"/>
        <v>1299.5</v>
      </c>
    </row>
    <row r="118" spans="1:13" ht="15.75">
      <c r="A118" s="1">
        <v>7.1805858117551247E-2</v>
      </c>
      <c r="B118" s="4">
        <v>0</v>
      </c>
      <c r="C118">
        <f>1-B118</f>
        <v>1</v>
      </c>
      <c r="D118" s="1">
        <f>A118</f>
        <v>7.1805858117551247E-2</v>
      </c>
      <c r="E118">
        <f>SUM($B$1:B118)</f>
        <v>41</v>
      </c>
      <c r="F118">
        <f>SUM(C118:$C$201)</f>
        <v>75</v>
      </c>
      <c r="G118">
        <f>SUM($C$1:C118)</f>
        <v>76</v>
      </c>
      <c r="H118">
        <f>SUM(B118:$B$201)</f>
        <v>9</v>
      </c>
      <c r="I118">
        <f>E118/$O$9</f>
        <v>0.82</v>
      </c>
      <c r="J118">
        <f>G118/$O$10</f>
        <v>0.50666666666666671</v>
      </c>
      <c r="K118">
        <f>((I118+I117)*(J118-J117))/2</f>
        <v>5.4666666666667012E-3</v>
      </c>
      <c r="L118" s="6">
        <f t="shared" si="2"/>
        <v>255900</v>
      </c>
      <c r="M118" s="6">
        <f t="shared" si="3"/>
        <v>1279.5</v>
      </c>
    </row>
    <row r="119" spans="1:13" ht="15.75">
      <c r="A119" s="1">
        <v>6.8792676408427206E-2</v>
      </c>
      <c r="B119" s="4">
        <v>0</v>
      </c>
      <c r="C119">
        <f>1-B119</f>
        <v>1</v>
      </c>
      <c r="D119" s="1">
        <f>A119</f>
        <v>6.8792676408427206E-2</v>
      </c>
      <c r="E119">
        <f>SUM($B$1:B119)</f>
        <v>41</v>
      </c>
      <c r="F119">
        <f>SUM(C119:$C$201)</f>
        <v>74</v>
      </c>
      <c r="G119">
        <f>SUM($C$1:C119)</f>
        <v>77</v>
      </c>
      <c r="H119">
        <f>SUM(B119:$B$201)</f>
        <v>9</v>
      </c>
      <c r="I119">
        <f>E119/$O$9</f>
        <v>0.82</v>
      </c>
      <c r="J119">
        <f>G119/$O$10</f>
        <v>0.51333333333333331</v>
      </c>
      <c r="K119">
        <f>((I119+I118)*(J119-J118))/2</f>
        <v>5.4666666666666102E-3</v>
      </c>
      <c r="L119" s="6">
        <f t="shared" si="2"/>
        <v>251900</v>
      </c>
      <c r="M119" s="6">
        <f t="shared" si="3"/>
        <v>1259.5</v>
      </c>
    </row>
    <row r="120" spans="1:13" ht="15.75">
      <c r="A120" s="1">
        <v>4.7854031588347612E-2</v>
      </c>
      <c r="B120" s="4">
        <v>0</v>
      </c>
      <c r="C120">
        <f>1-B120</f>
        <v>1</v>
      </c>
      <c r="D120" s="1">
        <f>A120</f>
        <v>4.7854031588347612E-2</v>
      </c>
      <c r="E120">
        <f>SUM($B$1:B120)</f>
        <v>41</v>
      </c>
      <c r="F120">
        <f>SUM(C120:$C$201)</f>
        <v>73</v>
      </c>
      <c r="G120">
        <f>SUM($C$1:C120)</f>
        <v>78</v>
      </c>
      <c r="H120">
        <f>SUM(B120:$B$201)</f>
        <v>9</v>
      </c>
      <c r="I120">
        <f>E120/$O$9</f>
        <v>0.82</v>
      </c>
      <c r="J120">
        <f>G120/$O$10</f>
        <v>0.52</v>
      </c>
      <c r="K120">
        <f>((I120+I119)*(J120-J119))/2</f>
        <v>5.4666666666667012E-3</v>
      </c>
      <c r="L120" s="6">
        <f t="shared" si="2"/>
        <v>247900</v>
      </c>
      <c r="M120" s="6">
        <f t="shared" si="3"/>
        <v>1239.5</v>
      </c>
    </row>
    <row r="121" spans="1:13" ht="15.75">
      <c r="A121" s="1">
        <v>4.6153703019222059E-2</v>
      </c>
      <c r="B121" s="4">
        <v>1</v>
      </c>
      <c r="C121">
        <f>1-B121</f>
        <v>0</v>
      </c>
      <c r="D121" s="1">
        <f>A121</f>
        <v>4.6153703019222059E-2</v>
      </c>
      <c r="E121">
        <f>SUM($B$1:B121)</f>
        <v>42</v>
      </c>
      <c r="F121">
        <f>SUM(C121:$C$201)</f>
        <v>72</v>
      </c>
      <c r="G121">
        <f>SUM($C$1:C121)</f>
        <v>78</v>
      </c>
      <c r="H121">
        <f>SUM(B121:$B$201)</f>
        <v>9</v>
      </c>
      <c r="I121">
        <f>E121/$O$9</f>
        <v>0.84</v>
      </c>
      <c r="J121">
        <f>G121/$O$10</f>
        <v>0.52</v>
      </c>
      <c r="K121">
        <f>((I121+I120)*(J121-J120))/2</f>
        <v>0</v>
      </c>
      <c r="L121" s="6">
        <f t="shared" si="2"/>
        <v>243900</v>
      </c>
      <c r="M121" s="6">
        <f t="shared" si="3"/>
        <v>1219.5</v>
      </c>
    </row>
    <row r="122" spans="1:13" ht="15.75">
      <c r="A122" s="1">
        <v>2.6684774612444201E-2</v>
      </c>
      <c r="B122" s="4">
        <v>0</v>
      </c>
      <c r="C122">
        <f>1-B122</f>
        <v>1</v>
      </c>
      <c r="D122" s="1">
        <f>A122</f>
        <v>2.6684774612444201E-2</v>
      </c>
      <c r="E122">
        <f>SUM($B$1:B122)</f>
        <v>42</v>
      </c>
      <c r="F122">
        <f>SUM(C122:$C$201)</f>
        <v>72</v>
      </c>
      <c r="G122">
        <f>SUM($C$1:C122)</f>
        <v>79</v>
      </c>
      <c r="H122">
        <f>SUM(B122:$B$201)</f>
        <v>8</v>
      </c>
      <c r="I122">
        <f>E122/$O$9</f>
        <v>0.84</v>
      </c>
      <c r="J122">
        <f>G122/$O$10</f>
        <v>0.52666666666666662</v>
      </c>
      <c r="K122">
        <f>((I122+I121)*(J122-J121))/2</f>
        <v>5.5999999999999427E-3</v>
      </c>
      <c r="L122" s="6">
        <f t="shared" si="2"/>
        <v>248800</v>
      </c>
      <c r="M122" s="6">
        <f t="shared" si="3"/>
        <v>1244</v>
      </c>
    </row>
    <row r="123" spans="1:13" ht="15.75">
      <c r="A123" s="1">
        <v>1.2584183100806647E-2</v>
      </c>
      <c r="B123" s="4">
        <v>0</v>
      </c>
      <c r="C123">
        <f>1-B123</f>
        <v>1</v>
      </c>
      <c r="D123" s="1">
        <f>A123</f>
        <v>1.2584183100806647E-2</v>
      </c>
      <c r="E123">
        <f>SUM($B$1:B123)</f>
        <v>42</v>
      </c>
      <c r="F123">
        <f>SUM(C123:$C$201)</f>
        <v>71</v>
      </c>
      <c r="G123">
        <f>SUM($C$1:C123)</f>
        <v>80</v>
      </c>
      <c r="H123">
        <f>SUM(B123:$B$201)</f>
        <v>8</v>
      </c>
      <c r="I123">
        <f>E123/$O$9</f>
        <v>0.84</v>
      </c>
      <c r="J123">
        <f>G123/$O$10</f>
        <v>0.53333333333333333</v>
      </c>
      <c r="K123">
        <f>((I123+I122)*(J123-J122))/2</f>
        <v>5.6000000000000355E-3</v>
      </c>
      <c r="L123" s="6">
        <f t="shared" si="2"/>
        <v>244800</v>
      </c>
      <c r="M123" s="6">
        <f t="shared" si="3"/>
        <v>1224</v>
      </c>
    </row>
    <row r="124" spans="1:13" ht="15.75">
      <c r="A124" s="1">
        <v>4.6036086940030863E-3</v>
      </c>
      <c r="B124" s="4">
        <v>0</v>
      </c>
      <c r="C124">
        <f>1-B124</f>
        <v>1</v>
      </c>
      <c r="D124" s="1">
        <f>A124</f>
        <v>4.6036086940030863E-3</v>
      </c>
      <c r="E124">
        <f>SUM($B$1:B124)</f>
        <v>42</v>
      </c>
      <c r="F124">
        <f>SUM(C124:$C$201)</f>
        <v>70</v>
      </c>
      <c r="G124">
        <f>SUM($C$1:C124)</f>
        <v>81</v>
      </c>
      <c r="H124">
        <f>SUM(B124:$B$201)</f>
        <v>8</v>
      </c>
      <c r="I124">
        <f>E124/$O$9</f>
        <v>0.84</v>
      </c>
      <c r="J124">
        <f>G124/$O$10</f>
        <v>0.54</v>
      </c>
      <c r="K124">
        <f>((I124+I123)*(J124-J123))/2</f>
        <v>5.6000000000000355E-3</v>
      </c>
      <c r="L124" s="6">
        <f t="shared" si="2"/>
        <v>240800</v>
      </c>
      <c r="M124" s="6">
        <f t="shared" si="3"/>
        <v>1204</v>
      </c>
    </row>
    <row r="125" spans="1:13" ht="15.75">
      <c r="A125" s="1">
        <v>-1.6659357438826572E-3</v>
      </c>
      <c r="B125" s="4">
        <v>0</v>
      </c>
      <c r="C125">
        <f>1-B125</f>
        <v>1</v>
      </c>
      <c r="D125" s="1">
        <f>A125</f>
        <v>-1.6659357438826572E-3</v>
      </c>
      <c r="E125">
        <f>SUM($B$1:B125)</f>
        <v>42</v>
      </c>
      <c r="F125">
        <f>SUM(C125:$C$201)</f>
        <v>69</v>
      </c>
      <c r="G125">
        <f>SUM($C$1:C125)</f>
        <v>82</v>
      </c>
      <c r="H125">
        <f>SUM(B125:$B$201)</f>
        <v>8</v>
      </c>
      <c r="I125">
        <f>E125/$O$9</f>
        <v>0.84</v>
      </c>
      <c r="J125">
        <f>G125/$O$10</f>
        <v>0.54666666666666663</v>
      </c>
      <c r="K125">
        <f>((I125+I124)*(J125-J124))/2</f>
        <v>5.5999999999999427E-3</v>
      </c>
      <c r="L125" s="6">
        <f t="shared" si="2"/>
        <v>236800</v>
      </c>
      <c r="M125" s="6">
        <f t="shared" si="3"/>
        <v>1184</v>
      </c>
    </row>
    <row r="126" spans="1:13" ht="15.75">
      <c r="A126" s="1">
        <v>-3.0939450001359087E-2</v>
      </c>
      <c r="B126" s="4">
        <v>0</v>
      </c>
      <c r="C126">
        <f>1-B126</f>
        <v>1</v>
      </c>
      <c r="D126" s="1">
        <f>A126</f>
        <v>-3.0939450001359087E-2</v>
      </c>
      <c r="E126">
        <f>SUM($B$1:B126)</f>
        <v>42</v>
      </c>
      <c r="F126">
        <f>SUM(C126:$C$201)</f>
        <v>68</v>
      </c>
      <c r="G126">
        <f>SUM($C$1:C126)</f>
        <v>83</v>
      </c>
      <c r="H126">
        <f>SUM(B126:$B$201)</f>
        <v>8</v>
      </c>
      <c r="I126">
        <f>E126/$O$9</f>
        <v>0.84</v>
      </c>
      <c r="J126">
        <f>G126/$O$10</f>
        <v>0.55333333333333334</v>
      </c>
      <c r="K126">
        <f>((I126+I125)*(J126-J125))/2</f>
        <v>5.6000000000000355E-3</v>
      </c>
      <c r="L126" s="6">
        <f t="shared" si="2"/>
        <v>232800</v>
      </c>
      <c r="M126" s="6">
        <f t="shared" si="3"/>
        <v>1164</v>
      </c>
    </row>
    <row r="127" spans="1:13" ht="15.75">
      <c r="A127" s="1">
        <v>-3.2430621140312685E-2</v>
      </c>
      <c r="B127" s="4">
        <v>0</v>
      </c>
      <c r="C127">
        <f>1-B127</f>
        <v>1</v>
      </c>
      <c r="D127" s="1">
        <f>A127</f>
        <v>-3.2430621140312685E-2</v>
      </c>
      <c r="E127">
        <f>SUM($B$1:B127)</f>
        <v>42</v>
      </c>
      <c r="F127">
        <f>SUM(C127:$C$201)</f>
        <v>67</v>
      </c>
      <c r="G127">
        <f>SUM($C$1:C127)</f>
        <v>84</v>
      </c>
      <c r="H127">
        <f>SUM(B127:$B$201)</f>
        <v>8</v>
      </c>
      <c r="I127">
        <f>E127/$O$9</f>
        <v>0.84</v>
      </c>
      <c r="J127">
        <f>G127/$O$10</f>
        <v>0.56000000000000005</v>
      </c>
      <c r="K127">
        <f>((I127+I126)*(J127-J126))/2</f>
        <v>5.6000000000000355E-3</v>
      </c>
      <c r="L127" s="6">
        <f t="shared" si="2"/>
        <v>228800</v>
      </c>
      <c r="M127" s="6">
        <f t="shared" si="3"/>
        <v>1144</v>
      </c>
    </row>
    <row r="128" spans="1:13" ht="15.75">
      <c r="A128" s="1">
        <v>-4.3351691878120324E-2</v>
      </c>
      <c r="B128" s="4">
        <v>0</v>
      </c>
      <c r="C128">
        <f>1-B128</f>
        <v>1</v>
      </c>
      <c r="D128" s="1">
        <f>A128</f>
        <v>-4.3351691878120324E-2</v>
      </c>
      <c r="E128">
        <f>SUM($B$1:B128)</f>
        <v>42</v>
      </c>
      <c r="F128">
        <f>SUM(C128:$C$201)</f>
        <v>66</v>
      </c>
      <c r="G128">
        <f>SUM($C$1:C128)</f>
        <v>85</v>
      </c>
      <c r="H128">
        <f>SUM(B128:$B$201)</f>
        <v>8</v>
      </c>
      <c r="I128">
        <f>E128/$O$9</f>
        <v>0.84</v>
      </c>
      <c r="J128">
        <f>G128/$O$10</f>
        <v>0.56666666666666665</v>
      </c>
      <c r="K128">
        <f>((I128+I127)*(J128-J127))/2</f>
        <v>5.5999999999999427E-3</v>
      </c>
      <c r="L128" s="6">
        <f t="shared" si="2"/>
        <v>224800</v>
      </c>
      <c r="M128" s="6">
        <f t="shared" si="3"/>
        <v>1124</v>
      </c>
    </row>
    <row r="129" spans="1:13" ht="15.75">
      <c r="A129" s="1">
        <v>-4.3356377197127531E-2</v>
      </c>
      <c r="B129" s="4">
        <v>0</v>
      </c>
      <c r="C129">
        <f>1-B129</f>
        <v>1</v>
      </c>
      <c r="D129" s="1">
        <f>A129</f>
        <v>-4.3356377197127531E-2</v>
      </c>
      <c r="E129">
        <f>SUM($B$1:B129)</f>
        <v>42</v>
      </c>
      <c r="F129">
        <f>SUM(C129:$C$201)</f>
        <v>65</v>
      </c>
      <c r="G129">
        <f>SUM($C$1:C129)</f>
        <v>86</v>
      </c>
      <c r="H129">
        <f>SUM(B129:$B$201)</f>
        <v>8</v>
      </c>
      <c r="I129">
        <f>E129/$O$9</f>
        <v>0.84</v>
      </c>
      <c r="J129">
        <f>G129/$O$10</f>
        <v>0.57333333333333336</v>
      </c>
      <c r="K129">
        <f>((I129+I128)*(J129-J128))/2</f>
        <v>5.6000000000000355E-3</v>
      </c>
      <c r="L129" s="6">
        <f t="shared" si="2"/>
        <v>220800</v>
      </c>
      <c r="M129" s="6">
        <f t="shared" si="3"/>
        <v>1104</v>
      </c>
    </row>
    <row r="130" spans="1:13" ht="15.75">
      <c r="A130" s="1">
        <v>-4.796918162234752E-2</v>
      </c>
      <c r="B130" s="4">
        <v>0</v>
      </c>
      <c r="C130">
        <f>1-B130</f>
        <v>1</v>
      </c>
      <c r="D130" s="1">
        <f>A130</f>
        <v>-4.796918162234752E-2</v>
      </c>
      <c r="E130">
        <f>SUM($B$1:B130)</f>
        <v>42</v>
      </c>
      <c r="F130">
        <f>SUM(C130:$C$201)</f>
        <v>64</v>
      </c>
      <c r="G130">
        <f>SUM($C$1:C130)</f>
        <v>87</v>
      </c>
      <c r="H130">
        <f>SUM(B130:$B$201)</f>
        <v>8</v>
      </c>
      <c r="I130">
        <f>E130/$O$9</f>
        <v>0.84</v>
      </c>
      <c r="J130">
        <f>G130/$O$10</f>
        <v>0.57999999999999996</v>
      </c>
      <c r="K130">
        <f>((I130+I129)*(J130-J129))/2</f>
        <v>5.5999999999999427E-3</v>
      </c>
      <c r="L130" s="6">
        <f t="shared" si="2"/>
        <v>216800</v>
      </c>
      <c r="M130" s="6">
        <f t="shared" si="3"/>
        <v>1084</v>
      </c>
    </row>
    <row r="131" spans="1:13" ht="15.75">
      <c r="A131" s="1">
        <v>-5.3195345726971682E-2</v>
      </c>
      <c r="B131" s="4">
        <v>1</v>
      </c>
      <c r="C131">
        <f>1-B131</f>
        <v>0</v>
      </c>
      <c r="D131" s="1">
        <f>A131</f>
        <v>-5.3195345726971682E-2</v>
      </c>
      <c r="E131">
        <f>SUM($B$1:B131)</f>
        <v>43</v>
      </c>
      <c r="F131">
        <f>SUM(C131:$C$201)</f>
        <v>63</v>
      </c>
      <c r="G131">
        <f>SUM($C$1:C131)</f>
        <v>87</v>
      </c>
      <c r="H131">
        <f>SUM(B131:$B$201)</f>
        <v>8</v>
      </c>
      <c r="I131">
        <f>E131/$O$9</f>
        <v>0.86</v>
      </c>
      <c r="J131">
        <f>G131/$O$10</f>
        <v>0.57999999999999996</v>
      </c>
      <c r="K131">
        <f>((I131+I130)*(J131-J130))/2</f>
        <v>0</v>
      </c>
      <c r="L131" s="6">
        <f t="shared" ref="L131:L194" si="4" xml:space="preserve"> H131*$O$13 + F131*$O$12</f>
        <v>212800</v>
      </c>
      <c r="M131" s="6">
        <f t="shared" ref="M131:M194" si="5">L131/200</f>
        <v>1064</v>
      </c>
    </row>
    <row r="132" spans="1:13" ht="15.75">
      <c r="A132" s="1">
        <v>-6.9051813485232094E-2</v>
      </c>
      <c r="B132" s="4">
        <v>1</v>
      </c>
      <c r="C132">
        <f>1-B132</f>
        <v>0</v>
      </c>
      <c r="D132" s="1">
        <f>A132</f>
        <v>-6.9051813485232094E-2</v>
      </c>
      <c r="E132">
        <f>SUM($B$1:B132)</f>
        <v>44</v>
      </c>
      <c r="F132">
        <f>SUM(C132:$C$201)</f>
        <v>63</v>
      </c>
      <c r="G132">
        <f>SUM($C$1:C132)</f>
        <v>87</v>
      </c>
      <c r="H132">
        <f>SUM(B132:$B$201)</f>
        <v>7</v>
      </c>
      <c r="I132">
        <f>E132/$O$9</f>
        <v>0.88</v>
      </c>
      <c r="J132">
        <f>G132/$O$10</f>
        <v>0.57999999999999996</v>
      </c>
      <c r="K132">
        <f>((I132+I131)*(J132-J131))/2</f>
        <v>0</v>
      </c>
      <c r="L132" s="6">
        <f t="shared" si="4"/>
        <v>217700</v>
      </c>
      <c r="M132" s="6">
        <f t="shared" si="5"/>
        <v>1088.5</v>
      </c>
    </row>
    <row r="133" spans="1:13" ht="15.75">
      <c r="A133" s="1">
        <v>-8.5359915291705502E-2</v>
      </c>
      <c r="B133" s="4">
        <v>0</v>
      </c>
      <c r="C133">
        <f>1-B133</f>
        <v>1</v>
      </c>
      <c r="D133" s="1">
        <f>A133</f>
        <v>-8.5359915291705502E-2</v>
      </c>
      <c r="E133">
        <f>SUM($B$1:B133)</f>
        <v>44</v>
      </c>
      <c r="F133">
        <f>SUM(C133:$C$201)</f>
        <v>63</v>
      </c>
      <c r="G133">
        <f>SUM($C$1:C133)</f>
        <v>88</v>
      </c>
      <c r="H133">
        <f>SUM(B133:$B$201)</f>
        <v>6</v>
      </c>
      <c r="I133">
        <f>E133/$O$9</f>
        <v>0.88</v>
      </c>
      <c r="J133">
        <f>G133/$O$10</f>
        <v>0.58666666666666667</v>
      </c>
      <c r="K133">
        <f>((I133+I132)*(J133-J132))/2</f>
        <v>5.8666666666667049E-3</v>
      </c>
      <c r="L133" s="6">
        <f t="shared" si="4"/>
        <v>222600</v>
      </c>
      <c r="M133" s="6">
        <f t="shared" si="5"/>
        <v>1113</v>
      </c>
    </row>
    <row r="134" spans="1:13" ht="15.75">
      <c r="A134" s="1">
        <v>-9.9824369303085067E-2</v>
      </c>
      <c r="B134" s="4">
        <v>1</v>
      </c>
      <c r="C134">
        <f>1-B134</f>
        <v>0</v>
      </c>
      <c r="D134" s="1">
        <f>A134</f>
        <v>-9.9824369303085067E-2</v>
      </c>
      <c r="E134">
        <f>SUM($B$1:B134)</f>
        <v>45</v>
      </c>
      <c r="F134">
        <f>SUM(C134:$C$201)</f>
        <v>62</v>
      </c>
      <c r="G134">
        <f>SUM($C$1:C134)</f>
        <v>88</v>
      </c>
      <c r="H134">
        <f>SUM(B134:$B$201)</f>
        <v>6</v>
      </c>
      <c r="I134">
        <f>E134/$O$9</f>
        <v>0.9</v>
      </c>
      <c r="J134">
        <f>G134/$O$10</f>
        <v>0.58666666666666667</v>
      </c>
      <c r="K134">
        <f>((I134+I133)*(J134-J133))/2</f>
        <v>0</v>
      </c>
      <c r="L134" s="6">
        <f t="shared" si="4"/>
        <v>218600</v>
      </c>
      <c r="M134" s="6">
        <f t="shared" si="5"/>
        <v>1093</v>
      </c>
    </row>
    <row r="135" spans="1:13" ht="15.75">
      <c r="A135" s="1">
        <v>-0.1389618966460707</v>
      </c>
      <c r="B135" s="4">
        <v>0</v>
      </c>
      <c r="C135">
        <f>1-B135</f>
        <v>1</v>
      </c>
      <c r="D135" s="1">
        <f>A135</f>
        <v>-0.1389618966460707</v>
      </c>
      <c r="E135">
        <f>SUM($B$1:B135)</f>
        <v>45</v>
      </c>
      <c r="F135">
        <f>SUM(C135:$C$201)</f>
        <v>62</v>
      </c>
      <c r="G135">
        <f>SUM($C$1:C135)</f>
        <v>89</v>
      </c>
      <c r="H135">
        <f>SUM(B135:$B$201)</f>
        <v>5</v>
      </c>
      <c r="I135">
        <f>E135/$O$9</f>
        <v>0.9</v>
      </c>
      <c r="J135">
        <f>G135/$O$10</f>
        <v>0.59333333333333338</v>
      </c>
      <c r="K135">
        <f>((I135+I134)*(J135-J134))/2</f>
        <v>6.0000000000000392E-3</v>
      </c>
      <c r="L135" s="6">
        <f t="shared" si="4"/>
        <v>223500</v>
      </c>
      <c r="M135" s="6">
        <f t="shared" si="5"/>
        <v>1117.5</v>
      </c>
    </row>
    <row r="136" spans="1:13" ht="15.75">
      <c r="A136" s="1">
        <v>-0.14260491458366822</v>
      </c>
      <c r="B136" s="4">
        <v>0</v>
      </c>
      <c r="C136">
        <f>1-B136</f>
        <v>1</v>
      </c>
      <c r="D136" s="1">
        <f>A136</f>
        <v>-0.14260491458366822</v>
      </c>
      <c r="E136">
        <f>SUM($B$1:B136)</f>
        <v>45</v>
      </c>
      <c r="F136">
        <f>SUM(C136:$C$201)</f>
        <v>61</v>
      </c>
      <c r="G136">
        <f>SUM($C$1:C136)</f>
        <v>90</v>
      </c>
      <c r="H136">
        <f>SUM(B136:$B$201)</f>
        <v>5</v>
      </c>
      <c r="I136">
        <f>E136/$O$9</f>
        <v>0.9</v>
      </c>
      <c r="J136">
        <f>G136/$O$10</f>
        <v>0.6</v>
      </c>
      <c r="K136">
        <f>((I136+I135)*(J136-J135))/2</f>
        <v>5.9999999999999385E-3</v>
      </c>
      <c r="L136" s="6">
        <f t="shared" si="4"/>
        <v>219500</v>
      </c>
      <c r="M136" s="6">
        <f t="shared" si="5"/>
        <v>1097.5</v>
      </c>
    </row>
    <row r="137" spans="1:13" ht="15.75">
      <c r="A137" s="1">
        <v>-0.14790080672875403</v>
      </c>
      <c r="B137" s="4">
        <v>1</v>
      </c>
      <c r="C137">
        <f>1-B137</f>
        <v>0</v>
      </c>
      <c r="D137" s="1">
        <f>A137</f>
        <v>-0.14790080672875403</v>
      </c>
      <c r="E137">
        <f>SUM($B$1:B137)</f>
        <v>46</v>
      </c>
      <c r="F137">
        <f>SUM(C137:$C$201)</f>
        <v>60</v>
      </c>
      <c r="G137">
        <f>SUM($C$1:C137)</f>
        <v>90</v>
      </c>
      <c r="H137">
        <f>SUM(B137:$B$201)</f>
        <v>5</v>
      </c>
      <c r="I137">
        <f>E137/$O$9</f>
        <v>0.92</v>
      </c>
      <c r="J137">
        <f>G137/$O$10</f>
        <v>0.6</v>
      </c>
      <c r="K137">
        <f>((I137+I136)*(J137-J136))/2</f>
        <v>0</v>
      </c>
      <c r="L137" s="6">
        <f t="shared" si="4"/>
        <v>215500</v>
      </c>
      <c r="M137" s="6">
        <f t="shared" si="5"/>
        <v>1077.5</v>
      </c>
    </row>
    <row r="138" spans="1:13" ht="15.75">
      <c r="A138" s="1">
        <v>-0.1725114504060207</v>
      </c>
      <c r="B138" s="4">
        <v>0</v>
      </c>
      <c r="C138">
        <f>1-B138</f>
        <v>1</v>
      </c>
      <c r="D138" s="1">
        <f>A138</f>
        <v>-0.1725114504060207</v>
      </c>
      <c r="E138">
        <f>SUM($B$1:B138)</f>
        <v>46</v>
      </c>
      <c r="F138">
        <f>SUM(C138:$C$201)</f>
        <v>60</v>
      </c>
      <c r="G138">
        <f>SUM($C$1:C138)</f>
        <v>91</v>
      </c>
      <c r="H138">
        <f>SUM(B138:$B$201)</f>
        <v>4</v>
      </c>
      <c r="I138">
        <f>E138/$O$9</f>
        <v>0.92</v>
      </c>
      <c r="J138">
        <f>G138/$O$10</f>
        <v>0.60666666666666669</v>
      </c>
      <c r="K138">
        <f>((I138+I137)*(J138-J137))/2</f>
        <v>6.1333333333333734E-3</v>
      </c>
      <c r="L138" s="6">
        <f t="shared" si="4"/>
        <v>220400</v>
      </c>
      <c r="M138" s="6">
        <f t="shared" si="5"/>
        <v>1102</v>
      </c>
    </row>
    <row r="139" spans="1:13" ht="15.75">
      <c r="A139" s="1">
        <v>-0.20141043686417487</v>
      </c>
      <c r="B139" s="4">
        <v>0</v>
      </c>
      <c r="C139">
        <f>1-B139</f>
        <v>1</v>
      </c>
      <c r="D139" s="1">
        <f>A139</f>
        <v>-0.20141043686417487</v>
      </c>
      <c r="E139">
        <f>SUM($B$1:B139)</f>
        <v>46</v>
      </c>
      <c r="F139">
        <f>SUM(C139:$C$201)</f>
        <v>59</v>
      </c>
      <c r="G139">
        <f>SUM($C$1:C139)</f>
        <v>92</v>
      </c>
      <c r="H139">
        <f>SUM(B139:$B$201)</f>
        <v>4</v>
      </c>
      <c r="I139">
        <f>E139/$O$9</f>
        <v>0.92</v>
      </c>
      <c r="J139">
        <f>G139/$O$10</f>
        <v>0.61333333333333329</v>
      </c>
      <c r="K139">
        <f>((I139+I138)*(J139-J138))/2</f>
        <v>6.1333333333332711E-3</v>
      </c>
      <c r="L139" s="6">
        <f t="shared" si="4"/>
        <v>216400</v>
      </c>
      <c r="M139" s="6">
        <f t="shared" si="5"/>
        <v>1082</v>
      </c>
    </row>
    <row r="140" spans="1:13" ht="15.75">
      <c r="A140" s="1">
        <v>-0.22210206149011658</v>
      </c>
      <c r="B140" s="4">
        <v>1</v>
      </c>
      <c r="C140">
        <f>1-B140</f>
        <v>0</v>
      </c>
      <c r="D140" s="1">
        <f>A140</f>
        <v>-0.22210206149011658</v>
      </c>
      <c r="E140">
        <f>SUM($B$1:B140)</f>
        <v>47</v>
      </c>
      <c r="F140">
        <f>SUM(C140:$C$201)</f>
        <v>58</v>
      </c>
      <c r="G140">
        <f>SUM($C$1:C140)</f>
        <v>92</v>
      </c>
      <c r="H140">
        <f>SUM(B140:$B$201)</f>
        <v>4</v>
      </c>
      <c r="I140">
        <f>E140/$O$9</f>
        <v>0.94</v>
      </c>
      <c r="J140">
        <f>G140/$O$10</f>
        <v>0.61333333333333329</v>
      </c>
      <c r="K140">
        <f>((I140+I139)*(J140-J139))/2</f>
        <v>0</v>
      </c>
      <c r="L140" s="6">
        <f t="shared" si="4"/>
        <v>212400</v>
      </c>
      <c r="M140" s="6">
        <f t="shared" si="5"/>
        <v>1062</v>
      </c>
    </row>
    <row r="141" spans="1:13" ht="15.75">
      <c r="A141" s="1">
        <v>-0.24138212184810409</v>
      </c>
      <c r="B141" s="4">
        <v>1</v>
      </c>
      <c r="C141">
        <f>1-B141</f>
        <v>0</v>
      </c>
      <c r="D141" s="1">
        <f>A141</f>
        <v>-0.24138212184810409</v>
      </c>
      <c r="E141">
        <f>SUM($B$1:B141)</f>
        <v>48</v>
      </c>
      <c r="F141">
        <f>SUM(C141:$C$201)</f>
        <v>58</v>
      </c>
      <c r="G141">
        <f>SUM($C$1:C141)</f>
        <v>92</v>
      </c>
      <c r="H141">
        <f>SUM(B141:$B$201)</f>
        <v>3</v>
      </c>
      <c r="I141">
        <f>E141/$O$9</f>
        <v>0.96</v>
      </c>
      <c r="J141">
        <f>G141/$O$10</f>
        <v>0.61333333333333329</v>
      </c>
      <c r="K141">
        <f>((I141+I140)*(J141-J140))/2</f>
        <v>0</v>
      </c>
      <c r="L141" s="6">
        <f t="shared" si="4"/>
        <v>217300</v>
      </c>
      <c r="M141" s="6">
        <f t="shared" si="5"/>
        <v>1086.5</v>
      </c>
    </row>
    <row r="142" spans="1:13" ht="15.75">
      <c r="A142" s="1">
        <v>-0.24800638935437644</v>
      </c>
      <c r="B142" s="4">
        <v>0</v>
      </c>
      <c r="C142">
        <f>1-B142</f>
        <v>1</v>
      </c>
      <c r="D142" s="1">
        <f>A142</f>
        <v>-0.24800638935437644</v>
      </c>
      <c r="E142">
        <f>SUM($B$1:B142)</f>
        <v>48</v>
      </c>
      <c r="F142">
        <f>SUM(C142:$C$201)</f>
        <v>58</v>
      </c>
      <c r="G142">
        <f>SUM($C$1:C142)</f>
        <v>93</v>
      </c>
      <c r="H142">
        <f>SUM(B142:$B$201)</f>
        <v>2</v>
      </c>
      <c r="I142">
        <f>E142/$O$9</f>
        <v>0.96</v>
      </c>
      <c r="J142">
        <f>G142/$O$10</f>
        <v>0.62</v>
      </c>
      <c r="K142">
        <f>((I142+I141)*(J142-J141))/2</f>
        <v>6.4000000000000411E-3</v>
      </c>
      <c r="L142" s="6">
        <f t="shared" si="4"/>
        <v>222200</v>
      </c>
      <c r="M142" s="6">
        <f t="shared" si="5"/>
        <v>1111</v>
      </c>
    </row>
    <row r="143" spans="1:13" ht="15.75">
      <c r="A143" s="1">
        <v>-0.27105999150379678</v>
      </c>
      <c r="B143" s="4">
        <v>0</v>
      </c>
      <c r="C143">
        <f>1-B143</f>
        <v>1</v>
      </c>
      <c r="D143" s="1">
        <f>A143</f>
        <v>-0.27105999150379678</v>
      </c>
      <c r="E143">
        <f>SUM($B$1:B143)</f>
        <v>48</v>
      </c>
      <c r="F143">
        <f>SUM(C143:$C$201)</f>
        <v>57</v>
      </c>
      <c r="G143">
        <f>SUM($C$1:C143)</f>
        <v>94</v>
      </c>
      <c r="H143">
        <f>SUM(B143:$B$201)</f>
        <v>2</v>
      </c>
      <c r="I143">
        <f>E143/$O$9</f>
        <v>0.96</v>
      </c>
      <c r="J143">
        <f>G143/$O$10</f>
        <v>0.62666666666666671</v>
      </c>
      <c r="K143">
        <f>((I143+I142)*(J143-J142))/2</f>
        <v>6.4000000000000411E-3</v>
      </c>
      <c r="L143" s="6">
        <f t="shared" si="4"/>
        <v>218200</v>
      </c>
      <c r="M143" s="6">
        <f t="shared" si="5"/>
        <v>1091</v>
      </c>
    </row>
    <row r="144" spans="1:13" ht="15.75">
      <c r="A144" s="1">
        <v>-0.29176771185607214</v>
      </c>
      <c r="B144" s="4">
        <v>1</v>
      </c>
      <c r="C144">
        <f>1-B144</f>
        <v>0</v>
      </c>
      <c r="D144" s="1">
        <f>A144</f>
        <v>-0.29176771185607214</v>
      </c>
      <c r="E144">
        <f>SUM($B$1:B144)</f>
        <v>49</v>
      </c>
      <c r="F144">
        <f>SUM(C144:$C$201)</f>
        <v>56</v>
      </c>
      <c r="G144">
        <f>SUM($C$1:C144)</f>
        <v>94</v>
      </c>
      <c r="H144">
        <f>SUM(B144:$B$201)</f>
        <v>2</v>
      </c>
      <c r="I144">
        <f>E144/$O$9</f>
        <v>0.98</v>
      </c>
      <c r="J144">
        <f>G144/$O$10</f>
        <v>0.62666666666666671</v>
      </c>
      <c r="K144">
        <f>((I144+I143)*(J144-J143))/2</f>
        <v>0</v>
      </c>
      <c r="L144" s="6">
        <f t="shared" si="4"/>
        <v>214200</v>
      </c>
      <c r="M144" s="6">
        <f t="shared" si="5"/>
        <v>1071</v>
      </c>
    </row>
    <row r="145" spans="1:13" ht="15.75">
      <c r="A145" s="1">
        <v>-0.34061266565845799</v>
      </c>
      <c r="B145" s="4">
        <v>0</v>
      </c>
      <c r="C145">
        <f>1-B145</f>
        <v>1</v>
      </c>
      <c r="D145" s="1">
        <f>A145</f>
        <v>-0.34061266565845799</v>
      </c>
      <c r="E145">
        <f>SUM($B$1:B145)</f>
        <v>49</v>
      </c>
      <c r="F145">
        <f>SUM(C145:$C$201)</f>
        <v>56</v>
      </c>
      <c r="G145">
        <f>SUM($C$1:C145)</f>
        <v>95</v>
      </c>
      <c r="H145">
        <f>SUM(B145:$B$201)</f>
        <v>1</v>
      </c>
      <c r="I145">
        <f>E145/$O$9</f>
        <v>0.98</v>
      </c>
      <c r="J145">
        <f>G145/$O$10</f>
        <v>0.6333333333333333</v>
      </c>
      <c r="K145">
        <f>((I145+I144)*(J145-J144))/2</f>
        <v>6.5333333333332669E-3</v>
      </c>
      <c r="L145" s="6">
        <f t="shared" si="4"/>
        <v>219100</v>
      </c>
      <c r="M145" s="6">
        <f t="shared" si="5"/>
        <v>1095.5</v>
      </c>
    </row>
    <row r="146" spans="1:13" ht="15.75">
      <c r="A146" s="1">
        <v>-0.38402184474283096</v>
      </c>
      <c r="B146" s="4">
        <v>0</v>
      </c>
      <c r="C146">
        <f>1-B146</f>
        <v>1</v>
      </c>
      <c r="D146" s="1">
        <f>A146</f>
        <v>-0.38402184474283096</v>
      </c>
      <c r="E146">
        <f>SUM($B$1:B146)</f>
        <v>49</v>
      </c>
      <c r="F146">
        <f>SUM(C146:$C$201)</f>
        <v>55</v>
      </c>
      <c r="G146">
        <f>SUM($C$1:C146)</f>
        <v>96</v>
      </c>
      <c r="H146">
        <f>SUM(B146:$B$201)</f>
        <v>1</v>
      </c>
      <c r="I146">
        <f>E146/$O$9</f>
        <v>0.98</v>
      </c>
      <c r="J146">
        <f>G146/$O$10</f>
        <v>0.64</v>
      </c>
      <c r="K146">
        <f>((I146+I145)*(J146-J145))/2</f>
        <v>6.5333333333333753E-3</v>
      </c>
      <c r="L146" s="6">
        <f t="shared" si="4"/>
        <v>215100</v>
      </c>
      <c r="M146" s="6">
        <f t="shared" si="5"/>
        <v>1075.5</v>
      </c>
    </row>
    <row r="147" spans="1:13" ht="15.75">
      <c r="A147" s="1">
        <v>-0.38426918711245295</v>
      </c>
      <c r="B147" s="4">
        <v>0</v>
      </c>
      <c r="C147">
        <f>1-B147</f>
        <v>1</v>
      </c>
      <c r="D147" s="1">
        <f>A147</f>
        <v>-0.38426918711245295</v>
      </c>
      <c r="E147">
        <f>SUM($B$1:B147)</f>
        <v>49</v>
      </c>
      <c r="F147">
        <f>SUM(C147:$C$201)</f>
        <v>54</v>
      </c>
      <c r="G147">
        <f>SUM($C$1:C147)</f>
        <v>97</v>
      </c>
      <c r="H147">
        <f>SUM(B147:$B$201)</f>
        <v>1</v>
      </c>
      <c r="I147">
        <f>E147/$O$9</f>
        <v>0.98</v>
      </c>
      <c r="J147">
        <f>G147/$O$10</f>
        <v>0.64666666666666661</v>
      </c>
      <c r="K147">
        <f>((I147+I146)*(J147-J146))/2</f>
        <v>6.5333333333332669E-3</v>
      </c>
      <c r="L147" s="6">
        <f t="shared" si="4"/>
        <v>211100</v>
      </c>
      <c r="M147" s="6">
        <f t="shared" si="5"/>
        <v>1055.5</v>
      </c>
    </row>
    <row r="148" spans="1:13" ht="15.75">
      <c r="A148" s="1">
        <v>-0.39801548280655102</v>
      </c>
      <c r="B148" s="4">
        <v>0</v>
      </c>
      <c r="C148">
        <f>1-B148</f>
        <v>1</v>
      </c>
      <c r="D148" s="1">
        <f>A148</f>
        <v>-0.39801548280655102</v>
      </c>
      <c r="E148">
        <f>SUM($B$1:B148)</f>
        <v>49</v>
      </c>
      <c r="F148">
        <f>SUM(C148:$C$201)</f>
        <v>53</v>
      </c>
      <c r="G148">
        <f>SUM($C$1:C148)</f>
        <v>98</v>
      </c>
      <c r="H148">
        <f>SUM(B148:$B$201)</f>
        <v>1</v>
      </c>
      <c r="I148">
        <f>E148/$O$9</f>
        <v>0.98</v>
      </c>
      <c r="J148">
        <f>G148/$O$10</f>
        <v>0.65333333333333332</v>
      </c>
      <c r="K148">
        <f>((I148+I147)*(J148-J147))/2</f>
        <v>6.5333333333333753E-3</v>
      </c>
      <c r="L148" s="6">
        <f t="shared" si="4"/>
        <v>207100</v>
      </c>
      <c r="M148" s="6">
        <f t="shared" si="5"/>
        <v>1035.5</v>
      </c>
    </row>
    <row r="149" spans="1:13" ht="15.75">
      <c r="A149" s="1">
        <v>-0.42253049232238726</v>
      </c>
      <c r="B149" s="4">
        <v>0</v>
      </c>
      <c r="C149">
        <f>1-B149</f>
        <v>1</v>
      </c>
      <c r="D149" s="1">
        <f>A149</f>
        <v>-0.42253049232238726</v>
      </c>
      <c r="E149">
        <f>SUM($B$1:B149)</f>
        <v>49</v>
      </c>
      <c r="F149">
        <f>SUM(C149:$C$201)</f>
        <v>52</v>
      </c>
      <c r="G149">
        <f>SUM($C$1:C149)</f>
        <v>99</v>
      </c>
      <c r="H149">
        <f>SUM(B149:$B$201)</f>
        <v>1</v>
      </c>
      <c r="I149">
        <f>E149/$O$9</f>
        <v>0.98</v>
      </c>
      <c r="J149">
        <f>G149/$O$10</f>
        <v>0.66</v>
      </c>
      <c r="K149">
        <f>((I149+I148)*(J149-J148))/2</f>
        <v>6.5333333333333753E-3</v>
      </c>
      <c r="L149" s="6">
        <f t="shared" si="4"/>
        <v>203100</v>
      </c>
      <c r="M149" s="6">
        <f t="shared" si="5"/>
        <v>1015.5</v>
      </c>
    </row>
    <row r="150" spans="1:13" ht="15.75">
      <c r="A150" s="1">
        <v>-0.43552750370438287</v>
      </c>
      <c r="B150" s="4">
        <v>0</v>
      </c>
      <c r="C150">
        <f>1-B150</f>
        <v>1</v>
      </c>
      <c r="D150" s="1">
        <f>A150</f>
        <v>-0.43552750370438287</v>
      </c>
      <c r="E150">
        <f>SUM($B$1:B150)</f>
        <v>49</v>
      </c>
      <c r="F150">
        <f>SUM(C150:$C$201)</f>
        <v>51</v>
      </c>
      <c r="G150">
        <f>SUM($C$1:C150)</f>
        <v>100</v>
      </c>
      <c r="H150">
        <f>SUM(B150:$B$201)</f>
        <v>1</v>
      </c>
      <c r="I150">
        <f>E150/$O$9</f>
        <v>0.98</v>
      </c>
      <c r="J150">
        <f>G150/$O$10</f>
        <v>0.66666666666666663</v>
      </c>
      <c r="K150">
        <f>((I150+I149)*(J150-J149))/2</f>
        <v>6.5333333333332669E-3</v>
      </c>
      <c r="L150" s="6">
        <f t="shared" si="4"/>
        <v>199100</v>
      </c>
      <c r="M150" s="6">
        <f t="shared" si="5"/>
        <v>995.5</v>
      </c>
    </row>
    <row r="151" spans="1:13" ht="15.75">
      <c r="A151" s="1">
        <v>-0.44365527249414094</v>
      </c>
      <c r="B151" s="4">
        <v>0</v>
      </c>
      <c r="C151">
        <f>1-B151</f>
        <v>1</v>
      </c>
      <c r="D151" s="1">
        <f>A151</f>
        <v>-0.44365527249414094</v>
      </c>
      <c r="E151">
        <f>SUM($B$1:B151)</f>
        <v>49</v>
      </c>
      <c r="F151">
        <f>SUM(C151:$C$201)</f>
        <v>50</v>
      </c>
      <c r="G151">
        <f>SUM($C$1:C151)</f>
        <v>101</v>
      </c>
      <c r="H151">
        <f>SUM(B151:$B$201)</f>
        <v>1</v>
      </c>
      <c r="I151">
        <f>E151/$O$9</f>
        <v>0.98</v>
      </c>
      <c r="J151">
        <f>G151/$O$10</f>
        <v>0.67333333333333334</v>
      </c>
      <c r="K151">
        <f>((I151+I150)*(J151-J150))/2</f>
        <v>6.5333333333333753E-3</v>
      </c>
      <c r="L151" s="6">
        <f t="shared" si="4"/>
        <v>195100</v>
      </c>
      <c r="M151" s="6">
        <f t="shared" si="5"/>
        <v>975.5</v>
      </c>
    </row>
    <row r="152" spans="1:13" ht="15.75">
      <c r="A152" s="1">
        <v>-0.45875965127492657</v>
      </c>
      <c r="B152" s="4">
        <v>0</v>
      </c>
      <c r="C152">
        <f>1-B152</f>
        <v>1</v>
      </c>
      <c r="D152" s="1">
        <f>A152</f>
        <v>-0.45875965127492657</v>
      </c>
      <c r="E152">
        <f>SUM($B$1:B152)</f>
        <v>49</v>
      </c>
      <c r="F152">
        <f>SUM(C152:$C$201)</f>
        <v>49</v>
      </c>
      <c r="G152">
        <f>SUM($C$1:C152)</f>
        <v>102</v>
      </c>
      <c r="H152">
        <f>SUM(B152:$B$201)</f>
        <v>1</v>
      </c>
      <c r="I152">
        <f>E152/$O$9</f>
        <v>0.98</v>
      </c>
      <c r="J152">
        <f>G152/$O$10</f>
        <v>0.68</v>
      </c>
      <c r="K152">
        <f>((I152+I151)*(J152-J151))/2</f>
        <v>6.5333333333333753E-3</v>
      </c>
      <c r="L152" s="6">
        <f t="shared" si="4"/>
        <v>191100</v>
      </c>
      <c r="M152" s="6">
        <f t="shared" si="5"/>
        <v>955.5</v>
      </c>
    </row>
    <row r="153" spans="1:13" ht="15.75">
      <c r="A153" s="1">
        <v>-0.47352103950957175</v>
      </c>
      <c r="B153" s="4">
        <v>0</v>
      </c>
      <c r="C153">
        <f>1-B153</f>
        <v>1</v>
      </c>
      <c r="D153" s="1">
        <f>A153</f>
        <v>-0.47352103950957175</v>
      </c>
      <c r="E153">
        <f>SUM($B$1:B153)</f>
        <v>49</v>
      </c>
      <c r="F153">
        <f>SUM(C153:$C$201)</f>
        <v>48</v>
      </c>
      <c r="G153">
        <f>SUM($C$1:C153)</f>
        <v>103</v>
      </c>
      <c r="H153">
        <f>SUM(B153:$B$201)</f>
        <v>1</v>
      </c>
      <c r="I153">
        <f>E153/$O$9</f>
        <v>0.98</v>
      </c>
      <c r="J153">
        <f>G153/$O$10</f>
        <v>0.68666666666666665</v>
      </c>
      <c r="K153">
        <f>((I153+I152)*(J153-J152))/2</f>
        <v>6.5333333333332669E-3</v>
      </c>
      <c r="L153" s="6">
        <f t="shared" si="4"/>
        <v>187100</v>
      </c>
      <c r="M153" s="6">
        <f t="shared" si="5"/>
        <v>935.5</v>
      </c>
    </row>
    <row r="154" spans="1:13" ht="15.75">
      <c r="A154" s="1">
        <v>-0.4787300993220247</v>
      </c>
      <c r="B154" s="4">
        <v>0</v>
      </c>
      <c r="C154">
        <f>1-B154</f>
        <v>1</v>
      </c>
      <c r="D154" s="1">
        <f>A154</f>
        <v>-0.4787300993220247</v>
      </c>
      <c r="E154">
        <f>SUM($B$1:B154)</f>
        <v>49</v>
      </c>
      <c r="F154">
        <f>SUM(C154:$C$201)</f>
        <v>47</v>
      </c>
      <c r="G154">
        <f>SUM($C$1:C154)</f>
        <v>104</v>
      </c>
      <c r="H154">
        <f>SUM(B154:$B$201)</f>
        <v>1</v>
      </c>
      <c r="I154">
        <f>E154/$O$9</f>
        <v>0.98</v>
      </c>
      <c r="J154">
        <f>G154/$O$10</f>
        <v>0.69333333333333336</v>
      </c>
      <c r="K154">
        <f>((I154+I153)*(J154-J153))/2</f>
        <v>6.5333333333333753E-3</v>
      </c>
      <c r="L154" s="6">
        <f t="shared" si="4"/>
        <v>183100</v>
      </c>
      <c r="M154" s="6">
        <f t="shared" si="5"/>
        <v>915.5</v>
      </c>
    </row>
    <row r="155" spans="1:13" ht="15.75">
      <c r="A155" s="1">
        <v>-0.48759710377854393</v>
      </c>
      <c r="B155" s="4">
        <v>0</v>
      </c>
      <c r="C155">
        <f>1-B155</f>
        <v>1</v>
      </c>
      <c r="D155" s="1">
        <f>A155</f>
        <v>-0.48759710377854393</v>
      </c>
      <c r="E155">
        <f>SUM($B$1:B155)</f>
        <v>49</v>
      </c>
      <c r="F155">
        <f>SUM(C155:$C$201)</f>
        <v>46</v>
      </c>
      <c r="G155">
        <f>SUM($C$1:C155)</f>
        <v>105</v>
      </c>
      <c r="H155">
        <f>SUM(B155:$B$201)</f>
        <v>1</v>
      </c>
      <c r="I155">
        <f>E155/$O$9</f>
        <v>0.98</v>
      </c>
      <c r="J155">
        <f>G155/$O$10</f>
        <v>0.7</v>
      </c>
      <c r="K155">
        <f>((I155+I154)*(J155-J154))/2</f>
        <v>6.5333333333332669E-3</v>
      </c>
      <c r="L155" s="6">
        <f t="shared" si="4"/>
        <v>179100</v>
      </c>
      <c r="M155" s="6">
        <f t="shared" si="5"/>
        <v>895.5</v>
      </c>
    </row>
    <row r="156" spans="1:13" ht="15.75">
      <c r="A156" s="1">
        <v>-0.57068268632388297</v>
      </c>
      <c r="B156" s="4">
        <v>0</v>
      </c>
      <c r="C156">
        <f>1-B156</f>
        <v>1</v>
      </c>
      <c r="D156" s="1">
        <f>A156</f>
        <v>-0.57068268632388297</v>
      </c>
      <c r="E156">
        <f>SUM($B$1:B156)</f>
        <v>49</v>
      </c>
      <c r="F156">
        <f>SUM(C156:$C$201)</f>
        <v>45</v>
      </c>
      <c r="G156">
        <f>SUM($C$1:C156)</f>
        <v>106</v>
      </c>
      <c r="H156">
        <f>SUM(B156:$B$201)</f>
        <v>1</v>
      </c>
      <c r="I156">
        <f>E156/$O$9</f>
        <v>0.98</v>
      </c>
      <c r="J156">
        <f>G156/$O$10</f>
        <v>0.70666666666666667</v>
      </c>
      <c r="K156">
        <f>((I156+I155)*(J156-J155))/2</f>
        <v>6.5333333333333753E-3</v>
      </c>
      <c r="L156" s="6">
        <f t="shared" si="4"/>
        <v>175100</v>
      </c>
      <c r="M156" s="6">
        <f t="shared" si="5"/>
        <v>875.5</v>
      </c>
    </row>
    <row r="157" spans="1:13" ht="15.75">
      <c r="A157" s="1">
        <v>-0.57413885598998859</v>
      </c>
      <c r="B157" s="4">
        <v>0</v>
      </c>
      <c r="C157">
        <f>1-B157</f>
        <v>1</v>
      </c>
      <c r="D157" s="1">
        <f>A157</f>
        <v>-0.57413885598998859</v>
      </c>
      <c r="E157">
        <f>SUM($B$1:B157)</f>
        <v>49</v>
      </c>
      <c r="F157">
        <f>SUM(C157:$C$201)</f>
        <v>44</v>
      </c>
      <c r="G157">
        <f>SUM($C$1:C157)</f>
        <v>107</v>
      </c>
      <c r="H157">
        <f>SUM(B157:$B$201)</f>
        <v>1</v>
      </c>
      <c r="I157">
        <f>E157/$O$9</f>
        <v>0.98</v>
      </c>
      <c r="J157">
        <f>G157/$O$10</f>
        <v>0.71333333333333337</v>
      </c>
      <c r="K157">
        <f>((I157+I156)*(J157-J156))/2</f>
        <v>6.5333333333333753E-3</v>
      </c>
      <c r="L157" s="6">
        <f t="shared" si="4"/>
        <v>171100</v>
      </c>
      <c r="M157" s="6">
        <f t="shared" si="5"/>
        <v>855.5</v>
      </c>
    </row>
    <row r="158" spans="1:13" ht="15.75">
      <c r="A158" s="1">
        <v>-0.64869210860172366</v>
      </c>
      <c r="B158" s="4">
        <v>1</v>
      </c>
      <c r="C158">
        <f>1-B158</f>
        <v>0</v>
      </c>
      <c r="D158" s="1">
        <f>A158</f>
        <v>-0.64869210860172366</v>
      </c>
      <c r="E158">
        <f>SUM($B$1:B158)</f>
        <v>50</v>
      </c>
      <c r="F158">
        <f>SUM(C158:$C$201)</f>
        <v>43</v>
      </c>
      <c r="G158">
        <f>SUM($C$1:C158)</f>
        <v>107</v>
      </c>
      <c r="H158">
        <f>SUM(B158:$B$201)</f>
        <v>1</v>
      </c>
      <c r="I158">
        <f>E158/$O$9</f>
        <v>1</v>
      </c>
      <c r="J158">
        <f>G158/$O$10</f>
        <v>0.71333333333333337</v>
      </c>
      <c r="K158">
        <f>((I158+I157)*(J158-J157))/2</f>
        <v>0</v>
      </c>
      <c r="L158" s="6">
        <f t="shared" si="4"/>
        <v>167100</v>
      </c>
      <c r="M158" s="6">
        <f t="shared" si="5"/>
        <v>835.5</v>
      </c>
    </row>
    <row r="159" spans="1:13" ht="15.75">
      <c r="A159" s="1">
        <v>-0.6531784241981613</v>
      </c>
      <c r="B159" s="4">
        <v>0</v>
      </c>
      <c r="C159">
        <f>1-B159</f>
        <v>1</v>
      </c>
      <c r="D159" s="1">
        <f>A159</f>
        <v>-0.6531784241981613</v>
      </c>
      <c r="E159">
        <f>SUM($B$1:B159)</f>
        <v>50</v>
      </c>
      <c r="F159">
        <f>SUM(C159:$C$201)</f>
        <v>43</v>
      </c>
      <c r="G159">
        <f>SUM($C$1:C159)</f>
        <v>108</v>
      </c>
      <c r="H159">
        <f>SUM(B159:$B$201)</f>
        <v>0</v>
      </c>
      <c r="I159">
        <f>E159/$O$9</f>
        <v>1</v>
      </c>
      <c r="J159">
        <f>G159/$O$10</f>
        <v>0.72</v>
      </c>
      <c r="K159">
        <f>((I159+I158)*(J159-J158))/2</f>
        <v>6.6666666666665986E-3</v>
      </c>
      <c r="L159" s="6">
        <f t="shared" si="4"/>
        <v>172000</v>
      </c>
      <c r="M159" s="6">
        <f t="shared" si="5"/>
        <v>860</v>
      </c>
    </row>
    <row r="160" spans="1:13" ht="15.75">
      <c r="A160" s="1">
        <v>-0.68987138370756862</v>
      </c>
      <c r="B160" s="4">
        <v>0</v>
      </c>
      <c r="C160">
        <f>1-B160</f>
        <v>1</v>
      </c>
      <c r="D160" s="1">
        <f>A160</f>
        <v>-0.68987138370756862</v>
      </c>
      <c r="E160">
        <f>SUM($B$1:B160)</f>
        <v>50</v>
      </c>
      <c r="F160">
        <f>SUM(C160:$C$201)</f>
        <v>42</v>
      </c>
      <c r="G160">
        <f>SUM($C$1:C160)</f>
        <v>109</v>
      </c>
      <c r="H160">
        <f>SUM(B160:$B$201)</f>
        <v>0</v>
      </c>
      <c r="I160">
        <f>E160/$O$9</f>
        <v>1</v>
      </c>
      <c r="J160">
        <f>G160/$O$10</f>
        <v>0.72666666666666668</v>
      </c>
      <c r="K160">
        <f>((I160+I159)*(J160-J159))/2</f>
        <v>6.6666666666667096E-3</v>
      </c>
      <c r="L160" s="6">
        <f t="shared" si="4"/>
        <v>168000</v>
      </c>
      <c r="M160" s="6">
        <f t="shared" si="5"/>
        <v>840</v>
      </c>
    </row>
    <row r="161" spans="1:13" ht="15.75">
      <c r="A161" s="1">
        <v>-0.71669832656507937</v>
      </c>
      <c r="B161" s="4">
        <v>0</v>
      </c>
      <c r="C161">
        <f>1-B161</f>
        <v>1</v>
      </c>
      <c r="D161" s="1">
        <f>A161</f>
        <v>-0.71669832656507937</v>
      </c>
      <c r="E161">
        <f>SUM($B$1:B161)</f>
        <v>50</v>
      </c>
      <c r="F161">
        <f>SUM(C161:$C$201)</f>
        <v>41</v>
      </c>
      <c r="G161">
        <f>SUM($C$1:C161)</f>
        <v>110</v>
      </c>
      <c r="H161">
        <f>SUM(B161:$B$201)</f>
        <v>0</v>
      </c>
      <c r="I161">
        <f>E161/$O$9</f>
        <v>1</v>
      </c>
      <c r="J161">
        <f>G161/$O$10</f>
        <v>0.73333333333333328</v>
      </c>
      <c r="K161">
        <f>((I161+I160)*(J161-J160))/2</f>
        <v>6.6666666666665986E-3</v>
      </c>
      <c r="L161" s="6">
        <f t="shared" si="4"/>
        <v>164000</v>
      </c>
      <c r="M161" s="6">
        <f t="shared" si="5"/>
        <v>820</v>
      </c>
    </row>
    <row r="162" spans="1:13" ht="15.75">
      <c r="A162" s="1">
        <v>-0.74801478233993102</v>
      </c>
      <c r="B162" s="4">
        <v>0</v>
      </c>
      <c r="C162">
        <f>1-B162</f>
        <v>1</v>
      </c>
      <c r="D162" s="1">
        <f>A162</f>
        <v>-0.74801478233993102</v>
      </c>
      <c r="E162">
        <f>SUM($B$1:B162)</f>
        <v>50</v>
      </c>
      <c r="F162">
        <f>SUM(C162:$C$201)</f>
        <v>40</v>
      </c>
      <c r="G162">
        <f>SUM($C$1:C162)</f>
        <v>111</v>
      </c>
      <c r="H162">
        <f>SUM(B162:$B$201)</f>
        <v>0</v>
      </c>
      <c r="I162">
        <f>E162/$O$9</f>
        <v>1</v>
      </c>
      <c r="J162">
        <f>G162/$O$10</f>
        <v>0.74</v>
      </c>
      <c r="K162">
        <f>((I162+I161)*(J162-J161))/2</f>
        <v>6.6666666666667096E-3</v>
      </c>
      <c r="L162" s="6">
        <f t="shared" si="4"/>
        <v>160000</v>
      </c>
      <c r="M162" s="6">
        <f t="shared" si="5"/>
        <v>800</v>
      </c>
    </row>
    <row r="163" spans="1:13" ht="15.75">
      <c r="A163" s="1">
        <v>-0.75507022711005711</v>
      </c>
      <c r="B163" s="4">
        <v>0</v>
      </c>
      <c r="C163">
        <f>1-B163</f>
        <v>1</v>
      </c>
      <c r="D163" s="1">
        <f>A163</f>
        <v>-0.75507022711005711</v>
      </c>
      <c r="E163">
        <f>SUM($B$1:B163)</f>
        <v>50</v>
      </c>
      <c r="F163">
        <f>SUM(C163:$C$201)</f>
        <v>39</v>
      </c>
      <c r="G163">
        <f>SUM($C$1:C163)</f>
        <v>112</v>
      </c>
      <c r="H163">
        <f>SUM(B163:$B$201)</f>
        <v>0</v>
      </c>
      <c r="I163">
        <f>E163/$O$9</f>
        <v>1</v>
      </c>
      <c r="J163">
        <f>G163/$O$10</f>
        <v>0.7466666666666667</v>
      </c>
      <c r="K163">
        <f>((I163+I162)*(J163-J162))/2</f>
        <v>6.6666666666667096E-3</v>
      </c>
      <c r="L163" s="6">
        <f t="shared" si="4"/>
        <v>156000</v>
      </c>
      <c r="M163" s="6">
        <f t="shared" si="5"/>
        <v>780</v>
      </c>
    </row>
    <row r="164" spans="1:13" ht="15.75">
      <c r="A164" s="1">
        <v>-0.81378397687603832</v>
      </c>
      <c r="B164" s="4">
        <v>0</v>
      </c>
      <c r="C164">
        <f>1-B164</f>
        <v>1</v>
      </c>
      <c r="D164" s="1">
        <f>A164</f>
        <v>-0.81378397687603832</v>
      </c>
      <c r="E164">
        <f>SUM($B$1:B164)</f>
        <v>50</v>
      </c>
      <c r="F164">
        <f>SUM(C164:$C$201)</f>
        <v>38</v>
      </c>
      <c r="G164">
        <f>SUM($C$1:C164)</f>
        <v>113</v>
      </c>
      <c r="H164">
        <f>SUM(B164:$B$201)</f>
        <v>0</v>
      </c>
      <c r="I164">
        <f>E164/$O$9</f>
        <v>1</v>
      </c>
      <c r="J164">
        <f>G164/$O$10</f>
        <v>0.7533333333333333</v>
      </c>
      <c r="K164">
        <f>((I164+I163)*(J164-J163))/2</f>
        <v>6.6666666666665986E-3</v>
      </c>
      <c r="L164" s="6">
        <f t="shared" si="4"/>
        <v>152000</v>
      </c>
      <c r="M164" s="6">
        <f t="shared" si="5"/>
        <v>760</v>
      </c>
    </row>
    <row r="165" spans="1:13" ht="15.75">
      <c r="A165" s="1">
        <v>-0.82975891603794705</v>
      </c>
      <c r="B165" s="4">
        <v>0</v>
      </c>
      <c r="C165">
        <f>1-B165</f>
        <v>1</v>
      </c>
      <c r="D165" s="1">
        <f>A165</f>
        <v>-0.82975891603794705</v>
      </c>
      <c r="E165">
        <f>SUM($B$1:B165)</f>
        <v>50</v>
      </c>
      <c r="F165">
        <f>SUM(C165:$C$201)</f>
        <v>37</v>
      </c>
      <c r="G165">
        <f>SUM($C$1:C165)</f>
        <v>114</v>
      </c>
      <c r="H165">
        <f>SUM(B165:$B$201)</f>
        <v>0</v>
      </c>
      <c r="I165">
        <f>E165/$O$9</f>
        <v>1</v>
      </c>
      <c r="J165">
        <f>G165/$O$10</f>
        <v>0.76</v>
      </c>
      <c r="K165">
        <f>((I165+I164)*(J165-J164))/2</f>
        <v>6.6666666666667096E-3</v>
      </c>
      <c r="L165" s="6">
        <f t="shared" si="4"/>
        <v>148000</v>
      </c>
      <c r="M165" s="6">
        <f t="shared" si="5"/>
        <v>740</v>
      </c>
    </row>
    <row r="166" spans="1:13" ht="15.75">
      <c r="A166" s="1">
        <v>-0.84679469524703355</v>
      </c>
      <c r="B166" s="4">
        <v>0</v>
      </c>
      <c r="C166">
        <f>1-B166</f>
        <v>1</v>
      </c>
      <c r="D166" s="1">
        <f>A166</f>
        <v>-0.84679469524703355</v>
      </c>
      <c r="E166">
        <f>SUM($B$1:B166)</f>
        <v>50</v>
      </c>
      <c r="F166">
        <f>SUM(C166:$C$201)</f>
        <v>36</v>
      </c>
      <c r="G166">
        <f>SUM($C$1:C166)</f>
        <v>115</v>
      </c>
      <c r="H166">
        <f>SUM(B166:$B$201)</f>
        <v>0</v>
      </c>
      <c r="I166">
        <f>E166/$O$9</f>
        <v>1</v>
      </c>
      <c r="J166">
        <f>G166/$O$10</f>
        <v>0.76666666666666672</v>
      </c>
      <c r="K166">
        <f>((I166+I165)*(J166-J165))/2</f>
        <v>6.6666666666667096E-3</v>
      </c>
      <c r="L166" s="6">
        <f t="shared" si="4"/>
        <v>144000</v>
      </c>
      <c r="M166" s="6">
        <f t="shared" si="5"/>
        <v>720</v>
      </c>
    </row>
    <row r="167" spans="1:13" ht="15.75">
      <c r="A167" s="1">
        <v>-0.94884362613659967</v>
      </c>
      <c r="B167" s="4">
        <v>0</v>
      </c>
      <c r="C167">
        <f>1-B167</f>
        <v>1</v>
      </c>
      <c r="D167" s="1">
        <f>A167</f>
        <v>-0.94884362613659967</v>
      </c>
      <c r="E167">
        <f>SUM($B$1:B167)</f>
        <v>50</v>
      </c>
      <c r="F167">
        <f>SUM(C167:$C$201)</f>
        <v>35</v>
      </c>
      <c r="G167">
        <f>SUM($C$1:C167)</f>
        <v>116</v>
      </c>
      <c r="H167">
        <f>SUM(B167:$B$201)</f>
        <v>0</v>
      </c>
      <c r="I167">
        <f>E167/$O$9</f>
        <v>1</v>
      </c>
      <c r="J167">
        <f>G167/$O$10</f>
        <v>0.77333333333333332</v>
      </c>
      <c r="K167">
        <f>((I167+I166)*(J167-J166))/2</f>
        <v>6.6666666666665986E-3</v>
      </c>
      <c r="L167" s="6">
        <f t="shared" si="4"/>
        <v>140000</v>
      </c>
      <c r="M167" s="6">
        <f t="shared" si="5"/>
        <v>700</v>
      </c>
    </row>
    <row r="168" spans="1:13" ht="15.75">
      <c r="A168" s="1">
        <v>-0.95645677162108178</v>
      </c>
      <c r="B168" s="4">
        <v>0</v>
      </c>
      <c r="C168">
        <f>1-B168</f>
        <v>1</v>
      </c>
      <c r="D168" s="1">
        <f>A168</f>
        <v>-0.95645677162108178</v>
      </c>
      <c r="E168">
        <f>SUM($B$1:B168)</f>
        <v>50</v>
      </c>
      <c r="F168">
        <f>SUM(C168:$C$201)</f>
        <v>34</v>
      </c>
      <c r="G168">
        <f>SUM($C$1:C168)</f>
        <v>117</v>
      </c>
      <c r="H168">
        <f>SUM(B168:$B$201)</f>
        <v>0</v>
      </c>
      <c r="I168">
        <f>E168/$O$9</f>
        <v>1</v>
      </c>
      <c r="J168">
        <f>G168/$O$10</f>
        <v>0.78</v>
      </c>
      <c r="K168">
        <f>((I168+I167)*(J168-J167))/2</f>
        <v>6.6666666666667096E-3</v>
      </c>
      <c r="L168" s="6">
        <f t="shared" si="4"/>
        <v>136000</v>
      </c>
      <c r="M168" s="6">
        <f t="shared" si="5"/>
        <v>680</v>
      </c>
    </row>
    <row r="169" spans="1:13" ht="15.75">
      <c r="A169" s="1">
        <v>-1.0036436474790689</v>
      </c>
      <c r="B169" s="4">
        <v>0</v>
      </c>
      <c r="C169">
        <f>1-B169</f>
        <v>1</v>
      </c>
      <c r="D169" s="1">
        <f>A169</f>
        <v>-1.0036436474790689</v>
      </c>
      <c r="E169">
        <f>SUM($B$1:B169)</f>
        <v>50</v>
      </c>
      <c r="F169">
        <f>SUM(C169:$C$201)</f>
        <v>33</v>
      </c>
      <c r="G169">
        <f>SUM($C$1:C169)</f>
        <v>118</v>
      </c>
      <c r="H169">
        <f>SUM(B169:$B$201)</f>
        <v>0</v>
      </c>
      <c r="I169">
        <f>E169/$O$9</f>
        <v>1</v>
      </c>
      <c r="J169">
        <f>G169/$O$10</f>
        <v>0.78666666666666663</v>
      </c>
      <c r="K169">
        <f>((I169+I168)*(J169-J168))/2</f>
        <v>6.6666666666665986E-3</v>
      </c>
      <c r="L169" s="6">
        <f t="shared" si="4"/>
        <v>132000</v>
      </c>
      <c r="M169" s="6">
        <f t="shared" si="5"/>
        <v>660</v>
      </c>
    </row>
    <row r="170" spans="1:13" ht="15.75">
      <c r="A170" s="1">
        <v>-1.0218128555286654</v>
      </c>
      <c r="B170" s="4">
        <v>0</v>
      </c>
      <c r="C170">
        <f>1-B170</f>
        <v>1</v>
      </c>
      <c r="D170" s="1">
        <f>A170</f>
        <v>-1.0218128555286654</v>
      </c>
      <c r="E170">
        <f>SUM($B$1:B170)</f>
        <v>50</v>
      </c>
      <c r="F170">
        <f>SUM(C170:$C$201)</f>
        <v>32</v>
      </c>
      <c r="G170">
        <f>SUM($C$1:C170)</f>
        <v>119</v>
      </c>
      <c r="H170">
        <f>SUM(B170:$B$201)</f>
        <v>0</v>
      </c>
      <c r="I170">
        <f>E170/$O$9</f>
        <v>1</v>
      </c>
      <c r="J170">
        <f>G170/$O$10</f>
        <v>0.79333333333333333</v>
      </c>
      <c r="K170">
        <f>((I170+I169)*(J170-J169))/2</f>
        <v>6.6666666666667096E-3</v>
      </c>
      <c r="L170" s="6">
        <f t="shared" si="4"/>
        <v>128000</v>
      </c>
      <c r="M170" s="6">
        <f t="shared" si="5"/>
        <v>640</v>
      </c>
    </row>
    <row r="171" spans="1:13" ht="15.75">
      <c r="A171" s="1">
        <v>-1.030491679369667</v>
      </c>
      <c r="B171" s="4">
        <v>0</v>
      </c>
      <c r="C171">
        <f>1-B171</f>
        <v>1</v>
      </c>
      <c r="D171" s="1">
        <f>A171</f>
        <v>-1.030491679369667</v>
      </c>
      <c r="E171">
        <f>SUM($B$1:B171)</f>
        <v>50</v>
      </c>
      <c r="F171">
        <f>SUM(C171:$C$201)</f>
        <v>31</v>
      </c>
      <c r="G171">
        <f>SUM($C$1:C171)</f>
        <v>120</v>
      </c>
      <c r="H171">
        <f>SUM(B171:$B$201)</f>
        <v>0</v>
      </c>
      <c r="I171">
        <f>E171/$O$9</f>
        <v>1</v>
      </c>
      <c r="J171">
        <f>G171/$O$10</f>
        <v>0.8</v>
      </c>
      <c r="K171">
        <f>((I171+I170)*(J171-J170))/2</f>
        <v>6.6666666666667096E-3</v>
      </c>
      <c r="L171" s="6">
        <f t="shared" si="4"/>
        <v>124000</v>
      </c>
      <c r="M171" s="6">
        <f t="shared" si="5"/>
        <v>620</v>
      </c>
    </row>
    <row r="172" spans="1:13" ht="15.75">
      <c r="A172" s="1">
        <v>-1.0515344799203792</v>
      </c>
      <c r="B172" s="4">
        <v>0</v>
      </c>
      <c r="C172">
        <f>1-B172</f>
        <v>1</v>
      </c>
      <c r="D172" s="1">
        <f>A172</f>
        <v>-1.0515344799203792</v>
      </c>
      <c r="E172">
        <f>SUM($B$1:B172)</f>
        <v>50</v>
      </c>
      <c r="F172">
        <f>SUM(C172:$C$201)</f>
        <v>30</v>
      </c>
      <c r="G172">
        <f>SUM($C$1:C172)</f>
        <v>121</v>
      </c>
      <c r="H172">
        <f>SUM(B172:$B$201)</f>
        <v>0</v>
      </c>
      <c r="I172">
        <f>E172/$O$9</f>
        <v>1</v>
      </c>
      <c r="J172">
        <f>G172/$O$10</f>
        <v>0.80666666666666664</v>
      </c>
      <c r="K172">
        <f>((I172+I171)*(J172-J171))/2</f>
        <v>6.6666666666665986E-3</v>
      </c>
      <c r="L172" s="6">
        <f t="shared" si="4"/>
        <v>120000</v>
      </c>
      <c r="M172" s="6">
        <f t="shared" si="5"/>
        <v>600</v>
      </c>
    </row>
    <row r="173" spans="1:13" ht="15.75">
      <c r="A173" s="1">
        <v>-1.0645742266499627</v>
      </c>
      <c r="B173" s="4">
        <v>0</v>
      </c>
      <c r="C173">
        <f>1-B173</f>
        <v>1</v>
      </c>
      <c r="D173" s="1">
        <f>A173</f>
        <v>-1.0645742266499627</v>
      </c>
      <c r="E173">
        <f>SUM($B$1:B173)</f>
        <v>50</v>
      </c>
      <c r="F173">
        <f>SUM(C173:$C$201)</f>
        <v>29</v>
      </c>
      <c r="G173">
        <f>SUM($C$1:C173)</f>
        <v>122</v>
      </c>
      <c r="H173">
        <f>SUM(B173:$B$201)</f>
        <v>0</v>
      </c>
      <c r="I173">
        <f>E173/$O$9</f>
        <v>1</v>
      </c>
      <c r="J173">
        <f>G173/$O$10</f>
        <v>0.81333333333333335</v>
      </c>
      <c r="K173">
        <f>((I173+I172)*(J173-J172))/2</f>
        <v>6.6666666666667096E-3</v>
      </c>
      <c r="L173" s="6">
        <f t="shared" si="4"/>
        <v>116000</v>
      </c>
      <c r="M173" s="6">
        <f t="shared" si="5"/>
        <v>580</v>
      </c>
    </row>
    <row r="174" spans="1:13" ht="15.75">
      <c r="A174" s="1">
        <v>-1.0875553709983088</v>
      </c>
      <c r="B174" s="4">
        <v>0</v>
      </c>
      <c r="C174">
        <f>1-B174</f>
        <v>1</v>
      </c>
      <c r="D174" s="1">
        <f>A174</f>
        <v>-1.0875553709983088</v>
      </c>
      <c r="E174">
        <f>SUM($B$1:B174)</f>
        <v>50</v>
      </c>
      <c r="F174">
        <f>SUM(C174:$C$201)</f>
        <v>28</v>
      </c>
      <c r="G174">
        <f>SUM($C$1:C174)</f>
        <v>123</v>
      </c>
      <c r="H174">
        <f>SUM(B174:$B$201)</f>
        <v>0</v>
      </c>
      <c r="I174">
        <f>E174/$O$9</f>
        <v>1</v>
      </c>
      <c r="J174">
        <f>G174/$O$10</f>
        <v>0.82</v>
      </c>
      <c r="K174">
        <f>((I174+I173)*(J174-J173))/2</f>
        <v>6.6666666666665986E-3</v>
      </c>
      <c r="L174" s="6">
        <f t="shared" si="4"/>
        <v>112000</v>
      </c>
      <c r="M174" s="6">
        <f t="shared" si="5"/>
        <v>560</v>
      </c>
    </row>
    <row r="175" spans="1:13" ht="15.75">
      <c r="A175" s="1">
        <v>-1.1267525710309532</v>
      </c>
      <c r="B175" s="4">
        <v>0</v>
      </c>
      <c r="C175">
        <f>1-B175</f>
        <v>1</v>
      </c>
      <c r="D175" s="1">
        <f>A175</f>
        <v>-1.1267525710309532</v>
      </c>
      <c r="E175">
        <f>SUM($B$1:B175)</f>
        <v>50</v>
      </c>
      <c r="F175">
        <f>SUM(C175:$C$201)</f>
        <v>27</v>
      </c>
      <c r="G175">
        <f>SUM($C$1:C175)</f>
        <v>124</v>
      </c>
      <c r="H175">
        <f>SUM(B175:$B$201)</f>
        <v>0</v>
      </c>
      <c r="I175">
        <f>E175/$O$9</f>
        <v>1</v>
      </c>
      <c r="J175">
        <f>G175/$O$10</f>
        <v>0.82666666666666666</v>
      </c>
      <c r="K175">
        <f>((I175+I174)*(J175-J174))/2</f>
        <v>6.6666666666667096E-3</v>
      </c>
      <c r="L175" s="6">
        <f t="shared" si="4"/>
        <v>108000</v>
      </c>
      <c r="M175" s="6">
        <f t="shared" si="5"/>
        <v>540</v>
      </c>
    </row>
    <row r="176" spans="1:13" ht="15.75">
      <c r="A176" s="1">
        <v>-1.1981076078321349</v>
      </c>
      <c r="B176" s="4">
        <v>0</v>
      </c>
      <c r="C176">
        <f>1-B176</f>
        <v>1</v>
      </c>
      <c r="D176" s="1">
        <f>A176</f>
        <v>-1.1981076078321349</v>
      </c>
      <c r="E176">
        <f>SUM($B$1:B176)</f>
        <v>50</v>
      </c>
      <c r="F176">
        <f>SUM(C176:$C$201)</f>
        <v>26</v>
      </c>
      <c r="G176">
        <f>SUM($C$1:C176)</f>
        <v>125</v>
      </c>
      <c r="H176">
        <f>SUM(B176:$B$201)</f>
        <v>0</v>
      </c>
      <c r="I176">
        <f>E176/$O$9</f>
        <v>1</v>
      </c>
      <c r="J176">
        <f>G176/$O$10</f>
        <v>0.83333333333333337</v>
      </c>
      <c r="K176">
        <f>((I176+I175)*(J176-J175))/2</f>
        <v>6.6666666666667096E-3</v>
      </c>
      <c r="L176" s="6">
        <f t="shared" si="4"/>
        <v>104000</v>
      </c>
      <c r="M176" s="6">
        <f t="shared" si="5"/>
        <v>520</v>
      </c>
    </row>
    <row r="177" spans="1:13" ht="15.75">
      <c r="A177" s="1">
        <v>-1.3074144223859629</v>
      </c>
      <c r="B177" s="4">
        <v>0</v>
      </c>
      <c r="C177">
        <f>1-B177</f>
        <v>1</v>
      </c>
      <c r="D177" s="1">
        <f>A177</f>
        <v>-1.3074144223859629</v>
      </c>
      <c r="E177">
        <f>SUM($B$1:B177)</f>
        <v>50</v>
      </c>
      <c r="F177">
        <f>SUM(C177:$C$201)</f>
        <v>25</v>
      </c>
      <c r="G177">
        <f>SUM($C$1:C177)</f>
        <v>126</v>
      </c>
      <c r="H177">
        <f>SUM(B177:$B$201)</f>
        <v>0</v>
      </c>
      <c r="I177">
        <f>E177/$O$9</f>
        <v>1</v>
      </c>
      <c r="J177">
        <f>G177/$O$10</f>
        <v>0.84</v>
      </c>
      <c r="K177">
        <f>((I177+I176)*(J177-J176))/2</f>
        <v>6.6666666666665986E-3</v>
      </c>
      <c r="L177" s="6">
        <f t="shared" si="4"/>
        <v>100000</v>
      </c>
      <c r="M177" s="6">
        <f t="shared" si="5"/>
        <v>500</v>
      </c>
    </row>
    <row r="178" spans="1:13" ht="15.75">
      <c r="A178" s="1">
        <v>-1.3227338614344686</v>
      </c>
      <c r="B178" s="4">
        <v>0</v>
      </c>
      <c r="C178">
        <f>1-B178</f>
        <v>1</v>
      </c>
      <c r="D178" s="1">
        <f>A178</f>
        <v>-1.3227338614344686</v>
      </c>
      <c r="E178">
        <f>SUM($B$1:B178)</f>
        <v>50</v>
      </c>
      <c r="F178">
        <f>SUM(C178:$C$201)</f>
        <v>24</v>
      </c>
      <c r="G178">
        <f>SUM($C$1:C178)</f>
        <v>127</v>
      </c>
      <c r="H178">
        <f>SUM(B178:$B$201)</f>
        <v>0</v>
      </c>
      <c r="I178">
        <f>E178/$O$9</f>
        <v>1</v>
      </c>
      <c r="J178">
        <f>G178/$O$10</f>
        <v>0.84666666666666668</v>
      </c>
      <c r="K178">
        <f>((I178+I177)*(J178-J177))/2</f>
        <v>6.6666666666667096E-3</v>
      </c>
      <c r="L178" s="6">
        <f t="shared" si="4"/>
        <v>96000</v>
      </c>
      <c r="M178" s="6">
        <f t="shared" si="5"/>
        <v>480</v>
      </c>
    </row>
    <row r="179" spans="1:13" ht="15.75">
      <c r="A179" s="1">
        <v>-1.3650725435158555</v>
      </c>
      <c r="B179" s="4">
        <v>0</v>
      </c>
      <c r="C179">
        <f>1-B179</f>
        <v>1</v>
      </c>
      <c r="D179" s="1">
        <f>A179</f>
        <v>-1.3650725435158555</v>
      </c>
      <c r="E179">
        <f>SUM($B$1:B179)</f>
        <v>50</v>
      </c>
      <c r="F179">
        <f>SUM(C179:$C$201)</f>
        <v>23</v>
      </c>
      <c r="G179">
        <f>SUM($C$1:C179)</f>
        <v>128</v>
      </c>
      <c r="H179">
        <f>SUM(B179:$B$201)</f>
        <v>0</v>
      </c>
      <c r="I179">
        <f>E179/$O$9</f>
        <v>1</v>
      </c>
      <c r="J179">
        <f>G179/$O$10</f>
        <v>0.85333333333333339</v>
      </c>
      <c r="K179">
        <f>((I179+I178)*(J179-J178))/2</f>
        <v>6.6666666666667096E-3</v>
      </c>
      <c r="L179" s="6">
        <f t="shared" si="4"/>
        <v>92000</v>
      </c>
      <c r="M179" s="6">
        <f t="shared" si="5"/>
        <v>460</v>
      </c>
    </row>
    <row r="180" spans="1:13" ht="15.75">
      <c r="A180" s="1">
        <v>-1.4239867201849834</v>
      </c>
      <c r="B180" s="4">
        <v>0</v>
      </c>
      <c r="C180">
        <f>1-B180</f>
        <v>1</v>
      </c>
      <c r="D180" s="1">
        <f>A180</f>
        <v>-1.4239867201849834</v>
      </c>
      <c r="E180">
        <f>SUM($B$1:B180)</f>
        <v>50</v>
      </c>
      <c r="F180">
        <f>SUM(C180:$C$201)</f>
        <v>22</v>
      </c>
      <c r="G180">
        <f>SUM($C$1:C180)</f>
        <v>129</v>
      </c>
      <c r="H180">
        <f>SUM(B180:$B$201)</f>
        <v>0</v>
      </c>
      <c r="I180">
        <f>E180/$O$9</f>
        <v>1</v>
      </c>
      <c r="J180">
        <f>G180/$O$10</f>
        <v>0.86</v>
      </c>
      <c r="K180">
        <f>((I180+I179)*(J180-J179))/2</f>
        <v>6.6666666666665986E-3</v>
      </c>
      <c r="L180" s="6">
        <f t="shared" si="4"/>
        <v>88000</v>
      </c>
      <c r="M180" s="6">
        <f t="shared" si="5"/>
        <v>440</v>
      </c>
    </row>
    <row r="181" spans="1:13" ht="15.75">
      <c r="A181" s="1">
        <v>-1.4639786048234202</v>
      </c>
      <c r="B181" s="4">
        <v>0</v>
      </c>
      <c r="C181">
        <f>1-B181</f>
        <v>1</v>
      </c>
      <c r="D181" s="1">
        <f>A181</f>
        <v>-1.4639786048234202</v>
      </c>
      <c r="E181">
        <f>SUM($B$1:B181)</f>
        <v>50</v>
      </c>
      <c r="F181">
        <f>SUM(C181:$C$201)</f>
        <v>21</v>
      </c>
      <c r="G181">
        <f>SUM($C$1:C181)</f>
        <v>130</v>
      </c>
      <c r="H181">
        <f>SUM(B181:$B$201)</f>
        <v>0</v>
      </c>
      <c r="I181">
        <f>E181/$O$9</f>
        <v>1</v>
      </c>
      <c r="J181">
        <f>G181/$O$10</f>
        <v>0.8666666666666667</v>
      </c>
      <c r="K181">
        <f>((I181+I180)*(J181-J180))/2</f>
        <v>6.6666666666667096E-3</v>
      </c>
      <c r="L181" s="6">
        <f t="shared" si="4"/>
        <v>84000</v>
      </c>
      <c r="M181" s="6">
        <f t="shared" si="5"/>
        <v>420</v>
      </c>
    </row>
    <row r="182" spans="1:13" ht="15.75">
      <c r="A182" s="1">
        <v>-1.51910863435298</v>
      </c>
      <c r="B182" s="4">
        <v>0</v>
      </c>
      <c r="C182">
        <f>1-B182</f>
        <v>1</v>
      </c>
      <c r="D182" s="1">
        <f>A182</f>
        <v>-1.51910863435298</v>
      </c>
      <c r="E182">
        <f>SUM($B$1:B182)</f>
        <v>50</v>
      </c>
      <c r="F182">
        <f>SUM(C182:$C$201)</f>
        <v>20</v>
      </c>
      <c r="G182">
        <f>SUM($C$1:C182)</f>
        <v>131</v>
      </c>
      <c r="H182">
        <f>SUM(B182:$B$201)</f>
        <v>0</v>
      </c>
      <c r="I182">
        <f>E182/$O$9</f>
        <v>1</v>
      </c>
      <c r="J182">
        <f>G182/$O$10</f>
        <v>0.87333333333333329</v>
      </c>
      <c r="K182">
        <f>((I182+I181)*(J182-J181))/2</f>
        <v>6.6666666666665986E-3</v>
      </c>
      <c r="L182" s="6">
        <f t="shared" si="4"/>
        <v>80000</v>
      </c>
      <c r="M182" s="6">
        <f t="shared" si="5"/>
        <v>400</v>
      </c>
    </row>
    <row r="183" spans="1:13" ht="15.75">
      <c r="A183" s="1">
        <v>-1.5772635375483504</v>
      </c>
      <c r="B183" s="4">
        <v>0</v>
      </c>
      <c r="C183">
        <f>1-B183</f>
        <v>1</v>
      </c>
      <c r="D183" s="1">
        <f>A183</f>
        <v>-1.5772635375483504</v>
      </c>
      <c r="E183">
        <f>SUM($B$1:B183)</f>
        <v>50</v>
      </c>
      <c r="F183">
        <f>SUM(C183:$C$201)</f>
        <v>19</v>
      </c>
      <c r="G183">
        <f>SUM($C$1:C183)</f>
        <v>132</v>
      </c>
      <c r="H183">
        <f>SUM(B183:$B$201)</f>
        <v>0</v>
      </c>
      <c r="I183">
        <f>E183/$O$9</f>
        <v>1</v>
      </c>
      <c r="J183">
        <f>G183/$O$10</f>
        <v>0.88</v>
      </c>
      <c r="K183">
        <f>((I183+I182)*(J183-J182))/2</f>
        <v>6.6666666666667096E-3</v>
      </c>
      <c r="L183" s="6">
        <f t="shared" si="4"/>
        <v>76000</v>
      </c>
      <c r="M183" s="6">
        <f t="shared" si="5"/>
        <v>380</v>
      </c>
    </row>
    <row r="184" spans="1:13" ht="15.75">
      <c r="A184" s="1">
        <v>-1.651209300920444</v>
      </c>
      <c r="B184" s="4">
        <v>0</v>
      </c>
      <c r="C184">
        <f>1-B184</f>
        <v>1</v>
      </c>
      <c r="D184" s="1">
        <f>A184</f>
        <v>-1.651209300920444</v>
      </c>
      <c r="E184">
        <f>SUM($B$1:B184)</f>
        <v>50</v>
      </c>
      <c r="F184">
        <f>SUM(C184:$C$201)</f>
        <v>18</v>
      </c>
      <c r="G184">
        <f>SUM($C$1:C184)</f>
        <v>133</v>
      </c>
      <c r="H184">
        <f>SUM(B184:$B$201)</f>
        <v>0</v>
      </c>
      <c r="I184">
        <f>E184/$O$9</f>
        <v>1</v>
      </c>
      <c r="J184">
        <f>G184/$O$10</f>
        <v>0.88666666666666671</v>
      </c>
      <c r="K184">
        <f>((I184+I183)*(J184-J183))/2</f>
        <v>6.6666666666667096E-3</v>
      </c>
      <c r="L184" s="6">
        <f t="shared" si="4"/>
        <v>72000</v>
      </c>
      <c r="M184" s="6">
        <f t="shared" si="5"/>
        <v>360</v>
      </c>
    </row>
    <row r="185" spans="1:13" ht="15.75">
      <c r="A185" s="1">
        <v>-1.6531876569628985</v>
      </c>
      <c r="B185" s="4">
        <v>0</v>
      </c>
      <c r="C185">
        <f>1-B185</f>
        <v>1</v>
      </c>
      <c r="D185" s="1">
        <f>A185</f>
        <v>-1.6531876569628985</v>
      </c>
      <c r="E185">
        <f>SUM($B$1:B185)</f>
        <v>50</v>
      </c>
      <c r="F185">
        <f>SUM(C185:$C$201)</f>
        <v>17</v>
      </c>
      <c r="G185">
        <f>SUM($C$1:C185)</f>
        <v>134</v>
      </c>
      <c r="H185">
        <f>SUM(B185:$B$201)</f>
        <v>0</v>
      </c>
      <c r="I185">
        <f>E185/$O$9</f>
        <v>1</v>
      </c>
      <c r="J185">
        <f>G185/$O$10</f>
        <v>0.89333333333333331</v>
      </c>
      <c r="K185">
        <f>((I185+I184)*(J185-J184))/2</f>
        <v>6.6666666666665986E-3</v>
      </c>
      <c r="L185" s="6">
        <f t="shared" si="4"/>
        <v>68000</v>
      </c>
      <c r="M185" s="6">
        <f t="shared" si="5"/>
        <v>340</v>
      </c>
    </row>
    <row r="186" spans="1:13" ht="15.75">
      <c r="A186" s="1">
        <v>-1.6672472678488162</v>
      </c>
      <c r="B186" s="4">
        <v>0</v>
      </c>
      <c r="C186">
        <f>1-B186</f>
        <v>1</v>
      </c>
      <c r="D186" s="1">
        <f>A186</f>
        <v>-1.6672472678488162</v>
      </c>
      <c r="E186">
        <f>SUM($B$1:B186)</f>
        <v>50</v>
      </c>
      <c r="F186">
        <f>SUM(C186:$C$201)</f>
        <v>16</v>
      </c>
      <c r="G186">
        <f>SUM($C$1:C186)</f>
        <v>135</v>
      </c>
      <c r="H186">
        <f>SUM(B186:$B$201)</f>
        <v>0</v>
      </c>
      <c r="I186">
        <f>E186/$O$9</f>
        <v>1</v>
      </c>
      <c r="J186">
        <f>G186/$O$10</f>
        <v>0.9</v>
      </c>
      <c r="K186">
        <f>((I186+I185)*(J186-J185))/2</f>
        <v>6.6666666666667096E-3</v>
      </c>
      <c r="L186" s="6">
        <f t="shared" si="4"/>
        <v>64000</v>
      </c>
      <c r="M186" s="6">
        <f t="shared" si="5"/>
        <v>320</v>
      </c>
    </row>
    <row r="187" spans="1:13" ht="15.75">
      <c r="A187" s="1">
        <v>-1.9345281161711145</v>
      </c>
      <c r="B187" s="4">
        <v>0</v>
      </c>
      <c r="C187">
        <f>1-B187</f>
        <v>1</v>
      </c>
      <c r="D187" s="1">
        <f>A187</f>
        <v>-1.9345281161711145</v>
      </c>
      <c r="E187">
        <f>SUM($B$1:B187)</f>
        <v>50</v>
      </c>
      <c r="F187">
        <f>SUM(C187:$C$201)</f>
        <v>15</v>
      </c>
      <c r="G187">
        <f>SUM($C$1:C187)</f>
        <v>136</v>
      </c>
      <c r="H187">
        <f>SUM(B187:$B$201)</f>
        <v>0</v>
      </c>
      <c r="I187">
        <f>E187/$O$9</f>
        <v>1</v>
      </c>
      <c r="J187">
        <f>G187/$O$10</f>
        <v>0.90666666666666662</v>
      </c>
      <c r="K187">
        <f>((I187+I186)*(J187-J186))/2</f>
        <v>6.6666666666665986E-3</v>
      </c>
      <c r="L187" s="6">
        <f t="shared" si="4"/>
        <v>60000</v>
      </c>
      <c r="M187" s="6">
        <f t="shared" si="5"/>
        <v>300</v>
      </c>
    </row>
    <row r="188" spans="1:13" ht="15.75">
      <c r="A188" s="1">
        <v>-1.9570198217818673</v>
      </c>
      <c r="B188" s="4">
        <v>0</v>
      </c>
      <c r="C188">
        <f>1-B188</f>
        <v>1</v>
      </c>
      <c r="D188" s="1">
        <f>A188</f>
        <v>-1.9570198217818673</v>
      </c>
      <c r="E188">
        <f>SUM($B$1:B188)</f>
        <v>50</v>
      </c>
      <c r="F188">
        <f>SUM(C188:$C$201)</f>
        <v>14</v>
      </c>
      <c r="G188">
        <f>SUM($C$1:C188)</f>
        <v>137</v>
      </c>
      <c r="H188">
        <f>SUM(B188:$B$201)</f>
        <v>0</v>
      </c>
      <c r="I188">
        <f>E188/$O$9</f>
        <v>1</v>
      </c>
      <c r="J188">
        <f>G188/$O$10</f>
        <v>0.91333333333333333</v>
      </c>
      <c r="K188">
        <f>((I188+I187)*(J188-J187))/2</f>
        <v>6.6666666666667096E-3</v>
      </c>
      <c r="L188" s="6">
        <f t="shared" si="4"/>
        <v>56000</v>
      </c>
      <c r="M188" s="6">
        <f t="shared" si="5"/>
        <v>280</v>
      </c>
    </row>
    <row r="189" spans="1:13" ht="15.75">
      <c r="A189" s="1">
        <v>-2.005533652188201</v>
      </c>
      <c r="B189" s="4">
        <v>0</v>
      </c>
      <c r="C189">
        <f>1-B189</f>
        <v>1</v>
      </c>
      <c r="D189" s="1">
        <f>A189</f>
        <v>-2.005533652188201</v>
      </c>
      <c r="E189">
        <f>SUM($B$1:B189)</f>
        <v>50</v>
      </c>
      <c r="F189">
        <f>SUM(C189:$C$201)</f>
        <v>13</v>
      </c>
      <c r="G189">
        <f>SUM($C$1:C189)</f>
        <v>138</v>
      </c>
      <c r="H189">
        <f>SUM(B189:$B$201)</f>
        <v>0</v>
      </c>
      <c r="I189">
        <f>E189/$O$9</f>
        <v>1</v>
      </c>
      <c r="J189">
        <f>G189/$O$10</f>
        <v>0.92</v>
      </c>
      <c r="K189">
        <f>((I189+I188)*(J189-J188))/2</f>
        <v>6.6666666666667096E-3</v>
      </c>
      <c r="L189" s="6">
        <f t="shared" si="4"/>
        <v>52000</v>
      </c>
      <c r="M189" s="6">
        <f t="shared" si="5"/>
        <v>260</v>
      </c>
    </row>
    <row r="190" spans="1:13" ht="15.75">
      <c r="A190" s="1">
        <v>-2.0062506345565172</v>
      </c>
      <c r="B190" s="4">
        <v>0</v>
      </c>
      <c r="C190">
        <f>1-B190</f>
        <v>1</v>
      </c>
      <c r="D190" s="1">
        <f>A190</f>
        <v>-2.0062506345565172</v>
      </c>
      <c r="E190">
        <f>SUM($B$1:B190)</f>
        <v>50</v>
      </c>
      <c r="F190">
        <f>SUM(C190:$C$201)</f>
        <v>12</v>
      </c>
      <c r="G190">
        <f>SUM($C$1:C190)</f>
        <v>139</v>
      </c>
      <c r="H190">
        <f>SUM(B190:$B$201)</f>
        <v>0</v>
      </c>
      <c r="I190">
        <f>E190/$O$9</f>
        <v>1</v>
      </c>
      <c r="J190">
        <f>G190/$O$10</f>
        <v>0.92666666666666664</v>
      </c>
      <c r="K190">
        <f>((I190+I189)*(J190-J189))/2</f>
        <v>6.6666666666665986E-3</v>
      </c>
      <c r="L190" s="6">
        <f t="shared" si="4"/>
        <v>48000</v>
      </c>
      <c r="M190" s="6">
        <f t="shared" si="5"/>
        <v>240</v>
      </c>
    </row>
    <row r="191" spans="1:13" ht="15.75">
      <c r="A191" s="1">
        <v>-2.2135526451536585</v>
      </c>
      <c r="B191" s="4">
        <v>0</v>
      </c>
      <c r="C191">
        <f>1-B191</f>
        <v>1</v>
      </c>
      <c r="D191" s="1">
        <f>A191</f>
        <v>-2.2135526451536585</v>
      </c>
      <c r="E191">
        <f>SUM($B$1:B191)</f>
        <v>50</v>
      </c>
      <c r="F191">
        <f>SUM(C191:$C$201)</f>
        <v>11</v>
      </c>
      <c r="G191">
        <f>SUM($C$1:C191)</f>
        <v>140</v>
      </c>
      <c r="H191">
        <f>SUM(B191:$B$201)</f>
        <v>0</v>
      </c>
      <c r="I191">
        <f>E191/$O$9</f>
        <v>1</v>
      </c>
      <c r="J191">
        <f>G191/$O$10</f>
        <v>0.93333333333333335</v>
      </c>
      <c r="K191">
        <f>((I191+I190)*(J191-J190))/2</f>
        <v>6.6666666666667096E-3</v>
      </c>
      <c r="L191" s="6">
        <f t="shared" si="4"/>
        <v>44000</v>
      </c>
      <c r="M191" s="6">
        <f t="shared" si="5"/>
        <v>220</v>
      </c>
    </row>
    <row r="192" spans="1:13" ht="15.75">
      <c r="A192" s="1">
        <v>-2.2378025246009221</v>
      </c>
      <c r="B192" s="4">
        <v>0</v>
      </c>
      <c r="C192">
        <f>1-B192</f>
        <v>1</v>
      </c>
      <c r="D192" s="1">
        <f>A192</f>
        <v>-2.2378025246009221</v>
      </c>
      <c r="E192">
        <f>SUM($B$1:B192)</f>
        <v>50</v>
      </c>
      <c r="F192">
        <f>SUM(C192:$C$201)</f>
        <v>10</v>
      </c>
      <c r="G192">
        <f>SUM($C$1:C192)</f>
        <v>141</v>
      </c>
      <c r="H192">
        <f>SUM(B192:$B$201)</f>
        <v>0</v>
      </c>
      <c r="I192">
        <f>E192/$O$9</f>
        <v>1</v>
      </c>
      <c r="J192">
        <f>G192/$O$10</f>
        <v>0.94</v>
      </c>
      <c r="K192">
        <f>((I192+I191)*(J192-J191))/2</f>
        <v>6.6666666666665986E-3</v>
      </c>
      <c r="L192" s="6">
        <f t="shared" si="4"/>
        <v>40000</v>
      </c>
      <c r="M192" s="6">
        <f t="shared" si="5"/>
        <v>200</v>
      </c>
    </row>
    <row r="193" spans="1:13" ht="15.75">
      <c r="A193" s="1">
        <v>-2.2403705094083501</v>
      </c>
      <c r="B193" s="4">
        <v>0</v>
      </c>
      <c r="C193">
        <f>1-B193</f>
        <v>1</v>
      </c>
      <c r="D193" s="1">
        <f>A193</f>
        <v>-2.2403705094083501</v>
      </c>
      <c r="E193">
        <f>SUM($B$1:B193)</f>
        <v>50</v>
      </c>
      <c r="F193">
        <f>SUM(C193:$C$201)</f>
        <v>9</v>
      </c>
      <c r="G193">
        <f>SUM($C$1:C193)</f>
        <v>142</v>
      </c>
      <c r="H193">
        <f>SUM(B193:$B$201)</f>
        <v>0</v>
      </c>
      <c r="I193">
        <f>E193/$O$9</f>
        <v>1</v>
      </c>
      <c r="J193">
        <f>G193/$O$10</f>
        <v>0.94666666666666666</v>
      </c>
      <c r="K193">
        <f>((I193+I192)*(J193-J192))/2</f>
        <v>6.6666666666667096E-3</v>
      </c>
      <c r="L193" s="6">
        <f t="shared" si="4"/>
        <v>36000</v>
      </c>
      <c r="M193" s="6">
        <f t="shared" si="5"/>
        <v>180</v>
      </c>
    </row>
    <row r="194" spans="1:13" ht="15.75">
      <c r="A194" s="1">
        <v>-2.2663903558210245</v>
      </c>
      <c r="B194" s="4">
        <v>0</v>
      </c>
      <c r="C194">
        <f>1-B194</f>
        <v>1</v>
      </c>
      <c r="D194" s="1">
        <f>A194</f>
        <v>-2.2663903558210245</v>
      </c>
      <c r="E194">
        <f>SUM($B$1:B194)</f>
        <v>50</v>
      </c>
      <c r="F194">
        <f>SUM(C194:$C$201)</f>
        <v>8</v>
      </c>
      <c r="G194">
        <f>SUM($C$1:C194)</f>
        <v>143</v>
      </c>
      <c r="H194">
        <f>SUM(B194:$B$201)</f>
        <v>0</v>
      </c>
      <c r="I194">
        <f>E194/$O$9</f>
        <v>1</v>
      </c>
      <c r="J194">
        <f>G194/$O$10</f>
        <v>0.95333333333333337</v>
      </c>
      <c r="K194">
        <f>((I194+I193)*(J194-J193))/2</f>
        <v>6.6666666666667096E-3</v>
      </c>
      <c r="L194" s="6">
        <f t="shared" si="4"/>
        <v>32000</v>
      </c>
      <c r="M194" s="6">
        <f t="shared" si="5"/>
        <v>160</v>
      </c>
    </row>
    <row r="195" spans="1:13" ht="15.75">
      <c r="A195" s="1">
        <v>-2.7992017713188044</v>
      </c>
      <c r="B195" s="4">
        <v>0</v>
      </c>
      <c r="C195">
        <f>1-B195</f>
        <v>1</v>
      </c>
      <c r="D195" s="1">
        <f>A195</f>
        <v>-2.7992017713188044</v>
      </c>
      <c r="E195">
        <f>SUM($B$1:B195)</f>
        <v>50</v>
      </c>
      <c r="F195">
        <f>SUM(C195:$C$201)</f>
        <v>7</v>
      </c>
      <c r="G195">
        <f>SUM($C$1:C195)</f>
        <v>144</v>
      </c>
      <c r="H195">
        <f>SUM(B195:$B$201)</f>
        <v>0</v>
      </c>
      <c r="I195">
        <f>E195/$O$9</f>
        <v>1</v>
      </c>
      <c r="J195">
        <f>G195/$O$10</f>
        <v>0.96</v>
      </c>
      <c r="K195">
        <f>((I195+I194)*(J195-J194))/2</f>
        <v>6.6666666666665986E-3</v>
      </c>
      <c r="L195" s="6">
        <f t="shared" ref="L195:L201" si="6" xml:space="preserve"> H195*$O$13 + F195*$O$12</f>
        <v>28000</v>
      </c>
      <c r="M195" s="6">
        <f t="shared" ref="M195:M201" si="7">L195/200</f>
        <v>140</v>
      </c>
    </row>
    <row r="196" spans="1:13" ht="15.75">
      <c r="A196" s="1">
        <v>-3.0144933040688717</v>
      </c>
      <c r="B196" s="4">
        <v>0</v>
      </c>
      <c r="C196">
        <f>1-B196</f>
        <v>1</v>
      </c>
      <c r="D196" s="1">
        <f>A196</f>
        <v>-3.0144933040688717</v>
      </c>
      <c r="E196">
        <f>SUM($B$1:B196)</f>
        <v>50</v>
      </c>
      <c r="F196">
        <f>SUM(C196:$C$201)</f>
        <v>6</v>
      </c>
      <c r="G196">
        <f>SUM($C$1:C196)</f>
        <v>145</v>
      </c>
      <c r="H196">
        <f>SUM(B196:$B$201)</f>
        <v>0</v>
      </c>
      <c r="I196">
        <f>E196/$O$9</f>
        <v>1</v>
      </c>
      <c r="J196">
        <f>G196/$O$10</f>
        <v>0.96666666666666667</v>
      </c>
      <c r="K196">
        <f>((I196+I195)*(J196-J195))/2</f>
        <v>6.6666666666667096E-3</v>
      </c>
      <c r="L196" s="6">
        <f t="shared" si="6"/>
        <v>24000</v>
      </c>
      <c r="M196" s="6">
        <f t="shared" si="7"/>
        <v>120</v>
      </c>
    </row>
    <row r="197" spans="1:13" ht="15.75">
      <c r="A197" s="1">
        <v>-3.2014429026716047</v>
      </c>
      <c r="B197" s="4">
        <v>0</v>
      </c>
      <c r="C197">
        <f>1-B197</f>
        <v>1</v>
      </c>
      <c r="D197" s="1">
        <f>A197</f>
        <v>-3.2014429026716047</v>
      </c>
      <c r="E197">
        <f>SUM($B$1:B197)</f>
        <v>50</v>
      </c>
      <c r="F197">
        <f>SUM(C197:$C$201)</f>
        <v>5</v>
      </c>
      <c r="G197">
        <f>SUM($C$1:C197)</f>
        <v>146</v>
      </c>
      <c r="H197">
        <f>SUM(B197:$B$201)</f>
        <v>0</v>
      </c>
      <c r="I197">
        <f>E197/$O$9</f>
        <v>1</v>
      </c>
      <c r="J197">
        <f>G197/$O$10</f>
        <v>0.97333333333333338</v>
      </c>
      <c r="K197">
        <f>((I197+I196)*(J197-J196))/2</f>
        <v>6.6666666666667096E-3</v>
      </c>
      <c r="L197" s="6">
        <f t="shared" si="6"/>
        <v>20000</v>
      </c>
      <c r="M197" s="6">
        <f t="shared" si="7"/>
        <v>100</v>
      </c>
    </row>
    <row r="198" spans="1:13" ht="15.75">
      <c r="A198" s="1">
        <v>-3.9730241682162508</v>
      </c>
      <c r="B198" s="4">
        <v>0</v>
      </c>
      <c r="C198">
        <f>1-B198</f>
        <v>1</v>
      </c>
      <c r="D198" s="1">
        <f>A198</f>
        <v>-3.9730241682162508</v>
      </c>
      <c r="E198">
        <f>SUM($B$1:B198)</f>
        <v>50</v>
      </c>
      <c r="F198">
        <f>SUM(C198:$C$201)</f>
        <v>4</v>
      </c>
      <c r="G198">
        <f>SUM($C$1:C198)</f>
        <v>147</v>
      </c>
      <c r="H198">
        <f>SUM(B198:$B$201)</f>
        <v>0</v>
      </c>
      <c r="I198">
        <f>E198/$O$9</f>
        <v>1</v>
      </c>
      <c r="J198">
        <f>G198/$O$10</f>
        <v>0.98</v>
      </c>
      <c r="K198">
        <f>((I198+I197)*(J198-J197))/2</f>
        <v>6.6666666666665986E-3</v>
      </c>
      <c r="L198" s="6">
        <f t="shared" si="6"/>
        <v>16000</v>
      </c>
      <c r="M198" s="6">
        <f t="shared" si="7"/>
        <v>80</v>
      </c>
    </row>
    <row r="199" spans="1:13" ht="15.75">
      <c r="A199" s="1">
        <v>-4.0068854031904264</v>
      </c>
      <c r="B199" s="4">
        <v>0</v>
      </c>
      <c r="C199">
        <f>1-B199</f>
        <v>1</v>
      </c>
      <c r="D199" s="1">
        <f>A199</f>
        <v>-4.0068854031904264</v>
      </c>
      <c r="E199">
        <f>SUM($B$1:B199)</f>
        <v>50</v>
      </c>
      <c r="F199">
        <f>SUM(C199:$C$201)</f>
        <v>3</v>
      </c>
      <c r="G199">
        <f>SUM($C$1:C199)</f>
        <v>148</v>
      </c>
      <c r="H199">
        <f>SUM(B199:$B$201)</f>
        <v>0</v>
      </c>
      <c r="I199">
        <f>E199/$O$9</f>
        <v>1</v>
      </c>
      <c r="J199">
        <f>G199/$O$10</f>
        <v>0.98666666666666669</v>
      </c>
      <c r="K199">
        <f>((I199+I198)*(J199-J198))/2</f>
        <v>6.6666666666667096E-3</v>
      </c>
      <c r="L199" s="6">
        <f t="shared" si="6"/>
        <v>12000</v>
      </c>
      <c r="M199" s="6">
        <f t="shared" si="7"/>
        <v>60</v>
      </c>
    </row>
    <row r="200" spans="1:13" ht="15.75">
      <c r="A200" s="1">
        <v>-4.1117843470873812</v>
      </c>
      <c r="B200" s="4">
        <v>0</v>
      </c>
      <c r="C200">
        <f>1-B200</f>
        <v>1</v>
      </c>
      <c r="D200" s="1">
        <f>A200</f>
        <v>-4.1117843470873812</v>
      </c>
      <c r="E200">
        <f>SUM($B$1:B200)</f>
        <v>50</v>
      </c>
      <c r="F200">
        <f>SUM(C200:$C$201)</f>
        <v>2</v>
      </c>
      <c r="G200">
        <f>SUM($C$1:C200)</f>
        <v>149</v>
      </c>
      <c r="H200">
        <f>SUM(B200:$B$201)</f>
        <v>0</v>
      </c>
      <c r="I200">
        <f>E200/$O$9</f>
        <v>1</v>
      </c>
      <c r="J200">
        <f>G200/$O$10</f>
        <v>0.99333333333333329</v>
      </c>
      <c r="K200">
        <f>((I200+I199)*(J200-J199))/2</f>
        <v>6.6666666666665986E-3</v>
      </c>
      <c r="L200" s="6">
        <f t="shared" si="6"/>
        <v>8000</v>
      </c>
      <c r="M200" s="6">
        <f t="shared" si="7"/>
        <v>40</v>
      </c>
    </row>
    <row r="201" spans="1:13" ht="15.75">
      <c r="A201" s="1">
        <v>-6.5689065888965965</v>
      </c>
      <c r="B201" s="5">
        <v>0</v>
      </c>
      <c r="C201">
        <f>1-B201</f>
        <v>1</v>
      </c>
      <c r="D201" s="1">
        <f>A201</f>
        <v>-6.5689065888965965</v>
      </c>
      <c r="E201">
        <f>SUM($B$1:B201)</f>
        <v>50</v>
      </c>
      <c r="F201">
        <f>SUM(C201:$C$201)</f>
        <v>1</v>
      </c>
      <c r="G201">
        <f>SUM($C$1:C201)</f>
        <v>150</v>
      </c>
      <c r="H201">
        <f>SUM(B201:$B$201)</f>
        <v>0</v>
      </c>
      <c r="I201">
        <f>E201/$O$9</f>
        <v>1</v>
      </c>
      <c r="J201">
        <f>G201/$O$10</f>
        <v>1</v>
      </c>
      <c r="K201">
        <f>((I201+I200)*(J201-J200))/2</f>
        <v>6.6666666666667096E-3</v>
      </c>
      <c r="L201" s="6">
        <f t="shared" si="6"/>
        <v>4000</v>
      </c>
      <c r="M201" s="6">
        <f t="shared" si="7"/>
        <v>20</v>
      </c>
    </row>
  </sheetData>
  <sortState xmlns:xlrd2="http://schemas.microsoft.com/office/spreadsheetml/2017/richdata2" ref="A2:B201">
    <sortCondition descending="1" ref="A2:A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893A-20B2-4F4C-8528-3768EF268733}">
  <dimension ref="A1:O201"/>
  <sheetViews>
    <sheetView tabSelected="1" topLeftCell="A193" workbookViewId="0">
      <selection sqref="A1:B201"/>
    </sheetView>
  </sheetViews>
  <sheetFormatPr defaultRowHeight="15"/>
  <cols>
    <col min="1" max="1" width="21.7109375" style="1" customWidth="1"/>
    <col min="2" max="3" width="21.85546875" customWidth="1"/>
    <col min="4" max="4" width="24.5703125" customWidth="1"/>
    <col min="5" max="6" width="20.42578125" customWidth="1"/>
    <col min="7" max="8" width="18.7109375" customWidth="1"/>
    <col min="9" max="9" width="18.5703125" customWidth="1"/>
    <col min="10" max="10" width="18.140625" customWidth="1"/>
    <col min="11" max="13" width="22.140625" customWidth="1"/>
    <col min="14" max="14" width="37.28515625" customWidth="1"/>
    <col min="15" max="15" width="15.140625" customWidth="1"/>
  </cols>
  <sheetData>
    <row r="1" spans="1:15" ht="21">
      <c r="A1" s="1" t="s">
        <v>27</v>
      </c>
      <c r="B1" s="2" t="s">
        <v>36</v>
      </c>
      <c r="C1" t="s">
        <v>2</v>
      </c>
      <c r="D1" t="s">
        <v>3</v>
      </c>
      <c r="E1" t="s">
        <v>4</v>
      </c>
      <c r="F1" t="s">
        <v>29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30</v>
      </c>
      <c r="M1" t="s">
        <v>11</v>
      </c>
      <c r="N1" t="s">
        <v>31</v>
      </c>
    </row>
    <row r="2" spans="1:15" ht="15.75">
      <c r="A2" s="1">
        <v>0.56530204690026209</v>
      </c>
      <c r="B2" s="3">
        <v>1</v>
      </c>
      <c r="C2">
        <f>1-B2</f>
        <v>0</v>
      </c>
      <c r="D2" s="1">
        <f>A2</f>
        <v>0.56530204690026209</v>
      </c>
      <c r="E2">
        <f>SUM($B$1:B2)</f>
        <v>1</v>
      </c>
      <c r="F2">
        <f>SUM(C2:$C$201)</f>
        <v>148</v>
      </c>
      <c r="G2">
        <f>SUM($C$1:C2)</f>
        <v>0</v>
      </c>
      <c r="H2">
        <f>SUM(B2:$B$201)</f>
        <v>52</v>
      </c>
      <c r="I2">
        <f>E2/$O$9</f>
        <v>1.9230769230769232E-2</v>
      </c>
      <c r="J2">
        <f>G2/$O$10</f>
        <v>0</v>
      </c>
      <c r="L2" s="6">
        <f xml:space="preserve"> H2*$O$13 + F2*$O$12</f>
        <v>337200</v>
      </c>
      <c r="M2" s="6">
        <f>L2/200</f>
        <v>1686</v>
      </c>
      <c r="N2" t="s">
        <v>32</v>
      </c>
    </row>
    <row r="3" spans="1:15" ht="15.75">
      <c r="A3" s="1">
        <v>0.54756699854884516</v>
      </c>
      <c r="B3" s="4">
        <v>1</v>
      </c>
      <c r="C3">
        <f>1-B3</f>
        <v>0</v>
      </c>
      <c r="D3" s="1">
        <f>A3</f>
        <v>0.54756699854884516</v>
      </c>
      <c r="E3">
        <f>SUM($B$1:B3)</f>
        <v>2</v>
      </c>
      <c r="F3">
        <f>SUM(C3:$C$201)</f>
        <v>148</v>
      </c>
      <c r="G3">
        <f>SUM($C$1:C3)</f>
        <v>0</v>
      </c>
      <c r="H3">
        <f>SUM(B3:$B$201)</f>
        <v>51</v>
      </c>
      <c r="I3">
        <f>E3/$O$9</f>
        <v>3.8461538461538464E-2</v>
      </c>
      <c r="J3">
        <f>G3/$O$10</f>
        <v>0</v>
      </c>
      <c r="K3">
        <f>((I3+I2)*(J3-J2))/2</f>
        <v>0</v>
      </c>
      <c r="L3" s="6">
        <f t="shared" ref="L3:L66" si="0" xml:space="preserve"> H3*$O$13 + F3*$O$12</f>
        <v>342100</v>
      </c>
      <c r="M3" s="6">
        <f t="shared" ref="M3:M66" si="1">L3/200</f>
        <v>1710.5</v>
      </c>
      <c r="N3" t="s">
        <v>12</v>
      </c>
      <c r="O3">
        <f>SUM(K3:K201)</f>
        <v>0.76949064449064475</v>
      </c>
    </row>
    <row r="4" spans="1:15" ht="15.75">
      <c r="A4" s="1">
        <v>0.49617945892056581</v>
      </c>
      <c r="B4" s="4">
        <v>1</v>
      </c>
      <c r="C4">
        <f>1-B4</f>
        <v>0</v>
      </c>
      <c r="D4" s="1">
        <f>A4</f>
        <v>0.49617945892056581</v>
      </c>
      <c r="E4">
        <f>SUM($B$1:B4)</f>
        <v>3</v>
      </c>
      <c r="F4">
        <f>SUM(C4:$C$201)</f>
        <v>148</v>
      </c>
      <c r="G4">
        <f>SUM($C$1:C4)</f>
        <v>0</v>
      </c>
      <c r="H4">
        <f>SUM(B4:$B$201)</f>
        <v>50</v>
      </c>
      <c r="I4">
        <f>E4/$O$9</f>
        <v>5.7692307692307696E-2</v>
      </c>
      <c r="J4">
        <f>G4/$O$10</f>
        <v>0</v>
      </c>
      <c r="K4">
        <f>((I4+I3)*(J4-J3))/2</f>
        <v>0</v>
      </c>
      <c r="L4" s="6">
        <f t="shared" si="0"/>
        <v>347000</v>
      </c>
      <c r="M4" s="6">
        <f t="shared" si="1"/>
        <v>1735</v>
      </c>
    </row>
    <row r="5" spans="1:15" ht="15.75">
      <c r="A5" s="1">
        <v>0.49432857028838906</v>
      </c>
      <c r="B5" s="4">
        <v>0</v>
      </c>
      <c r="C5">
        <f>1-B5</f>
        <v>1</v>
      </c>
      <c r="D5" s="1">
        <f>A5</f>
        <v>0.49432857028838906</v>
      </c>
      <c r="E5">
        <f>SUM($B$1:B5)</f>
        <v>3</v>
      </c>
      <c r="F5">
        <f>SUM(C5:$C$201)</f>
        <v>148</v>
      </c>
      <c r="G5">
        <f>SUM($C$1:C5)</f>
        <v>1</v>
      </c>
      <c r="H5">
        <f>SUM(B5:$B$201)</f>
        <v>49</v>
      </c>
      <c r="I5">
        <f>E5/$O$9</f>
        <v>5.7692307692307696E-2</v>
      </c>
      <c r="J5">
        <f>G5/$O$10</f>
        <v>6.7567567567567571E-3</v>
      </c>
      <c r="K5">
        <f>((I5+I4)*(J5-J4))/2</f>
        <v>3.8981288981288983E-4</v>
      </c>
      <c r="L5" s="6">
        <f t="shared" si="0"/>
        <v>351900</v>
      </c>
      <c r="M5" s="6">
        <f t="shared" si="1"/>
        <v>1759.5</v>
      </c>
      <c r="N5">
        <f>SUM(B2:B80)</f>
        <v>36</v>
      </c>
    </row>
    <row r="6" spans="1:15" ht="15.75">
      <c r="A6" s="1">
        <v>0.49008989430936689</v>
      </c>
      <c r="B6" s="4">
        <v>1</v>
      </c>
      <c r="C6">
        <f>1-B6</f>
        <v>0</v>
      </c>
      <c r="D6" s="1">
        <f>A6</f>
        <v>0.49008989430936689</v>
      </c>
      <c r="E6">
        <f>SUM($B$1:B6)</f>
        <v>4</v>
      </c>
      <c r="F6">
        <f>SUM(C6:$C$201)</f>
        <v>147</v>
      </c>
      <c r="G6">
        <f>SUM($C$1:C6)</f>
        <v>1</v>
      </c>
      <c r="H6">
        <f>SUM(B6:$B$201)</f>
        <v>49</v>
      </c>
      <c r="I6">
        <f>E6/$O$9</f>
        <v>7.6923076923076927E-2</v>
      </c>
      <c r="J6">
        <f>G6/$O$10</f>
        <v>6.7567567567567571E-3</v>
      </c>
      <c r="K6">
        <f>((I6+I5)*(J6-J5))/2</f>
        <v>0</v>
      </c>
      <c r="L6" s="6">
        <f t="shared" si="0"/>
        <v>347900</v>
      </c>
      <c r="M6" s="6">
        <f t="shared" si="1"/>
        <v>1739.5</v>
      </c>
    </row>
    <row r="7" spans="1:15" ht="15.75">
      <c r="A7" s="1">
        <v>0.47691541358676609</v>
      </c>
      <c r="B7" s="4">
        <v>1</v>
      </c>
      <c r="C7">
        <f>1-B7</f>
        <v>0</v>
      </c>
      <c r="D7" s="1">
        <f>A7</f>
        <v>0.47691541358676609</v>
      </c>
      <c r="E7">
        <f>SUM($B$1:B7)</f>
        <v>5</v>
      </c>
      <c r="F7">
        <f>SUM(C7:$C$201)</f>
        <v>147</v>
      </c>
      <c r="G7">
        <f>SUM($C$1:C7)</f>
        <v>1</v>
      </c>
      <c r="H7">
        <f>SUM(B7:$B$201)</f>
        <v>48</v>
      </c>
      <c r="I7">
        <f>E7/$O$9</f>
        <v>9.6153846153846159E-2</v>
      </c>
      <c r="J7">
        <f>G7/$O$10</f>
        <v>6.7567567567567571E-3</v>
      </c>
      <c r="K7">
        <f>((I7+I6)*(J7-J6))/2</f>
        <v>0</v>
      </c>
      <c r="L7" s="6">
        <f t="shared" si="0"/>
        <v>352800</v>
      </c>
      <c r="M7" s="6">
        <f t="shared" si="1"/>
        <v>1764</v>
      </c>
    </row>
    <row r="8" spans="1:15" ht="15.75">
      <c r="A8" s="1">
        <v>0.47454741118241234</v>
      </c>
      <c r="B8" s="4">
        <v>0</v>
      </c>
      <c r="C8">
        <f>1-B8</f>
        <v>1</v>
      </c>
      <c r="D8" s="1">
        <f>A8</f>
        <v>0.47454741118241234</v>
      </c>
      <c r="E8">
        <f>SUM($B$1:B8)</f>
        <v>5</v>
      </c>
      <c r="F8">
        <f>SUM(C8:$C$201)</f>
        <v>147</v>
      </c>
      <c r="G8">
        <f>SUM($C$1:C8)</f>
        <v>2</v>
      </c>
      <c r="H8">
        <f>SUM(B8:$B$201)</f>
        <v>47</v>
      </c>
      <c r="I8">
        <f>E8/$O$9</f>
        <v>9.6153846153846159E-2</v>
      </c>
      <c r="J8">
        <f>G8/$O$10</f>
        <v>1.3513513513513514E-2</v>
      </c>
      <c r="K8">
        <f>((I8+I7)*(J8-J7))/2</f>
        <v>6.4968814968814972E-4</v>
      </c>
      <c r="L8" s="6">
        <f t="shared" si="0"/>
        <v>357700</v>
      </c>
      <c r="M8" s="6">
        <f t="shared" si="1"/>
        <v>1788.5</v>
      </c>
    </row>
    <row r="9" spans="1:15" ht="15.75">
      <c r="A9" s="1">
        <v>0.47330403667436727</v>
      </c>
      <c r="B9" s="4">
        <v>0</v>
      </c>
      <c r="C9">
        <f>1-B9</f>
        <v>1</v>
      </c>
      <c r="D9" s="1">
        <f>A9</f>
        <v>0.47330403667436727</v>
      </c>
      <c r="E9">
        <f>SUM($B$1:B9)</f>
        <v>5</v>
      </c>
      <c r="F9">
        <f>SUM(C9:$C$201)</f>
        <v>146</v>
      </c>
      <c r="G9">
        <f>SUM($C$1:C9)</f>
        <v>3</v>
      </c>
      <c r="H9">
        <f>SUM(B9:$B$201)</f>
        <v>47</v>
      </c>
      <c r="I9">
        <f>E9/$O$9</f>
        <v>9.6153846153846159E-2</v>
      </c>
      <c r="J9">
        <f>G9/$O$10</f>
        <v>2.0270270270270271E-2</v>
      </c>
      <c r="K9">
        <f>((I9+I8)*(J9-J8))/2</f>
        <v>6.4968814968814972E-4</v>
      </c>
      <c r="L9" s="6">
        <f t="shared" si="0"/>
        <v>353700</v>
      </c>
      <c r="M9" s="6">
        <f t="shared" si="1"/>
        <v>1768.5</v>
      </c>
      <c r="N9" t="s">
        <v>13</v>
      </c>
      <c r="O9">
        <f>SUM(B1:B201)</f>
        <v>52</v>
      </c>
    </row>
    <row r="10" spans="1:15" ht="15.75">
      <c r="A10" s="1">
        <v>0.47133453328815372</v>
      </c>
      <c r="B10" s="4">
        <v>1</v>
      </c>
      <c r="C10">
        <f>1-B10</f>
        <v>0</v>
      </c>
      <c r="D10" s="1">
        <f>A10</f>
        <v>0.47133453328815372</v>
      </c>
      <c r="E10">
        <f>SUM($B$1:B10)</f>
        <v>6</v>
      </c>
      <c r="F10">
        <f>SUM(C10:$C$201)</f>
        <v>145</v>
      </c>
      <c r="G10">
        <f>SUM($C$1:C10)</f>
        <v>3</v>
      </c>
      <c r="H10">
        <f>SUM(B10:$B$201)</f>
        <v>47</v>
      </c>
      <c r="I10">
        <f>E10/$O$9</f>
        <v>0.11538461538461539</v>
      </c>
      <c r="J10">
        <f>G10/$O$10</f>
        <v>2.0270270270270271E-2</v>
      </c>
      <c r="K10">
        <f>((I10+I9)*(J10-J9))/2</f>
        <v>0</v>
      </c>
      <c r="L10" s="6">
        <f t="shared" si="0"/>
        <v>349700</v>
      </c>
      <c r="M10" s="6">
        <f t="shared" si="1"/>
        <v>1748.5</v>
      </c>
      <c r="N10" t="s">
        <v>14</v>
      </c>
      <c r="O10">
        <f>SUM(C1:C201)</f>
        <v>148</v>
      </c>
    </row>
    <row r="11" spans="1:15" ht="15.75">
      <c r="A11" s="1">
        <v>0.47098919166451286</v>
      </c>
      <c r="B11" s="4">
        <v>1</v>
      </c>
      <c r="C11">
        <f>1-B11</f>
        <v>0</v>
      </c>
      <c r="D11" s="1">
        <f>A11</f>
        <v>0.47098919166451286</v>
      </c>
      <c r="E11">
        <f>SUM($B$1:B11)</f>
        <v>7</v>
      </c>
      <c r="F11">
        <f>SUM(C11:$C$201)</f>
        <v>145</v>
      </c>
      <c r="G11">
        <f>SUM($C$1:C11)</f>
        <v>3</v>
      </c>
      <c r="H11">
        <f>SUM(B11:$B$201)</f>
        <v>46</v>
      </c>
      <c r="I11">
        <f>E11/$O$9</f>
        <v>0.13461538461538461</v>
      </c>
      <c r="J11">
        <f>G11/$O$10</f>
        <v>2.0270270270270271E-2</v>
      </c>
      <c r="K11">
        <f>((I11+I10)*(J11-J10))/2</f>
        <v>0</v>
      </c>
      <c r="L11" s="6">
        <f t="shared" si="0"/>
        <v>354600</v>
      </c>
      <c r="M11" s="6">
        <f t="shared" si="1"/>
        <v>1773</v>
      </c>
    </row>
    <row r="12" spans="1:15" ht="15.75">
      <c r="A12" s="1">
        <v>0.46827790063644364</v>
      </c>
      <c r="B12" s="4">
        <v>0</v>
      </c>
      <c r="C12">
        <f>1-B12</f>
        <v>1</v>
      </c>
      <c r="D12" s="1">
        <f>A12</f>
        <v>0.46827790063644364</v>
      </c>
      <c r="E12">
        <f>SUM($B$1:B12)</f>
        <v>7</v>
      </c>
      <c r="F12">
        <f>SUM(C12:$C$201)</f>
        <v>145</v>
      </c>
      <c r="G12">
        <f>SUM($C$1:C12)</f>
        <v>4</v>
      </c>
      <c r="H12">
        <f>SUM(B12:$B$201)</f>
        <v>45</v>
      </c>
      <c r="I12">
        <f>E12/$O$9</f>
        <v>0.13461538461538461</v>
      </c>
      <c r="J12">
        <f>G12/$O$10</f>
        <v>2.7027027027027029E-2</v>
      </c>
      <c r="K12">
        <f>((I12+I11)*(J12-J11))/2</f>
        <v>9.0956340956340961E-4</v>
      </c>
      <c r="L12" s="6">
        <f t="shared" si="0"/>
        <v>359500</v>
      </c>
      <c r="M12" s="6">
        <f t="shared" si="1"/>
        <v>1797.5</v>
      </c>
      <c r="N12" t="s">
        <v>33</v>
      </c>
      <c r="O12" s="6">
        <f>4000</f>
        <v>4000</v>
      </c>
    </row>
    <row r="13" spans="1:15" ht="15.75">
      <c r="A13" s="1">
        <v>0.4678128576765419</v>
      </c>
      <c r="B13" s="4">
        <v>1</v>
      </c>
      <c r="C13">
        <f>1-B13</f>
        <v>0</v>
      </c>
      <c r="D13" s="1">
        <f>A13</f>
        <v>0.4678128576765419</v>
      </c>
      <c r="E13">
        <f>SUM($B$1:B13)</f>
        <v>8</v>
      </c>
      <c r="F13">
        <f>SUM(C13:$C$201)</f>
        <v>144</v>
      </c>
      <c r="G13">
        <f>SUM($C$1:C13)</f>
        <v>4</v>
      </c>
      <c r="H13">
        <f>SUM(B13:$B$201)</f>
        <v>45</v>
      </c>
      <c r="I13">
        <f>E13/$O$9</f>
        <v>0.15384615384615385</v>
      </c>
      <c r="J13">
        <f>G13/$O$10</f>
        <v>2.7027027027027029E-2</v>
      </c>
      <c r="K13">
        <f>((I13+I12)*(J13-J12))/2</f>
        <v>0</v>
      </c>
      <c r="L13" s="6">
        <f t="shared" si="0"/>
        <v>355500</v>
      </c>
      <c r="M13" s="6">
        <f t="shared" si="1"/>
        <v>1777.5</v>
      </c>
      <c r="N13" t="s">
        <v>34</v>
      </c>
      <c r="O13" s="6">
        <f>-4900</f>
        <v>-4900</v>
      </c>
    </row>
    <row r="14" spans="1:15" ht="15.75">
      <c r="A14" s="1">
        <v>0.46110588517458612</v>
      </c>
      <c r="B14" s="4">
        <v>1</v>
      </c>
      <c r="C14">
        <f>1-B14</f>
        <v>0</v>
      </c>
      <c r="D14" s="1">
        <f>A14</f>
        <v>0.46110588517458612</v>
      </c>
      <c r="E14">
        <f>SUM($B$1:B14)</f>
        <v>9</v>
      </c>
      <c r="F14">
        <f>SUM(C14:$C$201)</f>
        <v>144</v>
      </c>
      <c r="G14">
        <f>SUM($C$1:C14)</f>
        <v>4</v>
      </c>
      <c r="H14">
        <f>SUM(B14:$B$201)</f>
        <v>44</v>
      </c>
      <c r="I14">
        <f>E14/$O$9</f>
        <v>0.17307692307692307</v>
      </c>
      <c r="J14">
        <f>G14/$O$10</f>
        <v>2.7027027027027029E-2</v>
      </c>
      <c r="K14">
        <f>((I14+I13)*(J14-J13))/2</f>
        <v>0</v>
      </c>
      <c r="L14" s="6">
        <f t="shared" si="0"/>
        <v>360400</v>
      </c>
      <c r="M14" s="6">
        <f t="shared" si="1"/>
        <v>1802</v>
      </c>
    </row>
    <row r="15" spans="1:15" ht="15.75">
      <c r="A15" s="1">
        <v>0.45994931693006358</v>
      </c>
      <c r="B15" s="4">
        <v>1</v>
      </c>
      <c r="C15">
        <f>1-B15</f>
        <v>0</v>
      </c>
      <c r="D15" s="1">
        <f>A15</f>
        <v>0.45994931693006358</v>
      </c>
      <c r="E15">
        <f>SUM($B$1:B15)</f>
        <v>10</v>
      </c>
      <c r="F15">
        <f>SUM(C15:$C$201)</f>
        <v>144</v>
      </c>
      <c r="G15">
        <f>SUM($C$1:C15)</f>
        <v>4</v>
      </c>
      <c r="H15">
        <f>SUM(B15:$B$201)</f>
        <v>43</v>
      </c>
      <c r="I15">
        <f>E15/$O$9</f>
        <v>0.19230769230769232</v>
      </c>
      <c r="J15">
        <f>G15/$O$10</f>
        <v>2.7027027027027029E-2</v>
      </c>
      <c r="K15">
        <f>((I15+I14)*(J15-J14))/2</f>
        <v>0</v>
      </c>
      <c r="L15" s="6">
        <f t="shared" si="0"/>
        <v>365300</v>
      </c>
      <c r="M15" s="6">
        <f t="shared" si="1"/>
        <v>1826.5</v>
      </c>
      <c r="N15" t="s">
        <v>35</v>
      </c>
      <c r="O15" s="6">
        <f>MAX(M2:M201)</f>
        <v>1925</v>
      </c>
    </row>
    <row r="16" spans="1:15" ht="15.75">
      <c r="A16" s="1">
        <v>0.45317223869181211</v>
      </c>
      <c r="B16" s="4">
        <v>0</v>
      </c>
      <c r="C16">
        <f>1-B16</f>
        <v>1</v>
      </c>
      <c r="D16" s="1">
        <f>A16</f>
        <v>0.45317223869181211</v>
      </c>
      <c r="E16">
        <f>SUM($B$1:B16)</f>
        <v>10</v>
      </c>
      <c r="F16">
        <f>SUM(C16:$C$201)</f>
        <v>144</v>
      </c>
      <c r="G16">
        <f>SUM($C$1:C16)</f>
        <v>5</v>
      </c>
      <c r="H16">
        <f>SUM(B16:$B$201)</f>
        <v>42</v>
      </c>
      <c r="I16">
        <f>E16/$O$9</f>
        <v>0.19230769230769232</v>
      </c>
      <c r="J16">
        <f>G16/$O$10</f>
        <v>3.3783783783783786E-2</v>
      </c>
      <c r="K16">
        <f>((I16+I15)*(J16-J15))/2</f>
        <v>1.2993762993762994E-3</v>
      </c>
      <c r="L16" s="6">
        <f t="shared" si="0"/>
        <v>370200</v>
      </c>
      <c r="M16" s="6">
        <f t="shared" si="1"/>
        <v>1851</v>
      </c>
    </row>
    <row r="17" spans="1:13" ht="15.75">
      <c r="A17" s="1">
        <v>0.44870048317536437</v>
      </c>
      <c r="B17" s="4">
        <v>1</v>
      </c>
      <c r="C17">
        <f>1-B17</f>
        <v>0</v>
      </c>
      <c r="D17" s="1">
        <f>A17</f>
        <v>0.44870048317536437</v>
      </c>
      <c r="E17">
        <f>SUM($B$1:B17)</f>
        <v>11</v>
      </c>
      <c r="F17">
        <f>SUM(C17:$C$201)</f>
        <v>143</v>
      </c>
      <c r="G17">
        <f>SUM($C$1:C17)</f>
        <v>5</v>
      </c>
      <c r="H17">
        <f>SUM(B17:$B$201)</f>
        <v>42</v>
      </c>
      <c r="I17">
        <f>E17/$O$9</f>
        <v>0.21153846153846154</v>
      </c>
      <c r="J17">
        <f>G17/$O$10</f>
        <v>3.3783783783783786E-2</v>
      </c>
      <c r="K17">
        <f>((I17+I16)*(J17-J16))/2</f>
        <v>0</v>
      </c>
      <c r="L17" s="6">
        <f t="shared" si="0"/>
        <v>366200</v>
      </c>
      <c r="M17" s="6">
        <f t="shared" si="1"/>
        <v>1831</v>
      </c>
    </row>
    <row r="18" spans="1:13" ht="15.75">
      <c r="A18" s="1">
        <v>0.44555866363598917</v>
      </c>
      <c r="B18" s="4">
        <v>0</v>
      </c>
      <c r="C18">
        <f>1-B18</f>
        <v>1</v>
      </c>
      <c r="D18" s="1">
        <f>A18</f>
        <v>0.44555866363598917</v>
      </c>
      <c r="E18">
        <f>SUM($B$1:B18)</f>
        <v>11</v>
      </c>
      <c r="F18">
        <f>SUM(C18:$C$201)</f>
        <v>143</v>
      </c>
      <c r="G18">
        <f>SUM($C$1:C18)</f>
        <v>6</v>
      </c>
      <c r="H18">
        <f>SUM(B18:$B$201)</f>
        <v>41</v>
      </c>
      <c r="I18">
        <f>E18/$O$9</f>
        <v>0.21153846153846154</v>
      </c>
      <c r="J18">
        <f>G18/$O$10</f>
        <v>4.0540540540540543E-2</v>
      </c>
      <c r="K18">
        <f>((I18+I17)*(J18-J17))/2</f>
        <v>1.4293139293139294E-3</v>
      </c>
      <c r="L18" s="6">
        <f t="shared" si="0"/>
        <v>371100</v>
      </c>
      <c r="M18" s="6">
        <f t="shared" si="1"/>
        <v>1855.5</v>
      </c>
    </row>
    <row r="19" spans="1:13" ht="15.75">
      <c r="A19" s="1">
        <v>0.44174200776740113</v>
      </c>
      <c r="B19" s="4">
        <v>0</v>
      </c>
      <c r="C19">
        <f>1-B19</f>
        <v>1</v>
      </c>
      <c r="D19" s="1">
        <f>A19</f>
        <v>0.44174200776740113</v>
      </c>
      <c r="E19">
        <f>SUM($B$1:B19)</f>
        <v>11</v>
      </c>
      <c r="F19">
        <f>SUM(C19:$C$201)</f>
        <v>142</v>
      </c>
      <c r="G19">
        <f>SUM($C$1:C19)</f>
        <v>7</v>
      </c>
      <c r="H19">
        <f>SUM(B19:$B$201)</f>
        <v>41</v>
      </c>
      <c r="I19">
        <f>E19/$O$9</f>
        <v>0.21153846153846154</v>
      </c>
      <c r="J19">
        <f>G19/$O$10</f>
        <v>4.72972972972973E-2</v>
      </c>
      <c r="K19">
        <f>((I19+I18)*(J19-J18))/2</f>
        <v>1.4293139293139294E-3</v>
      </c>
      <c r="L19" s="6">
        <f t="shared" si="0"/>
        <v>367100</v>
      </c>
      <c r="M19" s="6">
        <f t="shared" si="1"/>
        <v>1835.5</v>
      </c>
    </row>
    <row r="20" spans="1:13" ht="15.75">
      <c r="A20" s="1">
        <v>0.44024948628369498</v>
      </c>
      <c r="B20" s="4">
        <v>0</v>
      </c>
      <c r="C20">
        <f>1-B20</f>
        <v>1</v>
      </c>
      <c r="D20" s="1">
        <f>A20</f>
        <v>0.44024948628369498</v>
      </c>
      <c r="E20">
        <f>SUM($B$1:B20)</f>
        <v>11</v>
      </c>
      <c r="F20">
        <f>SUM(C20:$C$201)</f>
        <v>141</v>
      </c>
      <c r="G20">
        <f>SUM($C$1:C20)</f>
        <v>8</v>
      </c>
      <c r="H20">
        <f>SUM(B20:$B$201)</f>
        <v>41</v>
      </c>
      <c r="I20">
        <f>E20/$O$9</f>
        <v>0.21153846153846154</v>
      </c>
      <c r="J20">
        <f>G20/$O$10</f>
        <v>5.4054054054054057E-2</v>
      </c>
      <c r="K20">
        <f>((I20+I19)*(J20-J19))/2</f>
        <v>1.4293139293139294E-3</v>
      </c>
      <c r="L20" s="6">
        <f t="shared" si="0"/>
        <v>363100</v>
      </c>
      <c r="M20" s="6">
        <f t="shared" si="1"/>
        <v>1815.5</v>
      </c>
    </row>
    <row r="21" spans="1:13" ht="15.75">
      <c r="A21" s="1">
        <v>0.43960486928418518</v>
      </c>
      <c r="B21" s="4">
        <v>1</v>
      </c>
      <c r="C21">
        <f>1-B21</f>
        <v>0</v>
      </c>
      <c r="D21" s="1">
        <f>A21</f>
        <v>0.43960486928418518</v>
      </c>
      <c r="E21">
        <f>SUM($B$1:B21)</f>
        <v>12</v>
      </c>
      <c r="F21">
        <f>SUM(C21:$C$201)</f>
        <v>140</v>
      </c>
      <c r="G21">
        <f>SUM($C$1:C21)</f>
        <v>8</v>
      </c>
      <c r="H21">
        <f>SUM(B21:$B$201)</f>
        <v>41</v>
      </c>
      <c r="I21">
        <f>E21/$O$9</f>
        <v>0.23076923076923078</v>
      </c>
      <c r="J21">
        <f>G21/$O$10</f>
        <v>5.4054054054054057E-2</v>
      </c>
      <c r="K21">
        <f>((I21+I20)*(J21-J20))/2</f>
        <v>0</v>
      </c>
      <c r="L21" s="6">
        <f t="shared" si="0"/>
        <v>359100</v>
      </c>
      <c r="M21" s="6">
        <f t="shared" si="1"/>
        <v>1795.5</v>
      </c>
    </row>
    <row r="22" spans="1:13" ht="15.75">
      <c r="A22" s="1">
        <v>0.43779078544420302</v>
      </c>
      <c r="B22" s="4">
        <v>0</v>
      </c>
      <c r="C22">
        <f>1-B22</f>
        <v>1</v>
      </c>
      <c r="D22" s="1">
        <f>A22</f>
        <v>0.43779078544420302</v>
      </c>
      <c r="E22">
        <f>SUM($B$1:B22)</f>
        <v>12</v>
      </c>
      <c r="F22">
        <f>SUM(C22:$C$201)</f>
        <v>140</v>
      </c>
      <c r="G22">
        <f>SUM($C$1:C22)</f>
        <v>9</v>
      </c>
      <c r="H22">
        <f>SUM(B22:$B$201)</f>
        <v>40</v>
      </c>
      <c r="I22">
        <f>E22/$O$9</f>
        <v>0.23076923076923078</v>
      </c>
      <c r="J22">
        <f>G22/$O$10</f>
        <v>6.0810810810810814E-2</v>
      </c>
      <c r="K22">
        <f>((I22+I21)*(J22-J21))/2</f>
        <v>1.5592515592515593E-3</v>
      </c>
      <c r="L22" s="6">
        <f t="shared" si="0"/>
        <v>364000</v>
      </c>
      <c r="M22" s="6">
        <f t="shared" si="1"/>
        <v>1820</v>
      </c>
    </row>
    <row r="23" spans="1:13" ht="15.75">
      <c r="A23" s="1">
        <v>0.43668803794968891</v>
      </c>
      <c r="B23" s="4">
        <v>1</v>
      </c>
      <c r="C23">
        <f>1-B23</f>
        <v>0</v>
      </c>
      <c r="D23" s="1">
        <f>A23</f>
        <v>0.43668803794968891</v>
      </c>
      <c r="E23">
        <f>SUM($B$1:B23)</f>
        <v>13</v>
      </c>
      <c r="F23">
        <f>SUM(C23:$C$201)</f>
        <v>139</v>
      </c>
      <c r="G23">
        <f>SUM($C$1:C23)</f>
        <v>9</v>
      </c>
      <c r="H23">
        <f>SUM(B23:$B$201)</f>
        <v>40</v>
      </c>
      <c r="I23">
        <f>E23/$O$9</f>
        <v>0.25</v>
      </c>
      <c r="J23">
        <f>G23/$O$10</f>
        <v>6.0810810810810814E-2</v>
      </c>
      <c r="K23">
        <f>((I23+I22)*(J23-J22))/2</f>
        <v>0</v>
      </c>
      <c r="L23" s="6">
        <f t="shared" si="0"/>
        <v>360000</v>
      </c>
      <c r="M23" s="6">
        <f t="shared" si="1"/>
        <v>1800</v>
      </c>
    </row>
    <row r="24" spans="1:13" ht="15.75">
      <c r="A24" s="1">
        <v>0.43665995784323308</v>
      </c>
      <c r="B24" s="4">
        <v>1</v>
      </c>
      <c r="C24">
        <f>1-B24</f>
        <v>0</v>
      </c>
      <c r="D24" s="1">
        <f>A24</f>
        <v>0.43665995784323308</v>
      </c>
      <c r="E24">
        <f>SUM($B$1:B24)</f>
        <v>14</v>
      </c>
      <c r="F24">
        <f>SUM(C24:$C$201)</f>
        <v>139</v>
      </c>
      <c r="G24">
        <f>SUM($C$1:C24)</f>
        <v>9</v>
      </c>
      <c r="H24">
        <f>SUM(B24:$B$201)</f>
        <v>39</v>
      </c>
      <c r="I24">
        <f>E24/$O$9</f>
        <v>0.26923076923076922</v>
      </c>
      <c r="J24">
        <f>G24/$O$10</f>
        <v>6.0810810810810814E-2</v>
      </c>
      <c r="K24">
        <f>((I24+I23)*(J24-J23))/2</f>
        <v>0</v>
      </c>
      <c r="L24" s="6">
        <f t="shared" si="0"/>
        <v>364900</v>
      </c>
      <c r="M24" s="6">
        <f t="shared" si="1"/>
        <v>1824.5</v>
      </c>
    </row>
    <row r="25" spans="1:13" ht="15.75">
      <c r="A25" s="1">
        <v>0.436087253996149</v>
      </c>
      <c r="B25" s="4">
        <v>1</v>
      </c>
      <c r="C25">
        <f>1-B25</f>
        <v>0</v>
      </c>
      <c r="D25" s="1">
        <f>A25</f>
        <v>0.436087253996149</v>
      </c>
      <c r="E25">
        <f>SUM($B$1:B25)</f>
        <v>15</v>
      </c>
      <c r="F25">
        <f>SUM(C25:$C$201)</f>
        <v>139</v>
      </c>
      <c r="G25">
        <f>SUM($C$1:C25)</f>
        <v>9</v>
      </c>
      <c r="H25">
        <f>SUM(B25:$B$201)</f>
        <v>38</v>
      </c>
      <c r="I25">
        <f>E25/$O$9</f>
        <v>0.28846153846153844</v>
      </c>
      <c r="J25">
        <f>G25/$O$10</f>
        <v>6.0810810810810814E-2</v>
      </c>
      <c r="K25">
        <f>((I25+I24)*(J25-J24))/2</f>
        <v>0</v>
      </c>
      <c r="L25" s="6">
        <f t="shared" si="0"/>
        <v>369800</v>
      </c>
      <c r="M25" s="6">
        <f t="shared" si="1"/>
        <v>1849</v>
      </c>
    </row>
    <row r="26" spans="1:13" ht="15.75">
      <c r="A26" s="1">
        <v>0.43574514129060771</v>
      </c>
      <c r="B26" s="4">
        <v>0</v>
      </c>
      <c r="C26">
        <f>1-B26</f>
        <v>1</v>
      </c>
      <c r="D26" s="1">
        <f>A26</f>
        <v>0.43574514129060771</v>
      </c>
      <c r="E26">
        <f>SUM($B$1:B26)</f>
        <v>15</v>
      </c>
      <c r="F26">
        <f>SUM(C26:$C$201)</f>
        <v>139</v>
      </c>
      <c r="G26">
        <f>SUM($C$1:C26)</f>
        <v>10</v>
      </c>
      <c r="H26">
        <f>SUM(B26:$B$201)</f>
        <v>37</v>
      </c>
      <c r="I26">
        <f>E26/$O$9</f>
        <v>0.28846153846153844</v>
      </c>
      <c r="J26">
        <f>G26/$O$10</f>
        <v>6.7567567567567571E-2</v>
      </c>
      <c r="K26">
        <f>((I26+I25)*(J26-J25))/2</f>
        <v>1.949064449064449E-3</v>
      </c>
      <c r="L26" s="6">
        <f t="shared" si="0"/>
        <v>374700</v>
      </c>
      <c r="M26" s="6">
        <f t="shared" si="1"/>
        <v>1873.5</v>
      </c>
    </row>
    <row r="27" spans="1:13" ht="15.75">
      <c r="A27" s="1">
        <v>0.43285228785163921</v>
      </c>
      <c r="B27" s="4">
        <v>0</v>
      </c>
      <c r="C27">
        <f>1-B27</f>
        <v>1</v>
      </c>
      <c r="D27" s="1">
        <f>A27</f>
        <v>0.43285228785163921</v>
      </c>
      <c r="E27">
        <f>SUM($B$1:B27)</f>
        <v>15</v>
      </c>
      <c r="F27">
        <f>SUM(C27:$C$201)</f>
        <v>138</v>
      </c>
      <c r="G27">
        <f>SUM($C$1:C27)</f>
        <v>11</v>
      </c>
      <c r="H27">
        <f>SUM(B27:$B$201)</f>
        <v>37</v>
      </c>
      <c r="I27">
        <f>E27/$O$9</f>
        <v>0.28846153846153844</v>
      </c>
      <c r="J27">
        <f>G27/$O$10</f>
        <v>7.4324324324324328E-2</v>
      </c>
      <c r="K27">
        <f>((I27+I26)*(J27-J26))/2</f>
        <v>1.949064449064449E-3</v>
      </c>
      <c r="L27" s="6">
        <f t="shared" si="0"/>
        <v>370700</v>
      </c>
      <c r="M27" s="6">
        <f t="shared" si="1"/>
        <v>1853.5</v>
      </c>
    </row>
    <row r="28" spans="1:13" ht="15.75">
      <c r="A28" s="1">
        <v>0.43129608854470042</v>
      </c>
      <c r="B28" s="4">
        <v>0</v>
      </c>
      <c r="C28">
        <f>1-B28</f>
        <v>1</v>
      </c>
      <c r="D28" s="1">
        <f>A28</f>
        <v>0.43129608854470042</v>
      </c>
      <c r="E28">
        <f>SUM($B$1:B28)</f>
        <v>15</v>
      </c>
      <c r="F28">
        <f>SUM(C28:$C$201)</f>
        <v>137</v>
      </c>
      <c r="G28">
        <f>SUM($C$1:C28)</f>
        <v>12</v>
      </c>
      <c r="H28">
        <f>SUM(B28:$B$201)</f>
        <v>37</v>
      </c>
      <c r="I28">
        <f>E28/$O$9</f>
        <v>0.28846153846153844</v>
      </c>
      <c r="J28">
        <f>G28/$O$10</f>
        <v>8.1081081081081086E-2</v>
      </c>
      <c r="K28">
        <f>((I28+I27)*(J28-J27))/2</f>
        <v>1.949064449064449E-3</v>
      </c>
      <c r="L28" s="6">
        <f t="shared" si="0"/>
        <v>366700</v>
      </c>
      <c r="M28" s="6">
        <f t="shared" si="1"/>
        <v>1833.5</v>
      </c>
    </row>
    <row r="29" spans="1:13" ht="15.75">
      <c r="A29" s="1">
        <v>0.43050150214797062</v>
      </c>
      <c r="B29" s="4">
        <v>0</v>
      </c>
      <c r="C29">
        <f>1-B29</f>
        <v>1</v>
      </c>
      <c r="D29" s="1">
        <f>A29</f>
        <v>0.43050150214797062</v>
      </c>
      <c r="E29">
        <f>SUM($B$1:B29)</f>
        <v>15</v>
      </c>
      <c r="F29">
        <f>SUM(C29:$C$201)</f>
        <v>136</v>
      </c>
      <c r="G29">
        <f>SUM($C$1:C29)</f>
        <v>13</v>
      </c>
      <c r="H29">
        <f>SUM(B29:$B$201)</f>
        <v>37</v>
      </c>
      <c r="I29">
        <f>E29/$O$9</f>
        <v>0.28846153846153844</v>
      </c>
      <c r="J29">
        <f>G29/$O$10</f>
        <v>8.7837837837837843E-2</v>
      </c>
      <c r="K29">
        <f>((I29+I28)*(J29-J28))/2</f>
        <v>1.949064449064449E-3</v>
      </c>
      <c r="L29" s="6">
        <f t="shared" si="0"/>
        <v>362700</v>
      </c>
      <c r="M29" s="6">
        <f t="shared" si="1"/>
        <v>1813.5</v>
      </c>
    </row>
    <row r="30" spans="1:13" ht="15.75">
      <c r="A30" s="1">
        <v>0.42750356877597911</v>
      </c>
      <c r="B30" s="4">
        <v>1</v>
      </c>
      <c r="C30">
        <f>1-B30</f>
        <v>0</v>
      </c>
      <c r="D30" s="1">
        <f>A30</f>
        <v>0.42750356877597911</v>
      </c>
      <c r="E30">
        <f>SUM($B$1:B30)</f>
        <v>16</v>
      </c>
      <c r="F30">
        <f>SUM(C30:$C$201)</f>
        <v>135</v>
      </c>
      <c r="G30">
        <f>SUM($C$1:C30)</f>
        <v>13</v>
      </c>
      <c r="H30">
        <f>SUM(B30:$B$201)</f>
        <v>37</v>
      </c>
      <c r="I30">
        <f>E30/$O$9</f>
        <v>0.30769230769230771</v>
      </c>
      <c r="J30">
        <f>G30/$O$10</f>
        <v>8.7837837837837843E-2</v>
      </c>
      <c r="K30">
        <f>((I30+I29)*(J30-J29))/2</f>
        <v>0</v>
      </c>
      <c r="L30" s="6">
        <f t="shared" si="0"/>
        <v>358700</v>
      </c>
      <c r="M30" s="6">
        <f t="shared" si="1"/>
        <v>1793.5</v>
      </c>
    </row>
    <row r="31" spans="1:13" ht="15.75">
      <c r="A31" s="1">
        <v>0.42596600657295947</v>
      </c>
      <c r="B31" s="4">
        <v>1</v>
      </c>
      <c r="C31">
        <f>1-B31</f>
        <v>0</v>
      </c>
      <c r="D31" s="1">
        <f>A31</f>
        <v>0.42596600657295947</v>
      </c>
      <c r="E31">
        <f>SUM($B$1:B31)</f>
        <v>17</v>
      </c>
      <c r="F31">
        <f>SUM(C31:$C$201)</f>
        <v>135</v>
      </c>
      <c r="G31">
        <f>SUM($C$1:C31)</f>
        <v>13</v>
      </c>
      <c r="H31">
        <f>SUM(B31:$B$201)</f>
        <v>36</v>
      </c>
      <c r="I31">
        <f>E31/$O$9</f>
        <v>0.32692307692307693</v>
      </c>
      <c r="J31">
        <f>G31/$O$10</f>
        <v>8.7837837837837843E-2</v>
      </c>
      <c r="K31">
        <f>((I31+I30)*(J31-J30))/2</f>
        <v>0</v>
      </c>
      <c r="L31" s="6">
        <f t="shared" si="0"/>
        <v>363600</v>
      </c>
      <c r="M31" s="6">
        <f t="shared" si="1"/>
        <v>1818</v>
      </c>
    </row>
    <row r="32" spans="1:13" ht="15.75">
      <c r="A32" s="1">
        <v>0.42478112599485518</v>
      </c>
      <c r="B32" s="4">
        <v>0</v>
      </c>
      <c r="C32">
        <f>1-B32</f>
        <v>1</v>
      </c>
      <c r="D32" s="1">
        <f>A32</f>
        <v>0.42478112599485518</v>
      </c>
      <c r="E32">
        <f>SUM($B$1:B32)</f>
        <v>17</v>
      </c>
      <c r="F32">
        <f>SUM(C32:$C$201)</f>
        <v>135</v>
      </c>
      <c r="G32">
        <f>SUM($C$1:C32)</f>
        <v>14</v>
      </c>
      <c r="H32">
        <f>SUM(B32:$B$201)</f>
        <v>35</v>
      </c>
      <c r="I32">
        <f>E32/$O$9</f>
        <v>0.32692307692307693</v>
      </c>
      <c r="J32">
        <f>G32/$O$10</f>
        <v>9.45945945945946E-2</v>
      </c>
      <c r="K32">
        <f>((I32+I31)*(J32-J31))/2</f>
        <v>2.2089397089397091E-3</v>
      </c>
      <c r="L32" s="6">
        <f t="shared" si="0"/>
        <v>368500</v>
      </c>
      <c r="M32" s="6">
        <f t="shared" si="1"/>
        <v>1842.5</v>
      </c>
    </row>
    <row r="33" spans="1:13" ht="15.75">
      <c r="A33" s="1">
        <v>0.4232868762003224</v>
      </c>
      <c r="B33" s="4">
        <v>1</v>
      </c>
      <c r="C33">
        <f>1-B33</f>
        <v>0</v>
      </c>
      <c r="D33" s="1">
        <f>A33</f>
        <v>0.4232868762003224</v>
      </c>
      <c r="E33">
        <f>SUM($B$1:B33)</f>
        <v>18</v>
      </c>
      <c r="F33">
        <f>SUM(C33:$C$201)</f>
        <v>134</v>
      </c>
      <c r="G33">
        <f>SUM($C$1:C33)</f>
        <v>14</v>
      </c>
      <c r="H33">
        <f>SUM(B33:$B$201)</f>
        <v>35</v>
      </c>
      <c r="I33">
        <f>E33/$O$9</f>
        <v>0.34615384615384615</v>
      </c>
      <c r="J33">
        <f>G33/$O$10</f>
        <v>9.45945945945946E-2</v>
      </c>
      <c r="K33">
        <f>((I33+I32)*(J33-J32))/2</f>
        <v>0</v>
      </c>
      <c r="L33" s="6">
        <f t="shared" si="0"/>
        <v>364500</v>
      </c>
      <c r="M33" s="6">
        <f t="shared" si="1"/>
        <v>1822.5</v>
      </c>
    </row>
    <row r="34" spans="1:13" ht="15.75">
      <c r="A34" s="1">
        <v>0.42296589103828308</v>
      </c>
      <c r="B34" s="4">
        <v>0</v>
      </c>
      <c r="C34">
        <f>1-B34</f>
        <v>1</v>
      </c>
      <c r="D34" s="1">
        <f>A34</f>
        <v>0.42296589103828308</v>
      </c>
      <c r="E34">
        <f>SUM($B$1:B34)</f>
        <v>18</v>
      </c>
      <c r="F34">
        <f>SUM(C34:$C$201)</f>
        <v>134</v>
      </c>
      <c r="G34">
        <f>SUM($C$1:C34)</f>
        <v>15</v>
      </c>
      <c r="H34">
        <f>SUM(B34:$B$201)</f>
        <v>34</v>
      </c>
      <c r="I34">
        <f>E34/$O$9</f>
        <v>0.34615384615384615</v>
      </c>
      <c r="J34">
        <f>G34/$O$10</f>
        <v>0.10135135135135136</v>
      </c>
      <c r="K34">
        <f>((I34+I33)*(J34-J33))/2</f>
        <v>2.338877338877339E-3</v>
      </c>
      <c r="L34" s="6">
        <f t="shared" si="0"/>
        <v>369400</v>
      </c>
      <c r="M34" s="6">
        <f t="shared" si="1"/>
        <v>1847</v>
      </c>
    </row>
    <row r="35" spans="1:13" ht="15.75">
      <c r="A35" s="1">
        <v>0.4165534189090403</v>
      </c>
      <c r="B35" s="4">
        <v>1</v>
      </c>
      <c r="C35">
        <f>1-B35</f>
        <v>0</v>
      </c>
      <c r="D35" s="1">
        <f>A35</f>
        <v>0.4165534189090403</v>
      </c>
      <c r="E35">
        <f>SUM($B$1:B35)</f>
        <v>19</v>
      </c>
      <c r="F35">
        <f>SUM(C35:$C$201)</f>
        <v>133</v>
      </c>
      <c r="G35">
        <f>SUM($C$1:C35)</f>
        <v>15</v>
      </c>
      <c r="H35">
        <f>SUM(B35:$B$201)</f>
        <v>34</v>
      </c>
      <c r="I35">
        <f>E35/$O$9</f>
        <v>0.36538461538461536</v>
      </c>
      <c r="J35">
        <f>G35/$O$10</f>
        <v>0.10135135135135136</v>
      </c>
      <c r="K35">
        <f>((I35+I34)*(J35-J34))/2</f>
        <v>0</v>
      </c>
      <c r="L35" s="6">
        <f t="shared" si="0"/>
        <v>365400</v>
      </c>
      <c r="M35" s="6">
        <f t="shared" si="1"/>
        <v>1827</v>
      </c>
    </row>
    <row r="36" spans="1:13" ht="15.75">
      <c r="A36" s="1">
        <v>0.41649875737759312</v>
      </c>
      <c r="B36" s="4">
        <v>1</v>
      </c>
      <c r="C36">
        <f>1-B36</f>
        <v>0</v>
      </c>
      <c r="D36" s="1">
        <f>A36</f>
        <v>0.41649875737759312</v>
      </c>
      <c r="E36">
        <f>SUM($B$1:B36)</f>
        <v>20</v>
      </c>
      <c r="F36">
        <f>SUM(C36:$C$201)</f>
        <v>133</v>
      </c>
      <c r="G36">
        <f>SUM($C$1:C36)</f>
        <v>15</v>
      </c>
      <c r="H36">
        <f>SUM(B36:$B$201)</f>
        <v>33</v>
      </c>
      <c r="I36">
        <f>E36/$O$9</f>
        <v>0.38461538461538464</v>
      </c>
      <c r="J36">
        <f>G36/$O$10</f>
        <v>0.10135135135135136</v>
      </c>
      <c r="K36">
        <f>((I36+I35)*(J36-J35))/2</f>
        <v>0</v>
      </c>
      <c r="L36" s="6">
        <f t="shared" si="0"/>
        <v>370300</v>
      </c>
      <c r="M36" s="6">
        <f t="shared" si="1"/>
        <v>1851.5</v>
      </c>
    </row>
    <row r="37" spans="1:13" ht="15.75">
      <c r="A37" s="1">
        <v>0.41550809960596607</v>
      </c>
      <c r="B37" s="4">
        <v>1</v>
      </c>
      <c r="C37">
        <f>1-B37</f>
        <v>0</v>
      </c>
      <c r="D37" s="1">
        <f>A37</f>
        <v>0.41550809960596607</v>
      </c>
      <c r="E37">
        <f>SUM($B$1:B37)</f>
        <v>21</v>
      </c>
      <c r="F37">
        <f>SUM(C37:$C$201)</f>
        <v>133</v>
      </c>
      <c r="G37">
        <f>SUM($C$1:C37)</f>
        <v>15</v>
      </c>
      <c r="H37">
        <f>SUM(B37:$B$201)</f>
        <v>32</v>
      </c>
      <c r="I37">
        <f>E37/$O$9</f>
        <v>0.40384615384615385</v>
      </c>
      <c r="J37">
        <f>G37/$O$10</f>
        <v>0.10135135135135136</v>
      </c>
      <c r="K37">
        <f>((I37+I36)*(J37-J36))/2</f>
        <v>0</v>
      </c>
      <c r="L37" s="6">
        <f t="shared" si="0"/>
        <v>375200</v>
      </c>
      <c r="M37" s="6">
        <f t="shared" si="1"/>
        <v>1876</v>
      </c>
    </row>
    <row r="38" spans="1:13" ht="15.75">
      <c r="A38" s="1">
        <v>0.41537541136975387</v>
      </c>
      <c r="B38" s="4">
        <v>1</v>
      </c>
      <c r="C38">
        <f>1-B38</f>
        <v>0</v>
      </c>
      <c r="D38" s="1">
        <f>A38</f>
        <v>0.41537541136975387</v>
      </c>
      <c r="E38">
        <f>SUM($B$1:B38)</f>
        <v>22</v>
      </c>
      <c r="F38">
        <f>SUM(C38:$C$201)</f>
        <v>133</v>
      </c>
      <c r="G38">
        <f>SUM($C$1:C38)</f>
        <v>15</v>
      </c>
      <c r="H38">
        <f>SUM(B38:$B$201)</f>
        <v>31</v>
      </c>
      <c r="I38">
        <f>E38/$O$9</f>
        <v>0.42307692307692307</v>
      </c>
      <c r="J38">
        <f>G38/$O$10</f>
        <v>0.10135135135135136</v>
      </c>
      <c r="K38">
        <f>((I38+I37)*(J38-J37))/2</f>
        <v>0</v>
      </c>
      <c r="L38" s="6">
        <f t="shared" si="0"/>
        <v>380100</v>
      </c>
      <c r="M38" s="6">
        <f t="shared" si="1"/>
        <v>1900.5</v>
      </c>
    </row>
    <row r="39" spans="1:13" ht="15.75">
      <c r="A39" s="1">
        <v>0.41323572272164916</v>
      </c>
      <c r="B39" s="4">
        <v>0</v>
      </c>
      <c r="C39">
        <f>1-B39</f>
        <v>1</v>
      </c>
      <c r="D39" s="1">
        <f>A39</f>
        <v>0.41323572272164916</v>
      </c>
      <c r="E39">
        <f>SUM($B$1:B39)</f>
        <v>22</v>
      </c>
      <c r="F39">
        <f>SUM(C39:$C$201)</f>
        <v>133</v>
      </c>
      <c r="G39">
        <f>SUM($C$1:C39)</f>
        <v>16</v>
      </c>
      <c r="H39">
        <f>SUM(B39:$B$201)</f>
        <v>30</v>
      </c>
      <c r="I39">
        <f>E39/$O$9</f>
        <v>0.42307692307692307</v>
      </c>
      <c r="J39">
        <f>G39/$O$10</f>
        <v>0.10810810810810811</v>
      </c>
      <c r="K39">
        <f>((I39+I38)*(J39-J38))/2</f>
        <v>2.8586278586278588E-3</v>
      </c>
      <c r="L39" s="6">
        <f t="shared" si="0"/>
        <v>385000</v>
      </c>
      <c r="M39" s="6">
        <f t="shared" si="1"/>
        <v>1925</v>
      </c>
    </row>
    <row r="40" spans="1:13" ht="15.75">
      <c r="A40" s="1">
        <v>0.41154579960618698</v>
      </c>
      <c r="B40" s="4">
        <v>0</v>
      </c>
      <c r="C40">
        <f>1-B40</f>
        <v>1</v>
      </c>
      <c r="D40" s="1">
        <f>A40</f>
        <v>0.41154579960618698</v>
      </c>
      <c r="E40">
        <f>SUM($B$1:B40)</f>
        <v>22</v>
      </c>
      <c r="F40">
        <f>SUM(C40:$C$201)</f>
        <v>132</v>
      </c>
      <c r="G40">
        <f>SUM($C$1:C40)</f>
        <v>17</v>
      </c>
      <c r="H40">
        <f>SUM(B40:$B$201)</f>
        <v>30</v>
      </c>
      <c r="I40">
        <f>E40/$O$9</f>
        <v>0.42307692307692307</v>
      </c>
      <c r="J40">
        <f>G40/$O$10</f>
        <v>0.11486486486486487</v>
      </c>
      <c r="K40">
        <f>((I40+I39)*(J40-J39))/2</f>
        <v>2.8586278586278588E-3</v>
      </c>
      <c r="L40" s="6">
        <f t="shared" si="0"/>
        <v>381000</v>
      </c>
      <c r="M40" s="6">
        <f t="shared" si="1"/>
        <v>1905</v>
      </c>
    </row>
    <row r="41" spans="1:13" ht="15.75">
      <c r="A41" s="1">
        <v>0.41030274531262523</v>
      </c>
      <c r="B41" s="4">
        <v>1</v>
      </c>
      <c r="C41">
        <f>1-B41</f>
        <v>0</v>
      </c>
      <c r="D41" s="1">
        <f>A41</f>
        <v>0.41030274531262523</v>
      </c>
      <c r="E41">
        <f>SUM($B$1:B41)</f>
        <v>23</v>
      </c>
      <c r="F41">
        <f>SUM(C41:$C$201)</f>
        <v>131</v>
      </c>
      <c r="G41">
        <f>SUM($C$1:C41)</f>
        <v>17</v>
      </c>
      <c r="H41">
        <f>SUM(B41:$B$201)</f>
        <v>30</v>
      </c>
      <c r="I41">
        <f>E41/$O$9</f>
        <v>0.44230769230769229</v>
      </c>
      <c r="J41">
        <f>G41/$O$10</f>
        <v>0.11486486486486487</v>
      </c>
      <c r="K41">
        <f>((I41+I40)*(J41-J40))/2</f>
        <v>0</v>
      </c>
      <c r="L41" s="6">
        <f t="shared" si="0"/>
        <v>377000</v>
      </c>
      <c r="M41" s="6">
        <f t="shared" si="1"/>
        <v>1885</v>
      </c>
    </row>
    <row r="42" spans="1:13" ht="15.75">
      <c r="A42" s="1">
        <v>0.40854193913247916</v>
      </c>
      <c r="B42" s="4">
        <v>0</v>
      </c>
      <c r="C42">
        <f>1-B42</f>
        <v>1</v>
      </c>
      <c r="D42" s="1">
        <f>A42</f>
        <v>0.40854193913247916</v>
      </c>
      <c r="E42">
        <f>SUM($B$1:B42)</f>
        <v>23</v>
      </c>
      <c r="F42">
        <f>SUM(C42:$C$201)</f>
        <v>131</v>
      </c>
      <c r="G42">
        <f>SUM($C$1:C42)</f>
        <v>18</v>
      </c>
      <c r="H42">
        <f>SUM(B42:$B$201)</f>
        <v>29</v>
      </c>
      <c r="I42">
        <f>E42/$O$9</f>
        <v>0.44230769230769229</v>
      </c>
      <c r="J42">
        <f>G42/$O$10</f>
        <v>0.12162162162162163</v>
      </c>
      <c r="K42">
        <f>((I42+I41)*(J42-J41))/2</f>
        <v>2.9885654885654887E-3</v>
      </c>
      <c r="L42" s="6">
        <f t="shared" si="0"/>
        <v>381900</v>
      </c>
      <c r="M42" s="6">
        <f t="shared" si="1"/>
        <v>1909.5</v>
      </c>
    </row>
    <row r="43" spans="1:13" ht="15.75">
      <c r="A43" s="1">
        <v>0.40342219222018916</v>
      </c>
      <c r="B43" s="4">
        <v>0</v>
      </c>
      <c r="C43">
        <f>1-B43</f>
        <v>1</v>
      </c>
      <c r="D43" s="1">
        <f>A43</f>
        <v>0.40342219222018916</v>
      </c>
      <c r="E43">
        <f>SUM($B$1:B43)</f>
        <v>23</v>
      </c>
      <c r="F43">
        <f>SUM(C43:$C$201)</f>
        <v>130</v>
      </c>
      <c r="G43">
        <f>SUM($C$1:C43)</f>
        <v>19</v>
      </c>
      <c r="H43">
        <f>SUM(B43:$B$201)</f>
        <v>29</v>
      </c>
      <c r="I43">
        <f>E43/$O$9</f>
        <v>0.44230769230769229</v>
      </c>
      <c r="J43">
        <f>G43/$O$10</f>
        <v>0.12837837837837837</v>
      </c>
      <c r="K43">
        <f>((I43+I42)*(J43-J42))/2</f>
        <v>2.9885654885654827E-3</v>
      </c>
      <c r="L43" s="6">
        <f t="shared" si="0"/>
        <v>377900</v>
      </c>
      <c r="M43" s="6">
        <f t="shared" si="1"/>
        <v>1889.5</v>
      </c>
    </row>
    <row r="44" spans="1:13" ht="15.75">
      <c r="A44" s="1">
        <v>0.39771106583462501</v>
      </c>
      <c r="B44" s="4">
        <v>1</v>
      </c>
      <c r="C44">
        <f>1-B44</f>
        <v>0</v>
      </c>
      <c r="D44" s="1">
        <f>A44</f>
        <v>0.39771106583462501</v>
      </c>
      <c r="E44">
        <f>SUM($B$1:B44)</f>
        <v>24</v>
      </c>
      <c r="F44">
        <f>SUM(C44:$C$201)</f>
        <v>129</v>
      </c>
      <c r="G44">
        <f>SUM($C$1:C44)</f>
        <v>19</v>
      </c>
      <c r="H44">
        <f>SUM(B44:$B$201)</f>
        <v>29</v>
      </c>
      <c r="I44">
        <f>E44/$O$9</f>
        <v>0.46153846153846156</v>
      </c>
      <c r="J44">
        <f>G44/$O$10</f>
        <v>0.12837837837837837</v>
      </c>
      <c r="K44">
        <f>((I44+I43)*(J44-J43))/2</f>
        <v>0</v>
      </c>
      <c r="L44" s="6">
        <f t="shared" si="0"/>
        <v>373900</v>
      </c>
      <c r="M44" s="6">
        <f t="shared" si="1"/>
        <v>1869.5</v>
      </c>
    </row>
    <row r="45" spans="1:13" ht="15.75">
      <c r="A45" s="1">
        <v>0.39476541647756525</v>
      </c>
      <c r="B45" s="4">
        <v>0</v>
      </c>
      <c r="C45">
        <f>1-B45</f>
        <v>1</v>
      </c>
      <c r="D45" s="1">
        <f>A45</f>
        <v>0.39476541647756525</v>
      </c>
      <c r="E45">
        <f>SUM($B$1:B45)</f>
        <v>24</v>
      </c>
      <c r="F45">
        <f>SUM(C45:$C$201)</f>
        <v>129</v>
      </c>
      <c r="G45">
        <f>SUM($C$1:C45)</f>
        <v>20</v>
      </c>
      <c r="H45">
        <f>SUM(B45:$B$201)</f>
        <v>28</v>
      </c>
      <c r="I45">
        <f>E45/$O$9</f>
        <v>0.46153846153846156</v>
      </c>
      <c r="J45">
        <f>G45/$O$10</f>
        <v>0.13513513513513514</v>
      </c>
      <c r="K45">
        <f>((I45+I44)*(J45-J44))/2</f>
        <v>3.1185031185031252E-3</v>
      </c>
      <c r="L45" s="6">
        <f t="shared" si="0"/>
        <v>378800</v>
      </c>
      <c r="M45" s="6">
        <f t="shared" si="1"/>
        <v>1894</v>
      </c>
    </row>
    <row r="46" spans="1:13" ht="15.75">
      <c r="A46" s="1">
        <v>0.39463375207084794</v>
      </c>
      <c r="B46" s="4">
        <v>0</v>
      </c>
      <c r="C46">
        <f>1-B46</f>
        <v>1</v>
      </c>
      <c r="D46" s="1">
        <f>A46</f>
        <v>0.39463375207084794</v>
      </c>
      <c r="E46">
        <f>SUM($B$1:B46)</f>
        <v>24</v>
      </c>
      <c r="F46">
        <f>SUM(C46:$C$201)</f>
        <v>128</v>
      </c>
      <c r="G46">
        <f>SUM($C$1:C46)</f>
        <v>21</v>
      </c>
      <c r="H46">
        <f>SUM(B46:$B$201)</f>
        <v>28</v>
      </c>
      <c r="I46">
        <f>E46/$O$9</f>
        <v>0.46153846153846156</v>
      </c>
      <c r="J46">
        <f>G46/$O$10</f>
        <v>0.14189189189189189</v>
      </c>
      <c r="K46">
        <f>((I46+I45)*(J46-J45))/2</f>
        <v>3.1185031185031126E-3</v>
      </c>
      <c r="L46" s="6">
        <f t="shared" si="0"/>
        <v>374800</v>
      </c>
      <c r="M46" s="6">
        <f t="shared" si="1"/>
        <v>1874</v>
      </c>
    </row>
    <row r="47" spans="1:13" ht="15.75">
      <c r="A47" s="1">
        <v>0.39293613922104154</v>
      </c>
      <c r="B47" s="4">
        <v>1</v>
      </c>
      <c r="C47">
        <f>1-B47</f>
        <v>0</v>
      </c>
      <c r="D47" s="1">
        <f>A47</f>
        <v>0.39293613922104154</v>
      </c>
      <c r="E47">
        <f>SUM($B$1:B47)</f>
        <v>25</v>
      </c>
      <c r="F47">
        <f>SUM(C47:$C$201)</f>
        <v>127</v>
      </c>
      <c r="G47">
        <f>SUM($C$1:C47)</f>
        <v>21</v>
      </c>
      <c r="H47">
        <f>SUM(B47:$B$201)</f>
        <v>28</v>
      </c>
      <c r="I47">
        <f>E47/$O$9</f>
        <v>0.48076923076923078</v>
      </c>
      <c r="J47">
        <f>G47/$O$10</f>
        <v>0.14189189189189189</v>
      </c>
      <c r="K47">
        <f>((I47+I46)*(J47-J46))/2</f>
        <v>0</v>
      </c>
      <c r="L47" s="6">
        <f t="shared" si="0"/>
        <v>370800</v>
      </c>
      <c r="M47" s="6">
        <f t="shared" si="1"/>
        <v>1854</v>
      </c>
    </row>
    <row r="48" spans="1:13" ht="15.75">
      <c r="A48" s="1">
        <v>0.38600290834529449</v>
      </c>
      <c r="B48" s="4">
        <v>0</v>
      </c>
      <c r="C48">
        <f>1-B48</f>
        <v>1</v>
      </c>
      <c r="D48" s="1">
        <f>A48</f>
        <v>0.38600290834529449</v>
      </c>
      <c r="E48">
        <f>SUM($B$1:B48)</f>
        <v>25</v>
      </c>
      <c r="F48">
        <f>SUM(C48:$C$201)</f>
        <v>127</v>
      </c>
      <c r="G48">
        <f>SUM($C$1:C48)</f>
        <v>22</v>
      </c>
      <c r="H48">
        <f>SUM(B48:$B$201)</f>
        <v>27</v>
      </c>
      <c r="I48">
        <f>E48/$O$9</f>
        <v>0.48076923076923078</v>
      </c>
      <c r="J48">
        <f>G48/$O$10</f>
        <v>0.14864864864864866</v>
      </c>
      <c r="K48">
        <f>((I48+I47)*(J48-J47))/2</f>
        <v>3.2484407484407556E-3</v>
      </c>
      <c r="L48" s="6">
        <f t="shared" si="0"/>
        <v>375700</v>
      </c>
      <c r="M48" s="6">
        <f t="shared" si="1"/>
        <v>1878.5</v>
      </c>
    </row>
    <row r="49" spans="1:13" ht="15.75">
      <c r="A49" s="1">
        <v>0.38560169340629891</v>
      </c>
      <c r="B49" s="4">
        <v>1</v>
      </c>
      <c r="C49">
        <f>1-B49</f>
        <v>0</v>
      </c>
      <c r="D49" s="1">
        <f>A49</f>
        <v>0.38560169340629891</v>
      </c>
      <c r="E49">
        <f>SUM($B$1:B49)</f>
        <v>26</v>
      </c>
      <c r="F49">
        <f>SUM(C49:$C$201)</f>
        <v>126</v>
      </c>
      <c r="G49">
        <f>SUM($C$1:C49)</f>
        <v>22</v>
      </c>
      <c r="H49">
        <f>SUM(B49:$B$201)</f>
        <v>27</v>
      </c>
      <c r="I49">
        <f>E49/$O$9</f>
        <v>0.5</v>
      </c>
      <c r="J49">
        <f>G49/$O$10</f>
        <v>0.14864864864864866</v>
      </c>
      <c r="K49">
        <f>((I49+I48)*(J49-J48))/2</f>
        <v>0</v>
      </c>
      <c r="L49" s="6">
        <f t="shared" si="0"/>
        <v>371700</v>
      </c>
      <c r="M49" s="6">
        <f t="shared" si="1"/>
        <v>1858.5</v>
      </c>
    </row>
    <row r="50" spans="1:13" ht="15.75">
      <c r="A50" s="1">
        <v>0.38536882560861713</v>
      </c>
      <c r="B50" s="4">
        <v>1</v>
      </c>
      <c r="C50">
        <f>1-B50</f>
        <v>0</v>
      </c>
      <c r="D50" s="1">
        <f>A50</f>
        <v>0.38536882560861713</v>
      </c>
      <c r="E50">
        <f>SUM($B$1:B50)</f>
        <v>27</v>
      </c>
      <c r="F50">
        <f>SUM(C50:$C$201)</f>
        <v>126</v>
      </c>
      <c r="G50">
        <f>SUM($C$1:C50)</f>
        <v>22</v>
      </c>
      <c r="H50">
        <f>SUM(B50:$B$201)</f>
        <v>26</v>
      </c>
      <c r="I50">
        <f>E50/$O$9</f>
        <v>0.51923076923076927</v>
      </c>
      <c r="J50">
        <f>G50/$O$10</f>
        <v>0.14864864864864866</v>
      </c>
      <c r="K50">
        <f>((I50+I49)*(J50-J49))/2</f>
        <v>0</v>
      </c>
      <c r="L50" s="6">
        <f t="shared" si="0"/>
        <v>376600</v>
      </c>
      <c r="M50" s="6">
        <f t="shared" si="1"/>
        <v>1883</v>
      </c>
    </row>
    <row r="51" spans="1:13" ht="15.75">
      <c r="A51" s="1">
        <v>0.38332740956616962</v>
      </c>
      <c r="B51" s="4">
        <v>0</v>
      </c>
      <c r="C51">
        <f>1-B51</f>
        <v>1</v>
      </c>
      <c r="D51" s="1">
        <f>A51</f>
        <v>0.38332740956616962</v>
      </c>
      <c r="E51">
        <f>SUM($B$1:B51)</f>
        <v>27</v>
      </c>
      <c r="F51">
        <f>SUM(C51:$C$201)</f>
        <v>126</v>
      </c>
      <c r="G51">
        <f>SUM($C$1:C51)</f>
        <v>23</v>
      </c>
      <c r="H51">
        <f>SUM(B51:$B$201)</f>
        <v>25</v>
      </c>
      <c r="I51">
        <f>E51/$O$9</f>
        <v>0.51923076923076927</v>
      </c>
      <c r="J51">
        <f>G51/$O$10</f>
        <v>0.1554054054054054</v>
      </c>
      <c r="K51">
        <f>((I51+I50)*(J51-J50))/2</f>
        <v>3.5083160083160016E-3</v>
      </c>
      <c r="L51" s="6">
        <f t="shared" si="0"/>
        <v>381500</v>
      </c>
      <c r="M51" s="6">
        <f t="shared" si="1"/>
        <v>1907.5</v>
      </c>
    </row>
    <row r="52" spans="1:13" ht="15.75">
      <c r="A52" s="1">
        <v>0.38244863469802648</v>
      </c>
      <c r="B52" s="4">
        <v>1</v>
      </c>
      <c r="C52">
        <f>1-B52</f>
        <v>0</v>
      </c>
      <c r="D52" s="1">
        <f>A52</f>
        <v>0.38244863469802648</v>
      </c>
      <c r="E52">
        <f>SUM($B$1:B52)</f>
        <v>28</v>
      </c>
      <c r="F52">
        <f>SUM(C52:$C$201)</f>
        <v>125</v>
      </c>
      <c r="G52">
        <f>SUM($C$1:C52)</f>
        <v>23</v>
      </c>
      <c r="H52">
        <f>SUM(B52:$B$201)</f>
        <v>25</v>
      </c>
      <c r="I52">
        <f>E52/$O$9</f>
        <v>0.53846153846153844</v>
      </c>
      <c r="J52">
        <f>G52/$O$10</f>
        <v>0.1554054054054054</v>
      </c>
      <c r="K52">
        <f>((I52+I51)*(J52-J51))/2</f>
        <v>0</v>
      </c>
      <c r="L52" s="6">
        <f t="shared" si="0"/>
        <v>377500</v>
      </c>
      <c r="M52" s="6">
        <f t="shared" si="1"/>
        <v>1887.5</v>
      </c>
    </row>
    <row r="53" spans="1:13" ht="15.75">
      <c r="A53" s="1">
        <v>0.37116449581081851</v>
      </c>
      <c r="B53" s="4">
        <v>0</v>
      </c>
      <c r="C53">
        <f>1-B53</f>
        <v>1</v>
      </c>
      <c r="D53" s="1">
        <f>A53</f>
        <v>0.37116449581081851</v>
      </c>
      <c r="E53">
        <f>SUM($B$1:B53)</f>
        <v>28</v>
      </c>
      <c r="F53">
        <f>SUM(C53:$C$201)</f>
        <v>125</v>
      </c>
      <c r="G53">
        <f>SUM($C$1:C53)</f>
        <v>24</v>
      </c>
      <c r="H53">
        <f>SUM(B53:$B$201)</f>
        <v>24</v>
      </c>
      <c r="I53">
        <f>E53/$O$9</f>
        <v>0.53846153846153844</v>
      </c>
      <c r="J53">
        <f>G53/$O$10</f>
        <v>0.16216216216216217</v>
      </c>
      <c r="K53">
        <f>((I53+I52)*(J53-J52))/2</f>
        <v>3.6382536382536458E-3</v>
      </c>
      <c r="L53" s="6">
        <f t="shared" si="0"/>
        <v>382400</v>
      </c>
      <c r="M53" s="6">
        <f t="shared" si="1"/>
        <v>1912</v>
      </c>
    </row>
    <row r="54" spans="1:13" ht="15.75">
      <c r="A54" s="1">
        <v>0.36990018878484354</v>
      </c>
      <c r="B54" s="4">
        <v>0</v>
      </c>
      <c r="C54">
        <f>1-B54</f>
        <v>1</v>
      </c>
      <c r="D54" s="1">
        <f>A54</f>
        <v>0.36990018878484354</v>
      </c>
      <c r="E54">
        <f>SUM($B$1:B54)</f>
        <v>28</v>
      </c>
      <c r="F54">
        <f>SUM(C54:$C$201)</f>
        <v>124</v>
      </c>
      <c r="G54">
        <f>SUM($C$1:C54)</f>
        <v>25</v>
      </c>
      <c r="H54">
        <f>SUM(B54:$B$201)</f>
        <v>24</v>
      </c>
      <c r="I54">
        <f>E54/$O$9</f>
        <v>0.53846153846153844</v>
      </c>
      <c r="J54">
        <f>G54/$O$10</f>
        <v>0.16891891891891891</v>
      </c>
      <c r="K54">
        <f>((I54+I53)*(J54-J53))/2</f>
        <v>3.6382536382536306E-3</v>
      </c>
      <c r="L54" s="6">
        <f t="shared" si="0"/>
        <v>378400</v>
      </c>
      <c r="M54" s="6">
        <f t="shared" si="1"/>
        <v>1892</v>
      </c>
    </row>
    <row r="55" spans="1:13" ht="15.75">
      <c r="A55" s="1">
        <v>0.36920412524931034</v>
      </c>
      <c r="B55" s="4">
        <v>0</v>
      </c>
      <c r="C55">
        <f>1-B55</f>
        <v>1</v>
      </c>
      <c r="D55" s="1">
        <f>A55</f>
        <v>0.36920412524931034</v>
      </c>
      <c r="E55">
        <f>SUM($B$1:B55)</f>
        <v>28</v>
      </c>
      <c r="F55">
        <f>SUM(C55:$C$201)</f>
        <v>123</v>
      </c>
      <c r="G55">
        <f>SUM($C$1:C55)</f>
        <v>26</v>
      </c>
      <c r="H55">
        <f>SUM(B55:$B$201)</f>
        <v>24</v>
      </c>
      <c r="I55">
        <f>E55/$O$9</f>
        <v>0.53846153846153844</v>
      </c>
      <c r="J55">
        <f>G55/$O$10</f>
        <v>0.17567567567567569</v>
      </c>
      <c r="K55">
        <f>((I55+I54)*(J55-J54))/2</f>
        <v>3.6382536382536458E-3</v>
      </c>
      <c r="L55" s="6">
        <f t="shared" si="0"/>
        <v>374400</v>
      </c>
      <c r="M55" s="6">
        <f t="shared" si="1"/>
        <v>1872</v>
      </c>
    </row>
    <row r="56" spans="1:13" ht="15.75">
      <c r="A56" s="1">
        <v>0.36889522803291397</v>
      </c>
      <c r="B56" s="4">
        <v>0</v>
      </c>
      <c r="C56">
        <f>1-B56</f>
        <v>1</v>
      </c>
      <c r="D56" s="1">
        <f>A56</f>
        <v>0.36889522803291397</v>
      </c>
      <c r="E56">
        <f>SUM($B$1:B56)</f>
        <v>28</v>
      </c>
      <c r="F56">
        <f>SUM(C56:$C$201)</f>
        <v>122</v>
      </c>
      <c r="G56">
        <f>SUM($C$1:C56)</f>
        <v>27</v>
      </c>
      <c r="H56">
        <f>SUM(B56:$B$201)</f>
        <v>24</v>
      </c>
      <c r="I56">
        <f>E56/$O$9</f>
        <v>0.53846153846153844</v>
      </c>
      <c r="J56">
        <f>G56/$O$10</f>
        <v>0.18243243243243243</v>
      </c>
      <c r="K56">
        <f>((I56+I55)*(J56-J55))/2</f>
        <v>3.6382536382536306E-3</v>
      </c>
      <c r="L56" s="6">
        <f t="shared" si="0"/>
        <v>370400</v>
      </c>
      <c r="M56" s="6">
        <f t="shared" si="1"/>
        <v>1852</v>
      </c>
    </row>
    <row r="57" spans="1:13" ht="15.75">
      <c r="A57" s="1">
        <v>0.36237715499103157</v>
      </c>
      <c r="B57" s="4">
        <v>1</v>
      </c>
      <c r="C57">
        <f>1-B57</f>
        <v>0</v>
      </c>
      <c r="D57" s="1">
        <f>A57</f>
        <v>0.36237715499103157</v>
      </c>
      <c r="E57">
        <f>SUM($B$1:B57)</f>
        <v>29</v>
      </c>
      <c r="F57">
        <f>SUM(C57:$C$201)</f>
        <v>121</v>
      </c>
      <c r="G57">
        <f>SUM($C$1:C57)</f>
        <v>27</v>
      </c>
      <c r="H57">
        <f>SUM(B57:$B$201)</f>
        <v>24</v>
      </c>
      <c r="I57">
        <f>E57/$O$9</f>
        <v>0.55769230769230771</v>
      </c>
      <c r="J57">
        <f>G57/$O$10</f>
        <v>0.18243243243243243</v>
      </c>
      <c r="K57">
        <f>((I57+I56)*(J57-J56))/2</f>
        <v>0</v>
      </c>
      <c r="L57" s="6">
        <f t="shared" si="0"/>
        <v>366400</v>
      </c>
      <c r="M57" s="6">
        <f t="shared" si="1"/>
        <v>1832</v>
      </c>
    </row>
    <row r="58" spans="1:13" ht="15.75">
      <c r="A58" s="1">
        <v>0.36193309140753205</v>
      </c>
      <c r="B58" s="4">
        <v>0</v>
      </c>
      <c r="C58">
        <f>1-B58</f>
        <v>1</v>
      </c>
      <c r="D58" s="1">
        <f>A58</f>
        <v>0.36193309140753205</v>
      </c>
      <c r="E58">
        <f>SUM($B$1:B58)</f>
        <v>29</v>
      </c>
      <c r="F58">
        <f>SUM(C58:$C$201)</f>
        <v>121</v>
      </c>
      <c r="G58">
        <f>SUM($C$1:C58)</f>
        <v>28</v>
      </c>
      <c r="H58">
        <f>SUM(B58:$B$201)</f>
        <v>23</v>
      </c>
      <c r="I58">
        <f>E58/$O$9</f>
        <v>0.55769230769230771</v>
      </c>
      <c r="J58">
        <f>G58/$O$10</f>
        <v>0.1891891891891892</v>
      </c>
      <c r="K58">
        <f>((I58+I57)*(J58-J57))/2</f>
        <v>3.7681912681912762E-3</v>
      </c>
      <c r="L58" s="6">
        <f t="shared" si="0"/>
        <v>371300</v>
      </c>
      <c r="M58" s="6">
        <f t="shared" si="1"/>
        <v>1856.5</v>
      </c>
    </row>
    <row r="59" spans="1:13" ht="15.75">
      <c r="A59" s="1">
        <v>0.36132972085984671</v>
      </c>
      <c r="B59" s="4">
        <v>0</v>
      </c>
      <c r="C59">
        <f>1-B59</f>
        <v>1</v>
      </c>
      <c r="D59" s="1">
        <f>A59</f>
        <v>0.36132972085984671</v>
      </c>
      <c r="E59">
        <f>SUM($B$1:B59)</f>
        <v>29</v>
      </c>
      <c r="F59">
        <f>SUM(C59:$C$201)</f>
        <v>120</v>
      </c>
      <c r="G59">
        <f>SUM($C$1:C59)</f>
        <v>29</v>
      </c>
      <c r="H59">
        <f>SUM(B59:$B$201)</f>
        <v>23</v>
      </c>
      <c r="I59">
        <f>E59/$O$9</f>
        <v>0.55769230769230771</v>
      </c>
      <c r="J59">
        <f>G59/$O$10</f>
        <v>0.19594594594594594</v>
      </c>
      <c r="K59">
        <f>((I59+I58)*(J59-J58))/2</f>
        <v>3.7681912681912606E-3</v>
      </c>
      <c r="L59" s="6">
        <f t="shared" si="0"/>
        <v>367300</v>
      </c>
      <c r="M59" s="6">
        <f t="shared" si="1"/>
        <v>1836.5</v>
      </c>
    </row>
    <row r="60" spans="1:13" ht="15.75">
      <c r="A60" s="1">
        <v>0.36076437541454043</v>
      </c>
      <c r="B60" s="4">
        <v>1</v>
      </c>
      <c r="C60">
        <f>1-B60</f>
        <v>0</v>
      </c>
      <c r="D60" s="1">
        <f>A60</f>
        <v>0.36076437541454043</v>
      </c>
      <c r="E60">
        <f>SUM($B$1:B60)</f>
        <v>30</v>
      </c>
      <c r="F60">
        <f>SUM(C60:$C$201)</f>
        <v>119</v>
      </c>
      <c r="G60">
        <f>SUM($C$1:C60)</f>
        <v>29</v>
      </c>
      <c r="H60">
        <f>SUM(B60:$B$201)</f>
        <v>23</v>
      </c>
      <c r="I60">
        <f>E60/$O$9</f>
        <v>0.57692307692307687</v>
      </c>
      <c r="J60">
        <f>G60/$O$10</f>
        <v>0.19594594594594594</v>
      </c>
      <c r="K60">
        <f>((I60+I59)*(J60-J59))/2</f>
        <v>0</v>
      </c>
      <c r="L60" s="6">
        <f t="shared" si="0"/>
        <v>363300</v>
      </c>
      <c r="M60" s="6">
        <f t="shared" si="1"/>
        <v>1816.5</v>
      </c>
    </row>
    <row r="61" spans="1:13" ht="15.75">
      <c r="A61" s="1">
        <v>0.35588419073963584</v>
      </c>
      <c r="B61" s="4">
        <v>0</v>
      </c>
      <c r="C61">
        <f>1-B61</f>
        <v>1</v>
      </c>
      <c r="D61" s="1">
        <f>A61</f>
        <v>0.35588419073963584</v>
      </c>
      <c r="E61">
        <f>SUM($B$1:B61)</f>
        <v>30</v>
      </c>
      <c r="F61">
        <f>SUM(C61:$C$201)</f>
        <v>119</v>
      </c>
      <c r="G61">
        <f>SUM($C$1:C61)</f>
        <v>30</v>
      </c>
      <c r="H61">
        <f>SUM(B61:$B$201)</f>
        <v>22</v>
      </c>
      <c r="I61">
        <f>E61/$O$9</f>
        <v>0.57692307692307687</v>
      </c>
      <c r="J61">
        <f>G61/$O$10</f>
        <v>0.20270270270270271</v>
      </c>
      <c r="K61">
        <f>((I61+I60)*(J61-J60))/2</f>
        <v>3.8981288981289062E-3</v>
      </c>
      <c r="L61" s="6">
        <f t="shared" si="0"/>
        <v>368200</v>
      </c>
      <c r="M61" s="6">
        <f t="shared" si="1"/>
        <v>1841</v>
      </c>
    </row>
    <row r="62" spans="1:13" ht="15.75">
      <c r="A62" s="1">
        <v>0.35568158021931962</v>
      </c>
      <c r="B62" s="4">
        <v>0</v>
      </c>
      <c r="C62">
        <f>1-B62</f>
        <v>1</v>
      </c>
      <c r="D62" s="1">
        <f>A62</f>
        <v>0.35568158021931962</v>
      </c>
      <c r="E62">
        <f>SUM($B$1:B62)</f>
        <v>30</v>
      </c>
      <c r="F62">
        <f>SUM(C62:$C$201)</f>
        <v>118</v>
      </c>
      <c r="G62">
        <f>SUM($C$1:C62)</f>
        <v>31</v>
      </c>
      <c r="H62">
        <f>SUM(B62:$B$201)</f>
        <v>22</v>
      </c>
      <c r="I62">
        <f>E62/$O$9</f>
        <v>0.57692307692307687</v>
      </c>
      <c r="J62">
        <f>G62/$O$10</f>
        <v>0.20945945945945946</v>
      </c>
      <c r="K62">
        <f>((I62+I61)*(J62-J61))/2</f>
        <v>3.8981288981288901E-3</v>
      </c>
      <c r="L62" s="6">
        <f t="shared" si="0"/>
        <v>364200</v>
      </c>
      <c r="M62" s="6">
        <f t="shared" si="1"/>
        <v>1821</v>
      </c>
    </row>
    <row r="63" spans="1:13" ht="15.75">
      <c r="A63" s="1">
        <v>0.35546494555896441</v>
      </c>
      <c r="B63" s="4">
        <v>1</v>
      </c>
      <c r="C63">
        <f>1-B63</f>
        <v>0</v>
      </c>
      <c r="D63" s="1">
        <f>A63</f>
        <v>0.35546494555896441</v>
      </c>
      <c r="E63">
        <f>SUM($B$1:B63)</f>
        <v>31</v>
      </c>
      <c r="F63">
        <f>SUM(C63:$C$201)</f>
        <v>117</v>
      </c>
      <c r="G63">
        <f>SUM($C$1:C63)</f>
        <v>31</v>
      </c>
      <c r="H63">
        <f>SUM(B63:$B$201)</f>
        <v>22</v>
      </c>
      <c r="I63">
        <f>E63/$O$9</f>
        <v>0.59615384615384615</v>
      </c>
      <c r="J63">
        <f>G63/$O$10</f>
        <v>0.20945945945945946</v>
      </c>
      <c r="K63">
        <f>((I63+I62)*(J63-J62))/2</f>
        <v>0</v>
      </c>
      <c r="L63" s="6">
        <f t="shared" si="0"/>
        <v>360200</v>
      </c>
      <c r="M63" s="6">
        <f t="shared" si="1"/>
        <v>1801</v>
      </c>
    </row>
    <row r="64" spans="1:13" ht="15.75">
      <c r="A64" s="1">
        <v>0.35530664692367608</v>
      </c>
      <c r="B64" s="4">
        <v>1</v>
      </c>
      <c r="C64">
        <f>1-B64</f>
        <v>0</v>
      </c>
      <c r="D64" s="1">
        <f>A64</f>
        <v>0.35530664692367608</v>
      </c>
      <c r="E64">
        <f>SUM($B$1:B64)</f>
        <v>32</v>
      </c>
      <c r="F64">
        <f>SUM(C64:$C$201)</f>
        <v>117</v>
      </c>
      <c r="G64">
        <f>SUM($C$1:C64)</f>
        <v>31</v>
      </c>
      <c r="H64">
        <f>SUM(B64:$B$201)</f>
        <v>21</v>
      </c>
      <c r="I64">
        <f>E64/$O$9</f>
        <v>0.61538461538461542</v>
      </c>
      <c r="J64">
        <f>G64/$O$10</f>
        <v>0.20945945945945946</v>
      </c>
      <c r="K64">
        <f>((I64+I63)*(J64-J63))/2</f>
        <v>0</v>
      </c>
      <c r="L64" s="6">
        <f t="shared" si="0"/>
        <v>365100</v>
      </c>
      <c r="M64" s="6">
        <f t="shared" si="1"/>
        <v>1825.5</v>
      </c>
    </row>
    <row r="65" spans="1:13" ht="15.75">
      <c r="A65" s="1">
        <v>0.35318607255827072</v>
      </c>
      <c r="B65" s="4">
        <v>0</v>
      </c>
      <c r="C65">
        <f>1-B65</f>
        <v>1</v>
      </c>
      <c r="D65" s="1">
        <f>A65</f>
        <v>0.35318607255827072</v>
      </c>
      <c r="E65">
        <f>SUM($B$1:B65)</f>
        <v>32</v>
      </c>
      <c r="F65">
        <f>SUM(C65:$C$201)</f>
        <v>117</v>
      </c>
      <c r="G65">
        <f>SUM($C$1:C65)</f>
        <v>32</v>
      </c>
      <c r="H65">
        <f>SUM(B65:$B$201)</f>
        <v>20</v>
      </c>
      <c r="I65">
        <f>E65/$O$9</f>
        <v>0.61538461538461542</v>
      </c>
      <c r="J65">
        <f>G65/$O$10</f>
        <v>0.21621621621621623</v>
      </c>
      <c r="K65">
        <f>((I65+I64)*(J65-J64))/2</f>
        <v>4.1580041580041669E-3</v>
      </c>
      <c r="L65" s="6">
        <f t="shared" si="0"/>
        <v>370000</v>
      </c>
      <c r="M65" s="6">
        <f t="shared" si="1"/>
        <v>1850</v>
      </c>
    </row>
    <row r="66" spans="1:13" ht="15.75">
      <c r="A66" s="1">
        <v>0.34833382685613923</v>
      </c>
      <c r="B66" s="4">
        <v>0</v>
      </c>
      <c r="C66">
        <f>1-B66</f>
        <v>1</v>
      </c>
      <c r="D66" s="1">
        <f>A66</f>
        <v>0.34833382685613923</v>
      </c>
      <c r="E66">
        <f>SUM($B$1:B66)</f>
        <v>32</v>
      </c>
      <c r="F66">
        <f>SUM(C66:$C$201)</f>
        <v>116</v>
      </c>
      <c r="G66">
        <f>SUM($C$1:C66)</f>
        <v>33</v>
      </c>
      <c r="H66">
        <f>SUM(B66:$B$201)</f>
        <v>20</v>
      </c>
      <c r="I66">
        <f>E66/$O$9</f>
        <v>0.61538461538461542</v>
      </c>
      <c r="J66">
        <f>G66/$O$10</f>
        <v>0.22297297297297297</v>
      </c>
      <c r="K66">
        <f>((I66+I65)*(J66-J65))/2</f>
        <v>4.1580041580041496E-3</v>
      </c>
      <c r="L66" s="6">
        <f t="shared" si="0"/>
        <v>366000</v>
      </c>
      <c r="M66" s="6">
        <f t="shared" si="1"/>
        <v>1830</v>
      </c>
    </row>
    <row r="67" spans="1:13" ht="15.75">
      <c r="A67" s="1">
        <v>0.34799623836995003</v>
      </c>
      <c r="B67" s="4">
        <v>1</v>
      </c>
      <c r="C67">
        <f>1-B67</f>
        <v>0</v>
      </c>
      <c r="D67" s="1">
        <f>A67</f>
        <v>0.34799623836995003</v>
      </c>
      <c r="E67">
        <f>SUM($B$1:B67)</f>
        <v>33</v>
      </c>
      <c r="F67">
        <f>SUM(C67:$C$201)</f>
        <v>115</v>
      </c>
      <c r="G67">
        <f>SUM($C$1:C67)</f>
        <v>33</v>
      </c>
      <c r="H67">
        <f>SUM(B67:$B$201)</f>
        <v>20</v>
      </c>
      <c r="I67">
        <f>E67/$O$9</f>
        <v>0.63461538461538458</v>
      </c>
      <c r="J67">
        <f>G67/$O$10</f>
        <v>0.22297297297297297</v>
      </c>
      <c r="K67">
        <f>((I67+I66)*(J67-J66))/2</f>
        <v>0</v>
      </c>
      <c r="L67" s="6">
        <f t="shared" ref="L67:L130" si="2" xml:space="preserve"> H67*$O$13 + F67*$O$12</f>
        <v>362000</v>
      </c>
      <c r="M67" s="6">
        <f t="shared" ref="M67:M130" si="3">L67/200</f>
        <v>1810</v>
      </c>
    </row>
    <row r="68" spans="1:13" ht="15.75">
      <c r="A68" s="1">
        <v>0.34426638215479816</v>
      </c>
      <c r="B68" s="4">
        <v>0</v>
      </c>
      <c r="C68">
        <f>1-B68</f>
        <v>1</v>
      </c>
      <c r="D68" s="1">
        <f>A68</f>
        <v>0.34426638215479816</v>
      </c>
      <c r="E68">
        <f>SUM($B$1:B68)</f>
        <v>33</v>
      </c>
      <c r="F68">
        <f>SUM(C68:$C$201)</f>
        <v>115</v>
      </c>
      <c r="G68">
        <f>SUM($C$1:C68)</f>
        <v>34</v>
      </c>
      <c r="H68">
        <f>SUM(B68:$B$201)</f>
        <v>19</v>
      </c>
      <c r="I68">
        <f>E68/$O$9</f>
        <v>0.63461538461538458</v>
      </c>
      <c r="J68">
        <f>G68/$O$10</f>
        <v>0.22972972972972974</v>
      </c>
      <c r="K68">
        <f>((I68+I67)*(J68-J67))/2</f>
        <v>4.2879417879417969E-3</v>
      </c>
      <c r="L68" s="6">
        <f t="shared" si="2"/>
        <v>366900</v>
      </c>
      <c r="M68" s="6">
        <f t="shared" si="3"/>
        <v>1834.5</v>
      </c>
    </row>
    <row r="69" spans="1:13" ht="15.75">
      <c r="A69" s="1">
        <v>0.34356924693825686</v>
      </c>
      <c r="B69" s="4">
        <v>1</v>
      </c>
      <c r="C69">
        <f>1-B69</f>
        <v>0</v>
      </c>
      <c r="D69" s="1">
        <f>A69</f>
        <v>0.34356924693825686</v>
      </c>
      <c r="E69">
        <f>SUM($B$1:B69)</f>
        <v>34</v>
      </c>
      <c r="F69">
        <f>SUM(C69:$C$201)</f>
        <v>114</v>
      </c>
      <c r="G69">
        <f>SUM($C$1:C69)</f>
        <v>34</v>
      </c>
      <c r="H69">
        <f>SUM(B69:$B$201)</f>
        <v>19</v>
      </c>
      <c r="I69">
        <f>E69/$O$9</f>
        <v>0.65384615384615385</v>
      </c>
      <c r="J69">
        <f>G69/$O$10</f>
        <v>0.22972972972972974</v>
      </c>
      <c r="K69">
        <f>((I69+I68)*(J69-J68))/2</f>
        <v>0</v>
      </c>
      <c r="L69" s="6">
        <f t="shared" si="2"/>
        <v>362900</v>
      </c>
      <c r="M69" s="6">
        <f t="shared" si="3"/>
        <v>1814.5</v>
      </c>
    </row>
    <row r="70" spans="1:13" ht="15.75">
      <c r="A70" s="1">
        <v>0.34009447848466801</v>
      </c>
      <c r="B70" s="4">
        <v>0</v>
      </c>
      <c r="C70">
        <f>1-B70</f>
        <v>1</v>
      </c>
      <c r="D70" s="1">
        <f>A70</f>
        <v>0.34009447848466801</v>
      </c>
      <c r="E70">
        <f>SUM($B$1:B70)</f>
        <v>34</v>
      </c>
      <c r="F70">
        <f>SUM(C70:$C$201)</f>
        <v>114</v>
      </c>
      <c r="G70">
        <f>SUM($C$1:C70)</f>
        <v>35</v>
      </c>
      <c r="H70">
        <f>SUM(B70:$B$201)</f>
        <v>18</v>
      </c>
      <c r="I70">
        <f>E70/$O$9</f>
        <v>0.65384615384615385</v>
      </c>
      <c r="J70">
        <f>G70/$O$10</f>
        <v>0.23648648648648649</v>
      </c>
      <c r="K70">
        <f>((I70+I69)*(J70-J69))/2</f>
        <v>4.4178794178794095E-3</v>
      </c>
      <c r="L70" s="6">
        <f t="shared" si="2"/>
        <v>367800</v>
      </c>
      <c r="M70" s="6">
        <f t="shared" si="3"/>
        <v>1839</v>
      </c>
    </row>
    <row r="71" spans="1:13" ht="15.75">
      <c r="A71" s="1">
        <v>0.33897689258846125</v>
      </c>
      <c r="B71" s="4">
        <v>0</v>
      </c>
      <c r="C71">
        <f>1-B71</f>
        <v>1</v>
      </c>
      <c r="D71" s="1">
        <f>A71</f>
        <v>0.33897689258846125</v>
      </c>
      <c r="E71">
        <f>SUM($B$1:B71)</f>
        <v>34</v>
      </c>
      <c r="F71">
        <f>SUM(C71:$C$201)</f>
        <v>113</v>
      </c>
      <c r="G71">
        <f>SUM($C$1:C71)</f>
        <v>36</v>
      </c>
      <c r="H71">
        <f>SUM(B71:$B$201)</f>
        <v>18</v>
      </c>
      <c r="I71">
        <f>E71/$O$9</f>
        <v>0.65384615384615385</v>
      </c>
      <c r="J71">
        <f>G71/$O$10</f>
        <v>0.24324324324324326</v>
      </c>
      <c r="K71">
        <f>((I71+I70)*(J71-J70))/2</f>
        <v>4.4178794178794277E-3</v>
      </c>
      <c r="L71" s="6">
        <f t="shared" si="2"/>
        <v>363800</v>
      </c>
      <c r="M71" s="6">
        <f t="shared" si="3"/>
        <v>1819</v>
      </c>
    </row>
    <row r="72" spans="1:13" ht="15.75">
      <c r="A72" s="1">
        <v>0.33840555270459799</v>
      </c>
      <c r="B72" s="4">
        <v>1</v>
      </c>
      <c r="C72">
        <f>1-B72</f>
        <v>0</v>
      </c>
      <c r="D72" s="1">
        <f>A72</f>
        <v>0.33840555270459799</v>
      </c>
      <c r="E72">
        <f>SUM($B$1:B72)</f>
        <v>35</v>
      </c>
      <c r="F72">
        <f>SUM(C72:$C$201)</f>
        <v>112</v>
      </c>
      <c r="G72">
        <f>SUM($C$1:C72)</f>
        <v>36</v>
      </c>
      <c r="H72">
        <f>SUM(B72:$B$201)</f>
        <v>18</v>
      </c>
      <c r="I72">
        <f>E72/$O$9</f>
        <v>0.67307692307692313</v>
      </c>
      <c r="J72">
        <f>G72/$O$10</f>
        <v>0.24324324324324326</v>
      </c>
      <c r="K72">
        <f>((I72+I71)*(J72-J71))/2</f>
        <v>0</v>
      </c>
      <c r="L72" s="6">
        <f t="shared" si="2"/>
        <v>359800</v>
      </c>
      <c r="M72" s="6">
        <f t="shared" si="3"/>
        <v>1799</v>
      </c>
    </row>
    <row r="73" spans="1:13" ht="15.75">
      <c r="A73" s="1">
        <v>0.33816493714272405</v>
      </c>
      <c r="B73" s="4">
        <v>0</v>
      </c>
      <c r="C73">
        <f>1-B73</f>
        <v>1</v>
      </c>
      <c r="D73" s="1">
        <f>A73</f>
        <v>0.33816493714272405</v>
      </c>
      <c r="E73">
        <f>SUM($B$1:B73)</f>
        <v>35</v>
      </c>
      <c r="F73">
        <f>SUM(C73:$C$201)</f>
        <v>112</v>
      </c>
      <c r="G73">
        <f>SUM($C$1:C73)</f>
        <v>37</v>
      </c>
      <c r="H73">
        <f>SUM(B73:$B$201)</f>
        <v>17</v>
      </c>
      <c r="I73">
        <f>E73/$O$9</f>
        <v>0.67307692307692313</v>
      </c>
      <c r="J73">
        <f>G73/$O$10</f>
        <v>0.25</v>
      </c>
      <c r="K73">
        <f>((I73+I72)*(J73-J72))/2</f>
        <v>4.5478170478170394E-3</v>
      </c>
      <c r="L73" s="6">
        <f t="shared" si="2"/>
        <v>364700</v>
      </c>
      <c r="M73" s="6">
        <f t="shared" si="3"/>
        <v>1823.5</v>
      </c>
    </row>
    <row r="74" spans="1:13" ht="15.75">
      <c r="A74" s="1">
        <v>0.33738553539274274</v>
      </c>
      <c r="B74" s="4">
        <v>0</v>
      </c>
      <c r="C74">
        <f>1-B74</f>
        <v>1</v>
      </c>
      <c r="D74" s="1">
        <f>A74</f>
        <v>0.33738553539274274</v>
      </c>
      <c r="E74">
        <f>SUM($B$1:B74)</f>
        <v>35</v>
      </c>
      <c r="F74">
        <f>SUM(C74:$C$201)</f>
        <v>111</v>
      </c>
      <c r="G74">
        <f>SUM($C$1:C74)</f>
        <v>38</v>
      </c>
      <c r="H74">
        <f>SUM(B74:$B$201)</f>
        <v>17</v>
      </c>
      <c r="I74">
        <f>E74/$O$9</f>
        <v>0.67307692307692313</v>
      </c>
      <c r="J74">
        <f>G74/$O$10</f>
        <v>0.25675675675675674</v>
      </c>
      <c r="K74">
        <f>((I74+I73)*(J74-J73))/2</f>
        <v>4.5478170478170394E-3</v>
      </c>
      <c r="L74" s="6">
        <f t="shared" si="2"/>
        <v>360700</v>
      </c>
      <c r="M74" s="6">
        <f t="shared" si="3"/>
        <v>1803.5</v>
      </c>
    </row>
    <row r="75" spans="1:13" ht="15.75">
      <c r="A75" s="1">
        <v>0.33605847852735959</v>
      </c>
      <c r="B75" s="4">
        <v>0</v>
      </c>
      <c r="C75">
        <f>1-B75</f>
        <v>1</v>
      </c>
      <c r="D75" s="1">
        <f>A75</f>
        <v>0.33605847852735959</v>
      </c>
      <c r="E75">
        <f>SUM($B$1:B75)</f>
        <v>35</v>
      </c>
      <c r="F75">
        <f>SUM(C75:$C$201)</f>
        <v>110</v>
      </c>
      <c r="G75">
        <f>SUM($C$1:C75)</f>
        <v>39</v>
      </c>
      <c r="H75">
        <f>SUM(B75:$B$201)</f>
        <v>17</v>
      </c>
      <c r="I75">
        <f>E75/$O$9</f>
        <v>0.67307692307692313</v>
      </c>
      <c r="J75">
        <f>G75/$O$10</f>
        <v>0.26351351351351349</v>
      </c>
      <c r="K75">
        <f>((I75+I74)*(J75-J74))/2</f>
        <v>4.5478170478170394E-3</v>
      </c>
      <c r="L75" s="6">
        <f t="shared" si="2"/>
        <v>356700</v>
      </c>
      <c r="M75" s="6">
        <f t="shared" si="3"/>
        <v>1783.5</v>
      </c>
    </row>
    <row r="76" spans="1:13" ht="15.75">
      <c r="A76" s="1">
        <v>0.33235877758805854</v>
      </c>
      <c r="B76" s="4">
        <v>0</v>
      </c>
      <c r="C76">
        <f>1-B76</f>
        <v>1</v>
      </c>
      <c r="D76" s="1">
        <f>A76</f>
        <v>0.33235877758805854</v>
      </c>
      <c r="E76">
        <f>SUM($B$1:B76)</f>
        <v>35</v>
      </c>
      <c r="F76">
        <f>SUM(C76:$C$201)</f>
        <v>109</v>
      </c>
      <c r="G76">
        <f>SUM($C$1:C76)</f>
        <v>40</v>
      </c>
      <c r="H76">
        <f>SUM(B76:$B$201)</f>
        <v>17</v>
      </c>
      <c r="I76">
        <f>E76/$O$9</f>
        <v>0.67307692307692313</v>
      </c>
      <c r="J76">
        <f>G76/$O$10</f>
        <v>0.27027027027027029</v>
      </c>
      <c r="K76">
        <f>((I76+I75)*(J76-J75))/2</f>
        <v>4.5478170478170767E-3</v>
      </c>
      <c r="L76" s="6">
        <f t="shared" si="2"/>
        <v>352700</v>
      </c>
      <c r="M76" s="6">
        <f t="shared" si="3"/>
        <v>1763.5</v>
      </c>
    </row>
    <row r="77" spans="1:13" ht="15.75">
      <c r="A77" s="1">
        <v>0.32974674554453209</v>
      </c>
      <c r="B77" s="4">
        <v>1</v>
      </c>
      <c r="C77">
        <f>1-B77</f>
        <v>0</v>
      </c>
      <c r="D77" s="1">
        <f>A77</f>
        <v>0.32974674554453209</v>
      </c>
      <c r="E77">
        <f>SUM($B$1:B77)</f>
        <v>36</v>
      </c>
      <c r="F77">
        <f>SUM(C77:$C$201)</f>
        <v>108</v>
      </c>
      <c r="G77">
        <f>SUM($C$1:C77)</f>
        <v>40</v>
      </c>
      <c r="H77">
        <f>SUM(B77:$B$201)</f>
        <v>17</v>
      </c>
      <c r="I77">
        <f>E77/$O$9</f>
        <v>0.69230769230769229</v>
      </c>
      <c r="J77">
        <f>G77/$O$10</f>
        <v>0.27027027027027029</v>
      </c>
      <c r="K77">
        <f>((I77+I76)*(J77-J76))/2</f>
        <v>0</v>
      </c>
      <c r="L77" s="6">
        <f t="shared" si="2"/>
        <v>348700</v>
      </c>
      <c r="M77" s="6">
        <f t="shared" si="3"/>
        <v>1743.5</v>
      </c>
    </row>
    <row r="78" spans="1:13" ht="15.75">
      <c r="A78" s="1">
        <v>0.32836472212716417</v>
      </c>
      <c r="B78" s="4">
        <v>0</v>
      </c>
      <c r="C78">
        <f>1-B78</f>
        <v>1</v>
      </c>
      <c r="D78" s="1">
        <f>A78</f>
        <v>0.32836472212716417</v>
      </c>
      <c r="E78">
        <f>SUM($B$1:B78)</f>
        <v>36</v>
      </c>
      <c r="F78">
        <f>SUM(C78:$C$201)</f>
        <v>108</v>
      </c>
      <c r="G78">
        <f>SUM($C$1:C78)</f>
        <v>41</v>
      </c>
      <c r="H78">
        <f>SUM(B78:$B$201)</f>
        <v>16</v>
      </c>
      <c r="I78">
        <f>E78/$O$9</f>
        <v>0.69230769230769229</v>
      </c>
      <c r="J78">
        <f>G78/$O$10</f>
        <v>0.27702702702702703</v>
      </c>
      <c r="K78">
        <f>((I78+I77)*(J78-J77))/2</f>
        <v>4.6777546777546685E-3</v>
      </c>
      <c r="L78" s="6">
        <f t="shared" si="2"/>
        <v>353600</v>
      </c>
      <c r="M78" s="6">
        <f t="shared" si="3"/>
        <v>1768</v>
      </c>
    </row>
    <row r="79" spans="1:13" ht="15.75">
      <c r="A79" s="1">
        <v>0.32705442985846656</v>
      </c>
      <c r="B79" s="4">
        <v>0</v>
      </c>
      <c r="C79">
        <f>1-B79</f>
        <v>1</v>
      </c>
      <c r="D79" s="1">
        <f>A79</f>
        <v>0.32705442985846656</v>
      </c>
      <c r="E79">
        <f>SUM($B$1:B79)</f>
        <v>36</v>
      </c>
      <c r="F79">
        <f>SUM(C79:$C$201)</f>
        <v>107</v>
      </c>
      <c r="G79">
        <f>SUM($C$1:C79)</f>
        <v>42</v>
      </c>
      <c r="H79">
        <f>SUM(B79:$B$201)</f>
        <v>16</v>
      </c>
      <c r="I79">
        <f>E79/$O$9</f>
        <v>0.69230769230769229</v>
      </c>
      <c r="J79">
        <f>G79/$O$10</f>
        <v>0.28378378378378377</v>
      </c>
      <c r="K79">
        <f>((I79+I78)*(J79-J78))/2</f>
        <v>4.6777546777546685E-3</v>
      </c>
      <c r="L79" s="6">
        <f t="shared" si="2"/>
        <v>349600</v>
      </c>
      <c r="M79" s="6">
        <f t="shared" si="3"/>
        <v>1748</v>
      </c>
    </row>
    <row r="80" spans="1:13" ht="15.75">
      <c r="A80" s="1">
        <v>0.32609983256252506</v>
      </c>
      <c r="B80" s="4">
        <v>0</v>
      </c>
      <c r="C80">
        <f>1-B80</f>
        <v>1</v>
      </c>
      <c r="D80" s="1">
        <f>A80</f>
        <v>0.32609983256252506</v>
      </c>
      <c r="E80">
        <f>SUM($B$1:B80)</f>
        <v>36</v>
      </c>
      <c r="F80">
        <f>SUM(C80:$C$201)</f>
        <v>106</v>
      </c>
      <c r="G80">
        <f>SUM($C$1:C80)</f>
        <v>43</v>
      </c>
      <c r="H80">
        <f>SUM(B80:$B$201)</f>
        <v>16</v>
      </c>
      <c r="I80">
        <f>E80/$O$9</f>
        <v>0.69230769230769229</v>
      </c>
      <c r="J80">
        <f>G80/$O$10</f>
        <v>0.29054054054054052</v>
      </c>
      <c r="K80">
        <f>((I80+I79)*(J80-J79))/2</f>
        <v>4.6777546777546685E-3</v>
      </c>
      <c r="L80" s="6">
        <f t="shared" si="2"/>
        <v>345600</v>
      </c>
      <c r="M80" s="6">
        <f t="shared" si="3"/>
        <v>1728</v>
      </c>
    </row>
    <row r="81" spans="1:13" ht="15.75">
      <c r="A81" s="1">
        <v>0.32527290393283642</v>
      </c>
      <c r="B81" s="4">
        <v>0</v>
      </c>
      <c r="C81">
        <f>1-B81</f>
        <v>1</v>
      </c>
      <c r="D81" s="1">
        <f>A81</f>
        <v>0.32527290393283642</v>
      </c>
      <c r="E81">
        <f>SUM($B$1:B81)</f>
        <v>36</v>
      </c>
      <c r="F81">
        <f>SUM(C81:$C$201)</f>
        <v>105</v>
      </c>
      <c r="G81">
        <f>SUM($C$1:C81)</f>
        <v>44</v>
      </c>
      <c r="H81">
        <f>SUM(B81:$B$201)</f>
        <v>16</v>
      </c>
      <c r="I81">
        <f>E81/$O$9</f>
        <v>0.69230769230769229</v>
      </c>
      <c r="J81">
        <f>G81/$O$10</f>
        <v>0.29729729729729731</v>
      </c>
      <c r="K81">
        <f>((I81+I80)*(J81-J80))/2</f>
        <v>4.6777546777547066E-3</v>
      </c>
      <c r="L81" s="6">
        <f t="shared" si="2"/>
        <v>341600</v>
      </c>
      <c r="M81" s="6">
        <f t="shared" si="3"/>
        <v>1708</v>
      </c>
    </row>
    <row r="82" spans="1:13" ht="15.75">
      <c r="A82" s="1">
        <v>0.32451929244512756</v>
      </c>
      <c r="B82" s="4">
        <v>0</v>
      </c>
      <c r="C82">
        <f>1-B82</f>
        <v>1</v>
      </c>
      <c r="D82" s="1">
        <f>A82</f>
        <v>0.32451929244512756</v>
      </c>
      <c r="E82">
        <f>SUM($B$1:B82)</f>
        <v>36</v>
      </c>
      <c r="F82">
        <f>SUM(C82:$C$201)</f>
        <v>104</v>
      </c>
      <c r="G82">
        <f>SUM($C$1:C82)</f>
        <v>45</v>
      </c>
      <c r="H82">
        <f>SUM(B82:$B$201)</f>
        <v>16</v>
      </c>
      <c r="I82">
        <f>E82/$O$9</f>
        <v>0.69230769230769229</v>
      </c>
      <c r="J82">
        <f>G82/$O$10</f>
        <v>0.30405405405405406</v>
      </c>
      <c r="K82">
        <f>((I82+I81)*(J82-J81))/2</f>
        <v>4.6777546777546685E-3</v>
      </c>
      <c r="L82" s="6">
        <f t="shared" si="2"/>
        <v>337600</v>
      </c>
      <c r="M82" s="6">
        <f t="shared" si="3"/>
        <v>1688</v>
      </c>
    </row>
    <row r="83" spans="1:13" ht="15.75">
      <c r="A83" s="1">
        <v>0.32092115495120677</v>
      </c>
      <c r="B83" s="4">
        <v>0</v>
      </c>
      <c r="C83">
        <f>1-B83</f>
        <v>1</v>
      </c>
      <c r="D83" s="1">
        <f>A83</f>
        <v>0.32092115495120677</v>
      </c>
      <c r="E83">
        <f>SUM($B$1:B83)</f>
        <v>36</v>
      </c>
      <c r="F83">
        <f>SUM(C83:$C$201)</f>
        <v>103</v>
      </c>
      <c r="G83">
        <f>SUM($C$1:C83)</f>
        <v>46</v>
      </c>
      <c r="H83">
        <f>SUM(B83:$B$201)</f>
        <v>16</v>
      </c>
      <c r="I83">
        <f>E83/$O$9</f>
        <v>0.69230769230769229</v>
      </c>
      <c r="J83">
        <f>G83/$O$10</f>
        <v>0.3108108108108108</v>
      </c>
      <c r="K83">
        <f>((I83+I82)*(J83-J82))/2</f>
        <v>4.6777546777546685E-3</v>
      </c>
      <c r="L83" s="6">
        <f t="shared" si="2"/>
        <v>333600</v>
      </c>
      <c r="M83" s="6">
        <f t="shared" si="3"/>
        <v>1668</v>
      </c>
    </row>
    <row r="84" spans="1:13" ht="15.75">
      <c r="A84" s="1">
        <v>0.31950895796995882</v>
      </c>
      <c r="B84" s="4">
        <v>1</v>
      </c>
      <c r="C84">
        <f>1-B84</f>
        <v>0</v>
      </c>
      <c r="D84" s="1">
        <f>A84</f>
        <v>0.31950895796995882</v>
      </c>
      <c r="E84">
        <f>SUM($B$1:B84)</f>
        <v>37</v>
      </c>
      <c r="F84">
        <f>SUM(C84:$C$201)</f>
        <v>102</v>
      </c>
      <c r="G84">
        <f>SUM($C$1:C84)</f>
        <v>46</v>
      </c>
      <c r="H84">
        <f>SUM(B84:$B$201)</f>
        <v>16</v>
      </c>
      <c r="I84">
        <f>E84/$O$9</f>
        <v>0.71153846153846156</v>
      </c>
      <c r="J84">
        <f>G84/$O$10</f>
        <v>0.3108108108108108</v>
      </c>
      <c r="K84">
        <f>((I84+I83)*(J84-J83))/2</f>
        <v>0</v>
      </c>
      <c r="L84" s="6">
        <f t="shared" si="2"/>
        <v>329600</v>
      </c>
      <c r="M84" s="6">
        <f t="shared" si="3"/>
        <v>1648</v>
      </c>
    </row>
    <row r="85" spans="1:13" ht="15.75">
      <c r="A85" s="1">
        <v>0.31621574406590086</v>
      </c>
      <c r="B85" s="4">
        <v>0</v>
      </c>
      <c r="C85">
        <f>1-B85</f>
        <v>1</v>
      </c>
      <c r="D85" s="1">
        <f>A85</f>
        <v>0.31621574406590086</v>
      </c>
      <c r="E85">
        <f>SUM($B$1:B85)</f>
        <v>37</v>
      </c>
      <c r="F85">
        <f>SUM(C85:$C$201)</f>
        <v>102</v>
      </c>
      <c r="G85">
        <f>SUM($C$1:C85)</f>
        <v>47</v>
      </c>
      <c r="H85">
        <f>SUM(B85:$B$201)</f>
        <v>15</v>
      </c>
      <c r="I85">
        <f>E85/$O$9</f>
        <v>0.71153846153846156</v>
      </c>
      <c r="J85">
        <f>G85/$O$10</f>
        <v>0.31756756756756754</v>
      </c>
      <c r="K85">
        <f>((I85+I84)*(J85-J84))/2</f>
        <v>4.8076923076922984E-3</v>
      </c>
      <c r="L85" s="6">
        <f t="shared" si="2"/>
        <v>334500</v>
      </c>
      <c r="M85" s="6">
        <f t="shared" si="3"/>
        <v>1672.5</v>
      </c>
    </row>
    <row r="86" spans="1:13" ht="15.75">
      <c r="A86" s="1">
        <v>0.31205453599421185</v>
      </c>
      <c r="B86" s="4">
        <v>0</v>
      </c>
      <c r="C86">
        <f>1-B86</f>
        <v>1</v>
      </c>
      <c r="D86" s="1">
        <f>A86</f>
        <v>0.31205453599421185</v>
      </c>
      <c r="E86">
        <f>SUM($B$1:B86)</f>
        <v>37</v>
      </c>
      <c r="F86">
        <f>SUM(C86:$C$201)</f>
        <v>101</v>
      </c>
      <c r="G86">
        <f>SUM($C$1:C86)</f>
        <v>48</v>
      </c>
      <c r="H86">
        <f>SUM(B86:$B$201)</f>
        <v>15</v>
      </c>
      <c r="I86">
        <f>E86/$O$9</f>
        <v>0.71153846153846156</v>
      </c>
      <c r="J86">
        <f>G86/$O$10</f>
        <v>0.32432432432432434</v>
      </c>
      <c r="K86">
        <f>((I86+I85)*(J86-J85))/2</f>
        <v>4.8076923076923374E-3</v>
      </c>
      <c r="L86" s="6">
        <f t="shared" si="2"/>
        <v>330500</v>
      </c>
      <c r="M86" s="6">
        <f t="shared" si="3"/>
        <v>1652.5</v>
      </c>
    </row>
    <row r="87" spans="1:13" ht="15.75">
      <c r="A87" s="1">
        <v>0.30979767977486339</v>
      </c>
      <c r="B87" s="4">
        <v>1</v>
      </c>
      <c r="C87">
        <f>1-B87</f>
        <v>0</v>
      </c>
      <c r="D87" s="1">
        <f>A87</f>
        <v>0.30979767977486339</v>
      </c>
      <c r="E87">
        <f>SUM($B$1:B87)</f>
        <v>38</v>
      </c>
      <c r="F87">
        <f>SUM(C87:$C$201)</f>
        <v>100</v>
      </c>
      <c r="G87">
        <f>SUM($C$1:C87)</f>
        <v>48</v>
      </c>
      <c r="H87">
        <f>SUM(B87:$B$201)</f>
        <v>15</v>
      </c>
      <c r="I87">
        <f>E87/$O$9</f>
        <v>0.73076923076923073</v>
      </c>
      <c r="J87">
        <f>G87/$O$10</f>
        <v>0.32432432432432434</v>
      </c>
      <c r="K87">
        <f>((I87+I86)*(J87-J86))/2</f>
        <v>0</v>
      </c>
      <c r="L87" s="6">
        <f t="shared" si="2"/>
        <v>326500</v>
      </c>
      <c r="M87" s="6">
        <f t="shared" si="3"/>
        <v>1632.5</v>
      </c>
    </row>
    <row r="88" spans="1:13" ht="15.75">
      <c r="A88" s="1">
        <v>0.30783743829393839</v>
      </c>
      <c r="B88" s="4">
        <v>0</v>
      </c>
      <c r="C88">
        <f>1-B88</f>
        <v>1</v>
      </c>
      <c r="D88" s="1">
        <f>A88</f>
        <v>0.30783743829393839</v>
      </c>
      <c r="E88">
        <f>SUM($B$1:B88)</f>
        <v>38</v>
      </c>
      <c r="F88">
        <f>SUM(C88:$C$201)</f>
        <v>100</v>
      </c>
      <c r="G88">
        <f>SUM($C$1:C88)</f>
        <v>49</v>
      </c>
      <c r="H88">
        <f>SUM(B88:$B$201)</f>
        <v>14</v>
      </c>
      <c r="I88">
        <f>E88/$O$9</f>
        <v>0.73076923076923073</v>
      </c>
      <c r="J88">
        <f>G88/$O$10</f>
        <v>0.33108108108108109</v>
      </c>
      <c r="K88">
        <f>((I88+I87)*(J88-J87))/2</f>
        <v>4.9376299376299275E-3</v>
      </c>
      <c r="L88" s="6">
        <f t="shared" si="2"/>
        <v>331400</v>
      </c>
      <c r="M88" s="6">
        <f t="shared" si="3"/>
        <v>1657</v>
      </c>
    </row>
    <row r="89" spans="1:13" ht="15.75">
      <c r="A89" s="1">
        <v>0.30657873009040271</v>
      </c>
      <c r="B89" s="4">
        <v>0</v>
      </c>
      <c r="C89">
        <f>1-B89</f>
        <v>1</v>
      </c>
      <c r="D89" s="1">
        <f>A89</f>
        <v>0.30657873009040271</v>
      </c>
      <c r="E89">
        <f>SUM($B$1:B89)</f>
        <v>38</v>
      </c>
      <c r="F89">
        <f>SUM(C89:$C$201)</f>
        <v>99</v>
      </c>
      <c r="G89">
        <f>SUM($C$1:C89)</f>
        <v>50</v>
      </c>
      <c r="H89">
        <f>SUM(B89:$B$201)</f>
        <v>14</v>
      </c>
      <c r="I89">
        <f>E89/$O$9</f>
        <v>0.73076923076923073</v>
      </c>
      <c r="J89">
        <f>G89/$O$10</f>
        <v>0.33783783783783783</v>
      </c>
      <c r="K89">
        <f>((I89+I88)*(J89-J88))/2</f>
        <v>4.9376299376299275E-3</v>
      </c>
      <c r="L89" s="6">
        <f t="shared" si="2"/>
        <v>327400</v>
      </c>
      <c r="M89" s="6">
        <f t="shared" si="3"/>
        <v>1637</v>
      </c>
    </row>
    <row r="90" spans="1:13" ht="15.75">
      <c r="A90" s="1">
        <v>0.3064931901022343</v>
      </c>
      <c r="B90" s="4">
        <v>0</v>
      </c>
      <c r="C90">
        <f>1-B90</f>
        <v>1</v>
      </c>
      <c r="D90" s="1">
        <f>A90</f>
        <v>0.3064931901022343</v>
      </c>
      <c r="E90">
        <f>SUM($B$1:B90)</f>
        <v>38</v>
      </c>
      <c r="F90">
        <f>SUM(C90:$C$201)</f>
        <v>98</v>
      </c>
      <c r="G90">
        <f>SUM($C$1:C90)</f>
        <v>51</v>
      </c>
      <c r="H90">
        <f>SUM(B90:$B$201)</f>
        <v>14</v>
      </c>
      <c r="I90">
        <f>E90/$O$9</f>
        <v>0.73076923076923073</v>
      </c>
      <c r="J90">
        <f>G90/$O$10</f>
        <v>0.34459459459459457</v>
      </c>
      <c r="K90">
        <f>((I90+I89)*(J90-J89))/2</f>
        <v>4.9376299376299275E-3</v>
      </c>
      <c r="L90" s="6">
        <f t="shared" si="2"/>
        <v>323400</v>
      </c>
      <c r="M90" s="6">
        <f t="shared" si="3"/>
        <v>1617</v>
      </c>
    </row>
    <row r="91" spans="1:13" ht="15.75">
      <c r="A91" s="1">
        <v>0.2997887779395772</v>
      </c>
      <c r="B91" s="4">
        <v>0</v>
      </c>
      <c r="C91">
        <f>1-B91</f>
        <v>1</v>
      </c>
      <c r="D91" s="1">
        <f>A91</f>
        <v>0.2997887779395772</v>
      </c>
      <c r="E91">
        <f>SUM($B$1:B91)</f>
        <v>38</v>
      </c>
      <c r="F91">
        <f>SUM(C91:$C$201)</f>
        <v>97</v>
      </c>
      <c r="G91">
        <f>SUM($C$1:C91)</f>
        <v>52</v>
      </c>
      <c r="H91">
        <f>SUM(B91:$B$201)</f>
        <v>14</v>
      </c>
      <c r="I91">
        <f>E91/$O$9</f>
        <v>0.73076923076923073</v>
      </c>
      <c r="J91">
        <f>G91/$O$10</f>
        <v>0.35135135135135137</v>
      </c>
      <c r="K91">
        <f>((I91+I90)*(J91-J90))/2</f>
        <v>4.9376299376299683E-3</v>
      </c>
      <c r="L91" s="6">
        <f t="shared" si="2"/>
        <v>319400</v>
      </c>
      <c r="M91" s="6">
        <f t="shared" si="3"/>
        <v>1597</v>
      </c>
    </row>
    <row r="92" spans="1:13" ht="15.75">
      <c r="A92" s="1">
        <v>0.298213880577479</v>
      </c>
      <c r="B92" s="4">
        <v>0</v>
      </c>
      <c r="C92">
        <f>1-B92</f>
        <v>1</v>
      </c>
      <c r="D92" s="1">
        <f>A92</f>
        <v>0.298213880577479</v>
      </c>
      <c r="E92">
        <f>SUM($B$1:B92)</f>
        <v>38</v>
      </c>
      <c r="F92">
        <f>SUM(C92:$C$201)</f>
        <v>96</v>
      </c>
      <c r="G92">
        <f>SUM($C$1:C92)</f>
        <v>53</v>
      </c>
      <c r="H92">
        <f>SUM(B92:$B$201)</f>
        <v>14</v>
      </c>
      <c r="I92">
        <f>E92/$O$9</f>
        <v>0.73076923076923073</v>
      </c>
      <c r="J92">
        <f>G92/$O$10</f>
        <v>0.35810810810810811</v>
      </c>
      <c r="K92">
        <f>((I92+I91)*(J92-J91))/2</f>
        <v>4.9376299376299275E-3</v>
      </c>
      <c r="L92" s="6">
        <f t="shared" si="2"/>
        <v>315400</v>
      </c>
      <c r="M92" s="6">
        <f t="shared" si="3"/>
        <v>1577</v>
      </c>
    </row>
    <row r="93" spans="1:13" ht="15.75">
      <c r="A93" s="1">
        <v>0.29706832942860067</v>
      </c>
      <c r="B93" s="4">
        <v>0</v>
      </c>
      <c r="C93">
        <f>1-B93</f>
        <v>1</v>
      </c>
      <c r="D93" s="1">
        <f>A93</f>
        <v>0.29706832942860067</v>
      </c>
      <c r="E93">
        <f>SUM($B$1:B93)</f>
        <v>38</v>
      </c>
      <c r="F93">
        <f>SUM(C93:$C$201)</f>
        <v>95</v>
      </c>
      <c r="G93">
        <f>SUM($C$1:C93)</f>
        <v>54</v>
      </c>
      <c r="H93">
        <f>SUM(B93:$B$201)</f>
        <v>14</v>
      </c>
      <c r="I93">
        <f>E93/$O$9</f>
        <v>0.73076923076923073</v>
      </c>
      <c r="J93">
        <f>G93/$O$10</f>
        <v>0.36486486486486486</v>
      </c>
      <c r="K93">
        <f>((I93+I92)*(J93-J92))/2</f>
        <v>4.9376299376299275E-3</v>
      </c>
      <c r="L93" s="6">
        <f t="shared" si="2"/>
        <v>311400</v>
      </c>
      <c r="M93" s="6">
        <f t="shared" si="3"/>
        <v>1557</v>
      </c>
    </row>
    <row r="94" spans="1:13" ht="15.75">
      <c r="A94" s="1">
        <v>0.29645120042221651</v>
      </c>
      <c r="B94" s="4">
        <v>0</v>
      </c>
      <c r="C94">
        <f>1-B94</f>
        <v>1</v>
      </c>
      <c r="D94" s="1">
        <f>A94</f>
        <v>0.29645120042221651</v>
      </c>
      <c r="E94">
        <f>SUM($B$1:B94)</f>
        <v>38</v>
      </c>
      <c r="F94">
        <f>SUM(C94:$C$201)</f>
        <v>94</v>
      </c>
      <c r="G94">
        <f>SUM($C$1:C94)</f>
        <v>55</v>
      </c>
      <c r="H94">
        <f>SUM(B94:$B$201)</f>
        <v>14</v>
      </c>
      <c r="I94">
        <f>E94/$O$9</f>
        <v>0.73076923076923073</v>
      </c>
      <c r="J94">
        <f>G94/$O$10</f>
        <v>0.3716216216216216</v>
      </c>
      <c r="K94">
        <f>((I94+I93)*(J94-J93))/2</f>
        <v>4.9376299376299275E-3</v>
      </c>
      <c r="L94" s="6">
        <f t="shared" si="2"/>
        <v>307400</v>
      </c>
      <c r="M94" s="6">
        <f t="shared" si="3"/>
        <v>1537</v>
      </c>
    </row>
    <row r="95" spans="1:13" ht="15.75">
      <c r="A95" s="1">
        <v>0.29454727215607807</v>
      </c>
      <c r="B95" s="4">
        <v>1</v>
      </c>
      <c r="C95">
        <f>1-B95</f>
        <v>0</v>
      </c>
      <c r="D95" s="1">
        <f>A95</f>
        <v>0.29454727215607807</v>
      </c>
      <c r="E95">
        <f>SUM($B$1:B95)</f>
        <v>39</v>
      </c>
      <c r="F95">
        <f>SUM(C95:$C$201)</f>
        <v>93</v>
      </c>
      <c r="G95">
        <f>SUM($C$1:C95)</f>
        <v>55</v>
      </c>
      <c r="H95">
        <f>SUM(B95:$B$201)</f>
        <v>14</v>
      </c>
      <c r="I95">
        <f>E95/$O$9</f>
        <v>0.75</v>
      </c>
      <c r="J95">
        <f>G95/$O$10</f>
        <v>0.3716216216216216</v>
      </c>
      <c r="K95">
        <f>((I95+I94)*(J95-J94))/2</f>
        <v>0</v>
      </c>
      <c r="L95" s="6">
        <f t="shared" si="2"/>
        <v>303400</v>
      </c>
      <c r="M95" s="6">
        <f t="shared" si="3"/>
        <v>1517</v>
      </c>
    </row>
    <row r="96" spans="1:13" ht="15.75">
      <c r="A96" s="1">
        <v>0.29295998869010759</v>
      </c>
      <c r="B96" s="4">
        <v>0</v>
      </c>
      <c r="C96">
        <f>1-B96</f>
        <v>1</v>
      </c>
      <c r="D96" s="1">
        <f>A96</f>
        <v>0.29295998869010759</v>
      </c>
      <c r="E96">
        <f>SUM($B$1:B96)</f>
        <v>39</v>
      </c>
      <c r="F96">
        <f>SUM(C96:$C$201)</f>
        <v>93</v>
      </c>
      <c r="G96">
        <f>SUM($C$1:C96)</f>
        <v>56</v>
      </c>
      <c r="H96">
        <f>SUM(B96:$B$201)</f>
        <v>13</v>
      </c>
      <c r="I96">
        <f>E96/$O$9</f>
        <v>0.75</v>
      </c>
      <c r="J96">
        <f>G96/$O$10</f>
        <v>0.3783783783783784</v>
      </c>
      <c r="K96">
        <f>((I96+I95)*(J96-J95))/2</f>
        <v>5.0675675675675991E-3</v>
      </c>
      <c r="L96" s="6">
        <f t="shared" si="2"/>
        <v>308300</v>
      </c>
      <c r="M96" s="6">
        <f t="shared" si="3"/>
        <v>1541.5</v>
      </c>
    </row>
    <row r="97" spans="1:13" ht="15.75">
      <c r="A97" s="1">
        <v>0.29286102800040981</v>
      </c>
      <c r="B97" s="4">
        <v>0</v>
      </c>
      <c r="C97">
        <f>1-B97</f>
        <v>1</v>
      </c>
      <c r="D97" s="1">
        <f>A97</f>
        <v>0.29286102800040981</v>
      </c>
      <c r="E97">
        <f>SUM($B$1:B97)</f>
        <v>39</v>
      </c>
      <c r="F97">
        <f>SUM(C97:$C$201)</f>
        <v>92</v>
      </c>
      <c r="G97">
        <f>SUM($C$1:C97)</f>
        <v>57</v>
      </c>
      <c r="H97">
        <f>SUM(B97:$B$201)</f>
        <v>13</v>
      </c>
      <c r="I97">
        <f>E97/$O$9</f>
        <v>0.75</v>
      </c>
      <c r="J97">
        <f>G97/$O$10</f>
        <v>0.38513513513513514</v>
      </c>
      <c r="K97">
        <f>((I97+I96)*(J97-J96))/2</f>
        <v>5.0675675675675574E-3</v>
      </c>
      <c r="L97" s="6">
        <f t="shared" si="2"/>
        <v>304300</v>
      </c>
      <c r="M97" s="6">
        <f t="shared" si="3"/>
        <v>1521.5</v>
      </c>
    </row>
    <row r="98" spans="1:13" ht="15.75">
      <c r="A98" s="1">
        <v>0.29040337164716529</v>
      </c>
      <c r="B98" s="4">
        <v>1</v>
      </c>
      <c r="C98">
        <f>1-B98</f>
        <v>0</v>
      </c>
      <c r="D98" s="1">
        <f>A98</f>
        <v>0.29040337164716529</v>
      </c>
      <c r="E98">
        <f>SUM($B$1:B98)</f>
        <v>40</v>
      </c>
      <c r="F98">
        <f>SUM(C98:$C$201)</f>
        <v>91</v>
      </c>
      <c r="G98">
        <f>SUM($C$1:C98)</f>
        <v>57</v>
      </c>
      <c r="H98">
        <f>SUM(B98:$B$201)</f>
        <v>13</v>
      </c>
      <c r="I98">
        <f>E98/$O$9</f>
        <v>0.76923076923076927</v>
      </c>
      <c r="J98">
        <f>G98/$O$10</f>
        <v>0.38513513513513514</v>
      </c>
      <c r="K98">
        <f>((I98+I97)*(J98-J97))/2</f>
        <v>0</v>
      </c>
      <c r="L98" s="6">
        <f t="shared" si="2"/>
        <v>300300</v>
      </c>
      <c r="M98" s="6">
        <f t="shared" si="3"/>
        <v>1501.5</v>
      </c>
    </row>
    <row r="99" spans="1:13" ht="15.75">
      <c r="A99" s="1">
        <v>0.28942357616926712</v>
      </c>
      <c r="B99" s="4">
        <v>1</v>
      </c>
      <c r="C99">
        <f>1-B99</f>
        <v>0</v>
      </c>
      <c r="D99" s="1">
        <f>A99</f>
        <v>0.28942357616926712</v>
      </c>
      <c r="E99">
        <f>SUM($B$1:B99)</f>
        <v>41</v>
      </c>
      <c r="F99">
        <f>SUM(C99:$C$201)</f>
        <v>91</v>
      </c>
      <c r="G99">
        <f>SUM($C$1:C99)</f>
        <v>57</v>
      </c>
      <c r="H99">
        <f>SUM(B99:$B$201)</f>
        <v>12</v>
      </c>
      <c r="I99">
        <f>E99/$O$9</f>
        <v>0.78846153846153844</v>
      </c>
      <c r="J99">
        <f>G99/$O$10</f>
        <v>0.38513513513513514</v>
      </c>
      <c r="K99">
        <f>((I99+I98)*(J99-J98))/2</f>
        <v>0</v>
      </c>
      <c r="L99" s="6">
        <f t="shared" si="2"/>
        <v>305200</v>
      </c>
      <c r="M99" s="6">
        <f t="shared" si="3"/>
        <v>1526</v>
      </c>
    </row>
    <row r="100" spans="1:13" ht="15.75">
      <c r="A100" s="1">
        <v>0.28721875203218333</v>
      </c>
      <c r="B100" s="4">
        <v>0</v>
      </c>
      <c r="C100">
        <f>1-B100</f>
        <v>1</v>
      </c>
      <c r="D100" s="1">
        <f>A100</f>
        <v>0.28721875203218333</v>
      </c>
      <c r="E100">
        <f>SUM($B$1:B100)</f>
        <v>41</v>
      </c>
      <c r="F100">
        <f>SUM(C100:$C$201)</f>
        <v>91</v>
      </c>
      <c r="G100">
        <f>SUM($C$1:C100)</f>
        <v>58</v>
      </c>
      <c r="H100">
        <f>SUM(B100:$B$201)</f>
        <v>11</v>
      </c>
      <c r="I100">
        <f>E100/$O$9</f>
        <v>0.78846153846153844</v>
      </c>
      <c r="J100">
        <f>G100/$O$10</f>
        <v>0.39189189189189189</v>
      </c>
      <c r="K100">
        <f>((I100+I99)*(J100-J99))/2</f>
        <v>5.3274428274428165E-3</v>
      </c>
      <c r="L100" s="6">
        <f t="shared" si="2"/>
        <v>310100</v>
      </c>
      <c r="M100" s="6">
        <f t="shared" si="3"/>
        <v>1550.5</v>
      </c>
    </row>
    <row r="101" spans="1:13" ht="15.75">
      <c r="A101" s="1">
        <v>0.28672193688444686</v>
      </c>
      <c r="B101" s="4">
        <v>0</v>
      </c>
      <c r="C101">
        <f>1-B101</f>
        <v>1</v>
      </c>
      <c r="D101" s="1">
        <f>A101</f>
        <v>0.28672193688444686</v>
      </c>
      <c r="E101">
        <f>SUM($B$1:B101)</f>
        <v>41</v>
      </c>
      <c r="F101">
        <f>SUM(C101:$C$201)</f>
        <v>90</v>
      </c>
      <c r="G101">
        <f>SUM($C$1:C101)</f>
        <v>59</v>
      </c>
      <c r="H101">
        <f>SUM(B101:$B$201)</f>
        <v>11</v>
      </c>
      <c r="I101">
        <f>E101/$O$9</f>
        <v>0.78846153846153844</v>
      </c>
      <c r="J101">
        <f>G101/$O$10</f>
        <v>0.39864864864864863</v>
      </c>
      <c r="K101">
        <f>((I101+I100)*(J101-J100))/2</f>
        <v>5.3274428274428165E-3</v>
      </c>
      <c r="L101" s="6">
        <f t="shared" si="2"/>
        <v>306100</v>
      </c>
      <c r="M101" s="6">
        <f t="shared" si="3"/>
        <v>1530.5</v>
      </c>
    </row>
    <row r="102" spans="1:13" ht="15.75">
      <c r="A102" s="1">
        <v>0.28530314899007841</v>
      </c>
      <c r="B102" s="4">
        <v>0</v>
      </c>
      <c r="C102">
        <f>1-B102</f>
        <v>1</v>
      </c>
      <c r="D102" s="1">
        <f>A102</f>
        <v>0.28530314899007841</v>
      </c>
      <c r="E102">
        <f>SUM($B$1:B102)</f>
        <v>41</v>
      </c>
      <c r="F102">
        <f>SUM(C102:$C$201)</f>
        <v>89</v>
      </c>
      <c r="G102">
        <f>SUM($C$1:C102)</f>
        <v>60</v>
      </c>
      <c r="H102">
        <f>SUM(B102:$B$201)</f>
        <v>11</v>
      </c>
      <c r="I102">
        <f>E102/$O$9</f>
        <v>0.78846153846153844</v>
      </c>
      <c r="J102">
        <f>G102/$O$10</f>
        <v>0.40540540540540543</v>
      </c>
      <c r="K102">
        <f>((I102+I101)*(J102-J101))/2</f>
        <v>5.3274428274428607E-3</v>
      </c>
      <c r="L102" s="6">
        <f t="shared" si="2"/>
        <v>302100</v>
      </c>
      <c r="M102" s="6">
        <f t="shared" si="3"/>
        <v>1510.5</v>
      </c>
    </row>
    <row r="103" spans="1:13" ht="15.75">
      <c r="A103" s="1">
        <v>0.27773264951662641</v>
      </c>
      <c r="B103" s="4">
        <v>0</v>
      </c>
      <c r="C103">
        <f>1-B103</f>
        <v>1</v>
      </c>
      <c r="D103" s="1">
        <f>A103</f>
        <v>0.27773264951662641</v>
      </c>
      <c r="E103">
        <f>SUM($B$1:B103)</f>
        <v>41</v>
      </c>
      <c r="F103">
        <f>SUM(C103:$C$201)</f>
        <v>88</v>
      </c>
      <c r="G103">
        <f>SUM($C$1:C103)</f>
        <v>61</v>
      </c>
      <c r="H103">
        <f>SUM(B103:$B$201)</f>
        <v>11</v>
      </c>
      <c r="I103">
        <f>E103/$O$9</f>
        <v>0.78846153846153844</v>
      </c>
      <c r="J103">
        <f>G103/$O$10</f>
        <v>0.41216216216216217</v>
      </c>
      <c r="K103">
        <f>((I103+I102)*(J103-J102))/2</f>
        <v>5.3274428274428165E-3</v>
      </c>
      <c r="L103" s="6">
        <f t="shared" si="2"/>
        <v>298100</v>
      </c>
      <c r="M103" s="6">
        <f t="shared" si="3"/>
        <v>1490.5</v>
      </c>
    </row>
    <row r="104" spans="1:13" ht="15.75">
      <c r="A104" s="1">
        <v>0.27731248344821252</v>
      </c>
      <c r="B104" s="4">
        <v>0</v>
      </c>
      <c r="C104">
        <f>1-B104</f>
        <v>1</v>
      </c>
      <c r="D104" s="1">
        <f>A104</f>
        <v>0.27731248344821252</v>
      </c>
      <c r="E104">
        <f>SUM($B$1:B104)</f>
        <v>41</v>
      </c>
      <c r="F104">
        <f>SUM(C104:$C$201)</f>
        <v>87</v>
      </c>
      <c r="G104">
        <f>SUM($C$1:C104)</f>
        <v>62</v>
      </c>
      <c r="H104">
        <f>SUM(B104:$B$201)</f>
        <v>11</v>
      </c>
      <c r="I104">
        <f>E104/$O$9</f>
        <v>0.78846153846153844</v>
      </c>
      <c r="J104">
        <f>G104/$O$10</f>
        <v>0.41891891891891891</v>
      </c>
      <c r="K104">
        <f>((I104+I103)*(J104-J103))/2</f>
        <v>5.3274428274428165E-3</v>
      </c>
      <c r="L104" s="6">
        <f t="shared" si="2"/>
        <v>294100</v>
      </c>
      <c r="M104" s="6">
        <f t="shared" si="3"/>
        <v>1470.5</v>
      </c>
    </row>
    <row r="105" spans="1:13" ht="15.75">
      <c r="A105" s="1">
        <v>0.26857769776988655</v>
      </c>
      <c r="B105" s="4">
        <v>1</v>
      </c>
      <c r="C105">
        <f>1-B105</f>
        <v>0</v>
      </c>
      <c r="D105" s="1">
        <f>A105</f>
        <v>0.26857769776988655</v>
      </c>
      <c r="E105">
        <f>SUM($B$1:B105)</f>
        <v>42</v>
      </c>
      <c r="F105">
        <f>SUM(C105:$C$201)</f>
        <v>86</v>
      </c>
      <c r="G105">
        <f>SUM($C$1:C105)</f>
        <v>62</v>
      </c>
      <c r="H105">
        <f>SUM(B105:$B$201)</f>
        <v>11</v>
      </c>
      <c r="I105">
        <f>E105/$O$9</f>
        <v>0.80769230769230771</v>
      </c>
      <c r="J105">
        <f>G105/$O$10</f>
        <v>0.41891891891891891</v>
      </c>
      <c r="K105">
        <f>((I105+I104)*(J105-J104))/2</f>
        <v>0</v>
      </c>
      <c r="L105" s="6">
        <f t="shared" si="2"/>
        <v>290100</v>
      </c>
      <c r="M105" s="6">
        <f t="shared" si="3"/>
        <v>1450.5</v>
      </c>
    </row>
    <row r="106" spans="1:13" ht="15.75">
      <c r="A106" s="1">
        <v>0.26650279390944848</v>
      </c>
      <c r="B106" s="4">
        <v>0</v>
      </c>
      <c r="C106">
        <f>1-B106</f>
        <v>1</v>
      </c>
      <c r="D106" s="1">
        <f>A106</f>
        <v>0.26650279390944848</v>
      </c>
      <c r="E106">
        <f>SUM($B$1:B106)</f>
        <v>42</v>
      </c>
      <c r="F106">
        <f>SUM(C106:$C$201)</f>
        <v>86</v>
      </c>
      <c r="G106">
        <f>SUM($C$1:C106)</f>
        <v>63</v>
      </c>
      <c r="H106">
        <f>SUM(B106:$B$201)</f>
        <v>10</v>
      </c>
      <c r="I106">
        <f>E106/$O$9</f>
        <v>0.80769230769230771</v>
      </c>
      <c r="J106">
        <f>G106/$O$10</f>
        <v>0.42567567567567566</v>
      </c>
      <c r="K106">
        <f>((I106+I105)*(J106-J105))/2</f>
        <v>5.4573804573804464E-3</v>
      </c>
      <c r="L106" s="6">
        <f t="shared" si="2"/>
        <v>295000</v>
      </c>
      <c r="M106" s="6">
        <f t="shared" si="3"/>
        <v>1475</v>
      </c>
    </row>
    <row r="107" spans="1:13" ht="15.75">
      <c r="A107" s="1">
        <v>0.26518308381739475</v>
      </c>
      <c r="B107" s="4">
        <v>0</v>
      </c>
      <c r="C107">
        <f>1-B107</f>
        <v>1</v>
      </c>
      <c r="D107" s="1">
        <f>A107</f>
        <v>0.26518308381739475</v>
      </c>
      <c r="E107">
        <f>SUM($B$1:B107)</f>
        <v>42</v>
      </c>
      <c r="F107">
        <f>SUM(C107:$C$201)</f>
        <v>85</v>
      </c>
      <c r="G107">
        <f>SUM($C$1:C107)</f>
        <v>64</v>
      </c>
      <c r="H107">
        <f>SUM(B107:$B$201)</f>
        <v>10</v>
      </c>
      <c r="I107">
        <f>E107/$O$9</f>
        <v>0.80769230769230771</v>
      </c>
      <c r="J107">
        <f>G107/$O$10</f>
        <v>0.43243243243243246</v>
      </c>
      <c r="K107">
        <f>((I107+I106)*(J107-J106))/2</f>
        <v>5.4573804573804915E-3</v>
      </c>
      <c r="L107" s="6">
        <f t="shared" si="2"/>
        <v>291000</v>
      </c>
      <c r="M107" s="6">
        <f t="shared" si="3"/>
        <v>1455</v>
      </c>
    </row>
    <row r="108" spans="1:13" ht="15.75">
      <c r="A108" s="1">
        <v>0.26426006157486764</v>
      </c>
      <c r="B108" s="4">
        <v>0</v>
      </c>
      <c r="C108">
        <f>1-B108</f>
        <v>1</v>
      </c>
      <c r="D108" s="1">
        <f>A108</f>
        <v>0.26426006157486764</v>
      </c>
      <c r="E108">
        <f>SUM($B$1:B108)</f>
        <v>42</v>
      </c>
      <c r="F108">
        <f>SUM(C108:$C$201)</f>
        <v>84</v>
      </c>
      <c r="G108">
        <f>SUM($C$1:C108)</f>
        <v>65</v>
      </c>
      <c r="H108">
        <f>SUM(B108:$B$201)</f>
        <v>10</v>
      </c>
      <c r="I108">
        <f>E108/$O$9</f>
        <v>0.80769230769230771</v>
      </c>
      <c r="J108">
        <f>G108/$O$10</f>
        <v>0.4391891891891892</v>
      </c>
      <c r="K108">
        <f>((I108+I107)*(J108-J107))/2</f>
        <v>5.4573804573804464E-3</v>
      </c>
      <c r="L108" s="6">
        <f t="shared" si="2"/>
        <v>287000</v>
      </c>
      <c r="M108" s="6">
        <f t="shared" si="3"/>
        <v>1435</v>
      </c>
    </row>
    <row r="109" spans="1:13" ht="15.75">
      <c r="A109" s="1">
        <v>0.26275100284498493</v>
      </c>
      <c r="B109" s="4">
        <v>1</v>
      </c>
      <c r="C109">
        <f>1-B109</f>
        <v>0</v>
      </c>
      <c r="D109" s="1">
        <f>A109</f>
        <v>0.26275100284498493</v>
      </c>
      <c r="E109">
        <f>SUM($B$1:B109)</f>
        <v>43</v>
      </c>
      <c r="F109">
        <f>SUM(C109:$C$201)</f>
        <v>83</v>
      </c>
      <c r="G109">
        <f>SUM($C$1:C109)</f>
        <v>65</v>
      </c>
      <c r="H109">
        <f>SUM(B109:$B$201)</f>
        <v>10</v>
      </c>
      <c r="I109">
        <f>E109/$O$9</f>
        <v>0.82692307692307687</v>
      </c>
      <c r="J109">
        <f>G109/$O$10</f>
        <v>0.4391891891891892</v>
      </c>
      <c r="K109">
        <f>((I109+I108)*(J109-J108))/2</f>
        <v>0</v>
      </c>
      <c r="L109" s="6">
        <f t="shared" si="2"/>
        <v>283000</v>
      </c>
      <c r="M109" s="6">
        <f t="shared" si="3"/>
        <v>1415</v>
      </c>
    </row>
    <row r="110" spans="1:13" ht="15.75">
      <c r="A110" s="1">
        <v>0.25958664682825006</v>
      </c>
      <c r="B110" s="4">
        <v>0</v>
      </c>
      <c r="C110">
        <f>1-B110</f>
        <v>1</v>
      </c>
      <c r="D110" s="1">
        <f>A110</f>
        <v>0.25958664682825006</v>
      </c>
      <c r="E110">
        <f>SUM($B$1:B110)</f>
        <v>43</v>
      </c>
      <c r="F110">
        <f>SUM(C110:$C$201)</f>
        <v>83</v>
      </c>
      <c r="G110">
        <f>SUM($C$1:C110)</f>
        <v>66</v>
      </c>
      <c r="H110">
        <f>SUM(B110:$B$201)</f>
        <v>9</v>
      </c>
      <c r="I110">
        <f>E110/$O$9</f>
        <v>0.82692307692307687</v>
      </c>
      <c r="J110">
        <f>G110/$O$10</f>
        <v>0.44594594594594594</v>
      </c>
      <c r="K110">
        <f>((I110+I109)*(J110-J109))/2</f>
        <v>5.5873180873180755E-3</v>
      </c>
      <c r="L110" s="6">
        <f t="shared" si="2"/>
        <v>287900</v>
      </c>
      <c r="M110" s="6">
        <f t="shared" si="3"/>
        <v>1439.5</v>
      </c>
    </row>
    <row r="111" spans="1:13" ht="15.75">
      <c r="A111" s="1">
        <v>0.25762872372220441</v>
      </c>
      <c r="B111" s="4">
        <v>0</v>
      </c>
      <c r="C111">
        <f>1-B111</f>
        <v>1</v>
      </c>
      <c r="D111" s="1">
        <f>A111</f>
        <v>0.25762872372220441</v>
      </c>
      <c r="E111">
        <f>SUM($B$1:B111)</f>
        <v>43</v>
      </c>
      <c r="F111">
        <f>SUM(C111:$C$201)</f>
        <v>82</v>
      </c>
      <c r="G111">
        <f>SUM($C$1:C111)</f>
        <v>67</v>
      </c>
      <c r="H111">
        <f>SUM(B111:$B$201)</f>
        <v>9</v>
      </c>
      <c r="I111">
        <f>E111/$O$9</f>
        <v>0.82692307692307687</v>
      </c>
      <c r="J111">
        <f>G111/$O$10</f>
        <v>0.45270270270270269</v>
      </c>
      <c r="K111">
        <f>((I111+I110)*(J111-J110))/2</f>
        <v>5.5873180873180755E-3</v>
      </c>
      <c r="L111" s="6">
        <f t="shared" si="2"/>
        <v>283900</v>
      </c>
      <c r="M111" s="6">
        <f t="shared" si="3"/>
        <v>1419.5</v>
      </c>
    </row>
    <row r="112" spans="1:13" ht="15.75">
      <c r="A112" s="1">
        <v>0.25734347857855783</v>
      </c>
      <c r="B112" s="4">
        <v>0</v>
      </c>
      <c r="C112">
        <f>1-B112</f>
        <v>1</v>
      </c>
      <c r="D112" s="1">
        <f>A112</f>
        <v>0.25734347857855783</v>
      </c>
      <c r="E112">
        <f>SUM($B$1:B112)</f>
        <v>43</v>
      </c>
      <c r="F112">
        <f>SUM(C112:$C$201)</f>
        <v>81</v>
      </c>
      <c r="G112">
        <f>SUM($C$1:C112)</f>
        <v>68</v>
      </c>
      <c r="H112">
        <f>SUM(B112:$B$201)</f>
        <v>9</v>
      </c>
      <c r="I112">
        <f>E112/$O$9</f>
        <v>0.82692307692307687</v>
      </c>
      <c r="J112">
        <f>G112/$O$10</f>
        <v>0.45945945945945948</v>
      </c>
      <c r="K112">
        <f>((I112+I111)*(J112-J111))/2</f>
        <v>5.5873180873181215E-3</v>
      </c>
      <c r="L112" s="6">
        <f t="shared" si="2"/>
        <v>279900</v>
      </c>
      <c r="M112" s="6">
        <f t="shared" si="3"/>
        <v>1399.5</v>
      </c>
    </row>
    <row r="113" spans="1:13" ht="15.75">
      <c r="A113" s="1">
        <v>0.25700330506294644</v>
      </c>
      <c r="B113" s="4">
        <v>0</v>
      </c>
      <c r="C113">
        <f>1-B113</f>
        <v>1</v>
      </c>
      <c r="D113" s="1">
        <f>A113</f>
        <v>0.25700330506294644</v>
      </c>
      <c r="E113">
        <f>SUM($B$1:B113)</f>
        <v>43</v>
      </c>
      <c r="F113">
        <f>SUM(C113:$C$201)</f>
        <v>80</v>
      </c>
      <c r="G113">
        <f>SUM($C$1:C113)</f>
        <v>69</v>
      </c>
      <c r="H113">
        <f>SUM(B113:$B$201)</f>
        <v>9</v>
      </c>
      <c r="I113">
        <f>E113/$O$9</f>
        <v>0.82692307692307687</v>
      </c>
      <c r="J113">
        <f>G113/$O$10</f>
        <v>0.46621621621621623</v>
      </c>
      <c r="K113">
        <f>((I113+I112)*(J113-J112))/2</f>
        <v>5.5873180873180755E-3</v>
      </c>
      <c r="L113" s="6">
        <f t="shared" si="2"/>
        <v>275900</v>
      </c>
      <c r="M113" s="6">
        <f t="shared" si="3"/>
        <v>1379.5</v>
      </c>
    </row>
    <row r="114" spans="1:13" ht="15.75">
      <c r="A114" s="1">
        <v>0.2562819163592237</v>
      </c>
      <c r="B114" s="4">
        <v>0</v>
      </c>
      <c r="C114">
        <f>1-B114</f>
        <v>1</v>
      </c>
      <c r="D114" s="1">
        <f>A114</f>
        <v>0.2562819163592237</v>
      </c>
      <c r="E114">
        <f>SUM($B$1:B114)</f>
        <v>43</v>
      </c>
      <c r="F114">
        <f>SUM(C114:$C$201)</f>
        <v>79</v>
      </c>
      <c r="G114">
        <f>SUM($C$1:C114)</f>
        <v>70</v>
      </c>
      <c r="H114">
        <f>SUM(B114:$B$201)</f>
        <v>9</v>
      </c>
      <c r="I114">
        <f>E114/$O$9</f>
        <v>0.82692307692307687</v>
      </c>
      <c r="J114">
        <f>G114/$O$10</f>
        <v>0.47297297297297297</v>
      </c>
      <c r="K114">
        <f>((I114+I113)*(J114-J113))/2</f>
        <v>5.5873180873180755E-3</v>
      </c>
      <c r="L114" s="6">
        <f t="shared" si="2"/>
        <v>271900</v>
      </c>
      <c r="M114" s="6">
        <f t="shared" si="3"/>
        <v>1359.5</v>
      </c>
    </row>
    <row r="115" spans="1:13" ht="15.75">
      <c r="A115" s="1">
        <v>0.25568161976475007</v>
      </c>
      <c r="B115" s="4">
        <v>0</v>
      </c>
      <c r="C115">
        <f>1-B115</f>
        <v>1</v>
      </c>
      <c r="D115" s="1">
        <f>A115</f>
        <v>0.25568161976475007</v>
      </c>
      <c r="E115">
        <f>SUM($B$1:B115)</f>
        <v>43</v>
      </c>
      <c r="F115">
        <f>SUM(C115:$C$201)</f>
        <v>78</v>
      </c>
      <c r="G115">
        <f>SUM($C$1:C115)</f>
        <v>71</v>
      </c>
      <c r="H115">
        <f>SUM(B115:$B$201)</f>
        <v>9</v>
      </c>
      <c r="I115">
        <f>E115/$O$9</f>
        <v>0.82692307692307687</v>
      </c>
      <c r="J115">
        <f>G115/$O$10</f>
        <v>0.47972972972972971</v>
      </c>
      <c r="K115">
        <f>((I115+I114)*(J115-J114))/2</f>
        <v>5.5873180873180755E-3</v>
      </c>
      <c r="L115" s="6">
        <f t="shared" si="2"/>
        <v>267900</v>
      </c>
      <c r="M115" s="6">
        <f t="shared" si="3"/>
        <v>1339.5</v>
      </c>
    </row>
    <row r="116" spans="1:13" ht="15.75">
      <c r="A116" s="1">
        <v>0.25565295363197743</v>
      </c>
      <c r="B116" s="4">
        <v>0</v>
      </c>
      <c r="C116">
        <f>1-B116</f>
        <v>1</v>
      </c>
      <c r="D116" s="1">
        <f>A116</f>
        <v>0.25565295363197743</v>
      </c>
      <c r="E116">
        <f>SUM($B$1:B116)</f>
        <v>43</v>
      </c>
      <c r="F116">
        <f>SUM(C116:$C$201)</f>
        <v>77</v>
      </c>
      <c r="G116">
        <f>SUM($C$1:C116)</f>
        <v>72</v>
      </c>
      <c r="H116">
        <f>SUM(B116:$B$201)</f>
        <v>9</v>
      </c>
      <c r="I116">
        <f>E116/$O$9</f>
        <v>0.82692307692307687</v>
      </c>
      <c r="J116">
        <f>G116/$O$10</f>
        <v>0.48648648648648651</v>
      </c>
      <c r="K116">
        <f>((I116+I115)*(J116-J115))/2</f>
        <v>5.5873180873181215E-3</v>
      </c>
      <c r="L116" s="6">
        <f t="shared" si="2"/>
        <v>263900</v>
      </c>
      <c r="M116" s="6">
        <f t="shared" si="3"/>
        <v>1319.5</v>
      </c>
    </row>
    <row r="117" spans="1:13" ht="15.75">
      <c r="A117" s="1">
        <v>0.25341294038253015</v>
      </c>
      <c r="B117" s="4">
        <v>1</v>
      </c>
      <c r="C117">
        <f>1-B117</f>
        <v>0</v>
      </c>
      <c r="D117" s="1">
        <f>A117</f>
        <v>0.25341294038253015</v>
      </c>
      <c r="E117">
        <f>SUM($B$1:B117)</f>
        <v>44</v>
      </c>
      <c r="F117">
        <f>SUM(C117:$C$201)</f>
        <v>76</v>
      </c>
      <c r="G117">
        <f>SUM($C$1:C117)</f>
        <v>72</v>
      </c>
      <c r="H117">
        <f>SUM(B117:$B$201)</f>
        <v>9</v>
      </c>
      <c r="I117">
        <f>E117/$O$9</f>
        <v>0.84615384615384615</v>
      </c>
      <c r="J117">
        <f>G117/$O$10</f>
        <v>0.48648648648648651</v>
      </c>
      <c r="K117">
        <f>((I117+I116)*(J117-J116))/2</f>
        <v>0</v>
      </c>
      <c r="L117" s="6">
        <f t="shared" si="2"/>
        <v>259900</v>
      </c>
      <c r="M117" s="6">
        <f t="shared" si="3"/>
        <v>1299.5</v>
      </c>
    </row>
    <row r="118" spans="1:13" ht="15.75">
      <c r="A118" s="1">
        <v>0.24908918857879034</v>
      </c>
      <c r="B118" s="4">
        <v>0</v>
      </c>
      <c r="C118">
        <f>1-B118</f>
        <v>1</v>
      </c>
      <c r="D118" s="1">
        <f>A118</f>
        <v>0.24908918857879034</v>
      </c>
      <c r="E118">
        <f>SUM($B$1:B118)</f>
        <v>44</v>
      </c>
      <c r="F118">
        <f>SUM(C118:$C$201)</f>
        <v>76</v>
      </c>
      <c r="G118">
        <f>SUM($C$1:C118)</f>
        <v>73</v>
      </c>
      <c r="H118">
        <f>SUM(B118:$B$201)</f>
        <v>8</v>
      </c>
      <c r="I118">
        <f>E118/$O$9</f>
        <v>0.84615384615384615</v>
      </c>
      <c r="J118">
        <f>G118/$O$10</f>
        <v>0.49324324324324326</v>
      </c>
      <c r="K118">
        <f>((I118+I117)*(J118-J117))/2</f>
        <v>5.7172557172557054E-3</v>
      </c>
      <c r="L118" s="6">
        <f t="shared" si="2"/>
        <v>264800</v>
      </c>
      <c r="M118" s="6">
        <f t="shared" si="3"/>
        <v>1324</v>
      </c>
    </row>
    <row r="119" spans="1:13" ht="15.75">
      <c r="A119" s="1">
        <v>0.24875712171302178</v>
      </c>
      <c r="B119" s="4">
        <v>0</v>
      </c>
      <c r="C119">
        <f>1-B119</f>
        <v>1</v>
      </c>
      <c r="D119" s="1">
        <f>A119</f>
        <v>0.24875712171302178</v>
      </c>
      <c r="E119">
        <f>SUM($B$1:B119)</f>
        <v>44</v>
      </c>
      <c r="F119">
        <f>SUM(C119:$C$201)</f>
        <v>75</v>
      </c>
      <c r="G119">
        <f>SUM($C$1:C119)</f>
        <v>74</v>
      </c>
      <c r="H119">
        <f>SUM(B119:$B$201)</f>
        <v>8</v>
      </c>
      <c r="I119">
        <f>E119/$O$9</f>
        <v>0.84615384615384615</v>
      </c>
      <c r="J119">
        <f>G119/$O$10</f>
        <v>0.5</v>
      </c>
      <c r="K119">
        <f>((I119+I118)*(J119-J118))/2</f>
        <v>5.7172557172557054E-3</v>
      </c>
      <c r="L119" s="6">
        <f t="shared" si="2"/>
        <v>260800</v>
      </c>
      <c r="M119" s="6">
        <f t="shared" si="3"/>
        <v>1304</v>
      </c>
    </row>
    <row r="120" spans="1:13" ht="15.75">
      <c r="A120" s="1">
        <v>0.24711626031411191</v>
      </c>
      <c r="B120" s="4">
        <v>0</v>
      </c>
      <c r="C120">
        <f>1-B120</f>
        <v>1</v>
      </c>
      <c r="D120" s="1">
        <f>A120</f>
        <v>0.24711626031411191</v>
      </c>
      <c r="E120">
        <f>SUM($B$1:B120)</f>
        <v>44</v>
      </c>
      <c r="F120">
        <f>SUM(C120:$C$201)</f>
        <v>74</v>
      </c>
      <c r="G120">
        <f>SUM($C$1:C120)</f>
        <v>75</v>
      </c>
      <c r="H120">
        <f>SUM(B120:$B$201)</f>
        <v>8</v>
      </c>
      <c r="I120">
        <f>E120/$O$9</f>
        <v>0.84615384615384615</v>
      </c>
      <c r="J120">
        <f>G120/$O$10</f>
        <v>0.5067567567567568</v>
      </c>
      <c r="K120">
        <f>((I120+I119)*(J120-J119))/2</f>
        <v>5.7172557172557531E-3</v>
      </c>
      <c r="L120" s="6">
        <f t="shared" si="2"/>
        <v>256800</v>
      </c>
      <c r="M120" s="6">
        <f t="shared" si="3"/>
        <v>1284</v>
      </c>
    </row>
    <row r="121" spans="1:13" ht="15.75">
      <c r="A121" s="1">
        <v>0.246430127057784</v>
      </c>
      <c r="B121" s="4">
        <v>0</v>
      </c>
      <c r="C121">
        <f>1-B121</f>
        <v>1</v>
      </c>
      <c r="D121" s="1">
        <f>A121</f>
        <v>0.246430127057784</v>
      </c>
      <c r="E121">
        <f>SUM($B$1:B121)</f>
        <v>44</v>
      </c>
      <c r="F121">
        <f>SUM(C121:$C$201)</f>
        <v>73</v>
      </c>
      <c r="G121">
        <f>SUM($C$1:C121)</f>
        <v>76</v>
      </c>
      <c r="H121">
        <f>SUM(B121:$B$201)</f>
        <v>8</v>
      </c>
      <c r="I121">
        <f>E121/$O$9</f>
        <v>0.84615384615384615</v>
      </c>
      <c r="J121">
        <f>G121/$O$10</f>
        <v>0.51351351351351349</v>
      </c>
      <c r="K121">
        <f>((I121+I120)*(J121-J120))/2</f>
        <v>5.7172557172556586E-3</v>
      </c>
      <c r="L121" s="6">
        <f t="shared" si="2"/>
        <v>252800</v>
      </c>
      <c r="M121" s="6">
        <f t="shared" si="3"/>
        <v>1264</v>
      </c>
    </row>
    <row r="122" spans="1:13" ht="15.75">
      <c r="A122" s="1">
        <v>0.24578823473180103</v>
      </c>
      <c r="B122" s="4">
        <v>0</v>
      </c>
      <c r="C122">
        <f>1-B122</f>
        <v>1</v>
      </c>
      <c r="D122" s="1">
        <f>A122</f>
        <v>0.24578823473180103</v>
      </c>
      <c r="E122">
        <f>SUM($B$1:B122)</f>
        <v>44</v>
      </c>
      <c r="F122">
        <f>SUM(C122:$C$201)</f>
        <v>72</v>
      </c>
      <c r="G122">
        <f>SUM($C$1:C122)</f>
        <v>77</v>
      </c>
      <c r="H122">
        <f>SUM(B122:$B$201)</f>
        <v>8</v>
      </c>
      <c r="I122">
        <f>E122/$O$9</f>
        <v>0.84615384615384615</v>
      </c>
      <c r="J122">
        <f>G122/$O$10</f>
        <v>0.52027027027027029</v>
      </c>
      <c r="K122">
        <f>((I122+I121)*(J122-J121))/2</f>
        <v>5.7172557172557531E-3</v>
      </c>
      <c r="L122" s="6">
        <f t="shared" si="2"/>
        <v>248800</v>
      </c>
      <c r="M122" s="6">
        <f t="shared" si="3"/>
        <v>1244</v>
      </c>
    </row>
    <row r="123" spans="1:13" ht="15.75">
      <c r="A123" s="1">
        <v>0.2437785150402435</v>
      </c>
      <c r="B123" s="4">
        <v>0</v>
      </c>
      <c r="C123">
        <f>1-B123</f>
        <v>1</v>
      </c>
      <c r="D123" s="1">
        <f>A123</f>
        <v>0.2437785150402435</v>
      </c>
      <c r="E123">
        <f>SUM($B$1:B123)</f>
        <v>44</v>
      </c>
      <c r="F123">
        <f>SUM(C123:$C$201)</f>
        <v>71</v>
      </c>
      <c r="G123">
        <f>SUM($C$1:C123)</f>
        <v>78</v>
      </c>
      <c r="H123">
        <f>SUM(B123:$B$201)</f>
        <v>8</v>
      </c>
      <c r="I123">
        <f>E123/$O$9</f>
        <v>0.84615384615384615</v>
      </c>
      <c r="J123">
        <f>G123/$O$10</f>
        <v>0.52702702702702697</v>
      </c>
      <c r="K123">
        <f>((I123+I122)*(J123-J122))/2</f>
        <v>5.7172557172556586E-3</v>
      </c>
      <c r="L123" s="6">
        <f t="shared" si="2"/>
        <v>244800</v>
      </c>
      <c r="M123" s="6">
        <f t="shared" si="3"/>
        <v>1224</v>
      </c>
    </row>
    <row r="124" spans="1:13" ht="15.75">
      <c r="A124" s="1">
        <v>0.24252978531101368</v>
      </c>
      <c r="B124" s="4">
        <v>1</v>
      </c>
      <c r="C124">
        <f>1-B124</f>
        <v>0</v>
      </c>
      <c r="D124" s="1">
        <f>A124</f>
        <v>0.24252978531101368</v>
      </c>
      <c r="E124">
        <f>SUM($B$1:B124)</f>
        <v>45</v>
      </c>
      <c r="F124">
        <f>SUM(C124:$C$201)</f>
        <v>70</v>
      </c>
      <c r="G124">
        <f>SUM($C$1:C124)</f>
        <v>78</v>
      </c>
      <c r="H124">
        <f>SUM(B124:$B$201)</f>
        <v>8</v>
      </c>
      <c r="I124">
        <f>E124/$O$9</f>
        <v>0.86538461538461542</v>
      </c>
      <c r="J124">
        <f>G124/$O$10</f>
        <v>0.52702702702702697</v>
      </c>
      <c r="K124">
        <f>((I124+I123)*(J124-J123))/2</f>
        <v>0</v>
      </c>
      <c r="L124" s="6">
        <f t="shared" si="2"/>
        <v>240800</v>
      </c>
      <c r="M124" s="6">
        <f t="shared" si="3"/>
        <v>1204</v>
      </c>
    </row>
    <row r="125" spans="1:13" ht="15.75">
      <c r="A125" s="1">
        <v>0.24106847987434538</v>
      </c>
      <c r="B125" s="4">
        <v>0</v>
      </c>
      <c r="C125">
        <f>1-B125</f>
        <v>1</v>
      </c>
      <c r="D125" s="1">
        <f>A125</f>
        <v>0.24106847987434538</v>
      </c>
      <c r="E125">
        <f>SUM($B$1:B125)</f>
        <v>45</v>
      </c>
      <c r="F125">
        <f>SUM(C125:$C$201)</f>
        <v>70</v>
      </c>
      <c r="G125">
        <f>SUM($C$1:C125)</f>
        <v>79</v>
      </c>
      <c r="H125">
        <f>SUM(B125:$B$201)</f>
        <v>7</v>
      </c>
      <c r="I125">
        <f>E125/$O$9</f>
        <v>0.86538461538461542</v>
      </c>
      <c r="J125">
        <f>G125/$O$10</f>
        <v>0.53378378378378377</v>
      </c>
      <c r="K125">
        <f>((I125+I124)*(J125-J124))/2</f>
        <v>5.8471933471933839E-3</v>
      </c>
      <c r="L125" s="6">
        <f t="shared" si="2"/>
        <v>245700</v>
      </c>
      <c r="M125" s="6">
        <f t="shared" si="3"/>
        <v>1228.5</v>
      </c>
    </row>
    <row r="126" spans="1:13" ht="15.75">
      <c r="A126" s="1">
        <v>0.23942476535073581</v>
      </c>
      <c r="B126" s="4">
        <v>0</v>
      </c>
      <c r="C126">
        <f>1-B126</f>
        <v>1</v>
      </c>
      <c r="D126" s="1">
        <f>A126</f>
        <v>0.23942476535073581</v>
      </c>
      <c r="E126">
        <f>SUM($B$1:B126)</f>
        <v>45</v>
      </c>
      <c r="F126">
        <f>SUM(C126:$C$201)</f>
        <v>69</v>
      </c>
      <c r="G126">
        <f>SUM($C$1:C126)</f>
        <v>80</v>
      </c>
      <c r="H126">
        <f>SUM(B126:$B$201)</f>
        <v>7</v>
      </c>
      <c r="I126">
        <f>E126/$O$9</f>
        <v>0.86538461538461542</v>
      </c>
      <c r="J126">
        <f>G126/$O$10</f>
        <v>0.54054054054054057</v>
      </c>
      <c r="K126">
        <f>((I126+I125)*(J126-J125))/2</f>
        <v>5.8471933471933839E-3</v>
      </c>
      <c r="L126" s="6">
        <f t="shared" si="2"/>
        <v>241700</v>
      </c>
      <c r="M126" s="6">
        <f t="shared" si="3"/>
        <v>1208.5</v>
      </c>
    </row>
    <row r="127" spans="1:13" ht="15.75">
      <c r="A127" s="1">
        <v>0.23910063191369263</v>
      </c>
      <c r="B127" s="4">
        <v>1</v>
      </c>
      <c r="C127">
        <f>1-B127</f>
        <v>0</v>
      </c>
      <c r="D127" s="1">
        <f>A127</f>
        <v>0.23910063191369263</v>
      </c>
      <c r="E127">
        <f>SUM($B$1:B127)</f>
        <v>46</v>
      </c>
      <c r="F127">
        <f>SUM(C127:$C$201)</f>
        <v>68</v>
      </c>
      <c r="G127">
        <f>SUM($C$1:C127)</f>
        <v>80</v>
      </c>
      <c r="H127">
        <f>SUM(B127:$B$201)</f>
        <v>7</v>
      </c>
      <c r="I127">
        <f>E127/$O$9</f>
        <v>0.88461538461538458</v>
      </c>
      <c r="J127">
        <f>G127/$O$10</f>
        <v>0.54054054054054057</v>
      </c>
      <c r="K127">
        <f>((I127+I126)*(J127-J126))/2</f>
        <v>0</v>
      </c>
      <c r="L127" s="6">
        <f t="shared" si="2"/>
        <v>237700</v>
      </c>
      <c r="M127" s="6">
        <f t="shared" si="3"/>
        <v>1188.5</v>
      </c>
    </row>
    <row r="128" spans="1:13" ht="15.75">
      <c r="A128" s="1">
        <v>0.23820864055354701</v>
      </c>
      <c r="B128" s="4">
        <v>0</v>
      </c>
      <c r="C128">
        <f>1-B128</f>
        <v>1</v>
      </c>
      <c r="D128" s="1">
        <f>A128</f>
        <v>0.23820864055354701</v>
      </c>
      <c r="E128">
        <f>SUM($B$1:B128)</f>
        <v>46</v>
      </c>
      <c r="F128">
        <f>SUM(C128:$C$201)</f>
        <v>68</v>
      </c>
      <c r="G128">
        <f>SUM($C$1:C128)</f>
        <v>81</v>
      </c>
      <c r="H128">
        <f>SUM(B128:$B$201)</f>
        <v>6</v>
      </c>
      <c r="I128">
        <f>E128/$O$9</f>
        <v>0.88461538461538458</v>
      </c>
      <c r="J128">
        <f>G128/$O$10</f>
        <v>0.54729729729729726</v>
      </c>
      <c r="K128">
        <f>((I128+I127)*(J128-J127))/2</f>
        <v>5.9771309771309159E-3</v>
      </c>
      <c r="L128" s="6">
        <f t="shared" si="2"/>
        <v>242600</v>
      </c>
      <c r="M128" s="6">
        <f t="shared" si="3"/>
        <v>1213</v>
      </c>
    </row>
    <row r="129" spans="1:13" ht="15.75">
      <c r="A129" s="1">
        <v>0.23752312727964958</v>
      </c>
      <c r="B129" s="4">
        <v>1</v>
      </c>
      <c r="C129">
        <f>1-B129</f>
        <v>0</v>
      </c>
      <c r="D129" s="1">
        <f>A129</f>
        <v>0.23752312727964958</v>
      </c>
      <c r="E129">
        <f>SUM($B$1:B129)</f>
        <v>47</v>
      </c>
      <c r="F129">
        <f>SUM(C129:$C$201)</f>
        <v>67</v>
      </c>
      <c r="G129">
        <f>SUM($C$1:C129)</f>
        <v>81</v>
      </c>
      <c r="H129">
        <f>SUM(B129:$B$201)</f>
        <v>6</v>
      </c>
      <c r="I129">
        <f>E129/$O$9</f>
        <v>0.90384615384615385</v>
      </c>
      <c r="J129">
        <f>G129/$O$10</f>
        <v>0.54729729729729726</v>
      </c>
      <c r="K129">
        <f>((I129+I128)*(J129-J128))/2</f>
        <v>0</v>
      </c>
      <c r="L129" s="6">
        <f t="shared" si="2"/>
        <v>238600</v>
      </c>
      <c r="M129" s="6">
        <f t="shared" si="3"/>
        <v>1193</v>
      </c>
    </row>
    <row r="130" spans="1:13" ht="15.75">
      <c r="A130" s="1">
        <v>0.23634703910165891</v>
      </c>
      <c r="B130" s="4">
        <v>0</v>
      </c>
      <c r="C130">
        <f>1-B130</f>
        <v>1</v>
      </c>
      <c r="D130" s="1">
        <f>A130</f>
        <v>0.23634703910165891</v>
      </c>
      <c r="E130">
        <f>SUM($B$1:B130)</f>
        <v>47</v>
      </c>
      <c r="F130">
        <f>SUM(C130:$C$201)</f>
        <v>67</v>
      </c>
      <c r="G130">
        <f>SUM($C$1:C130)</f>
        <v>82</v>
      </c>
      <c r="H130">
        <f>SUM(B130:$B$201)</f>
        <v>5</v>
      </c>
      <c r="I130">
        <f>E130/$O$9</f>
        <v>0.90384615384615385</v>
      </c>
      <c r="J130">
        <f>G130/$O$10</f>
        <v>0.55405405405405406</v>
      </c>
      <c r="K130">
        <f>((I130+I129)*(J130-J129))/2</f>
        <v>6.1070686070686447E-3</v>
      </c>
      <c r="L130" s="6">
        <f t="shared" si="2"/>
        <v>243500</v>
      </c>
      <c r="M130" s="6">
        <f t="shared" si="3"/>
        <v>1217.5</v>
      </c>
    </row>
    <row r="131" spans="1:13" ht="15.75">
      <c r="A131" s="1">
        <v>0.23029881753449083</v>
      </c>
      <c r="B131" s="4">
        <v>0</v>
      </c>
      <c r="C131">
        <f>1-B131</f>
        <v>1</v>
      </c>
      <c r="D131" s="1">
        <f>A131</f>
        <v>0.23029881753449083</v>
      </c>
      <c r="E131">
        <f>SUM($B$1:B131)</f>
        <v>47</v>
      </c>
      <c r="F131">
        <f>SUM(C131:$C$201)</f>
        <v>66</v>
      </c>
      <c r="G131">
        <f>SUM($C$1:C131)</f>
        <v>83</v>
      </c>
      <c r="H131">
        <f>SUM(B131:$B$201)</f>
        <v>5</v>
      </c>
      <c r="I131">
        <f>E131/$O$9</f>
        <v>0.90384615384615385</v>
      </c>
      <c r="J131">
        <f>G131/$O$10</f>
        <v>0.56081081081081086</v>
      </c>
      <c r="K131">
        <f>((I131+I130)*(J131-J130))/2</f>
        <v>6.1070686070686447E-3</v>
      </c>
      <c r="L131" s="6">
        <f t="shared" ref="L131:L194" si="4" xml:space="preserve"> H131*$O$13 + F131*$O$12</f>
        <v>239500</v>
      </c>
      <c r="M131" s="6">
        <f t="shared" ref="M131:M194" si="5">L131/200</f>
        <v>1197.5</v>
      </c>
    </row>
    <row r="132" spans="1:13" ht="15.75">
      <c r="A132" s="1">
        <v>0.2238370275413763</v>
      </c>
      <c r="B132" s="4">
        <v>0</v>
      </c>
      <c r="C132">
        <f>1-B132</f>
        <v>1</v>
      </c>
      <c r="D132" s="1">
        <f>A132</f>
        <v>0.2238370275413763</v>
      </c>
      <c r="E132">
        <f>SUM($B$1:B132)</f>
        <v>47</v>
      </c>
      <c r="F132">
        <f>SUM(C132:$C$201)</f>
        <v>65</v>
      </c>
      <c r="G132">
        <f>SUM($C$1:C132)</f>
        <v>84</v>
      </c>
      <c r="H132">
        <f>SUM(B132:$B$201)</f>
        <v>5</v>
      </c>
      <c r="I132">
        <f>E132/$O$9</f>
        <v>0.90384615384615385</v>
      </c>
      <c r="J132">
        <f>G132/$O$10</f>
        <v>0.56756756756756754</v>
      </c>
      <c r="K132">
        <f>((I132+I131)*(J132-J131))/2</f>
        <v>6.107068607068545E-3</v>
      </c>
      <c r="L132" s="6">
        <f t="shared" si="4"/>
        <v>235500</v>
      </c>
      <c r="M132" s="6">
        <f t="shared" si="5"/>
        <v>1177.5</v>
      </c>
    </row>
    <row r="133" spans="1:13" ht="15.75">
      <c r="A133" s="1">
        <v>0.22360156623712821</v>
      </c>
      <c r="B133" s="4">
        <v>0</v>
      </c>
      <c r="C133">
        <f>1-B133</f>
        <v>1</v>
      </c>
      <c r="D133" s="1">
        <f>A133</f>
        <v>0.22360156623712821</v>
      </c>
      <c r="E133">
        <f>SUM($B$1:B133)</f>
        <v>47</v>
      </c>
      <c r="F133">
        <f>SUM(C133:$C$201)</f>
        <v>64</v>
      </c>
      <c r="G133">
        <f>SUM($C$1:C133)</f>
        <v>85</v>
      </c>
      <c r="H133">
        <f>SUM(B133:$B$201)</f>
        <v>5</v>
      </c>
      <c r="I133">
        <f>E133/$O$9</f>
        <v>0.90384615384615385</v>
      </c>
      <c r="J133">
        <f>G133/$O$10</f>
        <v>0.57432432432432434</v>
      </c>
      <c r="K133">
        <f>((I133+I132)*(J133-J132))/2</f>
        <v>6.1070686070686447E-3</v>
      </c>
      <c r="L133" s="6">
        <f t="shared" si="4"/>
        <v>231500</v>
      </c>
      <c r="M133" s="6">
        <f t="shared" si="5"/>
        <v>1157.5</v>
      </c>
    </row>
    <row r="134" spans="1:13" ht="15.75">
      <c r="A134" s="1">
        <v>0.22188711510071876</v>
      </c>
      <c r="B134" s="4">
        <v>0</v>
      </c>
      <c r="C134">
        <f>1-B134</f>
        <v>1</v>
      </c>
      <c r="D134" s="1">
        <f>A134</f>
        <v>0.22188711510071876</v>
      </c>
      <c r="E134">
        <f>SUM($B$1:B134)</f>
        <v>47</v>
      </c>
      <c r="F134">
        <f>SUM(C134:$C$201)</f>
        <v>63</v>
      </c>
      <c r="G134">
        <f>SUM($C$1:C134)</f>
        <v>86</v>
      </c>
      <c r="H134">
        <f>SUM(B134:$B$201)</f>
        <v>5</v>
      </c>
      <c r="I134">
        <f>E134/$O$9</f>
        <v>0.90384615384615385</v>
      </c>
      <c r="J134">
        <f>G134/$O$10</f>
        <v>0.58108108108108103</v>
      </c>
      <c r="K134">
        <f>((I134+I133)*(J134-J133))/2</f>
        <v>6.107068607068545E-3</v>
      </c>
      <c r="L134" s="6">
        <f t="shared" si="4"/>
        <v>227500</v>
      </c>
      <c r="M134" s="6">
        <f t="shared" si="5"/>
        <v>1137.5</v>
      </c>
    </row>
    <row r="135" spans="1:13" ht="15.75">
      <c r="A135" s="1">
        <v>0.22121561141892698</v>
      </c>
      <c r="B135" s="4">
        <v>0</v>
      </c>
      <c r="C135">
        <f>1-B135</f>
        <v>1</v>
      </c>
      <c r="D135" s="1">
        <f>A135</f>
        <v>0.22121561141892698</v>
      </c>
      <c r="E135">
        <f>SUM($B$1:B135)</f>
        <v>47</v>
      </c>
      <c r="F135">
        <f>SUM(C135:$C$201)</f>
        <v>62</v>
      </c>
      <c r="G135">
        <f>SUM($C$1:C135)</f>
        <v>87</v>
      </c>
      <c r="H135">
        <f>SUM(B135:$B$201)</f>
        <v>5</v>
      </c>
      <c r="I135">
        <f>E135/$O$9</f>
        <v>0.90384615384615385</v>
      </c>
      <c r="J135">
        <f>G135/$O$10</f>
        <v>0.58783783783783783</v>
      </c>
      <c r="K135">
        <f>((I135+I134)*(J135-J134))/2</f>
        <v>6.1070686070686447E-3</v>
      </c>
      <c r="L135" s="6">
        <f t="shared" si="4"/>
        <v>223500</v>
      </c>
      <c r="M135" s="6">
        <f t="shared" si="5"/>
        <v>1117.5</v>
      </c>
    </row>
    <row r="136" spans="1:13" ht="15.75">
      <c r="A136" s="1">
        <v>0.21899099597505614</v>
      </c>
      <c r="B136" s="4">
        <v>0</v>
      </c>
      <c r="C136">
        <f>1-B136</f>
        <v>1</v>
      </c>
      <c r="D136" s="1">
        <f>A136</f>
        <v>0.21899099597505614</v>
      </c>
      <c r="E136">
        <f>SUM($B$1:B136)</f>
        <v>47</v>
      </c>
      <c r="F136">
        <f>SUM(C136:$C$201)</f>
        <v>61</v>
      </c>
      <c r="G136">
        <f>SUM($C$1:C136)</f>
        <v>88</v>
      </c>
      <c r="H136">
        <f>SUM(B136:$B$201)</f>
        <v>5</v>
      </c>
      <c r="I136">
        <f>E136/$O$9</f>
        <v>0.90384615384615385</v>
      </c>
      <c r="J136">
        <f>G136/$O$10</f>
        <v>0.59459459459459463</v>
      </c>
      <c r="K136">
        <f>((I136+I135)*(J136-J135))/2</f>
        <v>6.1070686070686447E-3</v>
      </c>
      <c r="L136" s="6">
        <f t="shared" si="4"/>
        <v>219500</v>
      </c>
      <c r="M136" s="6">
        <f t="shared" si="5"/>
        <v>1097.5</v>
      </c>
    </row>
    <row r="137" spans="1:13" ht="15.75">
      <c r="A137" s="1">
        <v>0.21864824899340432</v>
      </c>
      <c r="B137" s="4">
        <v>0</v>
      </c>
      <c r="C137">
        <f>1-B137</f>
        <v>1</v>
      </c>
      <c r="D137" s="1">
        <f>A137</f>
        <v>0.21864824899340432</v>
      </c>
      <c r="E137">
        <f>SUM($B$1:B137)</f>
        <v>47</v>
      </c>
      <c r="F137">
        <f>SUM(C137:$C$201)</f>
        <v>60</v>
      </c>
      <c r="G137">
        <f>SUM($C$1:C137)</f>
        <v>89</v>
      </c>
      <c r="H137">
        <f>SUM(B137:$B$201)</f>
        <v>5</v>
      </c>
      <c r="I137">
        <f>E137/$O$9</f>
        <v>0.90384615384615385</v>
      </c>
      <c r="J137">
        <f>G137/$O$10</f>
        <v>0.60135135135135132</v>
      </c>
      <c r="K137">
        <f>((I137+I136)*(J137-J136))/2</f>
        <v>6.107068607068545E-3</v>
      </c>
      <c r="L137" s="6">
        <f t="shared" si="4"/>
        <v>215500</v>
      </c>
      <c r="M137" s="6">
        <f t="shared" si="5"/>
        <v>1077.5</v>
      </c>
    </row>
    <row r="138" spans="1:13" ht="15.75">
      <c r="A138" s="1">
        <v>0.2172027243667044</v>
      </c>
      <c r="B138" s="4">
        <v>0</v>
      </c>
      <c r="C138">
        <f>1-B138</f>
        <v>1</v>
      </c>
      <c r="D138" s="1">
        <f>A138</f>
        <v>0.2172027243667044</v>
      </c>
      <c r="E138">
        <f>SUM($B$1:B138)</f>
        <v>47</v>
      </c>
      <c r="F138">
        <f>SUM(C138:$C$201)</f>
        <v>59</v>
      </c>
      <c r="G138">
        <f>SUM($C$1:C138)</f>
        <v>90</v>
      </c>
      <c r="H138">
        <f>SUM(B138:$B$201)</f>
        <v>5</v>
      </c>
      <c r="I138">
        <f>E138/$O$9</f>
        <v>0.90384615384615385</v>
      </c>
      <c r="J138">
        <f>G138/$O$10</f>
        <v>0.60810810810810811</v>
      </c>
      <c r="K138">
        <f>((I138+I137)*(J138-J137))/2</f>
        <v>6.1070686070686447E-3</v>
      </c>
      <c r="L138" s="6">
        <f t="shared" si="4"/>
        <v>211500</v>
      </c>
      <c r="M138" s="6">
        <f t="shared" si="5"/>
        <v>1057.5</v>
      </c>
    </row>
    <row r="139" spans="1:13" ht="15.75">
      <c r="A139" s="1">
        <v>0.21302024556627128</v>
      </c>
      <c r="B139" s="4">
        <v>1</v>
      </c>
      <c r="C139">
        <f>1-B139</f>
        <v>0</v>
      </c>
      <c r="D139" s="1">
        <f>A139</f>
        <v>0.21302024556627128</v>
      </c>
      <c r="E139">
        <f>SUM($B$1:B139)</f>
        <v>48</v>
      </c>
      <c r="F139">
        <f>SUM(C139:$C$201)</f>
        <v>58</v>
      </c>
      <c r="G139">
        <f>SUM($C$1:C139)</f>
        <v>90</v>
      </c>
      <c r="H139">
        <f>SUM(B139:$B$201)</f>
        <v>5</v>
      </c>
      <c r="I139">
        <f>E139/$O$9</f>
        <v>0.92307692307692313</v>
      </c>
      <c r="J139">
        <f>G139/$O$10</f>
        <v>0.60810810810810811</v>
      </c>
      <c r="K139">
        <f>((I139+I138)*(J139-J138))/2</f>
        <v>0</v>
      </c>
      <c r="L139" s="6">
        <f t="shared" si="4"/>
        <v>207500</v>
      </c>
      <c r="M139" s="6">
        <f t="shared" si="5"/>
        <v>1037.5</v>
      </c>
    </row>
    <row r="140" spans="1:13" ht="15.75">
      <c r="A140" s="1">
        <v>0.21182657851050141</v>
      </c>
      <c r="B140" s="4">
        <v>0</v>
      </c>
      <c r="C140">
        <f>1-B140</f>
        <v>1</v>
      </c>
      <c r="D140" s="1">
        <f>A140</f>
        <v>0.21182657851050141</v>
      </c>
      <c r="E140">
        <f>SUM($B$1:B140)</f>
        <v>48</v>
      </c>
      <c r="F140">
        <f>SUM(C140:$C$201)</f>
        <v>58</v>
      </c>
      <c r="G140">
        <f>SUM($C$1:C140)</f>
        <v>91</v>
      </c>
      <c r="H140">
        <f>SUM(B140:$B$201)</f>
        <v>4</v>
      </c>
      <c r="I140">
        <f>E140/$O$9</f>
        <v>0.92307692307692313</v>
      </c>
      <c r="J140">
        <f>G140/$O$10</f>
        <v>0.61486486486486491</v>
      </c>
      <c r="K140">
        <f>((I140+I139)*(J140-J139))/2</f>
        <v>6.2370062370062764E-3</v>
      </c>
      <c r="L140" s="6">
        <f t="shared" si="4"/>
        <v>212400</v>
      </c>
      <c r="M140" s="6">
        <f t="shared" si="5"/>
        <v>1062</v>
      </c>
    </row>
    <row r="141" spans="1:13" ht="15.75">
      <c r="A141" s="1">
        <v>0.21167171580234989</v>
      </c>
      <c r="B141" s="4">
        <v>1</v>
      </c>
      <c r="C141">
        <f>1-B141</f>
        <v>0</v>
      </c>
      <c r="D141" s="1">
        <f>A141</f>
        <v>0.21167171580234989</v>
      </c>
      <c r="E141">
        <f>SUM($B$1:B141)</f>
        <v>49</v>
      </c>
      <c r="F141">
        <f>SUM(C141:$C$201)</f>
        <v>57</v>
      </c>
      <c r="G141">
        <f>SUM($C$1:C141)</f>
        <v>91</v>
      </c>
      <c r="H141">
        <f>SUM(B141:$B$201)</f>
        <v>4</v>
      </c>
      <c r="I141">
        <f>E141/$O$9</f>
        <v>0.94230769230769229</v>
      </c>
      <c r="J141">
        <f>G141/$O$10</f>
        <v>0.61486486486486491</v>
      </c>
      <c r="K141">
        <f>((I141+I140)*(J141-J140))/2</f>
        <v>0</v>
      </c>
      <c r="L141" s="6">
        <f t="shared" si="4"/>
        <v>208400</v>
      </c>
      <c r="M141" s="6">
        <f t="shared" si="5"/>
        <v>1042</v>
      </c>
    </row>
    <row r="142" spans="1:13" ht="15.75">
      <c r="A142" s="1">
        <v>0.21075323749732838</v>
      </c>
      <c r="B142" s="4">
        <v>0</v>
      </c>
      <c r="C142">
        <f>1-B142</f>
        <v>1</v>
      </c>
      <c r="D142" s="1">
        <f>A142</f>
        <v>0.21075323749732838</v>
      </c>
      <c r="E142">
        <f>SUM($B$1:B142)</f>
        <v>49</v>
      </c>
      <c r="F142">
        <f>SUM(C142:$C$201)</f>
        <v>57</v>
      </c>
      <c r="G142">
        <f>SUM($C$1:C142)</f>
        <v>92</v>
      </c>
      <c r="H142">
        <f>SUM(B142:$B$201)</f>
        <v>3</v>
      </c>
      <c r="I142">
        <f>E142/$O$9</f>
        <v>0.94230769230769229</v>
      </c>
      <c r="J142">
        <f>G142/$O$10</f>
        <v>0.6216216216216216</v>
      </c>
      <c r="K142">
        <f>((I142+I141)*(J142-J141))/2</f>
        <v>6.3669438669438014E-3</v>
      </c>
      <c r="L142" s="6">
        <f t="shared" si="4"/>
        <v>213300</v>
      </c>
      <c r="M142" s="6">
        <f t="shared" si="5"/>
        <v>1066.5</v>
      </c>
    </row>
    <row r="143" spans="1:13" ht="15.75">
      <c r="A143" s="1">
        <v>0.20667658809776074</v>
      </c>
      <c r="B143" s="4">
        <v>1</v>
      </c>
      <c r="C143">
        <f>1-B143</f>
        <v>0</v>
      </c>
      <c r="D143" s="1">
        <f>A143</f>
        <v>0.20667658809776074</v>
      </c>
      <c r="E143">
        <f>SUM($B$1:B143)</f>
        <v>50</v>
      </c>
      <c r="F143">
        <f>SUM(C143:$C$201)</f>
        <v>56</v>
      </c>
      <c r="G143">
        <f>SUM($C$1:C143)</f>
        <v>92</v>
      </c>
      <c r="H143">
        <f>SUM(B143:$B$201)</f>
        <v>3</v>
      </c>
      <c r="I143">
        <f>E143/$O$9</f>
        <v>0.96153846153846156</v>
      </c>
      <c r="J143">
        <f>G143/$O$10</f>
        <v>0.6216216216216216</v>
      </c>
      <c r="K143">
        <f>((I143+I142)*(J143-J142))/2</f>
        <v>0</v>
      </c>
      <c r="L143" s="6">
        <f t="shared" si="4"/>
        <v>209300</v>
      </c>
      <c r="M143" s="6">
        <f t="shared" si="5"/>
        <v>1046.5</v>
      </c>
    </row>
    <row r="144" spans="1:13" ht="15.75">
      <c r="A144" s="1">
        <v>0.2038883385583431</v>
      </c>
      <c r="B144" s="4">
        <v>0</v>
      </c>
      <c r="C144">
        <f>1-B144</f>
        <v>1</v>
      </c>
      <c r="D144" s="1">
        <f>A144</f>
        <v>0.2038883385583431</v>
      </c>
      <c r="E144">
        <f>SUM($B$1:B144)</f>
        <v>50</v>
      </c>
      <c r="F144">
        <f>SUM(C144:$C$201)</f>
        <v>56</v>
      </c>
      <c r="G144">
        <f>SUM($C$1:C144)</f>
        <v>93</v>
      </c>
      <c r="H144">
        <f>SUM(B144:$B$201)</f>
        <v>2</v>
      </c>
      <c r="I144">
        <f>E144/$O$9</f>
        <v>0.96153846153846156</v>
      </c>
      <c r="J144">
        <f>G144/$O$10</f>
        <v>0.6283783783783784</v>
      </c>
      <c r="K144">
        <f>((I144+I143)*(J144-J143))/2</f>
        <v>6.4968814968815371E-3</v>
      </c>
      <c r="L144" s="6">
        <f t="shared" si="4"/>
        <v>214200</v>
      </c>
      <c r="M144" s="6">
        <f t="shared" si="5"/>
        <v>1071</v>
      </c>
    </row>
    <row r="145" spans="1:13" ht="15.75">
      <c r="A145" s="1">
        <v>0.20195656241450119</v>
      </c>
      <c r="B145" s="4">
        <v>0</v>
      </c>
      <c r="C145">
        <f>1-B145</f>
        <v>1</v>
      </c>
      <c r="D145" s="1">
        <f>A145</f>
        <v>0.20195656241450119</v>
      </c>
      <c r="E145">
        <f>SUM($B$1:B145)</f>
        <v>50</v>
      </c>
      <c r="F145">
        <f>SUM(C145:$C$201)</f>
        <v>55</v>
      </c>
      <c r="G145">
        <f>SUM($C$1:C145)</f>
        <v>94</v>
      </c>
      <c r="H145">
        <f>SUM(B145:$B$201)</f>
        <v>2</v>
      </c>
      <c r="I145">
        <f>E145/$O$9</f>
        <v>0.96153846153846156</v>
      </c>
      <c r="J145">
        <f>G145/$O$10</f>
        <v>0.63513513513513509</v>
      </c>
      <c r="K145">
        <f>((I145+I144)*(J145-J144))/2</f>
        <v>6.4968814968814305E-3</v>
      </c>
      <c r="L145" s="6">
        <f t="shared" si="4"/>
        <v>210200</v>
      </c>
      <c r="M145" s="6">
        <f t="shared" si="5"/>
        <v>1051</v>
      </c>
    </row>
    <row r="146" spans="1:13" ht="15.75">
      <c r="A146" s="1">
        <v>0.19892105525799628</v>
      </c>
      <c r="B146" s="4">
        <v>0</v>
      </c>
      <c r="C146">
        <f>1-B146</f>
        <v>1</v>
      </c>
      <c r="D146" s="1">
        <f>A146</f>
        <v>0.19892105525799628</v>
      </c>
      <c r="E146">
        <f>SUM($B$1:B146)</f>
        <v>50</v>
      </c>
      <c r="F146">
        <f>SUM(C146:$C$201)</f>
        <v>54</v>
      </c>
      <c r="G146">
        <f>SUM($C$1:C146)</f>
        <v>95</v>
      </c>
      <c r="H146">
        <f>SUM(B146:$B$201)</f>
        <v>2</v>
      </c>
      <c r="I146">
        <f>E146/$O$9</f>
        <v>0.96153846153846156</v>
      </c>
      <c r="J146">
        <f>G146/$O$10</f>
        <v>0.64189189189189189</v>
      </c>
      <c r="K146">
        <f>((I146+I145)*(J146-J145))/2</f>
        <v>6.4968814968815371E-3</v>
      </c>
      <c r="L146" s="6">
        <f t="shared" si="4"/>
        <v>206200</v>
      </c>
      <c r="M146" s="6">
        <f t="shared" si="5"/>
        <v>1031</v>
      </c>
    </row>
    <row r="147" spans="1:13" ht="15.75">
      <c r="A147" s="1">
        <v>0.19669080422738117</v>
      </c>
      <c r="B147" s="4">
        <v>0</v>
      </c>
      <c r="C147">
        <f>1-B147</f>
        <v>1</v>
      </c>
      <c r="D147" s="1">
        <f>A147</f>
        <v>0.19669080422738117</v>
      </c>
      <c r="E147">
        <f>SUM($B$1:B147)</f>
        <v>50</v>
      </c>
      <c r="F147">
        <f>SUM(C147:$C$201)</f>
        <v>53</v>
      </c>
      <c r="G147">
        <f>SUM($C$1:C147)</f>
        <v>96</v>
      </c>
      <c r="H147">
        <f>SUM(B147:$B$201)</f>
        <v>2</v>
      </c>
      <c r="I147">
        <f>E147/$O$9</f>
        <v>0.96153846153846156</v>
      </c>
      <c r="J147">
        <f>G147/$O$10</f>
        <v>0.64864864864864868</v>
      </c>
      <c r="K147">
        <f>((I147+I146)*(J147-J146))/2</f>
        <v>6.4968814968815371E-3</v>
      </c>
      <c r="L147" s="6">
        <f t="shared" si="4"/>
        <v>202200</v>
      </c>
      <c r="M147" s="6">
        <f t="shared" si="5"/>
        <v>1011</v>
      </c>
    </row>
    <row r="148" spans="1:13" ht="15.75">
      <c r="A148" s="1">
        <v>0.18649506310720573</v>
      </c>
      <c r="B148" s="4">
        <v>0</v>
      </c>
      <c r="C148">
        <f>1-B148</f>
        <v>1</v>
      </c>
      <c r="D148" s="1">
        <f>A148</f>
        <v>0.18649506310720573</v>
      </c>
      <c r="E148">
        <f>SUM($B$1:B148)</f>
        <v>50</v>
      </c>
      <c r="F148">
        <f>SUM(C148:$C$201)</f>
        <v>52</v>
      </c>
      <c r="G148">
        <f>SUM($C$1:C148)</f>
        <v>97</v>
      </c>
      <c r="H148">
        <f>SUM(B148:$B$201)</f>
        <v>2</v>
      </c>
      <c r="I148">
        <f>E148/$O$9</f>
        <v>0.96153846153846156</v>
      </c>
      <c r="J148">
        <f>G148/$O$10</f>
        <v>0.65540540540540537</v>
      </c>
      <c r="K148">
        <f>((I148+I147)*(J148-J147))/2</f>
        <v>6.4968814968814305E-3</v>
      </c>
      <c r="L148" s="6">
        <f t="shared" si="4"/>
        <v>198200</v>
      </c>
      <c r="M148" s="6">
        <f t="shared" si="5"/>
        <v>991</v>
      </c>
    </row>
    <row r="149" spans="1:13" ht="15.75">
      <c r="A149" s="1">
        <v>0.183175886755199</v>
      </c>
      <c r="B149" s="4">
        <v>0</v>
      </c>
      <c r="C149">
        <f>1-B149</f>
        <v>1</v>
      </c>
      <c r="D149" s="1">
        <f>A149</f>
        <v>0.183175886755199</v>
      </c>
      <c r="E149">
        <f>SUM($B$1:B149)</f>
        <v>50</v>
      </c>
      <c r="F149">
        <f>SUM(C149:$C$201)</f>
        <v>51</v>
      </c>
      <c r="G149">
        <f>SUM($C$1:C149)</f>
        <v>98</v>
      </c>
      <c r="H149">
        <f>SUM(B149:$B$201)</f>
        <v>2</v>
      </c>
      <c r="I149">
        <f>E149/$O$9</f>
        <v>0.96153846153846156</v>
      </c>
      <c r="J149">
        <f>G149/$O$10</f>
        <v>0.66216216216216217</v>
      </c>
      <c r="K149">
        <f>((I149+I148)*(J149-J148))/2</f>
        <v>6.4968814968815371E-3</v>
      </c>
      <c r="L149" s="6">
        <f t="shared" si="4"/>
        <v>194200</v>
      </c>
      <c r="M149" s="6">
        <f t="shared" si="5"/>
        <v>971</v>
      </c>
    </row>
    <row r="150" spans="1:13" ht="15.75">
      <c r="A150" s="1">
        <v>0.17675296357395323</v>
      </c>
      <c r="B150" s="4">
        <v>0</v>
      </c>
      <c r="C150">
        <f>1-B150</f>
        <v>1</v>
      </c>
      <c r="D150" s="1">
        <f>A150</f>
        <v>0.17675296357395323</v>
      </c>
      <c r="E150">
        <f>SUM($B$1:B150)</f>
        <v>50</v>
      </c>
      <c r="F150">
        <f>SUM(C150:$C$201)</f>
        <v>50</v>
      </c>
      <c r="G150">
        <f>SUM($C$1:C150)</f>
        <v>99</v>
      </c>
      <c r="H150">
        <f>SUM(B150:$B$201)</f>
        <v>2</v>
      </c>
      <c r="I150">
        <f>E150/$O$9</f>
        <v>0.96153846153846156</v>
      </c>
      <c r="J150">
        <f>G150/$O$10</f>
        <v>0.66891891891891897</v>
      </c>
      <c r="K150">
        <f>((I150+I149)*(J150-J149))/2</f>
        <v>6.4968814968815371E-3</v>
      </c>
      <c r="L150" s="6">
        <f t="shared" si="4"/>
        <v>190200</v>
      </c>
      <c r="M150" s="6">
        <f t="shared" si="5"/>
        <v>951</v>
      </c>
    </row>
    <row r="151" spans="1:13" ht="15.75">
      <c r="A151" s="1">
        <v>0.17666669319698511</v>
      </c>
      <c r="B151" s="4">
        <v>0</v>
      </c>
      <c r="C151">
        <f>1-B151</f>
        <v>1</v>
      </c>
      <c r="D151" s="1">
        <f>A151</f>
        <v>0.17666669319698511</v>
      </c>
      <c r="E151">
        <f>SUM($B$1:B151)</f>
        <v>50</v>
      </c>
      <c r="F151">
        <f>SUM(C151:$C$201)</f>
        <v>49</v>
      </c>
      <c r="G151">
        <f>SUM($C$1:C151)</f>
        <v>100</v>
      </c>
      <c r="H151">
        <f>SUM(B151:$B$201)</f>
        <v>2</v>
      </c>
      <c r="I151">
        <f>E151/$O$9</f>
        <v>0.96153846153846156</v>
      </c>
      <c r="J151">
        <f>G151/$O$10</f>
        <v>0.67567567567567566</v>
      </c>
      <c r="K151">
        <f>((I151+I150)*(J151-J150))/2</f>
        <v>6.4968814968814305E-3</v>
      </c>
      <c r="L151" s="6">
        <f t="shared" si="4"/>
        <v>186200</v>
      </c>
      <c r="M151" s="6">
        <f t="shared" si="5"/>
        <v>931</v>
      </c>
    </row>
    <row r="152" spans="1:13" ht="15.75">
      <c r="A152" s="1">
        <v>0.17664413677202673</v>
      </c>
      <c r="B152" s="4">
        <v>0</v>
      </c>
      <c r="C152">
        <f>1-B152</f>
        <v>1</v>
      </c>
      <c r="D152" s="1">
        <f>A152</f>
        <v>0.17664413677202673</v>
      </c>
      <c r="E152">
        <f>SUM($B$1:B152)</f>
        <v>50</v>
      </c>
      <c r="F152">
        <f>SUM(C152:$C$201)</f>
        <v>48</v>
      </c>
      <c r="G152">
        <f>SUM($C$1:C152)</f>
        <v>101</v>
      </c>
      <c r="H152">
        <f>SUM(B152:$B$201)</f>
        <v>2</v>
      </c>
      <c r="I152">
        <f>E152/$O$9</f>
        <v>0.96153846153846156</v>
      </c>
      <c r="J152">
        <f>G152/$O$10</f>
        <v>0.68243243243243246</v>
      </c>
      <c r="K152">
        <f>((I152+I151)*(J152-J151))/2</f>
        <v>6.4968814968815371E-3</v>
      </c>
      <c r="L152" s="6">
        <f t="shared" si="4"/>
        <v>182200</v>
      </c>
      <c r="M152" s="6">
        <f t="shared" si="5"/>
        <v>911</v>
      </c>
    </row>
    <row r="153" spans="1:13" ht="15.75">
      <c r="A153" s="1">
        <v>0.17120825536556555</v>
      </c>
      <c r="B153" s="4">
        <v>0</v>
      </c>
      <c r="C153">
        <f>1-B153</f>
        <v>1</v>
      </c>
      <c r="D153" s="1">
        <f>A153</f>
        <v>0.17120825536556555</v>
      </c>
      <c r="E153">
        <f>SUM($B$1:B153)</f>
        <v>50</v>
      </c>
      <c r="F153">
        <f>SUM(C153:$C$201)</f>
        <v>47</v>
      </c>
      <c r="G153">
        <f>SUM($C$1:C153)</f>
        <v>102</v>
      </c>
      <c r="H153">
        <f>SUM(B153:$B$201)</f>
        <v>2</v>
      </c>
      <c r="I153">
        <f>E153/$O$9</f>
        <v>0.96153846153846156</v>
      </c>
      <c r="J153">
        <f>G153/$O$10</f>
        <v>0.68918918918918914</v>
      </c>
      <c r="K153">
        <f>((I153+I152)*(J153-J152))/2</f>
        <v>6.4968814968814305E-3</v>
      </c>
      <c r="L153" s="6">
        <f t="shared" si="4"/>
        <v>178200</v>
      </c>
      <c r="M153" s="6">
        <f t="shared" si="5"/>
        <v>891</v>
      </c>
    </row>
    <row r="154" spans="1:13" ht="15.75">
      <c r="A154" s="1">
        <v>0.16785940752131617</v>
      </c>
      <c r="B154" s="4">
        <v>0</v>
      </c>
      <c r="C154">
        <f>1-B154</f>
        <v>1</v>
      </c>
      <c r="D154" s="1">
        <f>A154</f>
        <v>0.16785940752131617</v>
      </c>
      <c r="E154">
        <f>SUM($B$1:B154)</f>
        <v>50</v>
      </c>
      <c r="F154">
        <f>SUM(C154:$C$201)</f>
        <v>46</v>
      </c>
      <c r="G154">
        <f>SUM($C$1:C154)</f>
        <v>103</v>
      </c>
      <c r="H154">
        <f>SUM(B154:$B$201)</f>
        <v>2</v>
      </c>
      <c r="I154">
        <f>E154/$O$9</f>
        <v>0.96153846153846156</v>
      </c>
      <c r="J154">
        <f>G154/$O$10</f>
        <v>0.69594594594594594</v>
      </c>
      <c r="K154">
        <f>((I154+I153)*(J154-J153))/2</f>
        <v>6.4968814968815371E-3</v>
      </c>
      <c r="L154" s="6">
        <f t="shared" si="4"/>
        <v>174200</v>
      </c>
      <c r="M154" s="6">
        <f t="shared" si="5"/>
        <v>871</v>
      </c>
    </row>
    <row r="155" spans="1:13" ht="15.75">
      <c r="A155" s="1">
        <v>0.16613587579411263</v>
      </c>
      <c r="B155" s="4">
        <v>0</v>
      </c>
      <c r="C155">
        <f>1-B155</f>
        <v>1</v>
      </c>
      <c r="D155" s="1">
        <f>A155</f>
        <v>0.16613587579411263</v>
      </c>
      <c r="E155">
        <f>SUM($B$1:B155)</f>
        <v>50</v>
      </c>
      <c r="F155">
        <f>SUM(C155:$C$201)</f>
        <v>45</v>
      </c>
      <c r="G155">
        <f>SUM($C$1:C155)</f>
        <v>104</v>
      </c>
      <c r="H155">
        <f>SUM(B155:$B$201)</f>
        <v>2</v>
      </c>
      <c r="I155">
        <f>E155/$O$9</f>
        <v>0.96153846153846156</v>
      </c>
      <c r="J155">
        <f>G155/$O$10</f>
        <v>0.70270270270270274</v>
      </c>
      <c r="K155">
        <f>((I155+I154)*(J155-J154))/2</f>
        <v>6.4968814968815371E-3</v>
      </c>
      <c r="L155" s="6">
        <f t="shared" si="4"/>
        <v>170200</v>
      </c>
      <c r="M155" s="6">
        <f t="shared" si="5"/>
        <v>851</v>
      </c>
    </row>
    <row r="156" spans="1:13" ht="15.75">
      <c r="A156" s="1">
        <v>0.16605838314806515</v>
      </c>
      <c r="B156" s="4">
        <v>0</v>
      </c>
      <c r="C156">
        <f>1-B156</f>
        <v>1</v>
      </c>
      <c r="D156" s="1">
        <f>A156</f>
        <v>0.16605838314806515</v>
      </c>
      <c r="E156">
        <f>SUM($B$1:B156)</f>
        <v>50</v>
      </c>
      <c r="F156">
        <f>SUM(C156:$C$201)</f>
        <v>44</v>
      </c>
      <c r="G156">
        <f>SUM($C$1:C156)</f>
        <v>105</v>
      </c>
      <c r="H156">
        <f>SUM(B156:$B$201)</f>
        <v>2</v>
      </c>
      <c r="I156">
        <f>E156/$O$9</f>
        <v>0.96153846153846156</v>
      </c>
      <c r="J156">
        <f>G156/$O$10</f>
        <v>0.70945945945945943</v>
      </c>
      <c r="K156">
        <f>((I156+I155)*(J156-J155))/2</f>
        <v>6.4968814968814305E-3</v>
      </c>
      <c r="L156" s="6">
        <f t="shared" si="4"/>
        <v>166200</v>
      </c>
      <c r="M156" s="6">
        <f t="shared" si="5"/>
        <v>831</v>
      </c>
    </row>
    <row r="157" spans="1:13" ht="15.75">
      <c r="A157" s="1">
        <v>0.16404053454770667</v>
      </c>
      <c r="B157" s="4">
        <v>0</v>
      </c>
      <c r="C157">
        <f>1-B157</f>
        <v>1</v>
      </c>
      <c r="D157" s="1">
        <f>A157</f>
        <v>0.16404053454770667</v>
      </c>
      <c r="E157">
        <f>SUM($B$1:B157)</f>
        <v>50</v>
      </c>
      <c r="F157">
        <f>SUM(C157:$C$201)</f>
        <v>43</v>
      </c>
      <c r="G157">
        <f>SUM($C$1:C157)</f>
        <v>106</v>
      </c>
      <c r="H157">
        <f>SUM(B157:$B$201)</f>
        <v>2</v>
      </c>
      <c r="I157">
        <f>E157/$O$9</f>
        <v>0.96153846153846156</v>
      </c>
      <c r="J157">
        <f>G157/$O$10</f>
        <v>0.71621621621621623</v>
      </c>
      <c r="K157">
        <f>((I157+I156)*(J157-J156))/2</f>
        <v>6.4968814968815371E-3</v>
      </c>
      <c r="L157" s="6">
        <f t="shared" si="4"/>
        <v>162200</v>
      </c>
      <c r="M157" s="6">
        <f t="shared" si="5"/>
        <v>811</v>
      </c>
    </row>
    <row r="158" spans="1:13" ht="15.75">
      <c r="A158" s="1">
        <v>0.16352447300650924</v>
      </c>
      <c r="B158" s="4">
        <v>0</v>
      </c>
      <c r="C158">
        <f>1-B158</f>
        <v>1</v>
      </c>
      <c r="D158" s="1">
        <f>A158</f>
        <v>0.16352447300650924</v>
      </c>
      <c r="E158">
        <f>SUM($B$1:B158)</f>
        <v>50</v>
      </c>
      <c r="F158">
        <f>SUM(C158:$C$201)</f>
        <v>42</v>
      </c>
      <c r="G158">
        <f>SUM($C$1:C158)</f>
        <v>107</v>
      </c>
      <c r="H158">
        <f>SUM(B158:$B$201)</f>
        <v>2</v>
      </c>
      <c r="I158">
        <f>E158/$O$9</f>
        <v>0.96153846153846156</v>
      </c>
      <c r="J158">
        <f>G158/$O$10</f>
        <v>0.72297297297297303</v>
      </c>
      <c r="K158">
        <f>((I158+I157)*(J158-J157))/2</f>
        <v>6.4968814968815371E-3</v>
      </c>
      <c r="L158" s="6">
        <f t="shared" si="4"/>
        <v>158200</v>
      </c>
      <c r="M158" s="6">
        <f t="shared" si="5"/>
        <v>791</v>
      </c>
    </row>
    <row r="159" spans="1:13" ht="15.75">
      <c r="A159" s="1">
        <v>0.15998128623446073</v>
      </c>
      <c r="B159" s="4">
        <v>0</v>
      </c>
      <c r="C159">
        <f>1-B159</f>
        <v>1</v>
      </c>
      <c r="D159" s="1">
        <f>A159</f>
        <v>0.15998128623446073</v>
      </c>
      <c r="E159">
        <f>SUM($B$1:B159)</f>
        <v>50</v>
      </c>
      <c r="F159">
        <f>SUM(C159:$C$201)</f>
        <v>41</v>
      </c>
      <c r="G159">
        <f>SUM($C$1:C159)</f>
        <v>108</v>
      </c>
      <c r="H159">
        <f>SUM(B159:$B$201)</f>
        <v>2</v>
      </c>
      <c r="I159">
        <f>E159/$O$9</f>
        <v>0.96153846153846156</v>
      </c>
      <c r="J159">
        <f>G159/$O$10</f>
        <v>0.72972972972972971</v>
      </c>
      <c r="K159">
        <f>((I159+I158)*(J159-J158))/2</f>
        <v>6.4968814968814305E-3</v>
      </c>
      <c r="L159" s="6">
        <f t="shared" si="4"/>
        <v>154200</v>
      </c>
      <c r="M159" s="6">
        <f t="shared" si="5"/>
        <v>771</v>
      </c>
    </row>
    <row r="160" spans="1:13" ht="15.75">
      <c r="A160" s="1">
        <v>0.15714715834759846</v>
      </c>
      <c r="B160" s="4">
        <v>0</v>
      </c>
      <c r="C160">
        <f>1-B160</f>
        <v>1</v>
      </c>
      <c r="D160" s="1">
        <f>A160</f>
        <v>0.15714715834759846</v>
      </c>
      <c r="E160">
        <f>SUM($B$1:B160)</f>
        <v>50</v>
      </c>
      <c r="F160">
        <f>SUM(C160:$C$201)</f>
        <v>40</v>
      </c>
      <c r="G160">
        <f>SUM($C$1:C160)</f>
        <v>109</v>
      </c>
      <c r="H160">
        <f>SUM(B160:$B$201)</f>
        <v>2</v>
      </c>
      <c r="I160">
        <f>E160/$O$9</f>
        <v>0.96153846153846156</v>
      </c>
      <c r="J160">
        <f>G160/$O$10</f>
        <v>0.73648648648648651</v>
      </c>
      <c r="K160">
        <f>((I160+I159)*(J160-J159))/2</f>
        <v>6.4968814968815371E-3</v>
      </c>
      <c r="L160" s="6">
        <f t="shared" si="4"/>
        <v>150200</v>
      </c>
      <c r="M160" s="6">
        <f t="shared" si="5"/>
        <v>751</v>
      </c>
    </row>
    <row r="161" spans="1:13" ht="15.75">
      <c r="A161" s="1">
        <v>0.15700355678276395</v>
      </c>
      <c r="B161" s="4">
        <v>0</v>
      </c>
      <c r="C161">
        <f>1-B161</f>
        <v>1</v>
      </c>
      <c r="D161" s="1">
        <f>A161</f>
        <v>0.15700355678276395</v>
      </c>
      <c r="E161">
        <f>SUM($B$1:B161)</f>
        <v>50</v>
      </c>
      <c r="F161">
        <f>SUM(C161:$C$201)</f>
        <v>39</v>
      </c>
      <c r="G161">
        <f>SUM($C$1:C161)</f>
        <v>110</v>
      </c>
      <c r="H161">
        <f>SUM(B161:$B$201)</f>
        <v>2</v>
      </c>
      <c r="I161">
        <f>E161/$O$9</f>
        <v>0.96153846153846156</v>
      </c>
      <c r="J161">
        <f>G161/$O$10</f>
        <v>0.7432432432432432</v>
      </c>
      <c r="K161">
        <f>((I161+I160)*(J161-J160))/2</f>
        <v>6.4968814968814305E-3</v>
      </c>
      <c r="L161" s="6">
        <f t="shared" si="4"/>
        <v>146200</v>
      </c>
      <c r="M161" s="6">
        <f t="shared" si="5"/>
        <v>731</v>
      </c>
    </row>
    <row r="162" spans="1:13" ht="15.75">
      <c r="A162" s="1">
        <v>0.15549945665386367</v>
      </c>
      <c r="B162" s="4">
        <v>0</v>
      </c>
      <c r="C162">
        <f>1-B162</f>
        <v>1</v>
      </c>
      <c r="D162" s="1">
        <f>A162</f>
        <v>0.15549945665386367</v>
      </c>
      <c r="E162">
        <f>SUM($B$1:B162)</f>
        <v>50</v>
      </c>
      <c r="F162">
        <f>SUM(C162:$C$201)</f>
        <v>38</v>
      </c>
      <c r="G162">
        <f>SUM($C$1:C162)</f>
        <v>111</v>
      </c>
      <c r="H162">
        <f>SUM(B162:$B$201)</f>
        <v>2</v>
      </c>
      <c r="I162">
        <f>E162/$O$9</f>
        <v>0.96153846153846156</v>
      </c>
      <c r="J162">
        <f>G162/$O$10</f>
        <v>0.75</v>
      </c>
      <c r="K162">
        <f>((I162+I161)*(J162-J161))/2</f>
        <v>6.4968814968815371E-3</v>
      </c>
      <c r="L162" s="6">
        <f t="shared" si="4"/>
        <v>142200</v>
      </c>
      <c r="M162" s="6">
        <f t="shared" si="5"/>
        <v>711</v>
      </c>
    </row>
    <row r="163" spans="1:13" ht="15.75">
      <c r="A163" s="1">
        <v>0.15040811894988038</v>
      </c>
      <c r="B163" s="4">
        <v>0</v>
      </c>
      <c r="C163">
        <f>1-B163</f>
        <v>1</v>
      </c>
      <c r="D163" s="1">
        <f>A163</f>
        <v>0.15040811894988038</v>
      </c>
      <c r="E163">
        <f>SUM($B$1:B163)</f>
        <v>50</v>
      </c>
      <c r="F163">
        <f>SUM(C163:$C$201)</f>
        <v>37</v>
      </c>
      <c r="G163">
        <f>SUM($C$1:C163)</f>
        <v>112</v>
      </c>
      <c r="H163">
        <f>SUM(B163:$B$201)</f>
        <v>2</v>
      </c>
      <c r="I163">
        <f>E163/$O$9</f>
        <v>0.96153846153846156</v>
      </c>
      <c r="J163">
        <f>G163/$O$10</f>
        <v>0.7567567567567568</v>
      </c>
      <c r="K163">
        <f>((I163+I162)*(J163-J162))/2</f>
        <v>6.4968814968815371E-3</v>
      </c>
      <c r="L163" s="6">
        <f t="shared" si="4"/>
        <v>138200</v>
      </c>
      <c r="M163" s="6">
        <f t="shared" si="5"/>
        <v>691</v>
      </c>
    </row>
    <row r="164" spans="1:13" ht="15.75">
      <c r="A164" s="1">
        <v>0.14963693617111948</v>
      </c>
      <c r="B164" s="4">
        <v>0</v>
      </c>
      <c r="C164">
        <f>1-B164</f>
        <v>1</v>
      </c>
      <c r="D164" s="1">
        <f>A164</f>
        <v>0.14963693617111948</v>
      </c>
      <c r="E164">
        <f>SUM($B$1:B164)</f>
        <v>50</v>
      </c>
      <c r="F164">
        <f>SUM(C164:$C$201)</f>
        <v>36</v>
      </c>
      <c r="G164">
        <f>SUM($C$1:C164)</f>
        <v>113</v>
      </c>
      <c r="H164">
        <f>SUM(B164:$B$201)</f>
        <v>2</v>
      </c>
      <c r="I164">
        <f>E164/$O$9</f>
        <v>0.96153846153846156</v>
      </c>
      <c r="J164">
        <f>G164/$O$10</f>
        <v>0.76351351351351349</v>
      </c>
      <c r="K164">
        <f>((I164+I163)*(J164-J163))/2</f>
        <v>6.4968814968814305E-3</v>
      </c>
      <c r="L164" s="6">
        <f t="shared" si="4"/>
        <v>134200</v>
      </c>
      <c r="M164" s="6">
        <f t="shared" si="5"/>
        <v>671</v>
      </c>
    </row>
    <row r="165" spans="1:13" ht="15.75">
      <c r="A165" s="1">
        <v>0.14813545012240215</v>
      </c>
      <c r="B165" s="4">
        <v>0</v>
      </c>
      <c r="C165">
        <f>1-B165</f>
        <v>1</v>
      </c>
      <c r="D165" s="1">
        <f>A165</f>
        <v>0.14813545012240215</v>
      </c>
      <c r="E165">
        <f>SUM($B$1:B165)</f>
        <v>50</v>
      </c>
      <c r="F165">
        <f>SUM(C165:$C$201)</f>
        <v>35</v>
      </c>
      <c r="G165">
        <f>SUM($C$1:C165)</f>
        <v>114</v>
      </c>
      <c r="H165">
        <f>SUM(B165:$B$201)</f>
        <v>2</v>
      </c>
      <c r="I165">
        <f>E165/$O$9</f>
        <v>0.96153846153846156</v>
      </c>
      <c r="J165">
        <f>G165/$O$10</f>
        <v>0.77027027027027029</v>
      </c>
      <c r="K165">
        <f>((I165+I164)*(J165-J164))/2</f>
        <v>6.4968814968815371E-3</v>
      </c>
      <c r="L165" s="6">
        <f t="shared" si="4"/>
        <v>130200</v>
      </c>
      <c r="M165" s="6">
        <f t="shared" si="5"/>
        <v>651</v>
      </c>
    </row>
    <row r="166" spans="1:13" ht="15.75">
      <c r="A166" s="1">
        <v>0.12291826143268594</v>
      </c>
      <c r="B166" s="4">
        <v>0</v>
      </c>
      <c r="C166">
        <f>1-B166</f>
        <v>1</v>
      </c>
      <c r="D166" s="1">
        <f>A166</f>
        <v>0.12291826143268594</v>
      </c>
      <c r="E166">
        <f>SUM($B$1:B166)</f>
        <v>50</v>
      </c>
      <c r="F166">
        <f>SUM(C166:$C$201)</f>
        <v>34</v>
      </c>
      <c r="G166">
        <f>SUM($C$1:C166)</f>
        <v>115</v>
      </c>
      <c r="H166">
        <f>SUM(B166:$B$201)</f>
        <v>2</v>
      </c>
      <c r="I166">
        <f>E166/$O$9</f>
        <v>0.96153846153846156</v>
      </c>
      <c r="J166">
        <f>G166/$O$10</f>
        <v>0.77702702702702697</v>
      </c>
      <c r="K166">
        <f>((I166+I165)*(J166-J165))/2</f>
        <v>6.4968814968814305E-3</v>
      </c>
      <c r="L166" s="6">
        <f t="shared" si="4"/>
        <v>126200</v>
      </c>
      <c r="M166" s="6">
        <f t="shared" si="5"/>
        <v>631</v>
      </c>
    </row>
    <row r="167" spans="1:13" ht="15.75">
      <c r="A167" s="1">
        <v>0.12132292652135199</v>
      </c>
      <c r="B167" s="4">
        <v>0</v>
      </c>
      <c r="C167">
        <f>1-B167</f>
        <v>1</v>
      </c>
      <c r="D167" s="1">
        <f>A167</f>
        <v>0.12132292652135199</v>
      </c>
      <c r="E167">
        <f>SUM($B$1:B167)</f>
        <v>50</v>
      </c>
      <c r="F167">
        <f>SUM(C167:$C$201)</f>
        <v>33</v>
      </c>
      <c r="G167">
        <f>SUM($C$1:C167)</f>
        <v>116</v>
      </c>
      <c r="H167">
        <f>SUM(B167:$B$201)</f>
        <v>2</v>
      </c>
      <c r="I167">
        <f>E167/$O$9</f>
        <v>0.96153846153846156</v>
      </c>
      <c r="J167">
        <f>G167/$O$10</f>
        <v>0.78378378378378377</v>
      </c>
      <c r="K167">
        <f>((I167+I166)*(J167-J166))/2</f>
        <v>6.4968814968815371E-3</v>
      </c>
      <c r="L167" s="6">
        <f t="shared" si="4"/>
        <v>122200</v>
      </c>
      <c r="M167" s="6">
        <f t="shared" si="5"/>
        <v>611</v>
      </c>
    </row>
    <row r="168" spans="1:13" ht="15.75">
      <c r="A168" s="1">
        <v>0.11955626972009156</v>
      </c>
      <c r="B168" s="4">
        <v>0</v>
      </c>
      <c r="C168">
        <f>1-B168</f>
        <v>1</v>
      </c>
      <c r="D168" s="1">
        <f>A168</f>
        <v>0.11955626972009156</v>
      </c>
      <c r="E168">
        <f>SUM($B$1:B168)</f>
        <v>50</v>
      </c>
      <c r="F168">
        <f>SUM(C168:$C$201)</f>
        <v>32</v>
      </c>
      <c r="G168">
        <f>SUM($C$1:C168)</f>
        <v>117</v>
      </c>
      <c r="H168">
        <f>SUM(B168:$B$201)</f>
        <v>2</v>
      </c>
      <c r="I168">
        <f>E168/$O$9</f>
        <v>0.96153846153846156</v>
      </c>
      <c r="J168">
        <f>G168/$O$10</f>
        <v>0.79054054054054057</v>
      </c>
      <c r="K168">
        <f>((I168+I167)*(J168-J167))/2</f>
        <v>6.4968814968815371E-3</v>
      </c>
      <c r="L168" s="6">
        <f t="shared" si="4"/>
        <v>118200</v>
      </c>
      <c r="M168" s="6">
        <f t="shared" si="5"/>
        <v>591</v>
      </c>
    </row>
    <row r="169" spans="1:13" ht="15.75">
      <c r="A169" s="1">
        <v>0.11556364368698696</v>
      </c>
      <c r="B169" s="4">
        <v>0</v>
      </c>
      <c r="C169">
        <f>1-B169</f>
        <v>1</v>
      </c>
      <c r="D169" s="1">
        <f>A169</f>
        <v>0.11556364368698696</v>
      </c>
      <c r="E169">
        <f>SUM($B$1:B169)</f>
        <v>50</v>
      </c>
      <c r="F169">
        <f>SUM(C169:$C$201)</f>
        <v>31</v>
      </c>
      <c r="G169">
        <f>SUM($C$1:C169)</f>
        <v>118</v>
      </c>
      <c r="H169">
        <f>SUM(B169:$B$201)</f>
        <v>2</v>
      </c>
      <c r="I169">
        <f>E169/$O$9</f>
        <v>0.96153846153846156</v>
      </c>
      <c r="J169">
        <f>G169/$O$10</f>
        <v>0.79729729729729726</v>
      </c>
      <c r="K169">
        <f>((I169+I168)*(J169-J168))/2</f>
        <v>6.4968814968814305E-3</v>
      </c>
      <c r="L169" s="6">
        <f t="shared" si="4"/>
        <v>114200</v>
      </c>
      <c r="M169" s="6">
        <f t="shared" si="5"/>
        <v>571</v>
      </c>
    </row>
    <row r="170" spans="1:13" ht="15.75">
      <c r="A170" s="1">
        <v>0.10912231047753138</v>
      </c>
      <c r="B170" s="4">
        <v>0</v>
      </c>
      <c r="C170">
        <f>1-B170</f>
        <v>1</v>
      </c>
      <c r="D170" s="1">
        <f>A170</f>
        <v>0.10912231047753138</v>
      </c>
      <c r="E170">
        <f>SUM($B$1:B170)</f>
        <v>50</v>
      </c>
      <c r="F170">
        <f>SUM(C170:$C$201)</f>
        <v>30</v>
      </c>
      <c r="G170">
        <f>SUM($C$1:C170)</f>
        <v>119</v>
      </c>
      <c r="H170">
        <f>SUM(B170:$B$201)</f>
        <v>2</v>
      </c>
      <c r="I170">
        <f>E170/$O$9</f>
        <v>0.96153846153846156</v>
      </c>
      <c r="J170">
        <f>G170/$O$10</f>
        <v>0.80405405405405406</v>
      </c>
      <c r="K170">
        <f>((I170+I169)*(J170-J169))/2</f>
        <v>6.4968814968815371E-3</v>
      </c>
      <c r="L170" s="6">
        <f t="shared" si="4"/>
        <v>110200</v>
      </c>
      <c r="M170" s="6">
        <f t="shared" si="5"/>
        <v>551</v>
      </c>
    </row>
    <row r="171" spans="1:13" ht="15.75">
      <c r="A171" s="1">
        <v>0.10501570865457785</v>
      </c>
      <c r="B171" s="4">
        <v>0</v>
      </c>
      <c r="C171">
        <f>1-B171</f>
        <v>1</v>
      </c>
      <c r="D171" s="1">
        <f>A171</f>
        <v>0.10501570865457785</v>
      </c>
      <c r="E171">
        <f>SUM($B$1:B171)</f>
        <v>50</v>
      </c>
      <c r="F171">
        <f>SUM(C171:$C$201)</f>
        <v>29</v>
      </c>
      <c r="G171">
        <f>SUM($C$1:C171)</f>
        <v>120</v>
      </c>
      <c r="H171">
        <f>SUM(B171:$B$201)</f>
        <v>2</v>
      </c>
      <c r="I171">
        <f>E171/$O$9</f>
        <v>0.96153846153846156</v>
      </c>
      <c r="J171">
        <f>G171/$O$10</f>
        <v>0.81081081081081086</v>
      </c>
      <c r="K171">
        <f>((I171+I170)*(J171-J170))/2</f>
        <v>6.4968814968815371E-3</v>
      </c>
      <c r="L171" s="6">
        <f t="shared" si="4"/>
        <v>106200</v>
      </c>
      <c r="M171" s="6">
        <f t="shared" si="5"/>
        <v>531</v>
      </c>
    </row>
    <row r="172" spans="1:13" ht="15.75">
      <c r="A172" s="1">
        <v>9.2963885344284153E-2</v>
      </c>
      <c r="B172" s="4">
        <v>1</v>
      </c>
      <c r="C172">
        <f>1-B172</f>
        <v>0</v>
      </c>
      <c r="D172" s="1">
        <f>A172</f>
        <v>9.2963885344284153E-2</v>
      </c>
      <c r="E172">
        <f>SUM($B$1:B172)</f>
        <v>51</v>
      </c>
      <c r="F172">
        <f>SUM(C172:$C$201)</f>
        <v>28</v>
      </c>
      <c r="G172">
        <f>SUM($C$1:C172)</f>
        <v>120</v>
      </c>
      <c r="H172">
        <f>SUM(B172:$B$201)</f>
        <v>2</v>
      </c>
      <c r="I172">
        <f>E172/$O$9</f>
        <v>0.98076923076923073</v>
      </c>
      <c r="J172">
        <f>G172/$O$10</f>
        <v>0.81081081081081086</v>
      </c>
      <c r="K172">
        <f>((I172+I171)*(J172-J171))/2</f>
        <v>0</v>
      </c>
      <c r="L172" s="6">
        <f t="shared" si="4"/>
        <v>102200</v>
      </c>
      <c r="M172" s="6">
        <f t="shared" si="5"/>
        <v>511</v>
      </c>
    </row>
    <row r="173" spans="1:13" ht="15.75">
      <c r="A173" s="1">
        <v>9.2712090092547911E-2</v>
      </c>
      <c r="B173" s="4">
        <v>0</v>
      </c>
      <c r="C173">
        <f>1-B173</f>
        <v>1</v>
      </c>
      <c r="D173" s="1">
        <f>A173</f>
        <v>9.2712090092547911E-2</v>
      </c>
      <c r="E173">
        <f>SUM($B$1:B173)</f>
        <v>51</v>
      </c>
      <c r="F173">
        <f>SUM(C173:$C$201)</f>
        <v>28</v>
      </c>
      <c r="G173">
        <f>SUM($C$1:C173)</f>
        <v>121</v>
      </c>
      <c r="H173">
        <f>SUM(B173:$B$201)</f>
        <v>1</v>
      </c>
      <c r="I173">
        <f>E173/$O$9</f>
        <v>0.98076923076923073</v>
      </c>
      <c r="J173">
        <f>G173/$O$10</f>
        <v>0.81756756756756754</v>
      </c>
      <c r="K173">
        <f>((I173+I172)*(J173-J172))/2</f>
        <v>6.6268191268190587E-3</v>
      </c>
      <c r="L173" s="6">
        <f t="shared" si="4"/>
        <v>107100</v>
      </c>
      <c r="M173" s="6">
        <f t="shared" si="5"/>
        <v>535.5</v>
      </c>
    </row>
    <row r="174" spans="1:13" ht="15.75">
      <c r="A174" s="1">
        <v>8.7541104768800948E-2</v>
      </c>
      <c r="B174" s="4">
        <v>0</v>
      </c>
      <c r="C174">
        <f>1-B174</f>
        <v>1</v>
      </c>
      <c r="D174" s="1">
        <f>A174</f>
        <v>8.7541104768800948E-2</v>
      </c>
      <c r="E174">
        <f>SUM($B$1:B174)</f>
        <v>51</v>
      </c>
      <c r="F174">
        <f>SUM(C174:$C$201)</f>
        <v>27</v>
      </c>
      <c r="G174">
        <f>SUM($C$1:C174)</f>
        <v>122</v>
      </c>
      <c r="H174">
        <f>SUM(B174:$B$201)</f>
        <v>1</v>
      </c>
      <c r="I174">
        <f>E174/$O$9</f>
        <v>0.98076923076923073</v>
      </c>
      <c r="J174">
        <f>G174/$O$10</f>
        <v>0.82432432432432434</v>
      </c>
      <c r="K174">
        <f>((I174+I173)*(J174-J173))/2</f>
        <v>6.626819126819168E-3</v>
      </c>
      <c r="L174" s="6">
        <f t="shared" si="4"/>
        <v>103100</v>
      </c>
      <c r="M174" s="6">
        <f t="shared" si="5"/>
        <v>515.5</v>
      </c>
    </row>
    <row r="175" spans="1:13" ht="15.75">
      <c r="A175" s="1">
        <v>7.3307968818031227E-2</v>
      </c>
      <c r="B175" s="4">
        <v>0</v>
      </c>
      <c r="C175">
        <f>1-B175</f>
        <v>1</v>
      </c>
      <c r="D175" s="1">
        <f>A175</f>
        <v>7.3307968818031227E-2</v>
      </c>
      <c r="E175">
        <f>SUM($B$1:B175)</f>
        <v>51</v>
      </c>
      <c r="F175">
        <f>SUM(C175:$C$201)</f>
        <v>26</v>
      </c>
      <c r="G175">
        <f>SUM($C$1:C175)</f>
        <v>123</v>
      </c>
      <c r="H175">
        <f>SUM(B175:$B$201)</f>
        <v>1</v>
      </c>
      <c r="I175">
        <f>E175/$O$9</f>
        <v>0.98076923076923073</v>
      </c>
      <c r="J175">
        <f>G175/$O$10</f>
        <v>0.83108108108108103</v>
      </c>
      <c r="K175">
        <f>((I175+I174)*(J175-J174))/2</f>
        <v>6.6268191268190587E-3</v>
      </c>
      <c r="L175" s="6">
        <f t="shared" si="4"/>
        <v>99100</v>
      </c>
      <c r="M175" s="6">
        <f t="shared" si="5"/>
        <v>495.5</v>
      </c>
    </row>
    <row r="176" spans="1:13" ht="15.75">
      <c r="A176" s="1">
        <v>7.1190126406037557E-2</v>
      </c>
      <c r="B176" s="4">
        <v>0</v>
      </c>
      <c r="C176">
        <f>1-B176</f>
        <v>1</v>
      </c>
      <c r="D176" s="1">
        <f>A176</f>
        <v>7.1190126406037557E-2</v>
      </c>
      <c r="E176">
        <f>SUM($B$1:B176)</f>
        <v>51</v>
      </c>
      <c r="F176">
        <f>SUM(C176:$C$201)</f>
        <v>25</v>
      </c>
      <c r="G176">
        <f>SUM($C$1:C176)</f>
        <v>124</v>
      </c>
      <c r="H176">
        <f>SUM(B176:$B$201)</f>
        <v>1</v>
      </c>
      <c r="I176">
        <f>E176/$O$9</f>
        <v>0.98076923076923073</v>
      </c>
      <c r="J176">
        <f>G176/$O$10</f>
        <v>0.83783783783783783</v>
      </c>
      <c r="K176">
        <f>((I176+I175)*(J176-J175))/2</f>
        <v>6.626819126819168E-3</v>
      </c>
      <c r="L176" s="6">
        <f t="shared" si="4"/>
        <v>95100</v>
      </c>
      <c r="M176" s="6">
        <f t="shared" si="5"/>
        <v>475.5</v>
      </c>
    </row>
    <row r="177" spans="1:13" ht="15.75">
      <c r="A177" s="1">
        <v>7.0363268283194252E-2</v>
      </c>
      <c r="B177" s="4">
        <v>0</v>
      </c>
      <c r="C177">
        <f>1-B177</f>
        <v>1</v>
      </c>
      <c r="D177" s="1">
        <f>A177</f>
        <v>7.0363268283194252E-2</v>
      </c>
      <c r="E177">
        <f>SUM($B$1:B177)</f>
        <v>51</v>
      </c>
      <c r="F177">
        <f>SUM(C177:$C$201)</f>
        <v>24</v>
      </c>
      <c r="G177">
        <f>SUM($C$1:C177)</f>
        <v>125</v>
      </c>
      <c r="H177">
        <f>SUM(B177:$B$201)</f>
        <v>1</v>
      </c>
      <c r="I177">
        <f>E177/$O$9</f>
        <v>0.98076923076923073</v>
      </c>
      <c r="J177">
        <f>G177/$O$10</f>
        <v>0.84459459459459463</v>
      </c>
      <c r="K177">
        <f>((I177+I176)*(J177-J176))/2</f>
        <v>6.626819126819168E-3</v>
      </c>
      <c r="L177" s="6">
        <f t="shared" si="4"/>
        <v>91100</v>
      </c>
      <c r="M177" s="6">
        <f t="shared" si="5"/>
        <v>455.5</v>
      </c>
    </row>
    <row r="178" spans="1:13" ht="15.75">
      <c r="A178" s="1">
        <v>6.2315824382309315E-2</v>
      </c>
      <c r="B178" s="4">
        <v>0</v>
      </c>
      <c r="C178">
        <f>1-B178</f>
        <v>1</v>
      </c>
      <c r="D178" s="1">
        <f>A178</f>
        <v>6.2315824382309315E-2</v>
      </c>
      <c r="E178">
        <f>SUM($B$1:B178)</f>
        <v>51</v>
      </c>
      <c r="F178">
        <f>SUM(C178:$C$201)</f>
        <v>23</v>
      </c>
      <c r="G178">
        <f>SUM($C$1:C178)</f>
        <v>126</v>
      </c>
      <c r="H178">
        <f>SUM(B178:$B$201)</f>
        <v>1</v>
      </c>
      <c r="I178">
        <f>E178/$O$9</f>
        <v>0.98076923076923073</v>
      </c>
      <c r="J178">
        <f>G178/$O$10</f>
        <v>0.85135135135135132</v>
      </c>
      <c r="K178">
        <f>((I178+I177)*(J178-J177))/2</f>
        <v>6.6268191268190587E-3</v>
      </c>
      <c r="L178" s="6">
        <f t="shared" si="4"/>
        <v>87100</v>
      </c>
      <c r="M178" s="6">
        <f t="shared" si="5"/>
        <v>435.5</v>
      </c>
    </row>
    <row r="179" spans="1:13" ht="15.75">
      <c r="A179" s="1">
        <v>4.5444833603898782E-2</v>
      </c>
      <c r="B179" s="4">
        <v>0</v>
      </c>
      <c r="C179">
        <f>1-B179</f>
        <v>1</v>
      </c>
      <c r="D179" s="1">
        <f>A179</f>
        <v>4.5444833603898782E-2</v>
      </c>
      <c r="E179">
        <f>SUM($B$1:B179)</f>
        <v>51</v>
      </c>
      <c r="F179">
        <f>SUM(C179:$C$201)</f>
        <v>22</v>
      </c>
      <c r="G179">
        <f>SUM($C$1:C179)</f>
        <v>127</v>
      </c>
      <c r="H179">
        <f>SUM(B179:$B$201)</f>
        <v>1</v>
      </c>
      <c r="I179">
        <f>E179/$O$9</f>
        <v>0.98076923076923073</v>
      </c>
      <c r="J179">
        <f>G179/$O$10</f>
        <v>0.85810810810810811</v>
      </c>
      <c r="K179">
        <f>((I179+I178)*(J179-J178))/2</f>
        <v>6.626819126819168E-3</v>
      </c>
      <c r="L179" s="6">
        <f t="shared" si="4"/>
        <v>83100</v>
      </c>
      <c r="M179" s="6">
        <f t="shared" si="5"/>
        <v>415.5</v>
      </c>
    </row>
    <row r="180" spans="1:13" ht="15.75">
      <c r="A180" s="1">
        <v>4.4377349964768442E-2</v>
      </c>
      <c r="B180" s="4">
        <v>0</v>
      </c>
      <c r="C180">
        <f>1-B180</f>
        <v>1</v>
      </c>
      <c r="D180" s="1">
        <f>A180</f>
        <v>4.4377349964768442E-2</v>
      </c>
      <c r="E180">
        <f>SUM($B$1:B180)</f>
        <v>51</v>
      </c>
      <c r="F180">
        <f>SUM(C180:$C$201)</f>
        <v>21</v>
      </c>
      <c r="G180">
        <f>SUM($C$1:C180)</f>
        <v>128</v>
      </c>
      <c r="H180">
        <f>SUM(B180:$B$201)</f>
        <v>1</v>
      </c>
      <c r="I180">
        <f>E180/$O$9</f>
        <v>0.98076923076923073</v>
      </c>
      <c r="J180">
        <f>G180/$O$10</f>
        <v>0.86486486486486491</v>
      </c>
      <c r="K180">
        <f>((I180+I179)*(J180-J179))/2</f>
        <v>6.626819126819168E-3</v>
      </c>
      <c r="L180" s="6">
        <f t="shared" si="4"/>
        <v>79100</v>
      </c>
      <c r="M180" s="6">
        <f t="shared" si="5"/>
        <v>395.5</v>
      </c>
    </row>
    <row r="181" spans="1:13" ht="15.75">
      <c r="A181" s="1">
        <v>4.2437062986247637E-2</v>
      </c>
      <c r="B181" s="4">
        <v>0</v>
      </c>
      <c r="C181">
        <f>1-B181</f>
        <v>1</v>
      </c>
      <c r="D181" s="1">
        <f>A181</f>
        <v>4.2437062986247637E-2</v>
      </c>
      <c r="E181">
        <f>SUM($B$1:B181)</f>
        <v>51</v>
      </c>
      <c r="F181">
        <f>SUM(C181:$C$201)</f>
        <v>20</v>
      </c>
      <c r="G181">
        <f>SUM($C$1:C181)</f>
        <v>129</v>
      </c>
      <c r="H181">
        <f>SUM(B181:$B$201)</f>
        <v>1</v>
      </c>
      <c r="I181">
        <f>E181/$O$9</f>
        <v>0.98076923076923073</v>
      </c>
      <c r="J181">
        <f>G181/$O$10</f>
        <v>0.8716216216216216</v>
      </c>
      <c r="K181">
        <f>((I181+I180)*(J181-J180))/2</f>
        <v>6.6268191268190587E-3</v>
      </c>
      <c r="L181" s="6">
        <f t="shared" si="4"/>
        <v>75100</v>
      </c>
      <c r="M181" s="6">
        <f t="shared" si="5"/>
        <v>375.5</v>
      </c>
    </row>
    <row r="182" spans="1:13" ht="15.75">
      <c r="A182" s="1">
        <v>3.4394507378635086E-2</v>
      </c>
      <c r="B182" s="4">
        <v>0</v>
      </c>
      <c r="C182">
        <f>1-B182</f>
        <v>1</v>
      </c>
      <c r="D182" s="1">
        <f>A182</f>
        <v>3.4394507378635086E-2</v>
      </c>
      <c r="E182">
        <f>SUM($B$1:B182)</f>
        <v>51</v>
      </c>
      <c r="F182">
        <f>SUM(C182:$C$201)</f>
        <v>19</v>
      </c>
      <c r="G182">
        <f>SUM($C$1:C182)</f>
        <v>130</v>
      </c>
      <c r="H182">
        <f>SUM(B182:$B$201)</f>
        <v>1</v>
      </c>
      <c r="I182">
        <f>E182/$O$9</f>
        <v>0.98076923076923073</v>
      </c>
      <c r="J182">
        <f>G182/$O$10</f>
        <v>0.8783783783783784</v>
      </c>
      <c r="K182">
        <f>((I182+I181)*(J182-J181))/2</f>
        <v>6.626819126819168E-3</v>
      </c>
      <c r="L182" s="6">
        <f t="shared" si="4"/>
        <v>71100</v>
      </c>
      <c r="M182" s="6">
        <f t="shared" si="5"/>
        <v>355.5</v>
      </c>
    </row>
    <row r="183" spans="1:13" ht="15.75">
      <c r="A183" s="1">
        <v>3.2141326920349184E-2</v>
      </c>
      <c r="B183" s="4">
        <v>0</v>
      </c>
      <c r="C183">
        <f>1-B183</f>
        <v>1</v>
      </c>
      <c r="D183" s="1">
        <f>A183</f>
        <v>3.2141326920349184E-2</v>
      </c>
      <c r="E183">
        <f>SUM($B$1:B183)</f>
        <v>51</v>
      </c>
      <c r="F183">
        <f>SUM(C183:$C$201)</f>
        <v>18</v>
      </c>
      <c r="G183">
        <f>SUM($C$1:C183)</f>
        <v>131</v>
      </c>
      <c r="H183">
        <f>SUM(B183:$B$201)</f>
        <v>1</v>
      </c>
      <c r="I183">
        <f>E183/$O$9</f>
        <v>0.98076923076923073</v>
      </c>
      <c r="J183">
        <f>G183/$O$10</f>
        <v>0.88513513513513509</v>
      </c>
      <c r="K183">
        <f>((I183+I182)*(J183-J182))/2</f>
        <v>6.6268191268190587E-3</v>
      </c>
      <c r="L183" s="6">
        <f t="shared" si="4"/>
        <v>67100</v>
      </c>
      <c r="M183" s="6">
        <f t="shared" si="5"/>
        <v>335.5</v>
      </c>
    </row>
    <row r="184" spans="1:13" ht="15.75">
      <c r="A184" s="1">
        <v>3.0148672312667824E-2</v>
      </c>
      <c r="B184" s="4">
        <v>0</v>
      </c>
      <c r="C184">
        <f>1-B184</f>
        <v>1</v>
      </c>
      <c r="D184" s="1">
        <f>A184</f>
        <v>3.0148672312667824E-2</v>
      </c>
      <c r="E184">
        <f>SUM($B$1:B184)</f>
        <v>51</v>
      </c>
      <c r="F184">
        <f>SUM(C184:$C$201)</f>
        <v>17</v>
      </c>
      <c r="G184">
        <f>SUM($C$1:C184)</f>
        <v>132</v>
      </c>
      <c r="H184">
        <f>SUM(B184:$B$201)</f>
        <v>1</v>
      </c>
      <c r="I184">
        <f>E184/$O$9</f>
        <v>0.98076923076923073</v>
      </c>
      <c r="J184">
        <f>G184/$O$10</f>
        <v>0.89189189189189189</v>
      </c>
      <c r="K184">
        <f>((I184+I183)*(J184-J183))/2</f>
        <v>6.626819126819168E-3</v>
      </c>
      <c r="L184" s="6">
        <f t="shared" si="4"/>
        <v>63100</v>
      </c>
      <c r="M184" s="6">
        <f t="shared" si="5"/>
        <v>315.5</v>
      </c>
    </row>
    <row r="185" spans="1:13" ht="15.75">
      <c r="A185" s="1">
        <v>2.8834932607587044E-2</v>
      </c>
      <c r="B185" s="4">
        <v>0</v>
      </c>
      <c r="C185">
        <f>1-B185</f>
        <v>1</v>
      </c>
      <c r="D185" s="1">
        <f>A185</f>
        <v>2.8834932607587044E-2</v>
      </c>
      <c r="E185">
        <f>SUM($B$1:B185)</f>
        <v>51</v>
      </c>
      <c r="F185">
        <f>SUM(C185:$C$201)</f>
        <v>16</v>
      </c>
      <c r="G185">
        <f>SUM($C$1:C185)</f>
        <v>133</v>
      </c>
      <c r="H185">
        <f>SUM(B185:$B$201)</f>
        <v>1</v>
      </c>
      <c r="I185">
        <f>E185/$O$9</f>
        <v>0.98076923076923073</v>
      </c>
      <c r="J185">
        <f>G185/$O$10</f>
        <v>0.89864864864864868</v>
      </c>
      <c r="K185">
        <f>((I185+I184)*(J185-J184))/2</f>
        <v>6.626819126819168E-3</v>
      </c>
      <c r="L185" s="6">
        <f t="shared" si="4"/>
        <v>59100</v>
      </c>
      <c r="M185" s="6">
        <f t="shared" si="5"/>
        <v>295.5</v>
      </c>
    </row>
    <row r="186" spans="1:13" ht="15.75">
      <c r="A186" s="1">
        <v>2.6398677440085005E-2</v>
      </c>
      <c r="B186" s="4">
        <v>0</v>
      </c>
      <c r="C186">
        <f>1-B186</f>
        <v>1</v>
      </c>
      <c r="D186" s="1">
        <f>A186</f>
        <v>2.6398677440085005E-2</v>
      </c>
      <c r="E186">
        <f>SUM($B$1:B186)</f>
        <v>51</v>
      </c>
      <c r="F186">
        <f>SUM(C186:$C$201)</f>
        <v>15</v>
      </c>
      <c r="G186">
        <f>SUM($C$1:C186)</f>
        <v>134</v>
      </c>
      <c r="H186">
        <f>SUM(B186:$B$201)</f>
        <v>1</v>
      </c>
      <c r="I186">
        <f>E186/$O$9</f>
        <v>0.98076923076923073</v>
      </c>
      <c r="J186">
        <f>G186/$O$10</f>
        <v>0.90540540540540537</v>
      </c>
      <c r="K186">
        <f>((I186+I185)*(J186-J185))/2</f>
        <v>6.6268191268190587E-3</v>
      </c>
      <c r="L186" s="6">
        <f t="shared" si="4"/>
        <v>55100</v>
      </c>
      <c r="M186" s="6">
        <f t="shared" si="5"/>
        <v>275.5</v>
      </c>
    </row>
    <row r="187" spans="1:13" ht="15.75">
      <c r="A187" s="1">
        <v>2.2823210247334108E-2</v>
      </c>
      <c r="B187" s="4">
        <v>0</v>
      </c>
      <c r="C187">
        <f>1-B187</f>
        <v>1</v>
      </c>
      <c r="D187" s="1">
        <f>A187</f>
        <v>2.2823210247334108E-2</v>
      </c>
      <c r="E187">
        <f>SUM($B$1:B187)</f>
        <v>51</v>
      </c>
      <c r="F187">
        <f>SUM(C187:$C$201)</f>
        <v>14</v>
      </c>
      <c r="G187">
        <f>SUM($C$1:C187)</f>
        <v>135</v>
      </c>
      <c r="H187">
        <f>SUM(B187:$B$201)</f>
        <v>1</v>
      </c>
      <c r="I187">
        <f>E187/$O$9</f>
        <v>0.98076923076923073</v>
      </c>
      <c r="J187">
        <f>G187/$O$10</f>
        <v>0.91216216216216217</v>
      </c>
      <c r="K187">
        <f>((I187+I186)*(J187-J186))/2</f>
        <v>6.626819126819168E-3</v>
      </c>
      <c r="L187" s="6">
        <f t="shared" si="4"/>
        <v>51100</v>
      </c>
      <c r="M187" s="6">
        <f t="shared" si="5"/>
        <v>255.5</v>
      </c>
    </row>
    <row r="188" spans="1:13" ht="15.75">
      <c r="A188" s="1">
        <v>1.4029257323513372E-2</v>
      </c>
      <c r="B188" s="4">
        <v>1</v>
      </c>
      <c r="C188">
        <f>1-B188</f>
        <v>0</v>
      </c>
      <c r="D188" s="1">
        <f>A188</f>
        <v>1.4029257323513372E-2</v>
      </c>
      <c r="E188">
        <f>SUM($B$1:B188)</f>
        <v>52</v>
      </c>
      <c r="F188">
        <f>SUM(C188:$C$201)</f>
        <v>13</v>
      </c>
      <c r="G188">
        <f>SUM($C$1:C188)</f>
        <v>135</v>
      </c>
      <c r="H188">
        <f>SUM(B188:$B$201)</f>
        <v>1</v>
      </c>
      <c r="I188">
        <f>E188/$O$9</f>
        <v>1</v>
      </c>
      <c r="J188">
        <f>G188/$O$10</f>
        <v>0.91216216216216217</v>
      </c>
      <c r="K188">
        <f>((I188+I187)*(J188-J187))/2</f>
        <v>0</v>
      </c>
      <c r="L188" s="6">
        <f t="shared" si="4"/>
        <v>47100</v>
      </c>
      <c r="M188" s="6">
        <f t="shared" si="5"/>
        <v>235.5</v>
      </c>
    </row>
    <row r="189" spans="1:13" ht="15.75">
      <c r="A189" s="1">
        <v>-6.2860050362277264E-3</v>
      </c>
      <c r="B189" s="4">
        <v>0</v>
      </c>
      <c r="C189">
        <f>1-B189</f>
        <v>1</v>
      </c>
      <c r="D189" s="1">
        <f>A189</f>
        <v>-6.2860050362277264E-3</v>
      </c>
      <c r="E189">
        <f>SUM($B$1:B189)</f>
        <v>52</v>
      </c>
      <c r="F189">
        <f>SUM(C189:$C$201)</f>
        <v>13</v>
      </c>
      <c r="G189">
        <f>SUM($C$1:C189)</f>
        <v>136</v>
      </c>
      <c r="H189">
        <f>SUM(B189:$B$201)</f>
        <v>0</v>
      </c>
      <c r="I189">
        <f>E189/$O$9</f>
        <v>1</v>
      </c>
      <c r="J189">
        <f>G189/$O$10</f>
        <v>0.91891891891891897</v>
      </c>
      <c r="K189">
        <f>((I189+I188)*(J189-J188))/2</f>
        <v>6.7567567567567988E-3</v>
      </c>
      <c r="L189" s="6">
        <f t="shared" si="4"/>
        <v>52000</v>
      </c>
      <c r="M189" s="6">
        <f t="shared" si="5"/>
        <v>260</v>
      </c>
    </row>
    <row r="190" spans="1:13" ht="15.75">
      <c r="A190" s="1">
        <v>-2.5494558723652749E-2</v>
      </c>
      <c r="B190" s="4">
        <v>0</v>
      </c>
      <c r="C190">
        <f>1-B190</f>
        <v>1</v>
      </c>
      <c r="D190" s="1">
        <f>A190</f>
        <v>-2.5494558723652749E-2</v>
      </c>
      <c r="E190">
        <f>SUM($B$1:B190)</f>
        <v>52</v>
      </c>
      <c r="F190">
        <f>SUM(C190:$C$201)</f>
        <v>12</v>
      </c>
      <c r="G190">
        <f>SUM($C$1:C190)</f>
        <v>137</v>
      </c>
      <c r="H190">
        <f>SUM(B190:$B$201)</f>
        <v>0</v>
      </c>
      <c r="I190">
        <f>E190/$O$9</f>
        <v>1</v>
      </c>
      <c r="J190">
        <f>G190/$O$10</f>
        <v>0.92567567567567566</v>
      </c>
      <c r="K190">
        <f>((I190+I189)*(J190-J189))/2</f>
        <v>6.7567567567566877E-3</v>
      </c>
      <c r="L190" s="6">
        <f t="shared" si="4"/>
        <v>48000</v>
      </c>
      <c r="M190" s="6">
        <f t="shared" si="5"/>
        <v>240</v>
      </c>
    </row>
    <row r="191" spans="1:13" ht="15.75">
      <c r="A191" s="1">
        <v>-2.5998682733736733E-2</v>
      </c>
      <c r="B191" s="4">
        <v>0</v>
      </c>
      <c r="C191">
        <f>1-B191</f>
        <v>1</v>
      </c>
      <c r="D191" s="1">
        <f>A191</f>
        <v>-2.5998682733736733E-2</v>
      </c>
      <c r="E191">
        <f>SUM($B$1:B191)</f>
        <v>52</v>
      </c>
      <c r="F191">
        <f>SUM(C191:$C$201)</f>
        <v>11</v>
      </c>
      <c r="G191">
        <f>SUM($C$1:C191)</f>
        <v>138</v>
      </c>
      <c r="H191">
        <f>SUM(B191:$B$201)</f>
        <v>0</v>
      </c>
      <c r="I191">
        <f>E191/$O$9</f>
        <v>1</v>
      </c>
      <c r="J191">
        <f>G191/$O$10</f>
        <v>0.93243243243243246</v>
      </c>
      <c r="K191">
        <f>((I191+I190)*(J191-J190))/2</f>
        <v>6.7567567567567988E-3</v>
      </c>
      <c r="L191" s="6">
        <f t="shared" si="4"/>
        <v>44000</v>
      </c>
      <c r="M191" s="6">
        <f t="shared" si="5"/>
        <v>220</v>
      </c>
    </row>
    <row r="192" spans="1:13" ht="15.75">
      <c r="A192" s="1">
        <v>-8.613316302046764E-2</v>
      </c>
      <c r="B192" s="4">
        <v>0</v>
      </c>
      <c r="C192">
        <f>1-B192</f>
        <v>1</v>
      </c>
      <c r="D192" s="1">
        <f>A192</f>
        <v>-8.613316302046764E-2</v>
      </c>
      <c r="E192">
        <f>SUM($B$1:B192)</f>
        <v>52</v>
      </c>
      <c r="F192">
        <f>SUM(C192:$C$201)</f>
        <v>10</v>
      </c>
      <c r="G192">
        <f>SUM($C$1:C192)</f>
        <v>139</v>
      </c>
      <c r="H192">
        <f>SUM(B192:$B$201)</f>
        <v>0</v>
      </c>
      <c r="I192">
        <f>E192/$O$9</f>
        <v>1</v>
      </c>
      <c r="J192">
        <f>G192/$O$10</f>
        <v>0.93918918918918914</v>
      </c>
      <c r="K192">
        <f>((I192+I191)*(J192-J191))/2</f>
        <v>6.7567567567566877E-3</v>
      </c>
      <c r="L192" s="6">
        <f t="shared" si="4"/>
        <v>40000</v>
      </c>
      <c r="M192" s="6">
        <f t="shared" si="5"/>
        <v>200</v>
      </c>
    </row>
    <row r="193" spans="1:13" ht="15.75">
      <c r="A193" s="1">
        <v>-8.9530485208155319E-2</v>
      </c>
      <c r="B193" s="4">
        <v>0</v>
      </c>
      <c r="C193">
        <f>1-B193</f>
        <v>1</v>
      </c>
      <c r="D193" s="1">
        <f>A193</f>
        <v>-8.9530485208155319E-2</v>
      </c>
      <c r="E193">
        <f>SUM($B$1:B193)</f>
        <v>52</v>
      </c>
      <c r="F193">
        <f>SUM(C193:$C$201)</f>
        <v>9</v>
      </c>
      <c r="G193">
        <f>SUM($C$1:C193)</f>
        <v>140</v>
      </c>
      <c r="H193">
        <f>SUM(B193:$B$201)</f>
        <v>0</v>
      </c>
      <c r="I193">
        <f>E193/$O$9</f>
        <v>1</v>
      </c>
      <c r="J193">
        <f>G193/$O$10</f>
        <v>0.94594594594594594</v>
      </c>
      <c r="K193">
        <f>((I193+I192)*(J193-J192))/2</f>
        <v>6.7567567567567988E-3</v>
      </c>
      <c r="L193" s="6">
        <f t="shared" si="4"/>
        <v>36000</v>
      </c>
      <c r="M193" s="6">
        <f t="shared" si="5"/>
        <v>180</v>
      </c>
    </row>
    <row r="194" spans="1:13" ht="15.75">
      <c r="A194" s="1">
        <v>-0.11550377983680932</v>
      </c>
      <c r="B194" s="4">
        <v>0</v>
      </c>
      <c r="C194">
        <f>1-B194</f>
        <v>1</v>
      </c>
      <c r="D194" s="1">
        <f>A194</f>
        <v>-0.11550377983680932</v>
      </c>
      <c r="E194">
        <f>SUM($B$1:B194)</f>
        <v>52</v>
      </c>
      <c r="F194">
        <f>SUM(C194:$C$201)</f>
        <v>8</v>
      </c>
      <c r="G194">
        <f>SUM($C$1:C194)</f>
        <v>141</v>
      </c>
      <c r="H194">
        <f>SUM(B194:$B$201)</f>
        <v>0</v>
      </c>
      <c r="I194">
        <f>E194/$O$9</f>
        <v>1</v>
      </c>
      <c r="J194">
        <f>G194/$O$10</f>
        <v>0.95270270270270274</v>
      </c>
      <c r="K194">
        <f>((I194+I193)*(J194-J193))/2</f>
        <v>6.7567567567567988E-3</v>
      </c>
      <c r="L194" s="6">
        <f t="shared" si="4"/>
        <v>32000</v>
      </c>
      <c r="M194" s="6">
        <f t="shared" si="5"/>
        <v>160</v>
      </c>
    </row>
    <row r="195" spans="1:13" ht="15.75">
      <c r="A195" s="1">
        <v>-0.11905799267297829</v>
      </c>
      <c r="B195" s="4">
        <v>0</v>
      </c>
      <c r="C195">
        <f>1-B195</f>
        <v>1</v>
      </c>
      <c r="D195" s="1">
        <f>A195</f>
        <v>-0.11905799267297829</v>
      </c>
      <c r="E195">
        <f>SUM($B$1:B195)</f>
        <v>52</v>
      </c>
      <c r="F195">
        <f>SUM(C195:$C$201)</f>
        <v>7</v>
      </c>
      <c r="G195">
        <f>SUM($C$1:C195)</f>
        <v>142</v>
      </c>
      <c r="H195">
        <f>SUM(B195:$B$201)</f>
        <v>0</v>
      </c>
      <c r="I195">
        <f>E195/$O$9</f>
        <v>1</v>
      </c>
      <c r="J195">
        <f>G195/$O$10</f>
        <v>0.95945945945945943</v>
      </c>
      <c r="K195">
        <f>((I195+I194)*(J195-J194))/2</f>
        <v>6.7567567567566877E-3</v>
      </c>
      <c r="L195" s="6">
        <f t="shared" ref="L195:L201" si="6" xml:space="preserve"> H195*$O$13 + F195*$O$12</f>
        <v>28000</v>
      </c>
      <c r="M195" s="6">
        <f t="shared" ref="M195:M201" si="7">L195/200</f>
        <v>140</v>
      </c>
    </row>
    <row r="196" spans="1:13" ht="15.75">
      <c r="A196" s="1">
        <v>-0.17390870696279576</v>
      </c>
      <c r="B196" s="4">
        <v>0</v>
      </c>
      <c r="C196">
        <f>1-B196</f>
        <v>1</v>
      </c>
      <c r="D196" s="1">
        <f>A196</f>
        <v>-0.17390870696279576</v>
      </c>
      <c r="E196">
        <f>SUM($B$1:B196)</f>
        <v>52</v>
      </c>
      <c r="F196">
        <f>SUM(C196:$C$201)</f>
        <v>6</v>
      </c>
      <c r="G196">
        <f>SUM($C$1:C196)</f>
        <v>143</v>
      </c>
      <c r="H196">
        <f>SUM(B196:$B$201)</f>
        <v>0</v>
      </c>
      <c r="I196">
        <f>E196/$O$9</f>
        <v>1</v>
      </c>
      <c r="J196">
        <f>G196/$O$10</f>
        <v>0.96621621621621623</v>
      </c>
      <c r="K196">
        <f>((I196+I195)*(J196-J195))/2</f>
        <v>6.7567567567567988E-3</v>
      </c>
      <c r="L196" s="6">
        <f t="shared" si="6"/>
        <v>24000</v>
      </c>
      <c r="M196" s="6">
        <f t="shared" si="7"/>
        <v>120</v>
      </c>
    </row>
    <row r="197" spans="1:13" ht="15.75">
      <c r="A197" s="1">
        <v>-0.21180906636416652</v>
      </c>
      <c r="B197" s="4">
        <v>0</v>
      </c>
      <c r="C197">
        <f>1-B197</f>
        <v>1</v>
      </c>
      <c r="D197" s="1">
        <f>A197</f>
        <v>-0.21180906636416652</v>
      </c>
      <c r="E197">
        <f>SUM($B$1:B197)</f>
        <v>52</v>
      </c>
      <c r="F197">
        <f>SUM(C197:$C$201)</f>
        <v>5</v>
      </c>
      <c r="G197">
        <f>SUM($C$1:C197)</f>
        <v>144</v>
      </c>
      <c r="H197">
        <f>SUM(B197:$B$201)</f>
        <v>0</v>
      </c>
      <c r="I197">
        <f>E197/$O$9</f>
        <v>1</v>
      </c>
      <c r="J197">
        <f>G197/$O$10</f>
        <v>0.97297297297297303</v>
      </c>
      <c r="K197">
        <f>((I197+I196)*(J197-J196))/2</f>
        <v>6.7567567567567988E-3</v>
      </c>
      <c r="L197" s="6">
        <f t="shared" si="6"/>
        <v>20000</v>
      </c>
      <c r="M197" s="6">
        <f t="shared" si="7"/>
        <v>100</v>
      </c>
    </row>
    <row r="198" spans="1:13" ht="15.75">
      <c r="A198" s="1">
        <v>-0.21628517335279029</v>
      </c>
      <c r="B198" s="4">
        <v>0</v>
      </c>
      <c r="C198">
        <f>1-B198</f>
        <v>1</v>
      </c>
      <c r="D198" s="1">
        <f>A198</f>
        <v>-0.21628517335279029</v>
      </c>
      <c r="E198">
        <f>SUM($B$1:B198)</f>
        <v>52</v>
      </c>
      <c r="F198">
        <f>SUM(C198:$C$201)</f>
        <v>4</v>
      </c>
      <c r="G198">
        <f>SUM($C$1:C198)</f>
        <v>145</v>
      </c>
      <c r="H198">
        <f>SUM(B198:$B$201)</f>
        <v>0</v>
      </c>
      <c r="I198">
        <f>E198/$O$9</f>
        <v>1</v>
      </c>
      <c r="J198">
        <f>G198/$O$10</f>
        <v>0.97972972972972971</v>
      </c>
      <c r="K198">
        <f>((I198+I197)*(J198-J197))/2</f>
        <v>6.7567567567566877E-3</v>
      </c>
      <c r="L198" s="6">
        <f t="shared" si="6"/>
        <v>16000</v>
      </c>
      <c r="M198" s="6">
        <f t="shared" si="7"/>
        <v>80</v>
      </c>
    </row>
    <row r="199" spans="1:13" ht="15.75">
      <c r="A199" s="1">
        <v>-0.24995095605154316</v>
      </c>
      <c r="B199" s="4">
        <v>0</v>
      </c>
      <c r="C199">
        <f>1-B199</f>
        <v>1</v>
      </c>
      <c r="D199" s="1">
        <f>A199</f>
        <v>-0.24995095605154316</v>
      </c>
      <c r="E199">
        <f>SUM($B$1:B199)</f>
        <v>52</v>
      </c>
      <c r="F199">
        <f>SUM(C199:$C$201)</f>
        <v>3</v>
      </c>
      <c r="G199">
        <f>SUM($C$1:C199)</f>
        <v>146</v>
      </c>
      <c r="H199">
        <f>SUM(B199:$B$201)</f>
        <v>0</v>
      </c>
      <c r="I199">
        <f>E199/$O$9</f>
        <v>1</v>
      </c>
      <c r="J199">
        <f>G199/$O$10</f>
        <v>0.98648648648648651</v>
      </c>
      <c r="K199">
        <f>((I199+I198)*(J199-J198))/2</f>
        <v>6.7567567567567988E-3</v>
      </c>
      <c r="L199" s="6">
        <f t="shared" si="6"/>
        <v>12000</v>
      </c>
      <c r="M199" s="6">
        <f t="shared" si="7"/>
        <v>60</v>
      </c>
    </row>
    <row r="200" spans="1:13" ht="15.75">
      <c r="A200" s="1">
        <v>-0.25625038252199328</v>
      </c>
      <c r="B200" s="4">
        <v>0</v>
      </c>
      <c r="C200">
        <f>1-B200</f>
        <v>1</v>
      </c>
      <c r="D200" s="1">
        <f>A200</f>
        <v>-0.25625038252199328</v>
      </c>
      <c r="E200">
        <f>SUM($B$1:B200)</f>
        <v>52</v>
      </c>
      <c r="F200">
        <f>SUM(C200:$C$201)</f>
        <v>2</v>
      </c>
      <c r="G200">
        <f>SUM($C$1:C200)</f>
        <v>147</v>
      </c>
      <c r="H200">
        <f>SUM(B200:$B$201)</f>
        <v>0</v>
      </c>
      <c r="I200">
        <f>E200/$O$9</f>
        <v>1</v>
      </c>
      <c r="J200">
        <f>G200/$O$10</f>
        <v>0.9932432432432432</v>
      </c>
      <c r="K200">
        <f>((I200+I199)*(J200-J199))/2</f>
        <v>6.7567567567566877E-3</v>
      </c>
      <c r="L200" s="6">
        <f t="shared" si="6"/>
        <v>8000</v>
      </c>
      <c r="M200" s="6">
        <f t="shared" si="7"/>
        <v>40</v>
      </c>
    </row>
    <row r="201" spans="1:13" ht="15.75">
      <c r="A201" s="1">
        <v>-0.40701291377513826</v>
      </c>
      <c r="B201" s="5">
        <v>0</v>
      </c>
      <c r="C201">
        <f>1-B201</f>
        <v>1</v>
      </c>
      <c r="D201" s="1">
        <f>A201</f>
        <v>-0.40701291377513826</v>
      </c>
      <c r="E201">
        <f>SUM($B$1:B201)</f>
        <v>52</v>
      </c>
      <c r="F201">
        <f>SUM(C201:$C$201)</f>
        <v>1</v>
      </c>
      <c r="G201">
        <f>SUM($C$1:C201)</f>
        <v>148</v>
      </c>
      <c r="H201">
        <f>SUM(B201:$B$201)</f>
        <v>0</v>
      </c>
      <c r="I201">
        <f>E201/$O$9</f>
        <v>1</v>
      </c>
      <c r="J201">
        <f>G201/$O$10</f>
        <v>1</v>
      </c>
      <c r="K201">
        <f>((I201+I200)*(J201-J200))/2</f>
        <v>6.7567567567567988E-3</v>
      </c>
      <c r="L201" s="6">
        <f t="shared" si="6"/>
        <v>4000</v>
      </c>
      <c r="M201" s="6">
        <f t="shared" si="7"/>
        <v>20</v>
      </c>
    </row>
  </sheetData>
  <sortState xmlns:xlrd2="http://schemas.microsoft.com/office/spreadsheetml/2017/richdata2" ref="A2:B201">
    <sortCondition descending="1" ref="A2:A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opLeftCell="D1" workbookViewId="0">
      <selection activeCell="J15" sqref="J15"/>
    </sheetView>
  </sheetViews>
  <sheetFormatPr defaultRowHeight="15"/>
  <cols>
    <col min="1" max="1" width="21.7109375" style="1" customWidth="1"/>
    <col min="2" max="3" width="21.85546875" customWidth="1"/>
    <col min="4" max="4" width="24.5703125" customWidth="1"/>
    <col min="5" max="5" width="20.42578125" customWidth="1"/>
    <col min="6" max="7" width="18.7109375" customWidth="1"/>
    <col min="8" max="8" width="18.5703125" customWidth="1"/>
    <col min="9" max="9" width="18.140625" customWidth="1"/>
    <col min="10" max="12" width="22.140625" customWidth="1"/>
    <col min="13" max="13" width="22.28515625" customWidth="1"/>
    <col min="14" max="14" width="9.28515625" bestFit="1" customWidth="1"/>
  </cols>
  <sheetData>
    <row r="1" spans="1:14" ht="21">
      <c r="A1" s="1" t="s">
        <v>27</v>
      </c>
      <c r="B1" s="2" t="s">
        <v>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ht="15.75">
      <c r="A2" s="1">
        <v>5.8407758719498988</v>
      </c>
      <c r="B2" s="3">
        <v>1</v>
      </c>
      <c r="C2">
        <f>1-B2</f>
        <v>0</v>
      </c>
      <c r="D2" s="1">
        <f>A2</f>
        <v>5.8407758719498988</v>
      </c>
      <c r="E2">
        <f>SUM($B$1:B2)</f>
        <v>1</v>
      </c>
      <c r="F2">
        <f>SUM($C$1:C2)</f>
        <v>0</v>
      </c>
      <c r="G2">
        <f>SUM(B2:$B$201)</f>
        <v>148</v>
      </c>
      <c r="H2">
        <f>E2/$N$9</f>
        <v>6.7567567567567571E-3</v>
      </c>
      <c r="I2">
        <f>F2/$N$10</f>
        <v>0</v>
      </c>
      <c r="K2" s="6">
        <f>F2*$N$13 + G2*$N$12</f>
        <v>740000</v>
      </c>
      <c r="L2" s="6">
        <f>K2/200</f>
        <v>3700</v>
      </c>
    </row>
    <row r="3" spans="1:14" ht="15.75">
      <c r="A3" s="1">
        <v>4.9475926245415316</v>
      </c>
      <c r="B3" s="4">
        <v>1</v>
      </c>
      <c r="C3">
        <f>1-B3</f>
        <v>0</v>
      </c>
      <c r="D3" s="1">
        <f>A3</f>
        <v>4.9475926245415316</v>
      </c>
      <c r="E3">
        <f>SUM($B$1:B3)</f>
        <v>2</v>
      </c>
      <c r="F3">
        <f>SUM($C$1:C3)</f>
        <v>0</v>
      </c>
      <c r="G3">
        <f>SUM(B3:$B$201)</f>
        <v>147</v>
      </c>
      <c r="H3">
        <f>E3/$N$9</f>
        <v>1.3513513513513514E-2</v>
      </c>
      <c r="I3">
        <f>F3/$N$10</f>
        <v>0</v>
      </c>
      <c r="J3">
        <f>((H3+H2)*(I3-I2))/2</f>
        <v>0</v>
      </c>
      <c r="K3" s="6">
        <f t="shared" ref="K3:K66" si="0">F3*$N$13 + G3*$N$12</f>
        <v>735000</v>
      </c>
      <c r="L3" s="6">
        <f t="shared" ref="L3:L66" si="1">K3/200</f>
        <v>3675</v>
      </c>
      <c r="M3" t="s">
        <v>12</v>
      </c>
      <c r="N3">
        <f>SUM(J3:J201)</f>
        <v>0.78430353430353439</v>
      </c>
    </row>
    <row r="4" spans="1:14" ht="15.75">
      <c r="A4" s="1">
        <v>4.1735136116412237</v>
      </c>
      <c r="B4" s="4">
        <v>1</v>
      </c>
      <c r="C4">
        <f>1-B4</f>
        <v>0</v>
      </c>
      <c r="D4" s="1">
        <f>A4</f>
        <v>4.1735136116412237</v>
      </c>
      <c r="E4">
        <f>SUM($B$1:B4)</f>
        <v>3</v>
      </c>
      <c r="F4">
        <f>SUM($C$1:C4)</f>
        <v>0</v>
      </c>
      <c r="G4">
        <f>SUM(B4:$B$201)</f>
        <v>146</v>
      </c>
      <c r="H4">
        <f>E4/$N$9</f>
        <v>2.0270270270270271E-2</v>
      </c>
      <c r="I4">
        <f>F4/$N$10</f>
        <v>0</v>
      </c>
      <c r="J4">
        <f>((H4+H3)*(I4-I3))/2</f>
        <v>0</v>
      </c>
      <c r="K4" s="6">
        <f t="shared" si="0"/>
        <v>730000</v>
      </c>
      <c r="L4" s="6">
        <f t="shared" si="1"/>
        <v>3650</v>
      </c>
    </row>
    <row r="5" spans="1:14" ht="15.75">
      <c r="A5" s="1">
        <v>3.3852725350605337</v>
      </c>
      <c r="B5" s="4">
        <v>1</v>
      </c>
      <c r="C5">
        <f>1-B5</f>
        <v>0</v>
      </c>
      <c r="D5" s="1">
        <f>A5</f>
        <v>3.3852725350605337</v>
      </c>
      <c r="E5">
        <f>SUM($B$1:B5)</f>
        <v>4</v>
      </c>
      <c r="F5">
        <f>SUM($C$1:C5)</f>
        <v>0</v>
      </c>
      <c r="G5">
        <f>SUM(B5:$B$201)</f>
        <v>145</v>
      </c>
      <c r="H5">
        <f>E5/$N$9</f>
        <v>2.7027027027027029E-2</v>
      </c>
      <c r="I5">
        <f>F5/$N$10</f>
        <v>0</v>
      </c>
      <c r="J5">
        <f>((H5+H4)*(I5-I4))/2</f>
        <v>0</v>
      </c>
      <c r="K5" s="6">
        <f t="shared" si="0"/>
        <v>725000</v>
      </c>
      <c r="L5" s="6">
        <f t="shared" si="1"/>
        <v>3625</v>
      </c>
      <c r="M5">
        <f>SUM(B2:B80)</f>
        <v>73</v>
      </c>
    </row>
    <row r="6" spans="1:14" ht="15.75">
      <c r="A6" s="1">
        <v>3.1251933402763785</v>
      </c>
      <c r="B6" s="4">
        <v>1</v>
      </c>
      <c r="C6">
        <f>1-B6</f>
        <v>0</v>
      </c>
      <c r="D6" s="1">
        <f>A6</f>
        <v>3.1251933402763785</v>
      </c>
      <c r="E6">
        <f>SUM($B$1:B6)</f>
        <v>5</v>
      </c>
      <c r="F6">
        <f>SUM($C$1:C6)</f>
        <v>0</v>
      </c>
      <c r="G6">
        <f>SUM(B6:$B$201)</f>
        <v>144</v>
      </c>
      <c r="H6">
        <f>E6/$N$9</f>
        <v>3.3783783783783786E-2</v>
      </c>
      <c r="I6">
        <f>F6/$N$10</f>
        <v>0</v>
      </c>
      <c r="J6">
        <f>((H6+H5)*(I6-I5))/2</f>
        <v>0</v>
      </c>
      <c r="K6" s="6">
        <f t="shared" si="0"/>
        <v>720000</v>
      </c>
      <c r="L6" s="6">
        <f t="shared" si="1"/>
        <v>3600</v>
      </c>
    </row>
    <row r="7" spans="1:14" ht="15.75">
      <c r="A7" s="1">
        <v>2.8667970133655243</v>
      </c>
      <c r="B7" s="4">
        <v>1</v>
      </c>
      <c r="C7">
        <f>1-B7</f>
        <v>0</v>
      </c>
      <c r="D7" s="1">
        <f>A7</f>
        <v>2.8667970133655243</v>
      </c>
      <c r="E7">
        <f>SUM($B$1:B7)</f>
        <v>6</v>
      </c>
      <c r="F7">
        <f>SUM($C$1:C7)</f>
        <v>0</v>
      </c>
      <c r="G7">
        <f>SUM(B7:$B$201)</f>
        <v>143</v>
      </c>
      <c r="H7">
        <f>E7/$N$9</f>
        <v>4.0540540540540543E-2</v>
      </c>
      <c r="I7">
        <f>F7/$N$10</f>
        <v>0</v>
      </c>
      <c r="J7">
        <f>((H7+H6)*(I7-I6))/2</f>
        <v>0</v>
      </c>
      <c r="K7" s="6">
        <f t="shared" si="0"/>
        <v>715000</v>
      </c>
      <c r="L7" s="6">
        <f t="shared" si="1"/>
        <v>3575</v>
      </c>
    </row>
    <row r="8" spans="1:14" ht="15.75">
      <c r="A8" s="1">
        <v>2.4775476329431427</v>
      </c>
      <c r="B8" s="4">
        <v>1</v>
      </c>
      <c r="C8">
        <f>1-B8</f>
        <v>0</v>
      </c>
      <c r="D8" s="1">
        <f>A8</f>
        <v>2.4775476329431427</v>
      </c>
      <c r="E8">
        <f>SUM($B$1:B8)</f>
        <v>7</v>
      </c>
      <c r="F8">
        <f>SUM($C$1:C8)</f>
        <v>0</v>
      </c>
      <c r="G8">
        <f>SUM(B8:$B$201)</f>
        <v>142</v>
      </c>
      <c r="H8">
        <f>E8/$N$9</f>
        <v>4.72972972972973E-2</v>
      </c>
      <c r="I8">
        <f>F8/$N$10</f>
        <v>0</v>
      </c>
      <c r="J8">
        <f>((H8+H7)*(I8-I7))/2</f>
        <v>0</v>
      </c>
      <c r="K8" s="6">
        <f t="shared" si="0"/>
        <v>710000</v>
      </c>
      <c r="L8" s="6">
        <f t="shared" si="1"/>
        <v>3550</v>
      </c>
    </row>
    <row r="9" spans="1:14" ht="15.75">
      <c r="A9" s="1">
        <v>2.4654778119836385</v>
      </c>
      <c r="B9" s="4">
        <v>1</v>
      </c>
      <c r="C9">
        <f>1-B9</f>
        <v>0</v>
      </c>
      <c r="D9" s="1">
        <f>A9</f>
        <v>2.4654778119836385</v>
      </c>
      <c r="E9">
        <f>SUM($B$1:B9)</f>
        <v>8</v>
      </c>
      <c r="F9">
        <f>SUM($C$1:C9)</f>
        <v>0</v>
      </c>
      <c r="G9">
        <f>SUM(B9:$B$201)</f>
        <v>141</v>
      </c>
      <c r="H9">
        <f>E9/$N$9</f>
        <v>5.4054054054054057E-2</v>
      </c>
      <c r="I9">
        <f>F9/$N$10</f>
        <v>0</v>
      </c>
      <c r="J9">
        <f>((H9+H8)*(I9-I8))/2</f>
        <v>0</v>
      </c>
      <c r="K9" s="6">
        <f t="shared" si="0"/>
        <v>705000</v>
      </c>
      <c r="L9" s="6">
        <f t="shared" si="1"/>
        <v>3525</v>
      </c>
      <c r="M9" t="s">
        <v>13</v>
      </c>
      <c r="N9">
        <f>SUM(B1:B201)</f>
        <v>148</v>
      </c>
    </row>
    <row r="10" spans="1:14" ht="15.75">
      <c r="A10" s="1">
        <v>2.1113201142565363</v>
      </c>
      <c r="B10" s="4">
        <v>1</v>
      </c>
      <c r="C10">
        <f>1-B10</f>
        <v>0</v>
      </c>
      <c r="D10" s="1">
        <f>A10</f>
        <v>2.1113201142565363</v>
      </c>
      <c r="E10">
        <f>SUM($B$1:B10)</f>
        <v>9</v>
      </c>
      <c r="F10">
        <f>SUM($C$1:C10)</f>
        <v>0</v>
      </c>
      <c r="G10">
        <f>SUM(B10:$B$201)</f>
        <v>140</v>
      </c>
      <c r="H10">
        <f>E10/$N$9</f>
        <v>6.0810810810810814E-2</v>
      </c>
      <c r="I10">
        <f>F10/$N$10</f>
        <v>0</v>
      </c>
      <c r="J10">
        <f>((H10+H9)*(I10-I9))/2</f>
        <v>0</v>
      </c>
      <c r="K10" s="6">
        <f t="shared" si="0"/>
        <v>700000</v>
      </c>
      <c r="L10" s="6">
        <f t="shared" si="1"/>
        <v>3500</v>
      </c>
      <c r="M10" t="s">
        <v>14</v>
      </c>
      <c r="N10">
        <f>SUM(C1:C201)</f>
        <v>52</v>
      </c>
    </row>
    <row r="11" spans="1:14" ht="15.75">
      <c r="A11" s="1">
        <v>2.023719051259826</v>
      </c>
      <c r="B11" s="4">
        <v>1</v>
      </c>
      <c r="C11">
        <f>1-B11</f>
        <v>0</v>
      </c>
      <c r="D11" s="1">
        <f>A11</f>
        <v>2.023719051259826</v>
      </c>
      <c r="E11">
        <f>SUM($B$1:B11)</f>
        <v>10</v>
      </c>
      <c r="F11">
        <f>SUM($C$1:C11)</f>
        <v>0</v>
      </c>
      <c r="G11">
        <f>SUM(B11:$B$201)</f>
        <v>139</v>
      </c>
      <c r="H11">
        <f>E11/$N$9</f>
        <v>6.7567567567567571E-2</v>
      </c>
      <c r="I11">
        <f>F11/$N$10</f>
        <v>0</v>
      </c>
      <c r="J11">
        <f>((H11+H10)*(I11-I10))/2</f>
        <v>0</v>
      </c>
      <c r="K11" s="6">
        <f t="shared" si="0"/>
        <v>695000</v>
      </c>
      <c r="L11" s="6">
        <f t="shared" si="1"/>
        <v>3475</v>
      </c>
    </row>
    <row r="12" spans="1:14" ht="15.75">
      <c r="A12" s="1">
        <v>1.9882182247494227</v>
      </c>
      <c r="B12" s="4">
        <v>1</v>
      </c>
      <c r="C12">
        <f>1-B12</f>
        <v>0</v>
      </c>
      <c r="D12" s="1">
        <f>A12</f>
        <v>1.9882182247494227</v>
      </c>
      <c r="E12">
        <f>SUM($B$1:B12)</f>
        <v>11</v>
      </c>
      <c r="F12">
        <f>SUM($C$1:C12)</f>
        <v>0</v>
      </c>
      <c r="G12">
        <f>SUM(B12:$B$201)</f>
        <v>138</v>
      </c>
      <c r="H12">
        <f>E12/$N$9</f>
        <v>7.4324324324324328E-2</v>
      </c>
      <c r="I12">
        <f>F12/$N$10</f>
        <v>0</v>
      </c>
      <c r="J12">
        <f>((H12+H11)*(I12-I11))/2</f>
        <v>0</v>
      </c>
      <c r="K12" s="6">
        <f t="shared" si="0"/>
        <v>690000</v>
      </c>
      <c r="L12" s="6">
        <f t="shared" si="1"/>
        <v>3450</v>
      </c>
      <c r="M12" t="s">
        <v>15</v>
      </c>
      <c r="N12" s="6">
        <f>5000</f>
        <v>5000</v>
      </c>
    </row>
    <row r="13" spans="1:14" ht="15.75">
      <c r="A13" s="1">
        <v>1.9876397893817637</v>
      </c>
      <c r="B13" s="4">
        <v>1</v>
      </c>
      <c r="C13">
        <f>1-B13</f>
        <v>0</v>
      </c>
      <c r="D13" s="1">
        <f>A13</f>
        <v>1.9876397893817637</v>
      </c>
      <c r="E13">
        <f>SUM($B$1:B13)</f>
        <v>12</v>
      </c>
      <c r="F13">
        <f>SUM($C$1:C13)</f>
        <v>0</v>
      </c>
      <c r="G13">
        <f>SUM(B13:$B$201)</f>
        <v>137</v>
      </c>
      <c r="H13">
        <f>E13/$N$9</f>
        <v>8.1081081081081086E-2</v>
      </c>
      <c r="I13">
        <f>F13/$N$10</f>
        <v>0</v>
      </c>
      <c r="J13">
        <f>((H13+H12)*(I13-I12))/2</f>
        <v>0</v>
      </c>
      <c r="K13" s="6">
        <f t="shared" si="0"/>
        <v>685000</v>
      </c>
      <c r="L13" s="6">
        <f t="shared" si="1"/>
        <v>3425</v>
      </c>
      <c r="M13" t="s">
        <v>16</v>
      </c>
      <c r="N13" s="6">
        <f>2500</f>
        <v>2500</v>
      </c>
    </row>
    <row r="14" spans="1:14" ht="15.75">
      <c r="A14" s="1">
        <v>1.8412860278320857</v>
      </c>
      <c r="B14" s="4">
        <v>1</v>
      </c>
      <c r="C14">
        <f>1-B14</f>
        <v>0</v>
      </c>
      <c r="D14" s="1">
        <f>A14</f>
        <v>1.8412860278320857</v>
      </c>
      <c r="E14">
        <f>SUM($B$1:B14)</f>
        <v>13</v>
      </c>
      <c r="F14">
        <f>SUM($C$1:C14)</f>
        <v>0</v>
      </c>
      <c r="G14">
        <f>SUM(B14:$B$201)</f>
        <v>136</v>
      </c>
      <c r="H14">
        <f>E14/$N$9</f>
        <v>8.7837837837837843E-2</v>
      </c>
      <c r="I14">
        <f>F14/$N$10</f>
        <v>0</v>
      </c>
      <c r="J14">
        <f>((H14+H13)*(I14-I13))/2</f>
        <v>0</v>
      </c>
      <c r="K14" s="6">
        <f t="shared" si="0"/>
        <v>680000</v>
      </c>
      <c r="L14" s="6">
        <f t="shared" si="1"/>
        <v>3400</v>
      </c>
    </row>
    <row r="15" spans="1:14" ht="15.75">
      <c r="A15" s="1">
        <v>1.6284108929649059</v>
      </c>
      <c r="B15" s="4">
        <v>1</v>
      </c>
      <c r="C15">
        <f>1-B15</f>
        <v>0</v>
      </c>
      <c r="D15" s="1">
        <f>A15</f>
        <v>1.6284108929649059</v>
      </c>
      <c r="E15">
        <f>SUM($B$1:B15)</f>
        <v>14</v>
      </c>
      <c r="F15">
        <f>SUM($C$1:C15)</f>
        <v>0</v>
      </c>
      <c r="G15">
        <f>SUM(B15:$B$201)</f>
        <v>135</v>
      </c>
      <c r="H15">
        <f>E15/$N$9</f>
        <v>9.45945945945946E-2</v>
      </c>
      <c r="I15">
        <f>F15/$N$10</f>
        <v>0</v>
      </c>
      <c r="J15">
        <f>((H15+H14)*(I15-I14))/2</f>
        <v>0</v>
      </c>
      <c r="K15" s="6">
        <f t="shared" si="0"/>
        <v>675000</v>
      </c>
      <c r="L15" s="6">
        <f t="shared" si="1"/>
        <v>3375</v>
      </c>
    </row>
    <row r="16" spans="1:14" ht="15.75">
      <c r="A16" s="1">
        <v>1.5227645625383508</v>
      </c>
      <c r="B16" s="4">
        <v>1</v>
      </c>
      <c r="C16">
        <f>1-B16</f>
        <v>0</v>
      </c>
      <c r="D16" s="1">
        <f>A16</f>
        <v>1.5227645625383508</v>
      </c>
      <c r="E16">
        <f>SUM($B$1:B16)</f>
        <v>15</v>
      </c>
      <c r="F16">
        <f>SUM($C$1:C16)</f>
        <v>0</v>
      </c>
      <c r="G16">
        <f>SUM(B16:$B$201)</f>
        <v>134</v>
      </c>
      <c r="H16">
        <f>E16/$N$9</f>
        <v>0.10135135135135136</v>
      </c>
      <c r="I16">
        <f>F16/$N$10</f>
        <v>0</v>
      </c>
      <c r="J16">
        <f>((H16+H15)*(I16-I15))/2</f>
        <v>0</v>
      </c>
      <c r="K16" s="6">
        <f t="shared" si="0"/>
        <v>670000</v>
      </c>
      <c r="L16" s="6">
        <f t="shared" si="1"/>
        <v>3350</v>
      </c>
    </row>
    <row r="17" spans="1:12" ht="15.75">
      <c r="A17" s="1">
        <v>1.4865793316103941</v>
      </c>
      <c r="B17" s="4">
        <v>1</v>
      </c>
      <c r="C17">
        <f>1-B17</f>
        <v>0</v>
      </c>
      <c r="D17" s="1">
        <f>A17</f>
        <v>1.4865793316103941</v>
      </c>
      <c r="E17">
        <f>SUM($B$1:B17)</f>
        <v>16</v>
      </c>
      <c r="F17">
        <f>SUM($C$1:C17)</f>
        <v>0</v>
      </c>
      <c r="G17">
        <f>SUM(B17:$B$201)</f>
        <v>133</v>
      </c>
      <c r="H17">
        <f>E17/$N$9</f>
        <v>0.10810810810810811</v>
      </c>
      <c r="I17">
        <f>F17/$N$10</f>
        <v>0</v>
      </c>
      <c r="J17">
        <f>((H17+H16)*(I17-I16))/2</f>
        <v>0</v>
      </c>
      <c r="K17" s="6">
        <f t="shared" si="0"/>
        <v>665000</v>
      </c>
      <c r="L17" s="6">
        <f t="shared" si="1"/>
        <v>3325</v>
      </c>
    </row>
    <row r="18" spans="1:12" ht="15.75">
      <c r="A18" s="1">
        <v>1.4795684068994752</v>
      </c>
      <c r="B18" s="4">
        <v>1</v>
      </c>
      <c r="C18">
        <f>1-B18</f>
        <v>0</v>
      </c>
      <c r="D18" s="1">
        <f>A18</f>
        <v>1.4795684068994752</v>
      </c>
      <c r="E18">
        <f>SUM($B$1:B18)</f>
        <v>17</v>
      </c>
      <c r="F18">
        <f>SUM($C$1:C18)</f>
        <v>0</v>
      </c>
      <c r="G18">
        <f>SUM(B18:$B$201)</f>
        <v>132</v>
      </c>
      <c r="H18">
        <f>E18/$N$9</f>
        <v>0.11486486486486487</v>
      </c>
      <c r="I18">
        <f>F18/$N$10</f>
        <v>0</v>
      </c>
      <c r="J18">
        <f>((H18+H17)*(I18-I17))/2</f>
        <v>0</v>
      </c>
      <c r="K18" s="6">
        <f t="shared" si="0"/>
        <v>660000</v>
      </c>
      <c r="L18" s="6">
        <f t="shared" si="1"/>
        <v>3300</v>
      </c>
    </row>
    <row r="19" spans="1:12" ht="15.75">
      <c r="A19" s="1">
        <v>1.4461863248275124</v>
      </c>
      <c r="B19" s="4">
        <v>1</v>
      </c>
      <c r="C19">
        <f>1-B19</f>
        <v>0</v>
      </c>
      <c r="D19" s="1">
        <f>A19</f>
        <v>1.4461863248275124</v>
      </c>
      <c r="E19">
        <f>SUM($B$1:B19)</f>
        <v>18</v>
      </c>
      <c r="F19">
        <f>SUM($C$1:C19)</f>
        <v>0</v>
      </c>
      <c r="G19">
        <f>SUM(B19:$B$201)</f>
        <v>131</v>
      </c>
      <c r="H19">
        <f>E19/$N$9</f>
        <v>0.12162162162162163</v>
      </c>
      <c r="I19">
        <f>F19/$N$10</f>
        <v>0</v>
      </c>
      <c r="J19">
        <f>((H19+H18)*(I19-I18))/2</f>
        <v>0</v>
      </c>
      <c r="K19" s="6">
        <f t="shared" si="0"/>
        <v>655000</v>
      </c>
      <c r="L19" s="6">
        <f t="shared" si="1"/>
        <v>3275</v>
      </c>
    </row>
    <row r="20" spans="1:12" ht="15.75">
      <c r="A20" s="1">
        <v>1.3910739733501343</v>
      </c>
      <c r="B20" s="4">
        <v>1</v>
      </c>
      <c r="C20">
        <f>1-B20</f>
        <v>0</v>
      </c>
      <c r="D20" s="1">
        <f>A20</f>
        <v>1.3910739733501343</v>
      </c>
      <c r="E20">
        <f>SUM($B$1:B20)</f>
        <v>19</v>
      </c>
      <c r="F20">
        <f>SUM($C$1:C20)</f>
        <v>0</v>
      </c>
      <c r="G20">
        <f>SUM(B20:$B$201)</f>
        <v>130</v>
      </c>
      <c r="H20">
        <f>E20/$N$9</f>
        <v>0.12837837837837837</v>
      </c>
      <c r="I20">
        <f>F20/$N$10</f>
        <v>0</v>
      </c>
      <c r="J20">
        <f>((H20+H19)*(I20-I19))/2</f>
        <v>0</v>
      </c>
      <c r="K20" s="6">
        <f t="shared" si="0"/>
        <v>650000</v>
      </c>
      <c r="L20" s="6">
        <f t="shared" si="1"/>
        <v>3250</v>
      </c>
    </row>
    <row r="21" spans="1:12" ht="15.75">
      <c r="A21" s="1">
        <v>1.2471882083042469</v>
      </c>
      <c r="B21" s="4">
        <v>1</v>
      </c>
      <c r="C21">
        <f>1-B21</f>
        <v>0</v>
      </c>
      <c r="D21" s="1">
        <f>A21</f>
        <v>1.2471882083042469</v>
      </c>
      <c r="E21">
        <f>SUM($B$1:B21)</f>
        <v>20</v>
      </c>
      <c r="F21">
        <f>SUM($C$1:C21)</f>
        <v>0</v>
      </c>
      <c r="G21">
        <f>SUM(B21:$B$201)</f>
        <v>129</v>
      </c>
      <c r="H21">
        <f>E21/$N$9</f>
        <v>0.13513513513513514</v>
      </c>
      <c r="I21">
        <f>F21/$N$10</f>
        <v>0</v>
      </c>
      <c r="J21">
        <f>((H21+H20)*(I21-I20))/2</f>
        <v>0</v>
      </c>
      <c r="K21" s="6">
        <f t="shared" si="0"/>
        <v>645000</v>
      </c>
      <c r="L21" s="6">
        <f t="shared" si="1"/>
        <v>3225</v>
      </c>
    </row>
    <row r="22" spans="1:12" ht="15.75">
      <c r="A22" s="1">
        <v>1.1385020815319065</v>
      </c>
      <c r="B22" s="4">
        <v>1</v>
      </c>
      <c r="C22">
        <f>1-B22</f>
        <v>0</v>
      </c>
      <c r="D22" s="1">
        <f>A22</f>
        <v>1.1385020815319065</v>
      </c>
      <c r="E22">
        <f>SUM($B$1:B22)</f>
        <v>21</v>
      </c>
      <c r="F22">
        <f>SUM($C$1:C22)</f>
        <v>0</v>
      </c>
      <c r="G22">
        <f>SUM(B22:$B$201)</f>
        <v>128</v>
      </c>
      <c r="H22">
        <f>E22/$N$9</f>
        <v>0.14189189189189189</v>
      </c>
      <c r="I22">
        <f>F22/$N$10</f>
        <v>0</v>
      </c>
      <c r="J22">
        <f>((H22+H21)*(I22-I21))/2</f>
        <v>0</v>
      </c>
      <c r="K22" s="6">
        <f t="shared" si="0"/>
        <v>640000</v>
      </c>
      <c r="L22" s="6">
        <f t="shared" si="1"/>
        <v>3200</v>
      </c>
    </row>
    <row r="23" spans="1:12" ht="15.75">
      <c r="A23" s="1">
        <v>1.1127122244060508</v>
      </c>
      <c r="B23" s="4">
        <v>1</v>
      </c>
      <c r="C23">
        <f>1-B23</f>
        <v>0</v>
      </c>
      <c r="D23" s="1">
        <f>A23</f>
        <v>1.1127122244060508</v>
      </c>
      <c r="E23">
        <f>SUM($B$1:B23)</f>
        <v>22</v>
      </c>
      <c r="F23">
        <f>SUM($C$1:C23)</f>
        <v>0</v>
      </c>
      <c r="G23">
        <f>SUM(B23:$B$201)</f>
        <v>127</v>
      </c>
      <c r="H23">
        <f>E23/$N$9</f>
        <v>0.14864864864864866</v>
      </c>
      <c r="I23">
        <f>F23/$N$10</f>
        <v>0</v>
      </c>
      <c r="J23">
        <f>((H23+H22)*(I23-I22))/2</f>
        <v>0</v>
      </c>
      <c r="K23" s="6">
        <f t="shared" si="0"/>
        <v>635000</v>
      </c>
      <c r="L23" s="6">
        <f t="shared" si="1"/>
        <v>3175</v>
      </c>
    </row>
    <row r="24" spans="1:12" ht="15.75">
      <c r="A24" s="1">
        <v>1.1096013367493158</v>
      </c>
      <c r="B24" s="4">
        <v>1</v>
      </c>
      <c r="C24">
        <f>1-B24</f>
        <v>0</v>
      </c>
      <c r="D24" s="1">
        <f>A24</f>
        <v>1.1096013367493158</v>
      </c>
      <c r="E24">
        <f>SUM($B$1:B24)</f>
        <v>23</v>
      </c>
      <c r="F24">
        <f>SUM($C$1:C24)</f>
        <v>0</v>
      </c>
      <c r="G24">
        <f>SUM(B24:$B$201)</f>
        <v>126</v>
      </c>
      <c r="H24">
        <f>E24/$N$9</f>
        <v>0.1554054054054054</v>
      </c>
      <c r="I24">
        <f>F24/$N$10</f>
        <v>0</v>
      </c>
      <c r="J24">
        <f>((H24+H23)*(I24-I23))/2</f>
        <v>0</v>
      </c>
      <c r="K24" s="6">
        <f t="shared" si="0"/>
        <v>630000</v>
      </c>
      <c r="L24" s="6">
        <f t="shared" si="1"/>
        <v>3150</v>
      </c>
    </row>
    <row r="25" spans="1:12" ht="15.75">
      <c r="A25" s="1">
        <v>1.0957706522046888</v>
      </c>
      <c r="B25" s="4">
        <v>0</v>
      </c>
      <c r="C25">
        <f>1-B25</f>
        <v>1</v>
      </c>
      <c r="D25" s="1">
        <f>A25</f>
        <v>1.0957706522046888</v>
      </c>
      <c r="E25">
        <f>SUM($B$1:B25)</f>
        <v>23</v>
      </c>
      <c r="F25">
        <f>SUM($C$1:C25)</f>
        <v>1</v>
      </c>
      <c r="G25">
        <f>SUM(B25:$B$201)</f>
        <v>125</v>
      </c>
      <c r="H25">
        <f>E25/$N$9</f>
        <v>0.1554054054054054</v>
      </c>
      <c r="I25">
        <f>F25/$N$10</f>
        <v>1.9230769230769232E-2</v>
      </c>
      <c r="J25">
        <f>((H25+H24)*(I25-I24))/2</f>
        <v>2.9885654885654887E-3</v>
      </c>
      <c r="K25" s="6">
        <f t="shared" si="0"/>
        <v>627500</v>
      </c>
      <c r="L25" s="6">
        <f t="shared" si="1"/>
        <v>3137.5</v>
      </c>
    </row>
    <row r="26" spans="1:12" ht="15.75">
      <c r="A26" s="1">
        <v>1.0356725808733473</v>
      </c>
      <c r="B26" s="4">
        <v>1</v>
      </c>
      <c r="C26">
        <f>1-B26</f>
        <v>0</v>
      </c>
      <c r="D26" s="1">
        <f>A26</f>
        <v>1.0356725808733473</v>
      </c>
      <c r="E26">
        <f>SUM($B$1:B26)</f>
        <v>24</v>
      </c>
      <c r="F26">
        <f>SUM($C$1:C26)</f>
        <v>1</v>
      </c>
      <c r="G26">
        <f>SUM(B26:$B$201)</f>
        <v>125</v>
      </c>
      <c r="H26">
        <f>E26/$N$9</f>
        <v>0.16216216216216217</v>
      </c>
      <c r="I26">
        <f>F26/$N$10</f>
        <v>1.9230769230769232E-2</v>
      </c>
      <c r="J26">
        <f>((H26+H25)*(I26-I25))/2</f>
        <v>0</v>
      </c>
      <c r="K26" s="6">
        <f t="shared" si="0"/>
        <v>627500</v>
      </c>
      <c r="L26" s="6">
        <f t="shared" si="1"/>
        <v>3137.5</v>
      </c>
    </row>
    <row r="27" spans="1:12" ht="15.75">
      <c r="A27" s="1">
        <v>0.971866256093602</v>
      </c>
      <c r="B27" s="4">
        <v>1</v>
      </c>
      <c r="C27">
        <f>1-B27</f>
        <v>0</v>
      </c>
      <c r="D27" s="1">
        <f>A27</f>
        <v>0.971866256093602</v>
      </c>
      <c r="E27">
        <f>SUM($B$1:B27)</f>
        <v>25</v>
      </c>
      <c r="F27">
        <f>SUM($C$1:C27)</f>
        <v>1</v>
      </c>
      <c r="G27">
        <f>SUM(B27:$B$201)</f>
        <v>124</v>
      </c>
      <c r="H27">
        <f>E27/$N$9</f>
        <v>0.16891891891891891</v>
      </c>
      <c r="I27">
        <f>F27/$N$10</f>
        <v>1.9230769230769232E-2</v>
      </c>
      <c r="J27">
        <f>((H27+H26)*(I27-I26))/2</f>
        <v>0</v>
      </c>
      <c r="K27" s="6">
        <f t="shared" si="0"/>
        <v>622500</v>
      </c>
      <c r="L27" s="6">
        <f t="shared" si="1"/>
        <v>3112.5</v>
      </c>
    </row>
    <row r="28" spans="1:12" ht="15.75">
      <c r="A28" s="1">
        <v>0.96706445580550904</v>
      </c>
      <c r="B28" s="4">
        <v>1</v>
      </c>
      <c r="C28">
        <f>1-B28</f>
        <v>0</v>
      </c>
      <c r="D28" s="1">
        <f>A28</f>
        <v>0.96706445580550904</v>
      </c>
      <c r="E28">
        <f>SUM($B$1:B28)</f>
        <v>26</v>
      </c>
      <c r="F28">
        <f>SUM($C$1:C28)</f>
        <v>1</v>
      </c>
      <c r="G28">
        <f>SUM(B28:$B$201)</f>
        <v>123</v>
      </c>
      <c r="H28">
        <f>E28/$N$9</f>
        <v>0.17567567567567569</v>
      </c>
      <c r="I28">
        <f>F28/$N$10</f>
        <v>1.9230769230769232E-2</v>
      </c>
      <c r="J28">
        <f>((H28+H27)*(I28-I27))/2</f>
        <v>0</v>
      </c>
      <c r="K28" s="6">
        <f t="shared" si="0"/>
        <v>617500</v>
      </c>
      <c r="L28" s="6">
        <f t="shared" si="1"/>
        <v>3087.5</v>
      </c>
    </row>
    <row r="29" spans="1:12" ht="15.75">
      <c r="A29" s="1">
        <v>0.9520788322334699</v>
      </c>
      <c r="B29" s="4">
        <v>1</v>
      </c>
      <c r="C29">
        <f>1-B29</f>
        <v>0</v>
      </c>
      <c r="D29" s="1">
        <f>A29</f>
        <v>0.9520788322334699</v>
      </c>
      <c r="E29">
        <f>SUM($B$1:B29)</f>
        <v>27</v>
      </c>
      <c r="F29">
        <f>SUM($C$1:C29)</f>
        <v>1</v>
      </c>
      <c r="G29">
        <f>SUM(B29:$B$201)</f>
        <v>122</v>
      </c>
      <c r="H29">
        <f>E29/$N$9</f>
        <v>0.18243243243243243</v>
      </c>
      <c r="I29">
        <f>F29/$N$10</f>
        <v>1.9230769230769232E-2</v>
      </c>
      <c r="J29">
        <f>((H29+H28)*(I29-I28))/2</f>
        <v>0</v>
      </c>
      <c r="K29" s="6">
        <f t="shared" si="0"/>
        <v>612500</v>
      </c>
      <c r="L29" s="6">
        <f t="shared" si="1"/>
        <v>3062.5</v>
      </c>
    </row>
    <row r="30" spans="1:12" ht="15.75">
      <c r="A30" s="1">
        <v>0.94811754357430034</v>
      </c>
      <c r="B30" s="4">
        <v>0</v>
      </c>
      <c r="C30">
        <f>1-B30</f>
        <v>1</v>
      </c>
      <c r="D30" s="1">
        <f>A30</f>
        <v>0.94811754357430034</v>
      </c>
      <c r="E30">
        <f>SUM($B$1:B30)</f>
        <v>27</v>
      </c>
      <c r="F30">
        <f>SUM($C$1:C30)</f>
        <v>2</v>
      </c>
      <c r="G30">
        <f>SUM(B30:$B$201)</f>
        <v>121</v>
      </c>
      <c r="H30">
        <f>E30/$N$9</f>
        <v>0.18243243243243243</v>
      </c>
      <c r="I30">
        <f>F30/$N$10</f>
        <v>3.8461538461538464E-2</v>
      </c>
      <c r="J30">
        <f>((H30+H29)*(I30-I29))/2</f>
        <v>3.5083160083160085E-3</v>
      </c>
      <c r="K30" s="6">
        <f t="shared" si="0"/>
        <v>610000</v>
      </c>
      <c r="L30" s="6">
        <f t="shared" si="1"/>
        <v>3050</v>
      </c>
    </row>
    <row r="31" spans="1:12" ht="15.75">
      <c r="A31" s="1">
        <v>0.93090128106469305</v>
      </c>
      <c r="B31" s="4">
        <v>1</v>
      </c>
      <c r="C31">
        <f>1-B31</f>
        <v>0</v>
      </c>
      <c r="D31" s="1">
        <f>A31</f>
        <v>0.93090128106469305</v>
      </c>
      <c r="E31">
        <f>SUM($B$1:B31)</f>
        <v>28</v>
      </c>
      <c r="F31">
        <f>SUM($C$1:C31)</f>
        <v>2</v>
      </c>
      <c r="G31">
        <f>SUM(B31:$B$201)</f>
        <v>121</v>
      </c>
      <c r="H31">
        <f>E31/$N$9</f>
        <v>0.1891891891891892</v>
      </c>
      <c r="I31">
        <f>F31/$N$10</f>
        <v>3.8461538461538464E-2</v>
      </c>
      <c r="J31">
        <f>((H31+H30)*(I31-I30))/2</f>
        <v>0</v>
      </c>
      <c r="K31" s="6">
        <f t="shared" si="0"/>
        <v>610000</v>
      </c>
      <c r="L31" s="6">
        <f t="shared" si="1"/>
        <v>3050</v>
      </c>
    </row>
    <row r="32" spans="1:12" ht="15.75">
      <c r="A32" s="1">
        <v>0.92508026017723988</v>
      </c>
      <c r="B32" s="4">
        <v>1</v>
      </c>
      <c r="C32">
        <f>1-B32</f>
        <v>0</v>
      </c>
      <c r="D32" s="1">
        <f>A32</f>
        <v>0.92508026017723988</v>
      </c>
      <c r="E32">
        <f>SUM($B$1:B32)</f>
        <v>29</v>
      </c>
      <c r="F32">
        <f>SUM($C$1:C32)</f>
        <v>2</v>
      </c>
      <c r="G32">
        <f>SUM(B32:$B$201)</f>
        <v>120</v>
      </c>
      <c r="H32">
        <f>E32/$N$9</f>
        <v>0.19594594594594594</v>
      </c>
      <c r="I32">
        <f>F32/$N$10</f>
        <v>3.8461538461538464E-2</v>
      </c>
      <c r="J32">
        <f>((H32+H31)*(I32-I31))/2</f>
        <v>0</v>
      </c>
      <c r="K32" s="6">
        <f t="shared" si="0"/>
        <v>605000</v>
      </c>
      <c r="L32" s="6">
        <f t="shared" si="1"/>
        <v>3025</v>
      </c>
    </row>
    <row r="33" spans="1:12" ht="15.75">
      <c r="A33" s="1">
        <v>0.91931549792067901</v>
      </c>
      <c r="B33" s="4">
        <v>1</v>
      </c>
      <c r="C33">
        <f>1-B33</f>
        <v>0</v>
      </c>
      <c r="D33" s="1">
        <f>A33</f>
        <v>0.91931549792067901</v>
      </c>
      <c r="E33">
        <f>SUM($B$1:B33)</f>
        <v>30</v>
      </c>
      <c r="F33">
        <f>SUM($C$1:C33)</f>
        <v>2</v>
      </c>
      <c r="G33">
        <f>SUM(B33:$B$201)</f>
        <v>119</v>
      </c>
      <c r="H33">
        <f>E33/$N$9</f>
        <v>0.20270270270270271</v>
      </c>
      <c r="I33">
        <f>F33/$N$10</f>
        <v>3.8461538461538464E-2</v>
      </c>
      <c r="J33">
        <f>((H33+H32)*(I33-I32))/2</f>
        <v>0</v>
      </c>
      <c r="K33" s="6">
        <f t="shared" si="0"/>
        <v>600000</v>
      </c>
      <c r="L33" s="6">
        <f t="shared" si="1"/>
        <v>3000</v>
      </c>
    </row>
    <row r="34" spans="1:12" ht="15.75">
      <c r="A34" s="1">
        <v>0.89697229329756289</v>
      </c>
      <c r="B34" s="4">
        <v>1</v>
      </c>
      <c r="C34">
        <f>1-B34</f>
        <v>0</v>
      </c>
      <c r="D34" s="1">
        <f>A34</f>
        <v>0.89697229329756289</v>
      </c>
      <c r="E34">
        <f>SUM($B$1:B34)</f>
        <v>31</v>
      </c>
      <c r="F34">
        <f>SUM($C$1:C34)</f>
        <v>2</v>
      </c>
      <c r="G34">
        <f>SUM(B34:$B$201)</f>
        <v>118</v>
      </c>
      <c r="H34">
        <f>E34/$N$9</f>
        <v>0.20945945945945946</v>
      </c>
      <c r="I34">
        <f>F34/$N$10</f>
        <v>3.8461538461538464E-2</v>
      </c>
      <c r="J34">
        <f>((H34+H33)*(I34-I33))/2</f>
        <v>0</v>
      </c>
      <c r="K34" s="6">
        <f t="shared" si="0"/>
        <v>595000</v>
      </c>
      <c r="L34" s="6">
        <f t="shared" si="1"/>
        <v>2975</v>
      </c>
    </row>
    <row r="35" spans="1:12" ht="15.75">
      <c r="A35" s="1">
        <v>0.83038306153289221</v>
      </c>
      <c r="B35" s="4">
        <v>1</v>
      </c>
      <c r="C35">
        <f>1-B35</f>
        <v>0</v>
      </c>
      <c r="D35" s="1">
        <f>A35</f>
        <v>0.83038306153289221</v>
      </c>
      <c r="E35">
        <f>SUM($B$1:B35)</f>
        <v>32</v>
      </c>
      <c r="F35">
        <f>SUM($C$1:C35)</f>
        <v>2</v>
      </c>
      <c r="G35">
        <f>SUM(B35:$B$201)</f>
        <v>117</v>
      </c>
      <c r="H35">
        <f>E35/$N$9</f>
        <v>0.21621621621621623</v>
      </c>
      <c r="I35">
        <f>F35/$N$10</f>
        <v>3.8461538461538464E-2</v>
      </c>
      <c r="J35">
        <f>((H35+H34)*(I35-I34))/2</f>
        <v>0</v>
      </c>
      <c r="K35" s="6">
        <f t="shared" si="0"/>
        <v>590000</v>
      </c>
      <c r="L35" s="6">
        <f t="shared" si="1"/>
        <v>2950</v>
      </c>
    </row>
    <row r="36" spans="1:12" ht="15.75">
      <c r="A36" s="1">
        <v>0.78588652075403265</v>
      </c>
      <c r="B36" s="4">
        <v>1</v>
      </c>
      <c r="C36">
        <f>1-B36</f>
        <v>0</v>
      </c>
      <c r="D36" s="1">
        <f>A36</f>
        <v>0.78588652075403265</v>
      </c>
      <c r="E36">
        <f>SUM($B$1:B36)</f>
        <v>33</v>
      </c>
      <c r="F36">
        <f>SUM($C$1:C36)</f>
        <v>2</v>
      </c>
      <c r="G36">
        <f>SUM(B36:$B$201)</f>
        <v>116</v>
      </c>
      <c r="H36">
        <f>E36/$N$9</f>
        <v>0.22297297297297297</v>
      </c>
      <c r="I36">
        <f>F36/$N$10</f>
        <v>3.8461538461538464E-2</v>
      </c>
      <c r="J36">
        <f>((H36+H35)*(I36-I35))/2</f>
        <v>0</v>
      </c>
      <c r="K36" s="6">
        <f t="shared" si="0"/>
        <v>585000</v>
      </c>
      <c r="L36" s="6">
        <f t="shared" si="1"/>
        <v>2925</v>
      </c>
    </row>
    <row r="37" spans="1:12" ht="15.75">
      <c r="A37" s="1">
        <v>0.77548939994741095</v>
      </c>
      <c r="B37" s="4">
        <v>1</v>
      </c>
      <c r="C37">
        <f>1-B37</f>
        <v>0</v>
      </c>
      <c r="D37" s="1">
        <f>A37</f>
        <v>0.77548939994741095</v>
      </c>
      <c r="E37">
        <f>SUM($B$1:B37)</f>
        <v>34</v>
      </c>
      <c r="F37">
        <f>SUM($C$1:C37)</f>
        <v>2</v>
      </c>
      <c r="G37">
        <f>SUM(B37:$B$201)</f>
        <v>115</v>
      </c>
      <c r="H37">
        <f>E37/$N$9</f>
        <v>0.22972972972972974</v>
      </c>
      <c r="I37">
        <f>F37/$N$10</f>
        <v>3.8461538461538464E-2</v>
      </c>
      <c r="J37">
        <f>((H37+H36)*(I37-I36))/2</f>
        <v>0</v>
      </c>
      <c r="K37" s="6">
        <f t="shared" si="0"/>
        <v>580000</v>
      </c>
      <c r="L37" s="6">
        <f t="shared" si="1"/>
        <v>2900</v>
      </c>
    </row>
    <row r="38" spans="1:12" ht="15.75">
      <c r="A38" s="1">
        <v>0.7574269637331591</v>
      </c>
      <c r="B38" s="4">
        <v>1</v>
      </c>
      <c r="C38">
        <f>1-B38</f>
        <v>0</v>
      </c>
      <c r="D38" s="1">
        <f>A38</f>
        <v>0.7574269637331591</v>
      </c>
      <c r="E38">
        <f>SUM($B$1:B38)</f>
        <v>35</v>
      </c>
      <c r="F38">
        <f>SUM($C$1:C38)</f>
        <v>2</v>
      </c>
      <c r="G38">
        <f>SUM(B38:$B$201)</f>
        <v>114</v>
      </c>
      <c r="H38">
        <f>E38/$N$9</f>
        <v>0.23648648648648649</v>
      </c>
      <c r="I38">
        <f>F38/$N$10</f>
        <v>3.8461538461538464E-2</v>
      </c>
      <c r="J38">
        <f>((H38+H37)*(I38-I37))/2</f>
        <v>0</v>
      </c>
      <c r="K38" s="6">
        <f t="shared" si="0"/>
        <v>575000</v>
      </c>
      <c r="L38" s="6">
        <f t="shared" si="1"/>
        <v>2875</v>
      </c>
    </row>
    <row r="39" spans="1:12" ht="15.75">
      <c r="A39" s="1">
        <v>0.72304191103412929</v>
      </c>
      <c r="B39" s="4">
        <v>1</v>
      </c>
      <c r="C39">
        <f>1-B39</f>
        <v>0</v>
      </c>
      <c r="D39" s="1">
        <f>A39</f>
        <v>0.72304191103412929</v>
      </c>
      <c r="E39">
        <f>SUM($B$1:B39)</f>
        <v>36</v>
      </c>
      <c r="F39">
        <f>SUM($C$1:C39)</f>
        <v>2</v>
      </c>
      <c r="G39">
        <f>SUM(B39:$B$201)</f>
        <v>113</v>
      </c>
      <c r="H39">
        <f>E39/$N$9</f>
        <v>0.24324324324324326</v>
      </c>
      <c r="I39">
        <f>F39/$N$10</f>
        <v>3.8461538461538464E-2</v>
      </c>
      <c r="J39">
        <f>((H39+H38)*(I39-I38))/2</f>
        <v>0</v>
      </c>
      <c r="K39" s="6">
        <f t="shared" si="0"/>
        <v>570000</v>
      </c>
      <c r="L39" s="6">
        <f t="shared" si="1"/>
        <v>2850</v>
      </c>
    </row>
    <row r="40" spans="1:12" ht="15.75">
      <c r="A40" s="1">
        <v>0.70841901849939937</v>
      </c>
      <c r="B40" s="4">
        <v>1</v>
      </c>
      <c r="C40">
        <f>1-B40</f>
        <v>0</v>
      </c>
      <c r="D40" s="1">
        <f>A40</f>
        <v>0.70841901849939937</v>
      </c>
      <c r="E40">
        <f>SUM($B$1:B40)</f>
        <v>37</v>
      </c>
      <c r="F40">
        <f>SUM($C$1:C40)</f>
        <v>2</v>
      </c>
      <c r="G40">
        <f>SUM(B40:$B$201)</f>
        <v>112</v>
      </c>
      <c r="H40">
        <f>E40/$N$9</f>
        <v>0.25</v>
      </c>
      <c r="I40">
        <f>F40/$N$10</f>
        <v>3.8461538461538464E-2</v>
      </c>
      <c r="J40">
        <f>((H40+H39)*(I40-I39))/2</f>
        <v>0</v>
      </c>
      <c r="K40" s="6">
        <f t="shared" si="0"/>
        <v>565000</v>
      </c>
      <c r="L40" s="6">
        <f t="shared" si="1"/>
        <v>2825</v>
      </c>
    </row>
    <row r="41" spans="1:12" ht="15.75">
      <c r="A41" s="1">
        <v>0.66956808809300061</v>
      </c>
      <c r="B41" s="4">
        <v>1</v>
      </c>
      <c r="C41">
        <f>1-B41</f>
        <v>0</v>
      </c>
      <c r="D41" s="1">
        <f>A41</f>
        <v>0.66956808809300061</v>
      </c>
      <c r="E41">
        <f>SUM($B$1:B41)</f>
        <v>38</v>
      </c>
      <c r="F41">
        <f>SUM($C$1:C41)</f>
        <v>2</v>
      </c>
      <c r="G41">
        <f>SUM(B41:$B$201)</f>
        <v>111</v>
      </c>
      <c r="H41">
        <f>E41/$N$9</f>
        <v>0.25675675675675674</v>
      </c>
      <c r="I41">
        <f>F41/$N$10</f>
        <v>3.8461538461538464E-2</v>
      </c>
      <c r="J41">
        <f>((H41+H40)*(I41-I40))/2</f>
        <v>0</v>
      </c>
      <c r="K41" s="6">
        <f t="shared" si="0"/>
        <v>560000</v>
      </c>
      <c r="L41" s="6">
        <f t="shared" si="1"/>
        <v>2800</v>
      </c>
    </row>
    <row r="42" spans="1:12" ht="15.75">
      <c r="A42" s="1">
        <v>0.62926417454474537</v>
      </c>
      <c r="B42" s="4">
        <v>1</v>
      </c>
      <c r="C42">
        <f>1-B42</f>
        <v>0</v>
      </c>
      <c r="D42" s="1">
        <f>A42</f>
        <v>0.62926417454474537</v>
      </c>
      <c r="E42">
        <f>SUM($B$1:B42)</f>
        <v>39</v>
      </c>
      <c r="F42">
        <f>SUM($C$1:C42)</f>
        <v>2</v>
      </c>
      <c r="G42">
        <f>SUM(B42:$B$201)</f>
        <v>110</v>
      </c>
      <c r="H42">
        <f>E42/$N$9</f>
        <v>0.26351351351351349</v>
      </c>
      <c r="I42">
        <f>F42/$N$10</f>
        <v>3.8461538461538464E-2</v>
      </c>
      <c r="J42">
        <f>((H42+H41)*(I42-I41))/2</f>
        <v>0</v>
      </c>
      <c r="K42" s="6">
        <f t="shared" si="0"/>
        <v>555000</v>
      </c>
      <c r="L42" s="6">
        <f t="shared" si="1"/>
        <v>2775</v>
      </c>
    </row>
    <row r="43" spans="1:12" ht="15.75">
      <c r="A43" s="1">
        <v>0.57128627967698775</v>
      </c>
      <c r="B43" s="4">
        <v>1</v>
      </c>
      <c r="C43">
        <f>1-B43</f>
        <v>0</v>
      </c>
      <c r="D43" s="1">
        <f>A43</f>
        <v>0.57128627967698775</v>
      </c>
      <c r="E43">
        <f>SUM($B$1:B43)</f>
        <v>40</v>
      </c>
      <c r="F43">
        <f>SUM($C$1:C43)</f>
        <v>2</v>
      </c>
      <c r="G43">
        <f>SUM(B43:$B$201)</f>
        <v>109</v>
      </c>
      <c r="H43">
        <f>E43/$N$9</f>
        <v>0.27027027027027029</v>
      </c>
      <c r="I43">
        <f>F43/$N$10</f>
        <v>3.8461538461538464E-2</v>
      </c>
      <c r="J43">
        <f>((H43+H42)*(I43-I42))/2</f>
        <v>0</v>
      </c>
      <c r="K43" s="6">
        <f t="shared" si="0"/>
        <v>550000</v>
      </c>
      <c r="L43" s="6">
        <f t="shared" si="1"/>
        <v>2750</v>
      </c>
    </row>
    <row r="44" spans="1:12" ht="15.75">
      <c r="A44" s="1">
        <v>0.5558647534132618</v>
      </c>
      <c r="B44" s="4">
        <v>1</v>
      </c>
      <c r="C44">
        <f>1-B44</f>
        <v>0</v>
      </c>
      <c r="D44" s="1">
        <f>A44</f>
        <v>0.5558647534132618</v>
      </c>
      <c r="E44">
        <f>SUM($B$1:B44)</f>
        <v>41</v>
      </c>
      <c r="F44">
        <f>SUM($C$1:C44)</f>
        <v>2</v>
      </c>
      <c r="G44">
        <f>SUM(B44:$B$201)</f>
        <v>108</v>
      </c>
      <c r="H44">
        <f>E44/$N$9</f>
        <v>0.27702702702702703</v>
      </c>
      <c r="I44">
        <f>F44/$N$10</f>
        <v>3.8461538461538464E-2</v>
      </c>
      <c r="J44">
        <f>((H44+H43)*(I44-I43))/2</f>
        <v>0</v>
      </c>
      <c r="K44" s="6">
        <f t="shared" si="0"/>
        <v>545000</v>
      </c>
      <c r="L44" s="6">
        <f t="shared" si="1"/>
        <v>2725</v>
      </c>
    </row>
    <row r="45" spans="1:12" ht="15.75">
      <c r="A45" s="1">
        <v>0.52690184831125564</v>
      </c>
      <c r="B45" s="4">
        <v>1</v>
      </c>
      <c r="C45">
        <f>1-B45</f>
        <v>0</v>
      </c>
      <c r="D45" s="1">
        <f>A45</f>
        <v>0.52690184831125564</v>
      </c>
      <c r="E45">
        <f>SUM($B$1:B45)</f>
        <v>42</v>
      </c>
      <c r="F45">
        <f>SUM($C$1:C45)</f>
        <v>2</v>
      </c>
      <c r="G45">
        <f>SUM(B45:$B$201)</f>
        <v>107</v>
      </c>
      <c r="H45">
        <f>E45/$N$9</f>
        <v>0.28378378378378377</v>
      </c>
      <c r="I45">
        <f>F45/$N$10</f>
        <v>3.8461538461538464E-2</v>
      </c>
      <c r="J45">
        <f>((H45+H44)*(I45-I44))/2</f>
        <v>0</v>
      </c>
      <c r="K45" s="6">
        <f t="shared" si="0"/>
        <v>540000</v>
      </c>
      <c r="L45" s="6">
        <f t="shared" si="1"/>
        <v>2700</v>
      </c>
    </row>
    <row r="46" spans="1:12" ht="15.75">
      <c r="A46" s="1">
        <v>0.49073854364160219</v>
      </c>
      <c r="B46" s="4">
        <v>1</v>
      </c>
      <c r="C46">
        <f>1-B46</f>
        <v>0</v>
      </c>
      <c r="D46" s="1">
        <f>A46</f>
        <v>0.49073854364160219</v>
      </c>
      <c r="E46">
        <f>SUM($B$1:B46)</f>
        <v>43</v>
      </c>
      <c r="F46">
        <f>SUM($C$1:C46)</f>
        <v>2</v>
      </c>
      <c r="G46">
        <f>SUM(B46:$B$201)</f>
        <v>106</v>
      </c>
      <c r="H46">
        <f>E46/$N$9</f>
        <v>0.29054054054054052</v>
      </c>
      <c r="I46">
        <f>F46/$N$10</f>
        <v>3.8461538461538464E-2</v>
      </c>
      <c r="J46">
        <f>((H46+H45)*(I46-I45))/2</f>
        <v>0</v>
      </c>
      <c r="K46" s="6">
        <f t="shared" si="0"/>
        <v>535000</v>
      </c>
      <c r="L46" s="6">
        <f t="shared" si="1"/>
        <v>2675</v>
      </c>
    </row>
    <row r="47" spans="1:12" ht="15.75">
      <c r="A47" s="1">
        <v>0.46586012994370452</v>
      </c>
      <c r="B47" s="4">
        <v>1</v>
      </c>
      <c r="C47">
        <f>1-B47</f>
        <v>0</v>
      </c>
      <c r="D47" s="1">
        <f>A47</f>
        <v>0.46586012994370452</v>
      </c>
      <c r="E47">
        <f>SUM($B$1:B47)</f>
        <v>44</v>
      </c>
      <c r="F47">
        <f>SUM($C$1:C47)</f>
        <v>2</v>
      </c>
      <c r="G47">
        <f>SUM(B47:$B$201)</f>
        <v>105</v>
      </c>
      <c r="H47">
        <f>E47/$N$9</f>
        <v>0.29729729729729731</v>
      </c>
      <c r="I47">
        <f>F47/$N$10</f>
        <v>3.8461538461538464E-2</v>
      </c>
      <c r="J47">
        <f>((H47+H46)*(I47-I46))/2</f>
        <v>0</v>
      </c>
      <c r="K47" s="6">
        <f t="shared" si="0"/>
        <v>530000</v>
      </c>
      <c r="L47" s="6">
        <f t="shared" si="1"/>
        <v>2650</v>
      </c>
    </row>
    <row r="48" spans="1:12" ht="15.75">
      <c r="A48" s="1">
        <v>0.40469676659277148</v>
      </c>
      <c r="B48" s="4">
        <v>1</v>
      </c>
      <c r="C48">
        <f>1-B48</f>
        <v>0</v>
      </c>
      <c r="D48" s="1">
        <f>A48</f>
        <v>0.40469676659277148</v>
      </c>
      <c r="E48">
        <f>SUM($B$1:B48)</f>
        <v>45</v>
      </c>
      <c r="F48">
        <f>SUM($C$1:C48)</f>
        <v>2</v>
      </c>
      <c r="G48">
        <f>SUM(B48:$B$201)</f>
        <v>104</v>
      </c>
      <c r="H48">
        <f>E48/$N$9</f>
        <v>0.30405405405405406</v>
      </c>
      <c r="I48">
        <f>F48/$N$10</f>
        <v>3.8461538461538464E-2</v>
      </c>
      <c r="J48">
        <f>((H48+H47)*(I48-I47))/2</f>
        <v>0</v>
      </c>
      <c r="K48" s="6">
        <f t="shared" si="0"/>
        <v>525000</v>
      </c>
      <c r="L48" s="6">
        <f t="shared" si="1"/>
        <v>2625</v>
      </c>
    </row>
    <row r="49" spans="1:12" ht="15.75">
      <c r="A49" s="1">
        <v>0.38060297072539367</v>
      </c>
      <c r="B49" s="4">
        <v>1</v>
      </c>
      <c r="C49">
        <f>1-B49</f>
        <v>0</v>
      </c>
      <c r="D49" s="1">
        <f>A49</f>
        <v>0.38060297072539367</v>
      </c>
      <c r="E49">
        <f>SUM($B$1:B49)</f>
        <v>46</v>
      </c>
      <c r="F49">
        <f>SUM($C$1:C49)</f>
        <v>2</v>
      </c>
      <c r="G49">
        <f>SUM(B49:$B$201)</f>
        <v>103</v>
      </c>
      <c r="H49">
        <f>E49/$N$9</f>
        <v>0.3108108108108108</v>
      </c>
      <c r="I49">
        <f>F49/$N$10</f>
        <v>3.8461538461538464E-2</v>
      </c>
      <c r="J49">
        <f>((H49+H48)*(I49-I48))/2</f>
        <v>0</v>
      </c>
      <c r="K49" s="6">
        <f t="shared" si="0"/>
        <v>520000</v>
      </c>
      <c r="L49" s="6">
        <f t="shared" si="1"/>
        <v>2600</v>
      </c>
    </row>
    <row r="50" spans="1:12" ht="15.75">
      <c r="A50" s="1">
        <v>0.3795822526865219</v>
      </c>
      <c r="B50" s="4">
        <v>1</v>
      </c>
      <c r="C50">
        <f>1-B50</f>
        <v>0</v>
      </c>
      <c r="D50" s="1">
        <f>A50</f>
        <v>0.3795822526865219</v>
      </c>
      <c r="E50">
        <f>SUM($B$1:B50)</f>
        <v>47</v>
      </c>
      <c r="F50">
        <f>SUM($C$1:C50)</f>
        <v>2</v>
      </c>
      <c r="G50">
        <f>SUM(B50:$B$201)</f>
        <v>102</v>
      </c>
      <c r="H50">
        <f>E50/$N$9</f>
        <v>0.31756756756756754</v>
      </c>
      <c r="I50">
        <f>F50/$N$10</f>
        <v>3.8461538461538464E-2</v>
      </c>
      <c r="J50">
        <f>((H50+H49)*(I50-I49))/2</f>
        <v>0</v>
      </c>
      <c r="K50" s="6">
        <f t="shared" si="0"/>
        <v>515000</v>
      </c>
      <c r="L50" s="6">
        <f t="shared" si="1"/>
        <v>2575</v>
      </c>
    </row>
    <row r="51" spans="1:12" ht="15.75">
      <c r="A51" s="1">
        <v>0.3667431352580291</v>
      </c>
      <c r="B51" s="4">
        <v>1</v>
      </c>
      <c r="C51">
        <f>1-B51</f>
        <v>0</v>
      </c>
      <c r="D51" s="1">
        <f>A51</f>
        <v>0.3667431352580291</v>
      </c>
      <c r="E51">
        <f>SUM($B$1:B51)</f>
        <v>48</v>
      </c>
      <c r="F51">
        <f>SUM($C$1:C51)</f>
        <v>2</v>
      </c>
      <c r="G51">
        <f>SUM(B51:$B$201)</f>
        <v>101</v>
      </c>
      <c r="H51">
        <f>E51/$N$9</f>
        <v>0.32432432432432434</v>
      </c>
      <c r="I51">
        <f>F51/$N$10</f>
        <v>3.8461538461538464E-2</v>
      </c>
      <c r="J51">
        <f>((H51+H50)*(I51-I50))/2</f>
        <v>0</v>
      </c>
      <c r="K51" s="6">
        <f t="shared" si="0"/>
        <v>510000</v>
      </c>
      <c r="L51" s="6">
        <f t="shared" si="1"/>
        <v>2550</v>
      </c>
    </row>
    <row r="52" spans="1:12" ht="15.75">
      <c r="A52" s="1">
        <v>0.31128218156862331</v>
      </c>
      <c r="B52" s="4">
        <v>1</v>
      </c>
      <c r="C52">
        <f>1-B52</f>
        <v>0</v>
      </c>
      <c r="D52" s="1">
        <f>A52</f>
        <v>0.31128218156862331</v>
      </c>
      <c r="E52">
        <f>SUM($B$1:B52)</f>
        <v>49</v>
      </c>
      <c r="F52">
        <f>SUM($C$1:C52)</f>
        <v>2</v>
      </c>
      <c r="G52">
        <f>SUM(B52:$B$201)</f>
        <v>100</v>
      </c>
      <c r="H52">
        <f>E52/$N$9</f>
        <v>0.33108108108108109</v>
      </c>
      <c r="I52">
        <f>F52/$N$10</f>
        <v>3.8461538461538464E-2</v>
      </c>
      <c r="J52">
        <f>((H52+H51)*(I52-I51))/2</f>
        <v>0</v>
      </c>
      <c r="K52" s="6">
        <f t="shared" si="0"/>
        <v>505000</v>
      </c>
      <c r="L52" s="6">
        <f t="shared" si="1"/>
        <v>2525</v>
      </c>
    </row>
    <row r="53" spans="1:12" ht="15.75">
      <c r="A53" s="1">
        <v>0.29818259888560833</v>
      </c>
      <c r="B53" s="4">
        <v>1</v>
      </c>
      <c r="C53">
        <f>1-B53</f>
        <v>0</v>
      </c>
      <c r="D53" s="1">
        <f>A53</f>
        <v>0.29818259888560833</v>
      </c>
      <c r="E53">
        <f>SUM($B$1:B53)</f>
        <v>50</v>
      </c>
      <c r="F53">
        <f>SUM($C$1:C53)</f>
        <v>2</v>
      </c>
      <c r="G53">
        <f>SUM(B53:$B$201)</f>
        <v>99</v>
      </c>
      <c r="H53">
        <f>E53/$N$9</f>
        <v>0.33783783783783783</v>
      </c>
      <c r="I53">
        <f>F53/$N$10</f>
        <v>3.8461538461538464E-2</v>
      </c>
      <c r="J53">
        <f>((H53+H52)*(I53-I52))/2</f>
        <v>0</v>
      </c>
      <c r="K53" s="6">
        <f t="shared" si="0"/>
        <v>500000</v>
      </c>
      <c r="L53" s="6">
        <f t="shared" si="1"/>
        <v>2500</v>
      </c>
    </row>
    <row r="54" spans="1:12" ht="15.75">
      <c r="A54" s="1">
        <v>0.27224934896447128</v>
      </c>
      <c r="B54" s="4">
        <v>1</v>
      </c>
      <c r="C54">
        <f>1-B54</f>
        <v>0</v>
      </c>
      <c r="D54" s="1">
        <f>A54</f>
        <v>0.27224934896447128</v>
      </c>
      <c r="E54">
        <f>SUM($B$1:B54)</f>
        <v>51</v>
      </c>
      <c r="F54">
        <f>SUM($C$1:C54)</f>
        <v>2</v>
      </c>
      <c r="G54">
        <f>SUM(B54:$B$201)</f>
        <v>98</v>
      </c>
      <c r="H54">
        <f>E54/$N$9</f>
        <v>0.34459459459459457</v>
      </c>
      <c r="I54">
        <f>F54/$N$10</f>
        <v>3.8461538461538464E-2</v>
      </c>
      <c r="J54">
        <f>((H54+H53)*(I54-I53))/2</f>
        <v>0</v>
      </c>
      <c r="K54" s="6">
        <f t="shared" si="0"/>
        <v>495000</v>
      </c>
      <c r="L54" s="6">
        <f t="shared" si="1"/>
        <v>2475</v>
      </c>
    </row>
    <row r="55" spans="1:12" ht="15.75">
      <c r="A55" s="1">
        <v>0.24411120121377389</v>
      </c>
      <c r="B55" s="4">
        <v>1</v>
      </c>
      <c r="C55">
        <f>1-B55</f>
        <v>0</v>
      </c>
      <c r="D55" s="1">
        <f>A55</f>
        <v>0.24411120121377389</v>
      </c>
      <c r="E55">
        <f>SUM($B$1:B55)</f>
        <v>52</v>
      </c>
      <c r="F55">
        <f>SUM($C$1:C55)</f>
        <v>2</v>
      </c>
      <c r="G55">
        <f>SUM(B55:$B$201)</f>
        <v>97</v>
      </c>
      <c r="H55">
        <f>E55/$N$9</f>
        <v>0.35135135135135137</v>
      </c>
      <c r="I55">
        <f>F55/$N$10</f>
        <v>3.8461538461538464E-2</v>
      </c>
      <c r="J55">
        <f>((H55+H54)*(I55-I54))/2</f>
        <v>0</v>
      </c>
      <c r="K55" s="6">
        <f t="shared" si="0"/>
        <v>490000</v>
      </c>
      <c r="L55" s="6">
        <f t="shared" si="1"/>
        <v>2450</v>
      </c>
    </row>
    <row r="56" spans="1:12" ht="15.75">
      <c r="A56" s="1">
        <v>0.23304934450047271</v>
      </c>
      <c r="B56" s="4">
        <v>1</v>
      </c>
      <c r="C56">
        <f>1-B56</f>
        <v>0</v>
      </c>
      <c r="D56" s="1">
        <f>A56</f>
        <v>0.23304934450047271</v>
      </c>
      <c r="E56">
        <f>SUM($B$1:B56)</f>
        <v>53</v>
      </c>
      <c r="F56">
        <f>SUM($C$1:C56)</f>
        <v>2</v>
      </c>
      <c r="G56">
        <f>SUM(B56:$B$201)</f>
        <v>96</v>
      </c>
      <c r="H56">
        <f>E56/$N$9</f>
        <v>0.35810810810810811</v>
      </c>
      <c r="I56">
        <f>F56/$N$10</f>
        <v>3.8461538461538464E-2</v>
      </c>
      <c r="J56">
        <f>((H56+H55)*(I56-I55))/2</f>
        <v>0</v>
      </c>
      <c r="K56" s="6">
        <f t="shared" si="0"/>
        <v>485000</v>
      </c>
      <c r="L56" s="6">
        <f t="shared" si="1"/>
        <v>2425</v>
      </c>
    </row>
    <row r="57" spans="1:12" ht="15.75">
      <c r="A57" s="1">
        <v>0.22549147241979942</v>
      </c>
      <c r="B57" s="4">
        <v>1</v>
      </c>
      <c r="C57">
        <f>1-B57</f>
        <v>0</v>
      </c>
      <c r="D57" s="1">
        <f>A57</f>
        <v>0.22549147241979942</v>
      </c>
      <c r="E57">
        <f>SUM($B$1:B57)</f>
        <v>54</v>
      </c>
      <c r="F57">
        <f>SUM($C$1:C57)</f>
        <v>2</v>
      </c>
      <c r="G57">
        <f>SUM(B57:$B$201)</f>
        <v>95</v>
      </c>
      <c r="H57">
        <f>E57/$N$9</f>
        <v>0.36486486486486486</v>
      </c>
      <c r="I57">
        <f>F57/$N$10</f>
        <v>3.8461538461538464E-2</v>
      </c>
      <c r="J57">
        <f>((H57+H56)*(I57-I56))/2</f>
        <v>0</v>
      </c>
      <c r="K57" s="6">
        <f t="shared" si="0"/>
        <v>480000</v>
      </c>
      <c r="L57" s="6">
        <f t="shared" si="1"/>
        <v>2400</v>
      </c>
    </row>
    <row r="58" spans="1:12" ht="15.75">
      <c r="A58" s="1">
        <v>0.22477996288356061</v>
      </c>
      <c r="B58" s="4">
        <v>1</v>
      </c>
      <c r="C58">
        <f>1-B58</f>
        <v>0</v>
      </c>
      <c r="D58" s="1">
        <f>A58</f>
        <v>0.22477996288356061</v>
      </c>
      <c r="E58">
        <f>SUM($B$1:B58)</f>
        <v>55</v>
      </c>
      <c r="F58">
        <f>SUM($C$1:C58)</f>
        <v>2</v>
      </c>
      <c r="G58">
        <f>SUM(B58:$B$201)</f>
        <v>94</v>
      </c>
      <c r="H58">
        <f>E58/$N$9</f>
        <v>0.3716216216216216</v>
      </c>
      <c r="I58">
        <f>F58/$N$10</f>
        <v>3.8461538461538464E-2</v>
      </c>
      <c r="J58">
        <f>((H58+H57)*(I58-I57))/2</f>
        <v>0</v>
      </c>
      <c r="K58" s="6">
        <f t="shared" si="0"/>
        <v>475000</v>
      </c>
      <c r="L58" s="6">
        <f t="shared" si="1"/>
        <v>2375</v>
      </c>
    </row>
    <row r="59" spans="1:12" ht="15.75">
      <c r="A59" s="1">
        <v>0.17609971532903934</v>
      </c>
      <c r="B59" s="4">
        <v>1</v>
      </c>
      <c r="C59">
        <f>1-B59</f>
        <v>0</v>
      </c>
      <c r="D59" s="1">
        <f>A59</f>
        <v>0.17609971532903934</v>
      </c>
      <c r="E59">
        <f>SUM($B$1:B59)</f>
        <v>56</v>
      </c>
      <c r="F59">
        <f>SUM($C$1:C59)</f>
        <v>2</v>
      </c>
      <c r="G59">
        <f>SUM(B59:$B$201)</f>
        <v>93</v>
      </c>
      <c r="H59">
        <f>E59/$N$9</f>
        <v>0.3783783783783784</v>
      </c>
      <c r="I59">
        <f>F59/$N$10</f>
        <v>3.8461538461538464E-2</v>
      </c>
      <c r="J59">
        <f>((H59+H58)*(I59-I58))/2</f>
        <v>0</v>
      </c>
      <c r="K59" s="6">
        <f t="shared" si="0"/>
        <v>470000</v>
      </c>
      <c r="L59" s="6">
        <f t="shared" si="1"/>
        <v>2350</v>
      </c>
    </row>
    <row r="60" spans="1:12" ht="15.75">
      <c r="A60" s="1">
        <v>0.15010649597013775</v>
      </c>
      <c r="B60" s="4">
        <v>1</v>
      </c>
      <c r="C60">
        <f>1-B60</f>
        <v>0</v>
      </c>
      <c r="D60" s="1">
        <f>A60</f>
        <v>0.15010649597013775</v>
      </c>
      <c r="E60">
        <f>SUM($B$1:B60)</f>
        <v>57</v>
      </c>
      <c r="F60">
        <f>SUM($C$1:C60)</f>
        <v>2</v>
      </c>
      <c r="G60">
        <f>SUM(B60:$B$201)</f>
        <v>92</v>
      </c>
      <c r="H60">
        <f>E60/$N$9</f>
        <v>0.38513513513513514</v>
      </c>
      <c r="I60">
        <f>F60/$N$10</f>
        <v>3.8461538461538464E-2</v>
      </c>
      <c r="J60">
        <f>((H60+H59)*(I60-I59))/2</f>
        <v>0</v>
      </c>
      <c r="K60" s="6">
        <f t="shared" si="0"/>
        <v>465000</v>
      </c>
      <c r="L60" s="6">
        <f t="shared" si="1"/>
        <v>2325</v>
      </c>
    </row>
    <row r="61" spans="1:12" ht="15.75">
      <c r="A61" s="1">
        <v>0.13383792538083833</v>
      </c>
      <c r="B61" s="4">
        <v>1</v>
      </c>
      <c r="C61">
        <f>1-B61</f>
        <v>0</v>
      </c>
      <c r="D61" s="1">
        <f>A61</f>
        <v>0.13383792538083833</v>
      </c>
      <c r="E61">
        <f>SUM($B$1:B61)</f>
        <v>58</v>
      </c>
      <c r="F61">
        <f>SUM($C$1:C61)</f>
        <v>2</v>
      </c>
      <c r="G61">
        <f>SUM(B61:$B$201)</f>
        <v>91</v>
      </c>
      <c r="H61">
        <f>E61/$N$9</f>
        <v>0.39189189189189189</v>
      </c>
      <c r="I61">
        <f>F61/$N$10</f>
        <v>3.8461538461538464E-2</v>
      </c>
      <c r="J61">
        <f>((H61+H60)*(I61-I60))/2</f>
        <v>0</v>
      </c>
      <c r="K61" s="6">
        <f t="shared" si="0"/>
        <v>460000</v>
      </c>
      <c r="L61" s="6">
        <f t="shared" si="1"/>
        <v>2300</v>
      </c>
    </row>
    <row r="62" spans="1:12" ht="15.75">
      <c r="A62" s="1">
        <v>0.13201266325261682</v>
      </c>
      <c r="B62" s="4">
        <v>1</v>
      </c>
      <c r="C62">
        <f>1-B62</f>
        <v>0</v>
      </c>
      <c r="D62" s="1">
        <f>A62</f>
        <v>0.13201266325261682</v>
      </c>
      <c r="E62">
        <f>SUM($B$1:B62)</f>
        <v>59</v>
      </c>
      <c r="F62">
        <f>SUM($C$1:C62)</f>
        <v>2</v>
      </c>
      <c r="G62">
        <f>SUM(B62:$B$201)</f>
        <v>90</v>
      </c>
      <c r="H62">
        <f>E62/$N$9</f>
        <v>0.39864864864864863</v>
      </c>
      <c r="I62">
        <f>F62/$N$10</f>
        <v>3.8461538461538464E-2</v>
      </c>
      <c r="J62">
        <f>((H62+H61)*(I62-I61))/2</f>
        <v>0</v>
      </c>
      <c r="K62" s="6">
        <f t="shared" si="0"/>
        <v>455000</v>
      </c>
      <c r="L62" s="6">
        <f t="shared" si="1"/>
        <v>2275</v>
      </c>
    </row>
    <row r="63" spans="1:12" ht="15.75">
      <c r="A63" s="1">
        <v>0.12784183259659818</v>
      </c>
      <c r="B63" s="4">
        <v>1</v>
      </c>
      <c r="C63">
        <f>1-B63</f>
        <v>0</v>
      </c>
      <c r="D63" s="1">
        <f>A63</f>
        <v>0.12784183259659818</v>
      </c>
      <c r="E63">
        <f>SUM($B$1:B63)</f>
        <v>60</v>
      </c>
      <c r="F63">
        <f>SUM($C$1:C63)</f>
        <v>2</v>
      </c>
      <c r="G63">
        <f>SUM(B63:$B$201)</f>
        <v>89</v>
      </c>
      <c r="H63">
        <f>E63/$N$9</f>
        <v>0.40540540540540543</v>
      </c>
      <c r="I63">
        <f>F63/$N$10</f>
        <v>3.8461538461538464E-2</v>
      </c>
      <c r="J63">
        <f>((H63+H62)*(I63-I62))/2</f>
        <v>0</v>
      </c>
      <c r="K63" s="6">
        <f t="shared" si="0"/>
        <v>450000</v>
      </c>
      <c r="L63" s="6">
        <f t="shared" si="1"/>
        <v>2250</v>
      </c>
    </row>
    <row r="64" spans="1:12" ht="15.75">
      <c r="A64" s="1">
        <v>0.11766702889676735</v>
      </c>
      <c r="B64" s="4">
        <v>1</v>
      </c>
      <c r="C64">
        <f>1-B64</f>
        <v>0</v>
      </c>
      <c r="D64" s="1">
        <f>A64</f>
        <v>0.11766702889676735</v>
      </c>
      <c r="E64">
        <f>SUM($B$1:B64)</f>
        <v>61</v>
      </c>
      <c r="F64">
        <f>SUM($C$1:C64)</f>
        <v>2</v>
      </c>
      <c r="G64">
        <f>SUM(B64:$B$201)</f>
        <v>88</v>
      </c>
      <c r="H64">
        <f>E64/$N$9</f>
        <v>0.41216216216216217</v>
      </c>
      <c r="I64">
        <f>F64/$N$10</f>
        <v>3.8461538461538464E-2</v>
      </c>
      <c r="J64">
        <f>((H64+H63)*(I64-I63))/2</f>
        <v>0</v>
      </c>
      <c r="K64" s="6">
        <f t="shared" si="0"/>
        <v>445000</v>
      </c>
      <c r="L64" s="6">
        <f t="shared" si="1"/>
        <v>2225</v>
      </c>
    </row>
    <row r="65" spans="1:12" ht="15.75">
      <c r="A65" s="1">
        <v>0.11403890062246169</v>
      </c>
      <c r="B65" s="4">
        <v>1</v>
      </c>
      <c r="C65">
        <f>1-B65</f>
        <v>0</v>
      </c>
      <c r="D65" s="1">
        <f>A65</f>
        <v>0.11403890062246169</v>
      </c>
      <c r="E65">
        <f>SUM($B$1:B65)</f>
        <v>62</v>
      </c>
      <c r="F65">
        <f>SUM($C$1:C65)</f>
        <v>2</v>
      </c>
      <c r="G65">
        <f>SUM(B65:$B$201)</f>
        <v>87</v>
      </c>
      <c r="H65">
        <f>E65/$N$9</f>
        <v>0.41891891891891891</v>
      </c>
      <c r="I65">
        <f>F65/$N$10</f>
        <v>3.8461538461538464E-2</v>
      </c>
      <c r="J65">
        <f>((H65+H64)*(I65-I64))/2</f>
        <v>0</v>
      </c>
      <c r="K65" s="6">
        <f t="shared" si="0"/>
        <v>440000</v>
      </c>
      <c r="L65" s="6">
        <f t="shared" si="1"/>
        <v>2200</v>
      </c>
    </row>
    <row r="66" spans="1:12" ht="15.75">
      <c r="A66" s="1">
        <v>0.11326047175578705</v>
      </c>
      <c r="B66" s="4">
        <v>1</v>
      </c>
      <c r="C66">
        <f>1-B66</f>
        <v>0</v>
      </c>
      <c r="D66" s="1">
        <f>A66</f>
        <v>0.11326047175578705</v>
      </c>
      <c r="E66">
        <f>SUM($B$1:B66)</f>
        <v>63</v>
      </c>
      <c r="F66">
        <f>SUM($C$1:C66)</f>
        <v>2</v>
      </c>
      <c r="G66">
        <f>SUM(B66:$B$201)</f>
        <v>86</v>
      </c>
      <c r="H66">
        <f>E66/$N$9</f>
        <v>0.42567567567567566</v>
      </c>
      <c r="I66">
        <f>F66/$N$10</f>
        <v>3.8461538461538464E-2</v>
      </c>
      <c r="J66">
        <f>((H66+H65)*(I66-I65))/2</f>
        <v>0</v>
      </c>
      <c r="K66" s="6">
        <f t="shared" si="0"/>
        <v>435000</v>
      </c>
      <c r="L66" s="6">
        <f t="shared" si="1"/>
        <v>2175</v>
      </c>
    </row>
    <row r="67" spans="1:12" ht="15.75">
      <c r="A67" s="1">
        <v>9.2537414193316375E-2</v>
      </c>
      <c r="B67" s="4">
        <v>0</v>
      </c>
      <c r="C67">
        <f>1-B67</f>
        <v>1</v>
      </c>
      <c r="D67" s="1">
        <f>A67</f>
        <v>9.2537414193316375E-2</v>
      </c>
      <c r="E67">
        <f>SUM($B$1:B67)</f>
        <v>63</v>
      </c>
      <c r="F67">
        <f>SUM($C$1:C67)</f>
        <v>3</v>
      </c>
      <c r="G67">
        <f>SUM(B67:$B$201)</f>
        <v>85</v>
      </c>
      <c r="H67">
        <f>E67/$N$9</f>
        <v>0.42567567567567566</v>
      </c>
      <c r="I67">
        <f>F67/$N$10</f>
        <v>5.7692307692307696E-2</v>
      </c>
      <c r="J67">
        <f>((H67+H66)*(I67-I66))/2</f>
        <v>8.1860706860706865E-3</v>
      </c>
      <c r="K67" s="6">
        <f t="shared" ref="K67:K130" si="2">F67*$N$13 + G67*$N$12</f>
        <v>432500</v>
      </c>
      <c r="L67" s="6">
        <f t="shared" ref="L67:L130" si="3">K67/200</f>
        <v>2162.5</v>
      </c>
    </row>
    <row r="68" spans="1:12" ht="15.75">
      <c r="A68" s="1">
        <v>6.8619616322526666E-2</v>
      </c>
      <c r="B68" s="4">
        <v>0</v>
      </c>
      <c r="C68">
        <f>1-B68</f>
        <v>1</v>
      </c>
      <c r="D68" s="1">
        <f>A68</f>
        <v>6.8619616322526666E-2</v>
      </c>
      <c r="E68">
        <f>SUM($B$1:B68)</f>
        <v>63</v>
      </c>
      <c r="F68">
        <f>SUM($C$1:C68)</f>
        <v>4</v>
      </c>
      <c r="G68">
        <f>SUM(B68:$B$201)</f>
        <v>85</v>
      </c>
      <c r="H68">
        <f>E68/$N$9</f>
        <v>0.42567567567567566</v>
      </c>
      <c r="I68">
        <f>F68/$N$10</f>
        <v>7.6923076923076927E-2</v>
      </c>
      <c r="J68">
        <f>((H68+H67)*(I68-I67))/2</f>
        <v>8.1860706860706865E-3</v>
      </c>
      <c r="K68" s="6">
        <f t="shared" si="2"/>
        <v>435000</v>
      </c>
      <c r="L68" s="6">
        <f t="shared" si="3"/>
        <v>2175</v>
      </c>
    </row>
    <row r="69" spans="1:12" ht="15.75">
      <c r="A69" s="1">
        <v>6.4599044252599477E-2</v>
      </c>
      <c r="B69" s="4">
        <v>1</v>
      </c>
      <c r="C69">
        <f>1-B69</f>
        <v>0</v>
      </c>
      <c r="D69" s="1">
        <f>A69</f>
        <v>6.4599044252599477E-2</v>
      </c>
      <c r="E69">
        <f>SUM($B$1:B69)</f>
        <v>64</v>
      </c>
      <c r="F69">
        <f>SUM($C$1:C69)</f>
        <v>4</v>
      </c>
      <c r="G69">
        <f>SUM(B69:$B$201)</f>
        <v>85</v>
      </c>
      <c r="H69">
        <f>E69/$N$9</f>
        <v>0.43243243243243246</v>
      </c>
      <c r="I69">
        <f>F69/$N$10</f>
        <v>7.6923076923076927E-2</v>
      </c>
      <c r="J69">
        <f>((H69+H68)*(I69-I68))/2</f>
        <v>0</v>
      </c>
      <c r="K69" s="6">
        <f t="shared" si="2"/>
        <v>435000</v>
      </c>
      <c r="L69" s="6">
        <f t="shared" si="3"/>
        <v>2175</v>
      </c>
    </row>
    <row r="70" spans="1:12" ht="15.75">
      <c r="A70" s="1">
        <v>5.7419161016061551E-2</v>
      </c>
      <c r="B70" s="4">
        <v>1</v>
      </c>
      <c r="C70">
        <f>1-B70</f>
        <v>0</v>
      </c>
      <c r="D70" s="1">
        <f>A70</f>
        <v>5.7419161016061551E-2</v>
      </c>
      <c r="E70">
        <f>SUM($B$1:B70)</f>
        <v>65</v>
      </c>
      <c r="F70">
        <f>SUM($C$1:C70)</f>
        <v>4</v>
      </c>
      <c r="G70">
        <f>SUM(B70:$B$201)</f>
        <v>84</v>
      </c>
      <c r="H70">
        <f>E70/$N$9</f>
        <v>0.4391891891891892</v>
      </c>
      <c r="I70">
        <f>F70/$N$10</f>
        <v>7.6923076923076927E-2</v>
      </c>
      <c r="J70">
        <f>((H70+H69)*(I70-I69))/2</f>
        <v>0</v>
      </c>
      <c r="K70" s="6">
        <f t="shared" si="2"/>
        <v>430000</v>
      </c>
      <c r="L70" s="6">
        <f t="shared" si="3"/>
        <v>2150</v>
      </c>
    </row>
    <row r="71" spans="1:12" ht="15.75">
      <c r="A71" s="1">
        <v>5.281270411029175E-2</v>
      </c>
      <c r="B71" s="4">
        <v>1</v>
      </c>
      <c r="C71">
        <f>1-B71</f>
        <v>0</v>
      </c>
      <c r="D71" s="1">
        <f>A71</f>
        <v>5.281270411029175E-2</v>
      </c>
      <c r="E71">
        <f>SUM($B$1:B71)</f>
        <v>66</v>
      </c>
      <c r="F71">
        <f>SUM($C$1:C71)</f>
        <v>4</v>
      </c>
      <c r="G71">
        <f>SUM(B71:$B$201)</f>
        <v>83</v>
      </c>
      <c r="H71">
        <f>E71/$N$9</f>
        <v>0.44594594594594594</v>
      </c>
      <c r="I71">
        <f>F71/$N$10</f>
        <v>7.6923076923076927E-2</v>
      </c>
      <c r="J71">
        <f>((H71+H70)*(I71-I70))/2</f>
        <v>0</v>
      </c>
      <c r="K71" s="6">
        <f t="shared" si="2"/>
        <v>425000</v>
      </c>
      <c r="L71" s="6">
        <f t="shared" si="3"/>
        <v>2125</v>
      </c>
    </row>
    <row r="72" spans="1:12" ht="15.75">
      <c r="A72" s="1">
        <v>5.0337512186917982E-2</v>
      </c>
      <c r="B72" s="4">
        <v>1</v>
      </c>
      <c r="C72">
        <f>1-B72</f>
        <v>0</v>
      </c>
      <c r="D72" s="1">
        <f>A72</f>
        <v>5.0337512186917982E-2</v>
      </c>
      <c r="E72">
        <f>SUM($B$1:B72)</f>
        <v>67</v>
      </c>
      <c r="F72">
        <f>SUM($C$1:C72)</f>
        <v>4</v>
      </c>
      <c r="G72">
        <f>SUM(B72:$B$201)</f>
        <v>82</v>
      </c>
      <c r="H72">
        <f>E72/$N$9</f>
        <v>0.45270270270270269</v>
      </c>
      <c r="I72">
        <f>F72/$N$10</f>
        <v>7.6923076923076927E-2</v>
      </c>
      <c r="J72">
        <f>((H72+H71)*(I72-I71))/2</f>
        <v>0</v>
      </c>
      <c r="K72" s="6">
        <f t="shared" si="2"/>
        <v>420000</v>
      </c>
      <c r="L72" s="6">
        <f t="shared" si="3"/>
        <v>2100</v>
      </c>
    </row>
    <row r="73" spans="1:12" ht="15.75">
      <c r="A73" s="1">
        <v>4.9539440061018659E-2</v>
      </c>
      <c r="B73" s="4">
        <v>1</v>
      </c>
      <c r="C73">
        <f>1-B73</f>
        <v>0</v>
      </c>
      <c r="D73" s="1">
        <f>A73</f>
        <v>4.9539440061018659E-2</v>
      </c>
      <c r="E73">
        <f>SUM($B$1:B73)</f>
        <v>68</v>
      </c>
      <c r="F73">
        <f>SUM($C$1:C73)</f>
        <v>4</v>
      </c>
      <c r="G73">
        <f>SUM(B73:$B$201)</f>
        <v>81</v>
      </c>
      <c r="H73">
        <f>E73/$N$9</f>
        <v>0.45945945945945948</v>
      </c>
      <c r="I73">
        <f>F73/$N$10</f>
        <v>7.6923076923076927E-2</v>
      </c>
      <c r="J73">
        <f>((H73+H72)*(I73-I72))/2</f>
        <v>0</v>
      </c>
      <c r="K73" s="6">
        <f t="shared" si="2"/>
        <v>415000</v>
      </c>
      <c r="L73" s="6">
        <f t="shared" si="3"/>
        <v>2075</v>
      </c>
    </row>
    <row r="74" spans="1:12" ht="15.75">
      <c r="A74" s="1">
        <v>4.94387030800508E-2</v>
      </c>
      <c r="B74" s="4">
        <v>0</v>
      </c>
      <c r="C74">
        <f>1-B74</f>
        <v>1</v>
      </c>
      <c r="D74" s="1">
        <f>A74</f>
        <v>4.94387030800508E-2</v>
      </c>
      <c r="E74">
        <f>SUM($B$1:B74)</f>
        <v>68</v>
      </c>
      <c r="F74">
        <f>SUM($C$1:C74)</f>
        <v>5</v>
      </c>
      <c r="G74">
        <f>SUM(B74:$B$201)</f>
        <v>80</v>
      </c>
      <c r="H74">
        <f>E74/$N$9</f>
        <v>0.45945945945945948</v>
      </c>
      <c r="I74">
        <f>F74/$N$10</f>
        <v>9.6153846153846159E-2</v>
      </c>
      <c r="J74">
        <f>((H74+H73)*(I74-I73))/2</f>
        <v>8.8357588357588362E-3</v>
      </c>
      <c r="K74" s="6">
        <f t="shared" si="2"/>
        <v>412500</v>
      </c>
      <c r="L74" s="6">
        <f t="shared" si="3"/>
        <v>2062.5</v>
      </c>
    </row>
    <row r="75" spans="1:12" ht="15.75">
      <c r="A75" s="1">
        <v>2.312856945935568E-2</v>
      </c>
      <c r="B75" s="4">
        <v>1</v>
      </c>
      <c r="C75">
        <f>1-B75</f>
        <v>0</v>
      </c>
      <c r="D75" s="1">
        <f>A75</f>
        <v>2.312856945935568E-2</v>
      </c>
      <c r="E75">
        <f>SUM($B$1:B75)</f>
        <v>69</v>
      </c>
      <c r="F75">
        <f>SUM($C$1:C75)</f>
        <v>5</v>
      </c>
      <c r="G75">
        <f>SUM(B75:$B$201)</f>
        <v>80</v>
      </c>
      <c r="H75">
        <f>E75/$N$9</f>
        <v>0.46621621621621623</v>
      </c>
      <c r="I75">
        <f>F75/$N$10</f>
        <v>9.6153846153846159E-2</v>
      </c>
      <c r="J75">
        <f>((H75+H74)*(I75-I74))/2</f>
        <v>0</v>
      </c>
      <c r="K75" s="6">
        <f t="shared" si="2"/>
        <v>412500</v>
      </c>
      <c r="L75" s="6">
        <f t="shared" si="3"/>
        <v>2062.5</v>
      </c>
    </row>
    <row r="76" spans="1:12" ht="15.75">
      <c r="A76" s="1">
        <v>1.9479667248789009E-2</v>
      </c>
      <c r="B76" s="4">
        <v>1</v>
      </c>
      <c r="C76">
        <f>1-B76</f>
        <v>0</v>
      </c>
      <c r="D76" s="1">
        <f>A76</f>
        <v>1.9479667248789009E-2</v>
      </c>
      <c r="E76">
        <f>SUM($B$1:B76)</f>
        <v>70</v>
      </c>
      <c r="F76">
        <f>SUM($C$1:C76)</f>
        <v>5</v>
      </c>
      <c r="G76">
        <f>SUM(B76:$B$201)</f>
        <v>79</v>
      </c>
      <c r="H76">
        <f>E76/$N$9</f>
        <v>0.47297297297297297</v>
      </c>
      <c r="I76">
        <f>F76/$N$10</f>
        <v>9.6153846153846159E-2</v>
      </c>
      <c r="J76">
        <f>((H76+H75)*(I76-I75))/2</f>
        <v>0</v>
      </c>
      <c r="K76" s="6">
        <f t="shared" si="2"/>
        <v>407500</v>
      </c>
      <c r="L76" s="6">
        <f t="shared" si="3"/>
        <v>2037.5</v>
      </c>
    </row>
    <row r="77" spans="1:12" ht="15.75">
      <c r="A77" s="1">
        <v>1.8750027830797433E-2</v>
      </c>
      <c r="B77" s="4">
        <v>1</v>
      </c>
      <c r="C77">
        <f>1-B77</f>
        <v>0</v>
      </c>
      <c r="D77" s="1">
        <f>A77</f>
        <v>1.8750027830797433E-2</v>
      </c>
      <c r="E77">
        <f>SUM($B$1:B77)</f>
        <v>71</v>
      </c>
      <c r="F77">
        <f>SUM($C$1:C77)</f>
        <v>5</v>
      </c>
      <c r="G77">
        <f>SUM(B77:$B$201)</f>
        <v>78</v>
      </c>
      <c r="H77">
        <f>E77/$N$9</f>
        <v>0.47972972972972971</v>
      </c>
      <c r="I77">
        <f>F77/$N$10</f>
        <v>9.6153846153846159E-2</v>
      </c>
      <c r="J77">
        <f>((H77+H76)*(I77-I76))/2</f>
        <v>0</v>
      </c>
      <c r="K77" s="6">
        <f t="shared" si="2"/>
        <v>402500</v>
      </c>
      <c r="L77" s="6">
        <f t="shared" si="3"/>
        <v>2012.5</v>
      </c>
    </row>
    <row r="78" spans="1:12" ht="15.75">
      <c r="A78" s="1">
        <v>-2.335918398343851E-2</v>
      </c>
      <c r="B78" s="4">
        <v>1</v>
      </c>
      <c r="C78">
        <f>1-B78</f>
        <v>0</v>
      </c>
      <c r="D78" s="1">
        <f>A78</f>
        <v>-2.335918398343851E-2</v>
      </c>
      <c r="E78">
        <f>SUM($B$1:B78)</f>
        <v>72</v>
      </c>
      <c r="F78">
        <f>SUM($C$1:C78)</f>
        <v>5</v>
      </c>
      <c r="G78">
        <f>SUM(B78:$B$201)</f>
        <v>77</v>
      </c>
      <c r="H78">
        <f>E78/$N$9</f>
        <v>0.48648648648648651</v>
      </c>
      <c r="I78">
        <f>F78/$N$10</f>
        <v>9.6153846153846159E-2</v>
      </c>
      <c r="J78">
        <f>((H78+H77)*(I78-I77))/2</f>
        <v>0</v>
      </c>
      <c r="K78" s="6">
        <f t="shared" si="2"/>
        <v>397500</v>
      </c>
      <c r="L78" s="6">
        <f t="shared" si="3"/>
        <v>1987.5</v>
      </c>
    </row>
    <row r="79" spans="1:12" ht="15.75">
      <c r="A79" s="1">
        <v>-4.7454162127771968E-2</v>
      </c>
      <c r="B79" s="4">
        <v>1</v>
      </c>
      <c r="C79">
        <f>1-B79</f>
        <v>0</v>
      </c>
      <c r="D79" s="1">
        <f>A79</f>
        <v>-4.7454162127771968E-2</v>
      </c>
      <c r="E79">
        <f>SUM($B$1:B79)</f>
        <v>73</v>
      </c>
      <c r="F79">
        <f>SUM($C$1:C79)</f>
        <v>5</v>
      </c>
      <c r="G79">
        <f>SUM(B79:$B$201)</f>
        <v>76</v>
      </c>
      <c r="H79">
        <f>E79/$N$9</f>
        <v>0.49324324324324326</v>
      </c>
      <c r="I79">
        <f>F79/$N$10</f>
        <v>9.6153846153846159E-2</v>
      </c>
      <c r="J79">
        <f>((H79+H78)*(I79-I78))/2</f>
        <v>0</v>
      </c>
      <c r="K79" s="6">
        <f t="shared" si="2"/>
        <v>392500</v>
      </c>
      <c r="L79" s="6">
        <f t="shared" si="3"/>
        <v>1962.5</v>
      </c>
    </row>
    <row r="80" spans="1:12" ht="15.75">
      <c r="A80" s="1">
        <v>-5.2469257152065213E-2</v>
      </c>
      <c r="B80" s="4">
        <v>0</v>
      </c>
      <c r="C80">
        <f>1-B80</f>
        <v>1</v>
      </c>
      <c r="D80" s="1">
        <f>A80</f>
        <v>-5.2469257152065213E-2</v>
      </c>
      <c r="E80">
        <f>SUM($B$1:B80)</f>
        <v>73</v>
      </c>
      <c r="F80">
        <f>SUM($C$1:C80)</f>
        <v>6</v>
      </c>
      <c r="G80">
        <f>SUM(B80:$B$201)</f>
        <v>75</v>
      </c>
      <c r="H80">
        <f>E80/$N$9</f>
        <v>0.49324324324324326</v>
      </c>
      <c r="I80">
        <f>F80/$N$10</f>
        <v>0.11538461538461539</v>
      </c>
      <c r="J80">
        <f>((H80+H79)*(I80-I79))/2</f>
        <v>9.485446985446986E-3</v>
      </c>
      <c r="K80" s="6">
        <f t="shared" si="2"/>
        <v>390000</v>
      </c>
      <c r="L80" s="6">
        <f t="shared" si="3"/>
        <v>1950</v>
      </c>
    </row>
    <row r="81" spans="1:12" ht="15.75">
      <c r="A81" s="1">
        <v>-5.9076654976821519E-2</v>
      </c>
      <c r="B81" s="4">
        <v>1</v>
      </c>
      <c r="C81">
        <f>1-B81</f>
        <v>0</v>
      </c>
      <c r="D81" s="1">
        <f>A81</f>
        <v>-5.9076654976821519E-2</v>
      </c>
      <c r="E81">
        <f>SUM($B$1:B81)</f>
        <v>74</v>
      </c>
      <c r="F81">
        <f>SUM($C$1:C81)</f>
        <v>6</v>
      </c>
      <c r="G81">
        <f>SUM(B81:$B$201)</f>
        <v>75</v>
      </c>
      <c r="H81">
        <f>E81/$N$9</f>
        <v>0.5</v>
      </c>
      <c r="I81">
        <f>F81/$N$10</f>
        <v>0.11538461538461539</v>
      </c>
      <c r="J81">
        <f>((H81+H80)*(I81-I80))/2</f>
        <v>0</v>
      </c>
      <c r="K81" s="6">
        <f t="shared" si="2"/>
        <v>390000</v>
      </c>
      <c r="L81" s="6">
        <f t="shared" si="3"/>
        <v>1950</v>
      </c>
    </row>
    <row r="82" spans="1:12" ht="15.75">
      <c r="A82" s="1">
        <v>-7.186867495879963E-2</v>
      </c>
      <c r="B82" s="4">
        <v>1</v>
      </c>
      <c r="C82">
        <f>1-B82</f>
        <v>0</v>
      </c>
      <c r="D82" s="1">
        <f>A82</f>
        <v>-7.186867495879963E-2</v>
      </c>
      <c r="E82">
        <f>SUM($B$1:B82)</f>
        <v>75</v>
      </c>
      <c r="F82">
        <f>SUM($C$1:C82)</f>
        <v>6</v>
      </c>
      <c r="G82">
        <f>SUM(B82:$B$201)</f>
        <v>74</v>
      </c>
      <c r="H82">
        <f>E82/$N$9</f>
        <v>0.5067567567567568</v>
      </c>
      <c r="I82">
        <f>F82/$N$10</f>
        <v>0.11538461538461539</v>
      </c>
      <c r="J82">
        <f>((H82+H81)*(I82-I81))/2</f>
        <v>0</v>
      </c>
      <c r="K82" s="6">
        <f t="shared" si="2"/>
        <v>385000</v>
      </c>
      <c r="L82" s="6">
        <f t="shared" si="3"/>
        <v>1925</v>
      </c>
    </row>
    <row r="83" spans="1:12" ht="15.75">
      <c r="A83" s="1">
        <v>-7.3098082214752128E-2</v>
      </c>
      <c r="B83" s="4">
        <v>1</v>
      </c>
      <c r="C83">
        <f>1-B83</f>
        <v>0</v>
      </c>
      <c r="D83" s="1">
        <f>A83</f>
        <v>-7.3098082214752128E-2</v>
      </c>
      <c r="E83">
        <f>SUM($B$1:B83)</f>
        <v>76</v>
      </c>
      <c r="F83">
        <f>SUM($C$1:C83)</f>
        <v>6</v>
      </c>
      <c r="G83">
        <f>SUM(B83:$B$201)</f>
        <v>73</v>
      </c>
      <c r="H83">
        <f>E83/$N$9</f>
        <v>0.51351351351351349</v>
      </c>
      <c r="I83">
        <f>F83/$N$10</f>
        <v>0.11538461538461539</v>
      </c>
      <c r="J83">
        <f>((H83+H82)*(I83-I82))/2</f>
        <v>0</v>
      </c>
      <c r="K83" s="6">
        <f t="shared" si="2"/>
        <v>380000</v>
      </c>
      <c r="L83" s="6">
        <f t="shared" si="3"/>
        <v>1900</v>
      </c>
    </row>
    <row r="84" spans="1:12" ht="15.75">
      <c r="A84" s="1">
        <v>-7.5313603296085496E-2</v>
      </c>
      <c r="B84" s="4">
        <v>1</v>
      </c>
      <c r="C84">
        <f>1-B84</f>
        <v>0</v>
      </c>
      <c r="D84" s="1">
        <f>A84</f>
        <v>-7.5313603296085496E-2</v>
      </c>
      <c r="E84">
        <f>SUM($B$1:B84)</f>
        <v>77</v>
      </c>
      <c r="F84">
        <f>SUM($C$1:C84)</f>
        <v>6</v>
      </c>
      <c r="G84">
        <f>SUM(B84:$B$201)</f>
        <v>72</v>
      </c>
      <c r="H84">
        <f>E84/$N$9</f>
        <v>0.52027027027027029</v>
      </c>
      <c r="I84">
        <f>F84/$N$10</f>
        <v>0.11538461538461539</v>
      </c>
      <c r="J84">
        <f>((H84+H83)*(I84-I83))/2</f>
        <v>0</v>
      </c>
      <c r="K84" s="6">
        <f t="shared" si="2"/>
        <v>375000</v>
      </c>
      <c r="L84" s="6">
        <f t="shared" si="3"/>
        <v>1875</v>
      </c>
    </row>
    <row r="85" spans="1:12" ht="15.75">
      <c r="A85" s="1">
        <v>-7.7546935371823528E-2</v>
      </c>
      <c r="B85" s="4">
        <v>1</v>
      </c>
      <c r="C85">
        <f>1-B85</f>
        <v>0</v>
      </c>
      <c r="D85" s="1">
        <f>A85</f>
        <v>-7.7546935371823528E-2</v>
      </c>
      <c r="E85">
        <f>SUM($B$1:B85)</f>
        <v>78</v>
      </c>
      <c r="F85">
        <f>SUM($C$1:C85)</f>
        <v>6</v>
      </c>
      <c r="G85">
        <f>SUM(B85:$B$201)</f>
        <v>71</v>
      </c>
      <c r="H85">
        <f>E85/$N$9</f>
        <v>0.52702702702702697</v>
      </c>
      <c r="I85">
        <f>F85/$N$10</f>
        <v>0.11538461538461539</v>
      </c>
      <c r="J85">
        <f>((H85+H84)*(I85-I84))/2</f>
        <v>0</v>
      </c>
      <c r="K85" s="6">
        <f t="shared" si="2"/>
        <v>370000</v>
      </c>
      <c r="L85" s="6">
        <f t="shared" si="3"/>
        <v>1850</v>
      </c>
    </row>
    <row r="86" spans="1:12" ht="15.75">
      <c r="A86" s="1">
        <v>-8.1075405195635442E-2</v>
      </c>
      <c r="B86" s="4">
        <v>0</v>
      </c>
      <c r="C86">
        <f>1-B86</f>
        <v>1</v>
      </c>
      <c r="D86" s="1">
        <f>A86</f>
        <v>-8.1075405195635442E-2</v>
      </c>
      <c r="E86">
        <f>SUM($B$1:B86)</f>
        <v>78</v>
      </c>
      <c r="F86">
        <f>SUM($C$1:C86)</f>
        <v>7</v>
      </c>
      <c r="G86">
        <f>SUM(B86:$B$201)</f>
        <v>70</v>
      </c>
      <c r="H86">
        <f>E86/$N$9</f>
        <v>0.52702702702702697</v>
      </c>
      <c r="I86">
        <f>F86/$N$10</f>
        <v>0.13461538461538461</v>
      </c>
      <c r="J86">
        <f>((H86+H85)*(I86-I85))/2</f>
        <v>1.0135135135135127E-2</v>
      </c>
      <c r="K86" s="6">
        <f t="shared" si="2"/>
        <v>367500</v>
      </c>
      <c r="L86" s="6">
        <f t="shared" si="3"/>
        <v>1837.5</v>
      </c>
    </row>
    <row r="87" spans="1:12" ht="15.75">
      <c r="A87" s="1">
        <v>-8.4217449122744398E-2</v>
      </c>
      <c r="B87" s="4">
        <v>0</v>
      </c>
      <c r="C87">
        <f>1-B87</f>
        <v>1</v>
      </c>
      <c r="D87" s="1">
        <f>A87</f>
        <v>-8.4217449122744398E-2</v>
      </c>
      <c r="E87">
        <f>SUM($B$1:B87)</f>
        <v>78</v>
      </c>
      <c r="F87">
        <f>SUM($C$1:C87)</f>
        <v>8</v>
      </c>
      <c r="G87">
        <f>SUM(B87:$B$201)</f>
        <v>70</v>
      </c>
      <c r="H87">
        <f>E87/$N$9</f>
        <v>0.52702702702702697</v>
      </c>
      <c r="I87">
        <f>F87/$N$10</f>
        <v>0.15384615384615385</v>
      </c>
      <c r="J87">
        <f>((H87+H86)*(I87-I86))/2</f>
        <v>1.0135135135135143E-2</v>
      </c>
      <c r="K87" s="6">
        <f t="shared" si="2"/>
        <v>370000</v>
      </c>
      <c r="L87" s="6">
        <f t="shared" si="3"/>
        <v>1850</v>
      </c>
    </row>
    <row r="88" spans="1:12" ht="15.75">
      <c r="A88" s="1">
        <v>-0.10121195481450163</v>
      </c>
      <c r="B88" s="4">
        <v>1</v>
      </c>
      <c r="C88">
        <f>1-B88</f>
        <v>0</v>
      </c>
      <c r="D88" s="1">
        <f>A88</f>
        <v>-0.10121195481450163</v>
      </c>
      <c r="E88">
        <f>SUM($B$1:B88)</f>
        <v>79</v>
      </c>
      <c r="F88">
        <f>SUM($C$1:C88)</f>
        <v>8</v>
      </c>
      <c r="G88">
        <f>SUM(B88:$B$201)</f>
        <v>70</v>
      </c>
      <c r="H88">
        <f>E88/$N$9</f>
        <v>0.53378378378378377</v>
      </c>
      <c r="I88">
        <f>F88/$N$10</f>
        <v>0.15384615384615385</v>
      </c>
      <c r="J88">
        <f>((H88+H87)*(I88-I87))/2</f>
        <v>0</v>
      </c>
      <c r="K88" s="6">
        <f t="shared" si="2"/>
        <v>370000</v>
      </c>
      <c r="L88" s="6">
        <f t="shared" si="3"/>
        <v>1850</v>
      </c>
    </row>
    <row r="89" spans="1:12" ht="15.75">
      <c r="A89" s="1">
        <v>-0.1019560610034288</v>
      </c>
      <c r="B89" s="4">
        <v>1</v>
      </c>
      <c r="C89">
        <f>1-B89</f>
        <v>0</v>
      </c>
      <c r="D89" s="1">
        <f>A89</f>
        <v>-0.1019560610034288</v>
      </c>
      <c r="E89">
        <f>SUM($B$1:B89)</f>
        <v>80</v>
      </c>
      <c r="F89">
        <f>SUM($C$1:C89)</f>
        <v>8</v>
      </c>
      <c r="G89">
        <f>SUM(B89:$B$201)</f>
        <v>69</v>
      </c>
      <c r="H89">
        <f>E89/$N$9</f>
        <v>0.54054054054054057</v>
      </c>
      <c r="I89">
        <f>F89/$N$10</f>
        <v>0.15384615384615385</v>
      </c>
      <c r="J89">
        <f>((H89+H88)*(I89-I88))/2</f>
        <v>0</v>
      </c>
      <c r="K89" s="6">
        <f t="shared" si="2"/>
        <v>365000</v>
      </c>
      <c r="L89" s="6">
        <f t="shared" si="3"/>
        <v>1825</v>
      </c>
    </row>
    <row r="90" spans="1:12" ht="15.75">
      <c r="A90" s="1">
        <v>-0.1176752423539424</v>
      </c>
      <c r="B90" s="4">
        <v>1</v>
      </c>
      <c r="C90">
        <f>1-B90</f>
        <v>0</v>
      </c>
      <c r="D90" s="1">
        <f>A90</f>
        <v>-0.1176752423539424</v>
      </c>
      <c r="E90">
        <f>SUM($B$1:B90)</f>
        <v>81</v>
      </c>
      <c r="F90">
        <f>SUM($C$1:C90)</f>
        <v>8</v>
      </c>
      <c r="G90">
        <f>SUM(B90:$B$201)</f>
        <v>68</v>
      </c>
      <c r="H90">
        <f>E90/$N$9</f>
        <v>0.54729729729729726</v>
      </c>
      <c r="I90">
        <f>F90/$N$10</f>
        <v>0.15384615384615385</v>
      </c>
      <c r="J90">
        <f>((H90+H89)*(I90-I89))/2</f>
        <v>0</v>
      </c>
      <c r="K90" s="6">
        <f t="shared" si="2"/>
        <v>360000</v>
      </c>
      <c r="L90" s="6">
        <f t="shared" si="3"/>
        <v>1800</v>
      </c>
    </row>
    <row r="91" spans="1:12" ht="15.75">
      <c r="A91" s="1">
        <v>-0.13240152984799236</v>
      </c>
      <c r="B91" s="4">
        <v>1</v>
      </c>
      <c r="C91">
        <f>1-B91</f>
        <v>0</v>
      </c>
      <c r="D91" s="1">
        <f>A91</f>
        <v>-0.13240152984799236</v>
      </c>
      <c r="E91">
        <f>SUM($B$1:B91)</f>
        <v>82</v>
      </c>
      <c r="F91">
        <f>SUM($C$1:C91)</f>
        <v>8</v>
      </c>
      <c r="G91">
        <f>SUM(B91:$B$201)</f>
        <v>67</v>
      </c>
      <c r="H91">
        <f>E91/$N$9</f>
        <v>0.55405405405405406</v>
      </c>
      <c r="I91">
        <f>F91/$N$10</f>
        <v>0.15384615384615385</v>
      </c>
      <c r="J91">
        <f>((H91+H90)*(I91-I90))/2</f>
        <v>0</v>
      </c>
      <c r="K91" s="6">
        <f t="shared" si="2"/>
        <v>355000</v>
      </c>
      <c r="L91" s="6">
        <f t="shared" si="3"/>
        <v>1775</v>
      </c>
    </row>
    <row r="92" spans="1:12" ht="15.75">
      <c r="A92" s="1">
        <v>-0.13434160417483829</v>
      </c>
      <c r="B92" s="4">
        <v>1</v>
      </c>
      <c r="C92">
        <f>1-B92</f>
        <v>0</v>
      </c>
      <c r="D92" s="1">
        <f>A92</f>
        <v>-0.13434160417483829</v>
      </c>
      <c r="E92">
        <f>SUM($B$1:B92)</f>
        <v>83</v>
      </c>
      <c r="F92">
        <f>SUM($C$1:C92)</f>
        <v>8</v>
      </c>
      <c r="G92">
        <f>SUM(B92:$B$201)</f>
        <v>66</v>
      </c>
      <c r="H92">
        <f>E92/$N$9</f>
        <v>0.56081081081081086</v>
      </c>
      <c r="I92">
        <f>F92/$N$10</f>
        <v>0.15384615384615385</v>
      </c>
      <c r="J92">
        <f>((H92+H91)*(I92-I91))/2</f>
        <v>0</v>
      </c>
      <c r="K92" s="6">
        <f t="shared" si="2"/>
        <v>350000</v>
      </c>
      <c r="L92" s="6">
        <f t="shared" si="3"/>
        <v>1750</v>
      </c>
    </row>
    <row r="93" spans="1:12" ht="15.75">
      <c r="A93" s="1">
        <v>-0.15257148253002242</v>
      </c>
      <c r="B93" s="4">
        <v>1</v>
      </c>
      <c r="C93">
        <f>1-B93</f>
        <v>0</v>
      </c>
      <c r="D93" s="1">
        <f>A93</f>
        <v>-0.15257148253002242</v>
      </c>
      <c r="E93">
        <f>SUM($B$1:B93)</f>
        <v>84</v>
      </c>
      <c r="F93">
        <f>SUM($C$1:C93)</f>
        <v>8</v>
      </c>
      <c r="G93">
        <f>SUM(B93:$B$201)</f>
        <v>65</v>
      </c>
      <c r="H93">
        <f>E93/$N$9</f>
        <v>0.56756756756756754</v>
      </c>
      <c r="I93">
        <f>F93/$N$10</f>
        <v>0.15384615384615385</v>
      </c>
      <c r="J93">
        <f>((H93+H92)*(I93-I92))/2</f>
        <v>0</v>
      </c>
      <c r="K93" s="6">
        <f t="shared" si="2"/>
        <v>345000</v>
      </c>
      <c r="L93" s="6">
        <f t="shared" si="3"/>
        <v>1725</v>
      </c>
    </row>
    <row r="94" spans="1:12" ht="15.75">
      <c r="A94" s="1">
        <v>-0.15597471716957972</v>
      </c>
      <c r="B94" s="4">
        <v>1</v>
      </c>
      <c r="C94">
        <f>1-B94</f>
        <v>0</v>
      </c>
      <c r="D94" s="1">
        <f>A94</f>
        <v>-0.15597471716957972</v>
      </c>
      <c r="E94">
        <f>SUM($B$1:B94)</f>
        <v>85</v>
      </c>
      <c r="F94">
        <f>SUM($C$1:C94)</f>
        <v>8</v>
      </c>
      <c r="G94">
        <f>SUM(B94:$B$201)</f>
        <v>64</v>
      </c>
      <c r="H94">
        <f>E94/$N$9</f>
        <v>0.57432432432432434</v>
      </c>
      <c r="I94">
        <f>F94/$N$10</f>
        <v>0.15384615384615385</v>
      </c>
      <c r="J94">
        <f>((H94+H93)*(I94-I93))/2</f>
        <v>0</v>
      </c>
      <c r="K94" s="6">
        <f t="shared" si="2"/>
        <v>340000</v>
      </c>
      <c r="L94" s="6">
        <f t="shared" si="3"/>
        <v>1700</v>
      </c>
    </row>
    <row r="95" spans="1:12" ht="15.75">
      <c r="A95" s="1">
        <v>-0.15712950836796069</v>
      </c>
      <c r="B95" s="4">
        <v>1</v>
      </c>
      <c r="C95">
        <f>1-B95</f>
        <v>0</v>
      </c>
      <c r="D95" s="1">
        <f>A95</f>
        <v>-0.15712950836796069</v>
      </c>
      <c r="E95">
        <f>SUM($B$1:B95)</f>
        <v>86</v>
      </c>
      <c r="F95">
        <f>SUM($C$1:C95)</f>
        <v>8</v>
      </c>
      <c r="G95">
        <f>SUM(B95:$B$201)</f>
        <v>63</v>
      </c>
      <c r="H95">
        <f>E95/$N$9</f>
        <v>0.58108108108108103</v>
      </c>
      <c r="I95">
        <f>F95/$N$10</f>
        <v>0.15384615384615385</v>
      </c>
      <c r="J95">
        <f>((H95+H94)*(I95-I94))/2</f>
        <v>0</v>
      </c>
      <c r="K95" s="6">
        <f t="shared" si="2"/>
        <v>335000</v>
      </c>
      <c r="L95" s="6">
        <f t="shared" si="3"/>
        <v>1675</v>
      </c>
    </row>
    <row r="96" spans="1:12" ht="15.75">
      <c r="A96" s="1">
        <v>-0.15828132920025628</v>
      </c>
      <c r="B96" s="4">
        <v>1</v>
      </c>
      <c r="C96">
        <f>1-B96</f>
        <v>0</v>
      </c>
      <c r="D96" s="1">
        <f>A96</f>
        <v>-0.15828132920025628</v>
      </c>
      <c r="E96">
        <f>SUM($B$1:B96)</f>
        <v>87</v>
      </c>
      <c r="F96">
        <f>SUM($C$1:C96)</f>
        <v>8</v>
      </c>
      <c r="G96">
        <f>SUM(B96:$B$201)</f>
        <v>62</v>
      </c>
      <c r="H96">
        <f>E96/$N$9</f>
        <v>0.58783783783783783</v>
      </c>
      <c r="I96">
        <f>F96/$N$10</f>
        <v>0.15384615384615385</v>
      </c>
      <c r="J96">
        <f>((H96+H95)*(I96-I95))/2</f>
        <v>0</v>
      </c>
      <c r="K96" s="6">
        <f t="shared" si="2"/>
        <v>330000</v>
      </c>
      <c r="L96" s="6">
        <f t="shared" si="3"/>
        <v>1650</v>
      </c>
    </row>
    <row r="97" spans="1:12" ht="15.75">
      <c r="A97" s="1">
        <v>-0.19874708194706059</v>
      </c>
      <c r="B97" s="4">
        <v>0</v>
      </c>
      <c r="C97">
        <f>1-B97</f>
        <v>1</v>
      </c>
      <c r="D97" s="1">
        <f>A97</f>
        <v>-0.19874708194706059</v>
      </c>
      <c r="E97">
        <f>SUM($B$1:B97)</f>
        <v>87</v>
      </c>
      <c r="F97">
        <f>SUM($C$1:C97)</f>
        <v>9</v>
      </c>
      <c r="G97">
        <f>SUM(B97:$B$201)</f>
        <v>61</v>
      </c>
      <c r="H97">
        <f>E97/$N$9</f>
        <v>0.58783783783783783</v>
      </c>
      <c r="I97">
        <f>F97/$N$10</f>
        <v>0.17307692307692307</v>
      </c>
      <c r="J97">
        <f>((H97+H96)*(I97-I96))/2</f>
        <v>1.1304573804573797E-2</v>
      </c>
      <c r="K97" s="6">
        <f t="shared" si="2"/>
        <v>327500</v>
      </c>
      <c r="L97" s="6">
        <f t="shared" si="3"/>
        <v>1637.5</v>
      </c>
    </row>
    <row r="98" spans="1:12" ht="15.75">
      <c r="A98" s="1">
        <v>-0.20719848133806201</v>
      </c>
      <c r="B98" s="4">
        <v>0</v>
      </c>
      <c r="C98">
        <f>1-B98</f>
        <v>1</v>
      </c>
      <c r="D98" s="1">
        <f>A98</f>
        <v>-0.20719848133806201</v>
      </c>
      <c r="E98">
        <f>SUM($B$1:B98)</f>
        <v>87</v>
      </c>
      <c r="F98">
        <f>SUM($C$1:C98)</f>
        <v>10</v>
      </c>
      <c r="G98">
        <f>SUM(B98:$B$201)</f>
        <v>61</v>
      </c>
      <c r="H98">
        <f>E98/$N$9</f>
        <v>0.58783783783783783</v>
      </c>
      <c r="I98">
        <f>F98/$N$10</f>
        <v>0.19230769230769232</v>
      </c>
      <c r="J98">
        <f>((H98+H97)*(I98-I97))/2</f>
        <v>1.1304573804573814E-2</v>
      </c>
      <c r="K98" s="6">
        <f t="shared" si="2"/>
        <v>330000</v>
      </c>
      <c r="L98" s="6">
        <f t="shared" si="3"/>
        <v>1650</v>
      </c>
    </row>
    <row r="99" spans="1:12" ht="15.75">
      <c r="A99" s="1">
        <v>-0.2152910090783941</v>
      </c>
      <c r="B99" s="4">
        <v>1</v>
      </c>
      <c r="C99">
        <f>1-B99</f>
        <v>0</v>
      </c>
      <c r="D99" s="1">
        <f>A99</f>
        <v>-0.2152910090783941</v>
      </c>
      <c r="E99">
        <f>SUM($B$1:B99)</f>
        <v>88</v>
      </c>
      <c r="F99">
        <f>SUM($C$1:C99)</f>
        <v>10</v>
      </c>
      <c r="G99">
        <f>SUM(B99:$B$201)</f>
        <v>61</v>
      </c>
      <c r="H99">
        <f>E99/$N$9</f>
        <v>0.59459459459459463</v>
      </c>
      <c r="I99">
        <f>F99/$N$10</f>
        <v>0.19230769230769232</v>
      </c>
      <c r="J99">
        <f>((H99+H98)*(I99-I98))/2</f>
        <v>0</v>
      </c>
      <c r="K99" s="6">
        <f t="shared" si="2"/>
        <v>330000</v>
      </c>
      <c r="L99" s="6">
        <f t="shared" si="3"/>
        <v>1650</v>
      </c>
    </row>
    <row r="100" spans="1:12" ht="15.75">
      <c r="A100" s="1">
        <v>-0.21691645107590818</v>
      </c>
      <c r="B100" s="4">
        <v>1</v>
      </c>
      <c r="C100">
        <f>1-B100</f>
        <v>0</v>
      </c>
      <c r="D100" s="1">
        <f>A100</f>
        <v>-0.21691645107590818</v>
      </c>
      <c r="E100">
        <f>SUM($B$1:B100)</f>
        <v>89</v>
      </c>
      <c r="F100">
        <f>SUM($C$1:C100)</f>
        <v>10</v>
      </c>
      <c r="G100">
        <f>SUM(B100:$B$201)</f>
        <v>60</v>
      </c>
      <c r="H100">
        <f>E100/$N$9</f>
        <v>0.60135135135135132</v>
      </c>
      <c r="I100">
        <f>F100/$N$10</f>
        <v>0.19230769230769232</v>
      </c>
      <c r="J100">
        <f>((H100+H99)*(I100-I99))/2</f>
        <v>0</v>
      </c>
      <c r="K100" s="6">
        <f t="shared" si="2"/>
        <v>325000</v>
      </c>
      <c r="L100" s="6">
        <f t="shared" si="3"/>
        <v>1625</v>
      </c>
    </row>
    <row r="101" spans="1:12" ht="15.75">
      <c r="A101" s="1">
        <v>-0.21807568409961578</v>
      </c>
      <c r="B101" s="4">
        <v>0</v>
      </c>
      <c r="C101">
        <f>1-B101</f>
        <v>1</v>
      </c>
      <c r="D101" s="1">
        <f>A101</f>
        <v>-0.21807568409961578</v>
      </c>
      <c r="E101">
        <f>SUM($B$1:B101)</f>
        <v>89</v>
      </c>
      <c r="F101">
        <f>SUM($C$1:C101)</f>
        <v>11</v>
      </c>
      <c r="G101">
        <f>SUM(B101:$B$201)</f>
        <v>59</v>
      </c>
      <c r="H101">
        <f>E101/$N$9</f>
        <v>0.60135135135135132</v>
      </c>
      <c r="I101">
        <f>F101/$N$10</f>
        <v>0.21153846153846154</v>
      </c>
      <c r="J101">
        <f>((H101+H100)*(I101-I100))/2</f>
        <v>1.1564449064449056E-2</v>
      </c>
      <c r="K101" s="6">
        <f t="shared" si="2"/>
        <v>322500</v>
      </c>
      <c r="L101" s="6">
        <f t="shared" si="3"/>
        <v>1612.5</v>
      </c>
    </row>
    <row r="102" spans="1:12" ht="15.75">
      <c r="A102" s="1">
        <v>-0.22604547781755735</v>
      </c>
      <c r="B102" s="4">
        <v>1</v>
      </c>
      <c r="C102">
        <f>1-B102</f>
        <v>0</v>
      </c>
      <c r="D102" s="1">
        <f>A102</f>
        <v>-0.22604547781755735</v>
      </c>
      <c r="E102">
        <f>SUM($B$1:B102)</f>
        <v>90</v>
      </c>
      <c r="F102">
        <f>SUM($C$1:C102)</f>
        <v>11</v>
      </c>
      <c r="G102">
        <f>SUM(B102:$B$201)</f>
        <v>59</v>
      </c>
      <c r="H102">
        <f>E102/$N$9</f>
        <v>0.60810810810810811</v>
      </c>
      <c r="I102">
        <f>F102/$N$10</f>
        <v>0.21153846153846154</v>
      </c>
      <c r="J102">
        <f>((H102+H101)*(I102-I101))/2</f>
        <v>0</v>
      </c>
      <c r="K102" s="6">
        <f t="shared" si="2"/>
        <v>322500</v>
      </c>
      <c r="L102" s="6">
        <f t="shared" si="3"/>
        <v>1612.5</v>
      </c>
    </row>
    <row r="103" spans="1:12" ht="15.75">
      <c r="A103" s="1">
        <v>-0.22625662539633934</v>
      </c>
      <c r="B103" s="4">
        <v>1</v>
      </c>
      <c r="C103">
        <f>1-B103</f>
        <v>0</v>
      </c>
      <c r="D103" s="1">
        <f>A103</f>
        <v>-0.22625662539633934</v>
      </c>
      <c r="E103">
        <f>SUM($B$1:B103)</f>
        <v>91</v>
      </c>
      <c r="F103">
        <f>SUM($C$1:C103)</f>
        <v>11</v>
      </c>
      <c r="G103">
        <f>SUM(B103:$B$201)</f>
        <v>58</v>
      </c>
      <c r="H103">
        <f>E103/$N$9</f>
        <v>0.61486486486486491</v>
      </c>
      <c r="I103">
        <f>F103/$N$10</f>
        <v>0.21153846153846154</v>
      </c>
      <c r="J103">
        <f>((H103+H102)*(I103-I102))/2</f>
        <v>0</v>
      </c>
      <c r="K103" s="6">
        <f t="shared" si="2"/>
        <v>317500</v>
      </c>
      <c r="L103" s="6">
        <f t="shared" si="3"/>
        <v>1587.5</v>
      </c>
    </row>
    <row r="104" spans="1:12" ht="15.75">
      <c r="A104" s="1">
        <v>-0.23048859382310546</v>
      </c>
      <c r="B104" s="4">
        <v>0</v>
      </c>
      <c r="C104">
        <f>1-B104</f>
        <v>1</v>
      </c>
      <c r="D104" s="1">
        <f>A104</f>
        <v>-0.23048859382310546</v>
      </c>
      <c r="E104">
        <f>SUM($B$1:B104)</f>
        <v>91</v>
      </c>
      <c r="F104">
        <f>SUM($C$1:C104)</f>
        <v>12</v>
      </c>
      <c r="G104">
        <f>SUM(B104:$B$201)</f>
        <v>57</v>
      </c>
      <c r="H104">
        <f>E104/$N$9</f>
        <v>0.61486486486486491</v>
      </c>
      <c r="I104">
        <f>F104/$N$10</f>
        <v>0.23076923076923078</v>
      </c>
      <c r="J104">
        <f>((H104+H103)*(I104-I103))/2</f>
        <v>1.1824324324324334E-2</v>
      </c>
      <c r="K104" s="6">
        <f t="shared" si="2"/>
        <v>315000</v>
      </c>
      <c r="L104" s="6">
        <f t="shared" si="3"/>
        <v>1575</v>
      </c>
    </row>
    <row r="105" spans="1:12" ht="15.75">
      <c r="A105" s="1">
        <v>-0.23073755647920718</v>
      </c>
      <c r="B105" s="4">
        <v>1</v>
      </c>
      <c r="C105">
        <f>1-B105</f>
        <v>0</v>
      </c>
      <c r="D105" s="1">
        <f>A105</f>
        <v>-0.23073755647920718</v>
      </c>
      <c r="E105">
        <f>SUM($B$1:B105)</f>
        <v>92</v>
      </c>
      <c r="F105">
        <f>SUM($C$1:C105)</f>
        <v>12</v>
      </c>
      <c r="G105">
        <f>SUM(B105:$B$201)</f>
        <v>57</v>
      </c>
      <c r="H105">
        <f>E105/$N$9</f>
        <v>0.6216216216216216</v>
      </c>
      <c r="I105">
        <f>F105/$N$10</f>
        <v>0.23076923076923078</v>
      </c>
      <c r="J105">
        <f>((H105+H104)*(I105-I104))/2</f>
        <v>0</v>
      </c>
      <c r="K105" s="6">
        <f t="shared" si="2"/>
        <v>315000</v>
      </c>
      <c r="L105" s="6">
        <f t="shared" si="3"/>
        <v>1575</v>
      </c>
    </row>
    <row r="106" spans="1:12" ht="15.75">
      <c r="A106" s="1">
        <v>-0.23591048825916439</v>
      </c>
      <c r="B106" s="4">
        <v>0</v>
      </c>
      <c r="C106">
        <f>1-B106</f>
        <v>1</v>
      </c>
      <c r="D106" s="1">
        <f>A106</f>
        <v>-0.23591048825916439</v>
      </c>
      <c r="E106">
        <f>SUM($B$1:B106)</f>
        <v>92</v>
      </c>
      <c r="F106">
        <f>SUM($C$1:C106)</f>
        <v>13</v>
      </c>
      <c r="G106">
        <f>SUM(B106:$B$201)</f>
        <v>56</v>
      </c>
      <c r="H106">
        <f>E106/$N$9</f>
        <v>0.6216216216216216</v>
      </c>
      <c r="I106">
        <f>F106/$N$10</f>
        <v>0.25</v>
      </c>
      <c r="J106">
        <f>((H106+H105)*(I106-I105))/2</f>
        <v>1.1954261954261946E-2</v>
      </c>
      <c r="K106" s="6">
        <f t="shared" si="2"/>
        <v>312500</v>
      </c>
      <c r="L106" s="6">
        <f t="shared" si="3"/>
        <v>1562.5</v>
      </c>
    </row>
    <row r="107" spans="1:12" ht="15.75">
      <c r="A107" s="1">
        <v>-0.23666274581348046</v>
      </c>
      <c r="B107" s="4">
        <v>1</v>
      </c>
      <c r="C107">
        <f>1-B107</f>
        <v>0</v>
      </c>
      <c r="D107" s="1">
        <f>A107</f>
        <v>-0.23666274581348046</v>
      </c>
      <c r="E107">
        <f>SUM($B$1:B107)</f>
        <v>93</v>
      </c>
      <c r="F107">
        <f>SUM($C$1:C107)</f>
        <v>13</v>
      </c>
      <c r="G107">
        <f>SUM(B107:$B$201)</f>
        <v>56</v>
      </c>
      <c r="H107">
        <f>E107/$N$9</f>
        <v>0.6283783783783784</v>
      </c>
      <c r="I107">
        <f>F107/$N$10</f>
        <v>0.25</v>
      </c>
      <c r="J107">
        <f>((H107+H106)*(I107-I106))/2</f>
        <v>0</v>
      </c>
      <c r="K107" s="6">
        <f t="shared" si="2"/>
        <v>312500</v>
      </c>
      <c r="L107" s="6">
        <f t="shared" si="3"/>
        <v>1562.5</v>
      </c>
    </row>
    <row r="108" spans="1:12" ht="15.75">
      <c r="A108" s="1">
        <v>-0.24870171694214677</v>
      </c>
      <c r="B108" s="4">
        <v>1</v>
      </c>
      <c r="C108">
        <f>1-B108</f>
        <v>0</v>
      </c>
      <c r="D108" s="1">
        <f>A108</f>
        <v>-0.24870171694214677</v>
      </c>
      <c r="E108">
        <f>SUM($B$1:B108)</f>
        <v>94</v>
      </c>
      <c r="F108">
        <f>SUM($C$1:C108)</f>
        <v>13</v>
      </c>
      <c r="G108">
        <f>SUM(B108:$B$201)</f>
        <v>55</v>
      </c>
      <c r="H108">
        <f>E108/$N$9</f>
        <v>0.63513513513513509</v>
      </c>
      <c r="I108">
        <f>F108/$N$10</f>
        <v>0.25</v>
      </c>
      <c r="J108">
        <f>((H108+H107)*(I108-I107))/2</f>
        <v>0</v>
      </c>
      <c r="K108" s="6">
        <f t="shared" si="2"/>
        <v>307500</v>
      </c>
      <c r="L108" s="6">
        <f t="shared" si="3"/>
        <v>1537.5</v>
      </c>
    </row>
    <row r="109" spans="1:12" ht="15.75">
      <c r="A109" s="1">
        <v>-0.25205881931110907</v>
      </c>
      <c r="B109" s="4">
        <v>1</v>
      </c>
      <c r="C109">
        <f>1-B109</f>
        <v>0</v>
      </c>
      <c r="D109" s="1">
        <f>A109</f>
        <v>-0.25205881931110907</v>
      </c>
      <c r="E109">
        <f>SUM($B$1:B109)</f>
        <v>95</v>
      </c>
      <c r="F109">
        <f>SUM($C$1:C109)</f>
        <v>13</v>
      </c>
      <c r="G109">
        <f>SUM(B109:$B$201)</f>
        <v>54</v>
      </c>
      <c r="H109">
        <f>E109/$N$9</f>
        <v>0.64189189189189189</v>
      </c>
      <c r="I109">
        <f>F109/$N$10</f>
        <v>0.25</v>
      </c>
      <c r="J109">
        <f>((H109+H108)*(I109-I108))/2</f>
        <v>0</v>
      </c>
      <c r="K109" s="6">
        <f t="shared" si="2"/>
        <v>302500</v>
      </c>
      <c r="L109" s="6">
        <f t="shared" si="3"/>
        <v>1512.5</v>
      </c>
    </row>
    <row r="110" spans="1:12" ht="15.75">
      <c r="A110" s="1">
        <v>-0.26108525547476846</v>
      </c>
      <c r="B110" s="4">
        <v>1</v>
      </c>
      <c r="C110">
        <f>1-B110</f>
        <v>0</v>
      </c>
      <c r="D110" s="1">
        <f>A110</f>
        <v>-0.26108525547476846</v>
      </c>
      <c r="E110">
        <f>SUM($B$1:B110)</f>
        <v>96</v>
      </c>
      <c r="F110">
        <f>SUM($C$1:C110)</f>
        <v>13</v>
      </c>
      <c r="G110">
        <f>SUM(B110:$B$201)</f>
        <v>53</v>
      </c>
      <c r="H110">
        <f>E110/$N$9</f>
        <v>0.64864864864864868</v>
      </c>
      <c r="I110">
        <f>F110/$N$10</f>
        <v>0.25</v>
      </c>
      <c r="J110">
        <f>((H110+H109)*(I110-I109))/2</f>
        <v>0</v>
      </c>
      <c r="K110" s="6">
        <f t="shared" si="2"/>
        <v>297500</v>
      </c>
      <c r="L110" s="6">
        <f t="shared" si="3"/>
        <v>1487.5</v>
      </c>
    </row>
    <row r="111" spans="1:12" ht="15.75">
      <c r="A111" s="1">
        <v>-0.2683987702069186</v>
      </c>
      <c r="B111" s="4">
        <v>1</v>
      </c>
      <c r="C111">
        <f>1-B111</f>
        <v>0</v>
      </c>
      <c r="D111" s="1">
        <f>A111</f>
        <v>-0.2683987702069186</v>
      </c>
      <c r="E111">
        <f>SUM($B$1:B111)</f>
        <v>97</v>
      </c>
      <c r="F111">
        <f>SUM($C$1:C111)</f>
        <v>13</v>
      </c>
      <c r="G111">
        <f>SUM(B111:$B$201)</f>
        <v>52</v>
      </c>
      <c r="H111">
        <f>E111/$N$9</f>
        <v>0.65540540540540537</v>
      </c>
      <c r="I111">
        <f>F111/$N$10</f>
        <v>0.25</v>
      </c>
      <c r="J111">
        <f>((H111+H110)*(I111-I110))/2</f>
        <v>0</v>
      </c>
      <c r="K111" s="6">
        <f t="shared" si="2"/>
        <v>292500</v>
      </c>
      <c r="L111" s="6">
        <f t="shared" si="3"/>
        <v>1462.5</v>
      </c>
    </row>
    <row r="112" spans="1:12" ht="15.75">
      <c r="A112" s="1">
        <v>-0.28479671952388108</v>
      </c>
      <c r="B112" s="4">
        <v>0</v>
      </c>
      <c r="C112">
        <f>1-B112</f>
        <v>1</v>
      </c>
      <c r="D112" s="1">
        <f>A112</f>
        <v>-0.28479671952388108</v>
      </c>
      <c r="E112">
        <f>SUM($B$1:B112)</f>
        <v>97</v>
      </c>
      <c r="F112">
        <f>SUM($C$1:C112)</f>
        <v>14</v>
      </c>
      <c r="G112">
        <f>SUM(B112:$B$201)</f>
        <v>51</v>
      </c>
      <c r="H112">
        <f>E112/$N$9</f>
        <v>0.65540540540540537</v>
      </c>
      <c r="I112">
        <f>F112/$N$10</f>
        <v>0.26923076923076922</v>
      </c>
      <c r="J112">
        <f>((H112+H111)*(I112-I111))/2</f>
        <v>1.2603950103950094E-2</v>
      </c>
      <c r="K112" s="6">
        <f t="shared" si="2"/>
        <v>290000</v>
      </c>
      <c r="L112" s="6">
        <f t="shared" si="3"/>
        <v>1450</v>
      </c>
    </row>
    <row r="113" spans="1:12" ht="15.75">
      <c r="A113" s="1">
        <v>-0.30047468979750924</v>
      </c>
      <c r="B113" s="4">
        <v>0</v>
      </c>
      <c r="C113">
        <f>1-B113</f>
        <v>1</v>
      </c>
      <c r="D113" s="1">
        <f>A113</f>
        <v>-0.30047468979750924</v>
      </c>
      <c r="E113">
        <f>SUM($B$1:B113)</f>
        <v>97</v>
      </c>
      <c r="F113">
        <f>SUM($C$1:C113)</f>
        <v>15</v>
      </c>
      <c r="G113">
        <f>SUM(B113:$B$201)</f>
        <v>51</v>
      </c>
      <c r="H113">
        <f>E113/$N$9</f>
        <v>0.65540540540540537</v>
      </c>
      <c r="I113">
        <f>F113/$N$10</f>
        <v>0.28846153846153844</v>
      </c>
      <c r="J113">
        <f>((H113+H112)*(I113-I112))/2</f>
        <v>1.2603950103950094E-2</v>
      </c>
      <c r="K113" s="6">
        <f t="shared" si="2"/>
        <v>292500</v>
      </c>
      <c r="L113" s="6">
        <f t="shared" si="3"/>
        <v>1462.5</v>
      </c>
    </row>
    <row r="114" spans="1:12" ht="15.75">
      <c r="A114" s="1">
        <v>-0.34296912698309945</v>
      </c>
      <c r="B114" s="4">
        <v>0</v>
      </c>
      <c r="C114">
        <f>1-B114</f>
        <v>1</v>
      </c>
      <c r="D114" s="1">
        <f>A114</f>
        <v>-0.34296912698309945</v>
      </c>
      <c r="E114">
        <f>SUM($B$1:B114)</f>
        <v>97</v>
      </c>
      <c r="F114">
        <f>SUM($C$1:C114)</f>
        <v>16</v>
      </c>
      <c r="G114">
        <f>SUM(B114:$B$201)</f>
        <v>51</v>
      </c>
      <c r="H114">
        <f>E114/$N$9</f>
        <v>0.65540540540540537</v>
      </c>
      <c r="I114">
        <f>F114/$N$10</f>
        <v>0.30769230769230771</v>
      </c>
      <c r="J114">
        <f>((H114+H113)*(I114-I113))/2</f>
        <v>1.2603950103950131E-2</v>
      </c>
      <c r="K114" s="6">
        <f t="shared" si="2"/>
        <v>295000</v>
      </c>
      <c r="L114" s="6">
        <f t="shared" si="3"/>
        <v>1475</v>
      </c>
    </row>
    <row r="115" spans="1:12" ht="15.75">
      <c r="A115" s="1">
        <v>-0.38789578653637602</v>
      </c>
      <c r="B115" s="4">
        <v>1</v>
      </c>
      <c r="C115">
        <f>1-B115</f>
        <v>0</v>
      </c>
      <c r="D115" s="1">
        <f>A115</f>
        <v>-0.38789578653637602</v>
      </c>
      <c r="E115">
        <f>SUM($B$1:B115)</f>
        <v>98</v>
      </c>
      <c r="F115">
        <f>SUM($C$1:C115)</f>
        <v>16</v>
      </c>
      <c r="G115">
        <f>SUM(B115:$B$201)</f>
        <v>51</v>
      </c>
      <c r="H115">
        <f>E115/$N$9</f>
        <v>0.66216216216216217</v>
      </c>
      <c r="I115">
        <f>F115/$N$10</f>
        <v>0.30769230769230771</v>
      </c>
      <c r="J115">
        <f>((H115+H114)*(I115-I114))/2</f>
        <v>0</v>
      </c>
      <c r="K115" s="6">
        <f t="shared" si="2"/>
        <v>295000</v>
      </c>
      <c r="L115" s="6">
        <f t="shared" si="3"/>
        <v>1475</v>
      </c>
    </row>
    <row r="116" spans="1:12" ht="15.75">
      <c r="A116" s="1">
        <v>-0.39403363252760004</v>
      </c>
      <c r="B116" s="4">
        <v>1</v>
      </c>
      <c r="C116">
        <f>1-B116</f>
        <v>0</v>
      </c>
      <c r="D116" s="1">
        <f>A116</f>
        <v>-0.39403363252760004</v>
      </c>
      <c r="E116">
        <f>SUM($B$1:B116)</f>
        <v>99</v>
      </c>
      <c r="F116">
        <f>SUM($C$1:C116)</f>
        <v>16</v>
      </c>
      <c r="G116">
        <f>SUM(B116:$B$201)</f>
        <v>50</v>
      </c>
      <c r="H116">
        <f>E116/$N$9</f>
        <v>0.66891891891891897</v>
      </c>
      <c r="I116">
        <f>F116/$N$10</f>
        <v>0.30769230769230771</v>
      </c>
      <c r="J116">
        <f>((H116+H115)*(I116-I115))/2</f>
        <v>0</v>
      </c>
      <c r="K116" s="6">
        <f t="shared" si="2"/>
        <v>290000</v>
      </c>
      <c r="L116" s="6">
        <f t="shared" si="3"/>
        <v>1450</v>
      </c>
    </row>
    <row r="117" spans="1:12" ht="15.75">
      <c r="A117" s="1">
        <v>-0.39429282504307428</v>
      </c>
      <c r="B117" s="4">
        <v>1</v>
      </c>
      <c r="C117">
        <f>1-B117</f>
        <v>0</v>
      </c>
      <c r="D117" s="1">
        <f>A117</f>
        <v>-0.39429282504307428</v>
      </c>
      <c r="E117">
        <f>SUM($B$1:B117)</f>
        <v>100</v>
      </c>
      <c r="F117">
        <f>SUM($C$1:C117)</f>
        <v>16</v>
      </c>
      <c r="G117">
        <f>SUM(B117:$B$201)</f>
        <v>49</v>
      </c>
      <c r="H117">
        <f>E117/$N$9</f>
        <v>0.67567567567567566</v>
      </c>
      <c r="I117">
        <f>F117/$N$10</f>
        <v>0.30769230769230771</v>
      </c>
      <c r="J117">
        <f>((H117+H116)*(I117-I116))/2</f>
        <v>0</v>
      </c>
      <c r="K117" s="6">
        <f t="shared" si="2"/>
        <v>285000</v>
      </c>
      <c r="L117" s="6">
        <f t="shared" si="3"/>
        <v>1425</v>
      </c>
    </row>
    <row r="118" spans="1:12" ht="15.75">
      <c r="A118" s="1">
        <v>-0.40539109198682205</v>
      </c>
      <c r="B118" s="4">
        <v>0</v>
      </c>
      <c r="C118">
        <f>1-B118</f>
        <v>1</v>
      </c>
      <c r="D118" s="1">
        <f>A118</f>
        <v>-0.40539109198682205</v>
      </c>
      <c r="E118">
        <f>SUM($B$1:B118)</f>
        <v>100</v>
      </c>
      <c r="F118">
        <f>SUM($C$1:C118)</f>
        <v>17</v>
      </c>
      <c r="G118">
        <f>SUM(B118:$B$201)</f>
        <v>48</v>
      </c>
      <c r="H118">
        <f>E118/$N$9</f>
        <v>0.67567567567567566</v>
      </c>
      <c r="I118">
        <f>F118/$N$10</f>
        <v>0.32692307692307693</v>
      </c>
      <c r="J118">
        <f>((H118+H117)*(I118-I117))/2</f>
        <v>1.2993762993762984E-2</v>
      </c>
      <c r="K118" s="6">
        <f t="shared" si="2"/>
        <v>282500</v>
      </c>
      <c r="L118" s="6">
        <f t="shared" si="3"/>
        <v>1412.5</v>
      </c>
    </row>
    <row r="119" spans="1:12" ht="15.75">
      <c r="A119" s="1">
        <v>-0.42535621352418829</v>
      </c>
      <c r="B119" s="4">
        <v>1</v>
      </c>
      <c r="C119">
        <f>1-B119</f>
        <v>0</v>
      </c>
      <c r="D119" s="1">
        <f>A119</f>
        <v>-0.42535621352418829</v>
      </c>
      <c r="E119">
        <f>SUM($B$1:B119)</f>
        <v>101</v>
      </c>
      <c r="F119">
        <f>SUM($C$1:C119)</f>
        <v>17</v>
      </c>
      <c r="G119">
        <f>SUM(B119:$B$201)</f>
        <v>48</v>
      </c>
      <c r="H119">
        <f>E119/$N$9</f>
        <v>0.68243243243243246</v>
      </c>
      <c r="I119">
        <f>F119/$N$10</f>
        <v>0.32692307692307693</v>
      </c>
      <c r="J119">
        <f>((H119+H118)*(I119-I118))/2</f>
        <v>0</v>
      </c>
      <c r="K119" s="6">
        <f t="shared" si="2"/>
        <v>282500</v>
      </c>
      <c r="L119" s="6">
        <f t="shared" si="3"/>
        <v>1412.5</v>
      </c>
    </row>
    <row r="120" spans="1:12" ht="15.75">
      <c r="A120" s="1">
        <v>-0.42728613971727375</v>
      </c>
      <c r="B120" s="4">
        <v>1</v>
      </c>
      <c r="C120">
        <f>1-B120</f>
        <v>0</v>
      </c>
      <c r="D120" s="1">
        <f>A120</f>
        <v>-0.42728613971727375</v>
      </c>
      <c r="E120">
        <f>SUM($B$1:B120)</f>
        <v>102</v>
      </c>
      <c r="F120">
        <f>SUM($C$1:C120)</f>
        <v>17</v>
      </c>
      <c r="G120">
        <f>SUM(B120:$B$201)</f>
        <v>47</v>
      </c>
      <c r="H120">
        <f>E120/$N$9</f>
        <v>0.68918918918918914</v>
      </c>
      <c r="I120">
        <f>F120/$N$10</f>
        <v>0.32692307692307693</v>
      </c>
      <c r="J120">
        <f>((H120+H119)*(I120-I119))/2</f>
        <v>0</v>
      </c>
      <c r="K120" s="6">
        <f t="shared" si="2"/>
        <v>277500</v>
      </c>
      <c r="L120" s="6">
        <f t="shared" si="3"/>
        <v>1387.5</v>
      </c>
    </row>
    <row r="121" spans="1:12" ht="15.75">
      <c r="A121" s="1">
        <v>-0.43682756172402232</v>
      </c>
      <c r="B121" s="4">
        <v>1</v>
      </c>
      <c r="C121">
        <f>1-B121</f>
        <v>0</v>
      </c>
      <c r="D121" s="1">
        <f>A121</f>
        <v>-0.43682756172402232</v>
      </c>
      <c r="E121">
        <f>SUM($B$1:B121)</f>
        <v>103</v>
      </c>
      <c r="F121">
        <f>SUM($C$1:C121)</f>
        <v>17</v>
      </c>
      <c r="G121">
        <f>SUM(B121:$B$201)</f>
        <v>46</v>
      </c>
      <c r="H121">
        <f>E121/$N$9</f>
        <v>0.69594594594594594</v>
      </c>
      <c r="I121">
        <f>F121/$N$10</f>
        <v>0.32692307692307693</v>
      </c>
      <c r="J121">
        <f>((H121+H120)*(I121-I120))/2</f>
        <v>0</v>
      </c>
      <c r="K121" s="6">
        <f t="shared" si="2"/>
        <v>272500</v>
      </c>
      <c r="L121" s="6">
        <f t="shared" si="3"/>
        <v>1362.5</v>
      </c>
    </row>
    <row r="122" spans="1:12" ht="15.75">
      <c r="A122" s="1">
        <v>-0.46093626891044676</v>
      </c>
      <c r="B122" s="4">
        <v>1</v>
      </c>
      <c r="C122">
        <f>1-B122</f>
        <v>0</v>
      </c>
      <c r="D122" s="1">
        <f>A122</f>
        <v>-0.46093626891044676</v>
      </c>
      <c r="E122">
        <f>SUM($B$1:B122)</f>
        <v>104</v>
      </c>
      <c r="F122">
        <f>SUM($C$1:C122)</f>
        <v>17</v>
      </c>
      <c r="G122">
        <f>SUM(B122:$B$201)</f>
        <v>45</v>
      </c>
      <c r="H122">
        <f>E122/$N$9</f>
        <v>0.70270270270270274</v>
      </c>
      <c r="I122">
        <f>F122/$N$10</f>
        <v>0.32692307692307693</v>
      </c>
      <c r="J122">
        <f>((H122+H121)*(I122-I121))/2</f>
        <v>0</v>
      </c>
      <c r="K122" s="6">
        <f t="shared" si="2"/>
        <v>267500</v>
      </c>
      <c r="L122" s="6">
        <f t="shared" si="3"/>
        <v>1337.5</v>
      </c>
    </row>
    <row r="123" spans="1:12" ht="15.75">
      <c r="A123" s="1">
        <v>-0.46838405541849798</v>
      </c>
      <c r="B123" s="4">
        <v>0</v>
      </c>
      <c r="C123">
        <f>1-B123</f>
        <v>1</v>
      </c>
      <c r="D123" s="1">
        <f>A123</f>
        <v>-0.46838405541849798</v>
      </c>
      <c r="E123">
        <f>SUM($B$1:B123)</f>
        <v>104</v>
      </c>
      <c r="F123">
        <f>SUM($C$1:C123)</f>
        <v>18</v>
      </c>
      <c r="G123">
        <f>SUM(B123:$B$201)</f>
        <v>44</v>
      </c>
      <c r="H123">
        <f>E123/$N$9</f>
        <v>0.70270270270270274</v>
      </c>
      <c r="I123">
        <f>F123/$N$10</f>
        <v>0.34615384615384615</v>
      </c>
      <c r="J123">
        <f>((H123+H122)*(I123-I122))/2</f>
        <v>1.3513513513513506E-2</v>
      </c>
      <c r="K123" s="6">
        <f t="shared" si="2"/>
        <v>265000</v>
      </c>
      <c r="L123" s="6">
        <f t="shared" si="3"/>
        <v>1325</v>
      </c>
    </row>
    <row r="124" spans="1:12" ht="15.75">
      <c r="A124" s="1">
        <v>-0.47422206427590258</v>
      </c>
      <c r="B124" s="4">
        <v>0</v>
      </c>
      <c r="C124">
        <f>1-B124</f>
        <v>1</v>
      </c>
      <c r="D124" s="1">
        <f>A124</f>
        <v>-0.47422206427590258</v>
      </c>
      <c r="E124">
        <f>SUM($B$1:B124)</f>
        <v>104</v>
      </c>
      <c r="F124">
        <f>SUM($C$1:C124)</f>
        <v>19</v>
      </c>
      <c r="G124">
        <f>SUM(B124:$B$201)</f>
        <v>44</v>
      </c>
      <c r="H124">
        <f>E124/$N$9</f>
        <v>0.70270270270270274</v>
      </c>
      <c r="I124">
        <f>F124/$N$10</f>
        <v>0.36538461538461536</v>
      </c>
      <c r="J124">
        <f>((H124+H123)*(I124-I123))/2</f>
        <v>1.3513513513513506E-2</v>
      </c>
      <c r="K124" s="6">
        <f t="shared" si="2"/>
        <v>267500</v>
      </c>
      <c r="L124" s="6">
        <f t="shared" si="3"/>
        <v>1337.5</v>
      </c>
    </row>
    <row r="125" spans="1:12" ht="15.75">
      <c r="A125" s="1">
        <v>-0.47595894200035793</v>
      </c>
      <c r="B125" s="4">
        <v>1</v>
      </c>
      <c r="C125">
        <f>1-B125</f>
        <v>0</v>
      </c>
      <c r="D125" s="1">
        <f>A125</f>
        <v>-0.47595894200035793</v>
      </c>
      <c r="E125">
        <f>SUM($B$1:B125)</f>
        <v>105</v>
      </c>
      <c r="F125">
        <f>SUM($C$1:C125)</f>
        <v>19</v>
      </c>
      <c r="G125">
        <f>SUM(B125:$B$201)</f>
        <v>44</v>
      </c>
      <c r="H125">
        <f>E125/$N$9</f>
        <v>0.70945945945945943</v>
      </c>
      <c r="I125">
        <f>F125/$N$10</f>
        <v>0.36538461538461536</v>
      </c>
      <c r="J125">
        <f>((H125+H124)*(I125-I124))/2</f>
        <v>0</v>
      </c>
      <c r="K125" s="6">
        <f t="shared" si="2"/>
        <v>267500</v>
      </c>
      <c r="L125" s="6">
        <f t="shared" si="3"/>
        <v>1337.5</v>
      </c>
    </row>
    <row r="126" spans="1:12" ht="15.75">
      <c r="A126" s="1">
        <v>-0.48093287619097341</v>
      </c>
      <c r="B126" s="4">
        <v>1</v>
      </c>
      <c r="C126">
        <f>1-B126</f>
        <v>0</v>
      </c>
      <c r="D126" s="1">
        <f>A126</f>
        <v>-0.48093287619097341</v>
      </c>
      <c r="E126">
        <f>SUM($B$1:B126)</f>
        <v>106</v>
      </c>
      <c r="F126">
        <f>SUM($C$1:C126)</f>
        <v>19</v>
      </c>
      <c r="G126">
        <f>SUM(B126:$B$201)</f>
        <v>43</v>
      </c>
      <c r="H126">
        <f>E126/$N$9</f>
        <v>0.71621621621621623</v>
      </c>
      <c r="I126">
        <f>F126/$N$10</f>
        <v>0.36538461538461536</v>
      </c>
      <c r="J126">
        <f>((H126+H125)*(I126-I125))/2</f>
        <v>0</v>
      </c>
      <c r="K126" s="6">
        <f t="shared" si="2"/>
        <v>262500</v>
      </c>
      <c r="L126" s="6">
        <f t="shared" si="3"/>
        <v>1312.5</v>
      </c>
    </row>
    <row r="127" spans="1:12" ht="15.75">
      <c r="A127" s="1">
        <v>-0.48151799368196579</v>
      </c>
      <c r="B127" s="4">
        <v>1</v>
      </c>
      <c r="C127">
        <f>1-B127</f>
        <v>0</v>
      </c>
      <c r="D127" s="1">
        <f>A127</f>
        <v>-0.48151799368196579</v>
      </c>
      <c r="E127">
        <f>SUM($B$1:B127)</f>
        <v>107</v>
      </c>
      <c r="F127">
        <f>SUM($C$1:C127)</f>
        <v>19</v>
      </c>
      <c r="G127">
        <f>SUM(B127:$B$201)</f>
        <v>42</v>
      </c>
      <c r="H127">
        <f>E127/$N$9</f>
        <v>0.72297297297297303</v>
      </c>
      <c r="I127">
        <f>F127/$N$10</f>
        <v>0.36538461538461536</v>
      </c>
      <c r="J127">
        <f>((H127+H126)*(I127-I126))/2</f>
        <v>0</v>
      </c>
      <c r="K127" s="6">
        <f t="shared" si="2"/>
        <v>257500</v>
      </c>
      <c r="L127" s="6">
        <f t="shared" si="3"/>
        <v>1287.5</v>
      </c>
    </row>
    <row r="128" spans="1:12" ht="15.75">
      <c r="A128" s="1">
        <v>-0.507333521316368</v>
      </c>
      <c r="B128" s="4">
        <v>1</v>
      </c>
      <c r="C128">
        <f>1-B128</f>
        <v>0</v>
      </c>
      <c r="D128" s="1">
        <f>A128</f>
        <v>-0.507333521316368</v>
      </c>
      <c r="E128">
        <f>SUM($B$1:B128)</f>
        <v>108</v>
      </c>
      <c r="F128">
        <f>SUM($C$1:C128)</f>
        <v>19</v>
      </c>
      <c r="G128">
        <f>SUM(B128:$B$201)</f>
        <v>41</v>
      </c>
      <c r="H128">
        <f>E128/$N$9</f>
        <v>0.72972972972972971</v>
      </c>
      <c r="I128">
        <f>F128/$N$10</f>
        <v>0.36538461538461536</v>
      </c>
      <c r="J128">
        <f>((H128+H127)*(I128-I127))/2</f>
        <v>0</v>
      </c>
      <c r="K128" s="6">
        <f t="shared" si="2"/>
        <v>252500</v>
      </c>
      <c r="L128" s="6">
        <f t="shared" si="3"/>
        <v>1262.5</v>
      </c>
    </row>
    <row r="129" spans="1:12" ht="15.75">
      <c r="A129" s="1">
        <v>-0.50818814560470127</v>
      </c>
      <c r="B129" s="4">
        <v>0</v>
      </c>
      <c r="C129">
        <f>1-B129</f>
        <v>1</v>
      </c>
      <c r="D129" s="1">
        <f>A129</f>
        <v>-0.50818814560470127</v>
      </c>
      <c r="E129">
        <f>SUM($B$1:B129)</f>
        <v>108</v>
      </c>
      <c r="F129">
        <f>SUM($C$1:C129)</f>
        <v>20</v>
      </c>
      <c r="G129">
        <f>SUM(B129:$B$201)</f>
        <v>40</v>
      </c>
      <c r="H129">
        <f>E129/$N$9</f>
        <v>0.72972972972972971</v>
      </c>
      <c r="I129">
        <f>F129/$N$10</f>
        <v>0.38461538461538464</v>
      </c>
      <c r="J129">
        <f>((H129+H128)*(I129-I128))/2</f>
        <v>1.4033264033264064E-2</v>
      </c>
      <c r="K129" s="6">
        <f t="shared" si="2"/>
        <v>250000</v>
      </c>
      <c r="L129" s="6">
        <f t="shared" si="3"/>
        <v>1250</v>
      </c>
    </row>
    <row r="130" spans="1:12" ht="15.75">
      <c r="A130" s="1">
        <v>-0.51754586616871934</v>
      </c>
      <c r="B130" s="4">
        <v>1</v>
      </c>
      <c r="C130">
        <f>1-B130</f>
        <v>0</v>
      </c>
      <c r="D130" s="1">
        <f>A130</f>
        <v>-0.51754586616871934</v>
      </c>
      <c r="E130">
        <f>SUM($B$1:B130)</f>
        <v>109</v>
      </c>
      <c r="F130">
        <f>SUM($C$1:C130)</f>
        <v>20</v>
      </c>
      <c r="G130">
        <f>SUM(B130:$B$201)</f>
        <v>40</v>
      </c>
      <c r="H130">
        <f>E130/$N$9</f>
        <v>0.73648648648648651</v>
      </c>
      <c r="I130">
        <f>F130/$N$10</f>
        <v>0.38461538461538464</v>
      </c>
      <c r="J130">
        <f>((H130+H129)*(I130-I129))/2</f>
        <v>0</v>
      </c>
      <c r="K130" s="6">
        <f t="shared" si="2"/>
        <v>250000</v>
      </c>
      <c r="L130" s="6">
        <f t="shared" si="3"/>
        <v>1250</v>
      </c>
    </row>
    <row r="131" spans="1:12" ht="15.75">
      <c r="A131" s="1">
        <v>-0.52324782759583832</v>
      </c>
      <c r="B131" s="4">
        <v>1</v>
      </c>
      <c r="C131">
        <f>1-B131</f>
        <v>0</v>
      </c>
      <c r="D131" s="1">
        <f>A131</f>
        <v>-0.52324782759583832</v>
      </c>
      <c r="E131">
        <f>SUM($B$1:B131)</f>
        <v>110</v>
      </c>
      <c r="F131">
        <f>SUM($C$1:C131)</f>
        <v>20</v>
      </c>
      <c r="G131">
        <f>SUM(B131:$B$201)</f>
        <v>39</v>
      </c>
      <c r="H131">
        <f>E131/$N$9</f>
        <v>0.7432432432432432</v>
      </c>
      <c r="I131">
        <f>F131/$N$10</f>
        <v>0.38461538461538464</v>
      </c>
      <c r="J131">
        <f>((H131+H130)*(I131-I130))/2</f>
        <v>0</v>
      </c>
      <c r="K131" s="6">
        <f t="shared" ref="K131:K194" si="4">F131*$N$13 + G131*$N$12</f>
        <v>245000</v>
      </c>
      <c r="L131" s="6">
        <f t="shared" ref="L131:L194" si="5">K131/200</f>
        <v>1225</v>
      </c>
    </row>
    <row r="132" spans="1:12" ht="15.75">
      <c r="A132" s="1">
        <v>-0.52838221908606209</v>
      </c>
      <c r="B132" s="4">
        <v>1</v>
      </c>
      <c r="C132">
        <f>1-B132</f>
        <v>0</v>
      </c>
      <c r="D132" s="1">
        <f>A132</f>
        <v>-0.52838221908606209</v>
      </c>
      <c r="E132">
        <f>SUM($B$1:B132)</f>
        <v>111</v>
      </c>
      <c r="F132">
        <f>SUM($C$1:C132)</f>
        <v>20</v>
      </c>
      <c r="G132">
        <f>SUM(B132:$B$201)</f>
        <v>38</v>
      </c>
      <c r="H132">
        <f>E132/$N$9</f>
        <v>0.75</v>
      </c>
      <c r="I132">
        <f>F132/$N$10</f>
        <v>0.38461538461538464</v>
      </c>
      <c r="J132">
        <f>((H132+H131)*(I132-I131))/2</f>
        <v>0</v>
      </c>
      <c r="K132" s="6">
        <f t="shared" si="4"/>
        <v>240000</v>
      </c>
      <c r="L132" s="6">
        <f t="shared" si="5"/>
        <v>1200</v>
      </c>
    </row>
    <row r="133" spans="1:12" ht="15.75">
      <c r="A133" s="1">
        <v>-0.52925882929112866</v>
      </c>
      <c r="B133" s="4">
        <v>1</v>
      </c>
      <c r="C133">
        <f>1-B133</f>
        <v>0</v>
      </c>
      <c r="D133" s="1">
        <f>A133</f>
        <v>-0.52925882929112866</v>
      </c>
      <c r="E133">
        <f>SUM($B$1:B133)</f>
        <v>112</v>
      </c>
      <c r="F133">
        <f>SUM($C$1:C133)</f>
        <v>20</v>
      </c>
      <c r="G133">
        <f>SUM(B133:$B$201)</f>
        <v>37</v>
      </c>
      <c r="H133">
        <f>E133/$N$9</f>
        <v>0.7567567567567568</v>
      </c>
      <c r="I133">
        <f>F133/$N$10</f>
        <v>0.38461538461538464</v>
      </c>
      <c r="J133">
        <f>((H133+H132)*(I133-I132))/2</f>
        <v>0</v>
      </c>
      <c r="K133" s="6">
        <f t="shared" si="4"/>
        <v>235000</v>
      </c>
      <c r="L133" s="6">
        <f t="shared" si="5"/>
        <v>1175</v>
      </c>
    </row>
    <row r="134" spans="1:12" ht="15.75">
      <c r="A134" s="1">
        <v>-0.53322801546908982</v>
      </c>
      <c r="B134" s="4">
        <v>0</v>
      </c>
      <c r="C134">
        <f>1-B134</f>
        <v>1</v>
      </c>
      <c r="D134" s="1">
        <f>A134</f>
        <v>-0.53322801546908982</v>
      </c>
      <c r="E134">
        <f>SUM($B$1:B134)</f>
        <v>112</v>
      </c>
      <c r="F134">
        <f>SUM($C$1:C134)</f>
        <v>21</v>
      </c>
      <c r="G134">
        <f>SUM(B134:$B$201)</f>
        <v>36</v>
      </c>
      <c r="H134">
        <f>E134/$N$9</f>
        <v>0.7567567567567568</v>
      </c>
      <c r="I134">
        <f>F134/$N$10</f>
        <v>0.40384615384615385</v>
      </c>
      <c r="J134">
        <f>((H134+H133)*(I134-I133))/2</f>
        <v>1.4553014553014543E-2</v>
      </c>
      <c r="K134" s="6">
        <f t="shared" si="4"/>
        <v>232500</v>
      </c>
      <c r="L134" s="6">
        <f t="shared" si="5"/>
        <v>1162.5</v>
      </c>
    </row>
    <row r="135" spans="1:12" ht="15.75">
      <c r="A135" s="1">
        <v>-0.57720705331003197</v>
      </c>
      <c r="B135" s="4">
        <v>1</v>
      </c>
      <c r="C135">
        <f>1-B135</f>
        <v>0</v>
      </c>
      <c r="D135" s="1">
        <f>A135</f>
        <v>-0.57720705331003197</v>
      </c>
      <c r="E135">
        <f>SUM($B$1:B135)</f>
        <v>113</v>
      </c>
      <c r="F135">
        <f>SUM($C$1:C135)</f>
        <v>21</v>
      </c>
      <c r="G135">
        <f>SUM(B135:$B$201)</f>
        <v>36</v>
      </c>
      <c r="H135">
        <f>E135/$N$9</f>
        <v>0.76351351351351349</v>
      </c>
      <c r="I135">
        <f>F135/$N$10</f>
        <v>0.40384615384615385</v>
      </c>
      <c r="J135">
        <f>((H135+H134)*(I135-I134))/2</f>
        <v>0</v>
      </c>
      <c r="K135" s="6">
        <f t="shared" si="4"/>
        <v>232500</v>
      </c>
      <c r="L135" s="6">
        <f t="shared" si="5"/>
        <v>1162.5</v>
      </c>
    </row>
    <row r="136" spans="1:12" ht="15.75">
      <c r="A136" s="1">
        <v>-0.58519155581913485</v>
      </c>
      <c r="B136" s="4">
        <v>1</v>
      </c>
      <c r="C136">
        <f>1-B136</f>
        <v>0</v>
      </c>
      <c r="D136" s="1">
        <f>A136</f>
        <v>-0.58519155581913485</v>
      </c>
      <c r="E136">
        <f>SUM($B$1:B136)</f>
        <v>114</v>
      </c>
      <c r="F136">
        <f>SUM($C$1:C136)</f>
        <v>21</v>
      </c>
      <c r="G136">
        <f>SUM(B136:$B$201)</f>
        <v>35</v>
      </c>
      <c r="H136">
        <f>E136/$N$9</f>
        <v>0.77027027027027029</v>
      </c>
      <c r="I136">
        <f>F136/$N$10</f>
        <v>0.40384615384615385</v>
      </c>
      <c r="J136">
        <f>((H136+H135)*(I136-I135))/2</f>
        <v>0</v>
      </c>
      <c r="K136" s="6">
        <f t="shared" si="4"/>
        <v>227500</v>
      </c>
      <c r="L136" s="6">
        <f t="shared" si="5"/>
        <v>1137.5</v>
      </c>
    </row>
    <row r="137" spans="1:12" ht="15.75">
      <c r="A137" s="1">
        <v>-0.5916009864572922</v>
      </c>
      <c r="B137" s="4">
        <v>1</v>
      </c>
      <c r="C137">
        <f>1-B137</f>
        <v>0</v>
      </c>
      <c r="D137" s="1">
        <f>A137</f>
        <v>-0.5916009864572922</v>
      </c>
      <c r="E137">
        <f>SUM($B$1:B137)</f>
        <v>115</v>
      </c>
      <c r="F137">
        <f>SUM($C$1:C137)</f>
        <v>21</v>
      </c>
      <c r="G137">
        <f>SUM(B137:$B$201)</f>
        <v>34</v>
      </c>
      <c r="H137">
        <f>E137/$N$9</f>
        <v>0.77702702702702697</v>
      </c>
      <c r="I137">
        <f>F137/$N$10</f>
        <v>0.40384615384615385</v>
      </c>
      <c r="J137">
        <f>((H137+H136)*(I137-I136))/2</f>
        <v>0</v>
      </c>
      <c r="K137" s="6">
        <f t="shared" si="4"/>
        <v>222500</v>
      </c>
      <c r="L137" s="6">
        <f t="shared" si="5"/>
        <v>1112.5</v>
      </c>
    </row>
    <row r="138" spans="1:12" ht="15.75">
      <c r="A138" s="1">
        <v>-0.59607475432644752</v>
      </c>
      <c r="B138" s="4">
        <v>1</v>
      </c>
      <c r="C138">
        <f>1-B138</f>
        <v>0</v>
      </c>
      <c r="D138" s="1">
        <f>A138</f>
        <v>-0.59607475432644752</v>
      </c>
      <c r="E138">
        <f>SUM($B$1:B138)</f>
        <v>116</v>
      </c>
      <c r="F138">
        <f>SUM($C$1:C138)</f>
        <v>21</v>
      </c>
      <c r="G138">
        <f>SUM(B138:$B$201)</f>
        <v>33</v>
      </c>
      <c r="H138">
        <f>E138/$N$9</f>
        <v>0.78378378378378377</v>
      </c>
      <c r="I138">
        <f>F138/$N$10</f>
        <v>0.40384615384615385</v>
      </c>
      <c r="J138">
        <f>((H138+H137)*(I138-I137))/2</f>
        <v>0</v>
      </c>
      <c r="K138" s="6">
        <f t="shared" si="4"/>
        <v>217500</v>
      </c>
      <c r="L138" s="6">
        <f t="shared" si="5"/>
        <v>1087.5</v>
      </c>
    </row>
    <row r="139" spans="1:12" ht="15.75">
      <c r="A139" s="1">
        <v>-0.59709914074313541</v>
      </c>
      <c r="B139" s="4">
        <v>1</v>
      </c>
      <c r="C139">
        <f>1-B139</f>
        <v>0</v>
      </c>
      <c r="D139" s="1">
        <f>A139</f>
        <v>-0.59709914074313541</v>
      </c>
      <c r="E139">
        <f>SUM($B$1:B139)</f>
        <v>117</v>
      </c>
      <c r="F139">
        <f>SUM($C$1:C139)</f>
        <v>21</v>
      </c>
      <c r="G139">
        <f>SUM(B139:$B$201)</f>
        <v>32</v>
      </c>
      <c r="H139">
        <f>E139/$N$9</f>
        <v>0.79054054054054057</v>
      </c>
      <c r="I139">
        <f>F139/$N$10</f>
        <v>0.40384615384615385</v>
      </c>
      <c r="J139">
        <f>((H139+H138)*(I139-I138))/2</f>
        <v>0</v>
      </c>
      <c r="K139" s="6">
        <f t="shared" si="4"/>
        <v>212500</v>
      </c>
      <c r="L139" s="6">
        <f t="shared" si="5"/>
        <v>1062.5</v>
      </c>
    </row>
    <row r="140" spans="1:12" ht="15.75">
      <c r="A140" s="1">
        <v>-0.615503031193947</v>
      </c>
      <c r="B140" s="4">
        <v>1</v>
      </c>
      <c r="C140">
        <f>1-B140</f>
        <v>0</v>
      </c>
      <c r="D140" s="1">
        <f>A140</f>
        <v>-0.615503031193947</v>
      </c>
      <c r="E140">
        <f>SUM($B$1:B140)</f>
        <v>118</v>
      </c>
      <c r="F140">
        <f>SUM($C$1:C140)</f>
        <v>21</v>
      </c>
      <c r="G140">
        <f>SUM(B140:$B$201)</f>
        <v>31</v>
      </c>
      <c r="H140">
        <f>E140/$N$9</f>
        <v>0.79729729729729726</v>
      </c>
      <c r="I140">
        <f>F140/$N$10</f>
        <v>0.40384615384615385</v>
      </c>
      <c r="J140">
        <f>((H140+H139)*(I140-I139))/2</f>
        <v>0</v>
      </c>
      <c r="K140" s="6">
        <f t="shared" si="4"/>
        <v>207500</v>
      </c>
      <c r="L140" s="6">
        <f t="shared" si="5"/>
        <v>1037.5</v>
      </c>
    </row>
    <row r="141" spans="1:12" ht="15.75">
      <c r="A141" s="1">
        <v>-0.6221953065049719</v>
      </c>
      <c r="B141" s="4">
        <v>0</v>
      </c>
      <c r="C141">
        <f>1-B141</f>
        <v>1</v>
      </c>
      <c r="D141" s="1">
        <f>A141</f>
        <v>-0.6221953065049719</v>
      </c>
      <c r="E141">
        <f>SUM($B$1:B141)</f>
        <v>118</v>
      </c>
      <c r="F141">
        <f>SUM($C$1:C141)</f>
        <v>22</v>
      </c>
      <c r="G141">
        <f>SUM(B141:$B$201)</f>
        <v>30</v>
      </c>
      <c r="H141">
        <f>E141/$N$9</f>
        <v>0.79729729729729726</v>
      </c>
      <c r="I141">
        <f>F141/$N$10</f>
        <v>0.42307692307692307</v>
      </c>
      <c r="J141">
        <f>((H141+H140)*(I141-I140))/2</f>
        <v>1.5332640332640321E-2</v>
      </c>
      <c r="K141" s="6">
        <f t="shared" si="4"/>
        <v>205000</v>
      </c>
      <c r="L141" s="6">
        <f t="shared" si="5"/>
        <v>1025</v>
      </c>
    </row>
    <row r="142" spans="1:12" ht="15.75">
      <c r="A142" s="1">
        <v>-0.63581222140123073</v>
      </c>
      <c r="B142" s="4">
        <v>1</v>
      </c>
      <c r="C142">
        <f>1-B142</f>
        <v>0</v>
      </c>
      <c r="D142" s="1">
        <f>A142</f>
        <v>-0.63581222140123073</v>
      </c>
      <c r="E142">
        <f>SUM($B$1:B142)</f>
        <v>119</v>
      </c>
      <c r="F142">
        <f>SUM($C$1:C142)</f>
        <v>22</v>
      </c>
      <c r="G142">
        <f>SUM(B142:$B$201)</f>
        <v>30</v>
      </c>
      <c r="H142">
        <f>E142/$N$9</f>
        <v>0.80405405405405406</v>
      </c>
      <c r="I142">
        <f>F142/$N$10</f>
        <v>0.42307692307692307</v>
      </c>
      <c r="J142">
        <f>((H142+H141)*(I142-I141))/2</f>
        <v>0</v>
      </c>
      <c r="K142" s="6">
        <f t="shared" si="4"/>
        <v>205000</v>
      </c>
      <c r="L142" s="6">
        <f t="shared" si="5"/>
        <v>1025</v>
      </c>
    </row>
    <row r="143" spans="1:12" ht="15.75">
      <c r="A143" s="1">
        <v>-0.65228892749378953</v>
      </c>
      <c r="B143" s="4">
        <v>0</v>
      </c>
      <c r="C143">
        <f>1-B143</f>
        <v>1</v>
      </c>
      <c r="D143" s="1">
        <f>A143</f>
        <v>-0.65228892749378953</v>
      </c>
      <c r="E143">
        <f>SUM($B$1:B143)</f>
        <v>119</v>
      </c>
      <c r="F143">
        <f>SUM($C$1:C143)</f>
        <v>23</v>
      </c>
      <c r="G143">
        <f>SUM(B143:$B$201)</f>
        <v>29</v>
      </c>
      <c r="H143">
        <f>E143/$N$9</f>
        <v>0.80405405405405406</v>
      </c>
      <c r="I143">
        <f>F143/$N$10</f>
        <v>0.44230769230769229</v>
      </c>
      <c r="J143">
        <f>((H143+H142)*(I143-I142))/2</f>
        <v>1.5462577962577953E-2</v>
      </c>
      <c r="K143" s="6">
        <f t="shared" si="4"/>
        <v>202500</v>
      </c>
      <c r="L143" s="6">
        <f t="shared" si="5"/>
        <v>1012.5</v>
      </c>
    </row>
    <row r="144" spans="1:12" ht="15.75">
      <c r="A144" s="1">
        <v>-0.65370579203278734</v>
      </c>
      <c r="B144" s="4">
        <v>1</v>
      </c>
      <c r="C144">
        <f>1-B144</f>
        <v>0</v>
      </c>
      <c r="D144" s="1">
        <f>A144</f>
        <v>-0.65370579203278734</v>
      </c>
      <c r="E144">
        <f>SUM($B$1:B144)</f>
        <v>120</v>
      </c>
      <c r="F144">
        <f>SUM($C$1:C144)</f>
        <v>23</v>
      </c>
      <c r="G144">
        <f>SUM(B144:$B$201)</f>
        <v>29</v>
      </c>
      <c r="H144">
        <f>E144/$N$9</f>
        <v>0.81081081081081086</v>
      </c>
      <c r="I144">
        <f>F144/$N$10</f>
        <v>0.44230769230769229</v>
      </c>
      <c r="J144">
        <f>((H144+H143)*(I144-I143))/2</f>
        <v>0</v>
      </c>
      <c r="K144" s="6">
        <f t="shared" si="4"/>
        <v>202500</v>
      </c>
      <c r="L144" s="6">
        <f t="shared" si="5"/>
        <v>1012.5</v>
      </c>
    </row>
    <row r="145" spans="1:12" ht="15.75">
      <c r="A145" s="1">
        <v>-0.66735237380258805</v>
      </c>
      <c r="B145" s="4">
        <v>1</v>
      </c>
      <c r="C145">
        <f>1-B145</f>
        <v>0</v>
      </c>
      <c r="D145" s="1">
        <f>A145</f>
        <v>-0.66735237380258805</v>
      </c>
      <c r="E145">
        <f>SUM($B$1:B145)</f>
        <v>121</v>
      </c>
      <c r="F145">
        <f>SUM($C$1:C145)</f>
        <v>23</v>
      </c>
      <c r="G145">
        <f>SUM(B145:$B$201)</f>
        <v>28</v>
      </c>
      <c r="H145">
        <f>E145/$N$9</f>
        <v>0.81756756756756754</v>
      </c>
      <c r="I145">
        <f>F145/$N$10</f>
        <v>0.44230769230769229</v>
      </c>
      <c r="J145">
        <f>((H145+H144)*(I145-I144))/2</f>
        <v>0</v>
      </c>
      <c r="K145" s="6">
        <f t="shared" si="4"/>
        <v>197500</v>
      </c>
      <c r="L145" s="6">
        <f t="shared" si="5"/>
        <v>987.5</v>
      </c>
    </row>
    <row r="146" spans="1:12" ht="15.75">
      <c r="A146" s="1">
        <v>-0.66814141516394399</v>
      </c>
      <c r="B146" s="4">
        <v>1</v>
      </c>
      <c r="C146">
        <f>1-B146</f>
        <v>0</v>
      </c>
      <c r="D146" s="1">
        <f>A146</f>
        <v>-0.66814141516394399</v>
      </c>
      <c r="E146">
        <f>SUM($B$1:B146)</f>
        <v>122</v>
      </c>
      <c r="F146">
        <f>SUM($C$1:C146)</f>
        <v>23</v>
      </c>
      <c r="G146">
        <f>SUM(B146:$B$201)</f>
        <v>27</v>
      </c>
      <c r="H146">
        <f>E146/$N$9</f>
        <v>0.82432432432432434</v>
      </c>
      <c r="I146">
        <f>F146/$N$10</f>
        <v>0.44230769230769229</v>
      </c>
      <c r="J146">
        <f>((H146+H145)*(I146-I145))/2</f>
        <v>0</v>
      </c>
      <c r="K146" s="6">
        <f t="shared" si="4"/>
        <v>192500</v>
      </c>
      <c r="L146" s="6">
        <f t="shared" si="5"/>
        <v>962.5</v>
      </c>
    </row>
    <row r="147" spans="1:12" ht="15.75">
      <c r="A147" s="1">
        <v>-0.66814473055625567</v>
      </c>
      <c r="B147" s="4">
        <v>1</v>
      </c>
      <c r="C147">
        <f>1-B147</f>
        <v>0</v>
      </c>
      <c r="D147" s="1">
        <f>A147</f>
        <v>-0.66814473055625567</v>
      </c>
      <c r="E147">
        <f>SUM($B$1:B147)</f>
        <v>123</v>
      </c>
      <c r="F147">
        <f>SUM($C$1:C147)</f>
        <v>23</v>
      </c>
      <c r="G147">
        <f>SUM(B147:$B$201)</f>
        <v>26</v>
      </c>
      <c r="H147">
        <f>E147/$N$9</f>
        <v>0.83108108108108103</v>
      </c>
      <c r="I147">
        <f>F147/$N$10</f>
        <v>0.44230769230769229</v>
      </c>
      <c r="J147">
        <f>((H147+H146)*(I147-I146))/2</f>
        <v>0</v>
      </c>
      <c r="K147" s="6">
        <f t="shared" si="4"/>
        <v>187500</v>
      </c>
      <c r="L147" s="6">
        <f t="shared" si="5"/>
        <v>937.5</v>
      </c>
    </row>
    <row r="148" spans="1:12" ht="15.75">
      <c r="A148" s="1">
        <v>-0.67032800656436053</v>
      </c>
      <c r="B148" s="4">
        <v>0</v>
      </c>
      <c r="C148">
        <f>1-B148</f>
        <v>1</v>
      </c>
      <c r="D148" s="1">
        <f>A148</f>
        <v>-0.67032800656436053</v>
      </c>
      <c r="E148">
        <f>SUM($B$1:B148)</f>
        <v>123</v>
      </c>
      <c r="F148">
        <f>SUM($C$1:C148)</f>
        <v>24</v>
      </c>
      <c r="G148">
        <f>SUM(B148:$B$201)</f>
        <v>25</v>
      </c>
      <c r="H148">
        <f>E148/$N$9</f>
        <v>0.83108108108108103</v>
      </c>
      <c r="I148">
        <f>F148/$N$10</f>
        <v>0.46153846153846156</v>
      </c>
      <c r="J148">
        <f>((H148+H147)*(I148-I147))/2</f>
        <v>1.5982328482328518E-2</v>
      </c>
      <c r="K148" s="6">
        <f t="shared" si="4"/>
        <v>185000</v>
      </c>
      <c r="L148" s="6">
        <f t="shared" si="5"/>
        <v>925</v>
      </c>
    </row>
    <row r="149" spans="1:12" ht="15.75">
      <c r="A149" s="1">
        <v>-0.69118288932821381</v>
      </c>
      <c r="B149" s="4">
        <v>1</v>
      </c>
      <c r="C149">
        <f>1-B149</f>
        <v>0</v>
      </c>
      <c r="D149" s="1">
        <f>A149</f>
        <v>-0.69118288932821381</v>
      </c>
      <c r="E149">
        <f>SUM($B$1:B149)</f>
        <v>124</v>
      </c>
      <c r="F149">
        <f>SUM($C$1:C149)</f>
        <v>24</v>
      </c>
      <c r="G149">
        <f>SUM(B149:$B$201)</f>
        <v>25</v>
      </c>
      <c r="H149">
        <f>E149/$N$9</f>
        <v>0.83783783783783783</v>
      </c>
      <c r="I149">
        <f>F149/$N$10</f>
        <v>0.46153846153846156</v>
      </c>
      <c r="J149">
        <f>((H149+H148)*(I149-I148))/2</f>
        <v>0</v>
      </c>
      <c r="K149" s="6">
        <f t="shared" si="4"/>
        <v>185000</v>
      </c>
      <c r="L149" s="6">
        <f t="shared" si="5"/>
        <v>925</v>
      </c>
    </row>
    <row r="150" spans="1:12" ht="15.75">
      <c r="A150" s="1">
        <v>-0.69187184334199159</v>
      </c>
      <c r="B150" s="4">
        <v>1</v>
      </c>
      <c r="C150">
        <f>1-B150</f>
        <v>0</v>
      </c>
      <c r="D150" s="1">
        <f>A150</f>
        <v>-0.69187184334199159</v>
      </c>
      <c r="E150">
        <f>SUM($B$1:B150)</f>
        <v>125</v>
      </c>
      <c r="F150">
        <f>SUM($C$1:C150)</f>
        <v>24</v>
      </c>
      <c r="G150">
        <f>SUM(B150:$B$201)</f>
        <v>24</v>
      </c>
      <c r="H150">
        <f>E150/$N$9</f>
        <v>0.84459459459459463</v>
      </c>
      <c r="I150">
        <f>F150/$N$10</f>
        <v>0.46153846153846156</v>
      </c>
      <c r="J150">
        <f>((H150+H149)*(I150-I149))/2</f>
        <v>0</v>
      </c>
      <c r="K150" s="6">
        <f t="shared" si="4"/>
        <v>180000</v>
      </c>
      <c r="L150" s="6">
        <f t="shared" si="5"/>
        <v>900</v>
      </c>
    </row>
    <row r="151" spans="1:12" ht="15.75">
      <c r="A151" s="1">
        <v>-0.70448088328623226</v>
      </c>
      <c r="B151" s="4">
        <v>1</v>
      </c>
      <c r="C151">
        <f>1-B151</f>
        <v>0</v>
      </c>
      <c r="D151" s="1">
        <f>A151</f>
        <v>-0.70448088328623226</v>
      </c>
      <c r="E151">
        <f>SUM($B$1:B151)</f>
        <v>126</v>
      </c>
      <c r="F151">
        <f>SUM($C$1:C151)</f>
        <v>24</v>
      </c>
      <c r="G151">
        <f>SUM(B151:$B$201)</f>
        <v>23</v>
      </c>
      <c r="H151">
        <f>E151/$N$9</f>
        <v>0.85135135135135132</v>
      </c>
      <c r="I151">
        <f>F151/$N$10</f>
        <v>0.46153846153846156</v>
      </c>
      <c r="J151">
        <f>((H151+H150)*(I151-I150))/2</f>
        <v>0</v>
      </c>
      <c r="K151" s="6">
        <f t="shared" si="4"/>
        <v>175000</v>
      </c>
      <c r="L151" s="6">
        <f t="shared" si="5"/>
        <v>875</v>
      </c>
    </row>
    <row r="152" spans="1:12" ht="15.75">
      <c r="A152" s="1">
        <v>-0.72000096322541218</v>
      </c>
      <c r="B152" s="4">
        <v>1</v>
      </c>
      <c r="C152">
        <f>1-B152</f>
        <v>0</v>
      </c>
      <c r="D152" s="1">
        <f>A152</f>
        <v>-0.72000096322541218</v>
      </c>
      <c r="E152">
        <f>SUM($B$1:B152)</f>
        <v>127</v>
      </c>
      <c r="F152">
        <f>SUM($C$1:C152)</f>
        <v>24</v>
      </c>
      <c r="G152">
        <f>SUM(B152:$B$201)</f>
        <v>22</v>
      </c>
      <c r="H152">
        <f>E152/$N$9</f>
        <v>0.85810810810810811</v>
      </c>
      <c r="I152">
        <f>F152/$N$10</f>
        <v>0.46153846153846156</v>
      </c>
      <c r="J152">
        <f>((H152+H151)*(I152-I151))/2</f>
        <v>0</v>
      </c>
      <c r="K152" s="6">
        <f t="shared" si="4"/>
        <v>170000</v>
      </c>
      <c r="L152" s="6">
        <f t="shared" si="5"/>
        <v>850</v>
      </c>
    </row>
    <row r="153" spans="1:12" ht="15.75">
      <c r="A153" s="1">
        <v>-0.7278209902517373</v>
      </c>
      <c r="B153" s="4">
        <v>1</v>
      </c>
      <c r="C153">
        <f>1-B153</f>
        <v>0</v>
      </c>
      <c r="D153" s="1">
        <f>A153</f>
        <v>-0.7278209902517373</v>
      </c>
      <c r="E153">
        <f>SUM($B$1:B153)</f>
        <v>128</v>
      </c>
      <c r="F153">
        <f>SUM($C$1:C153)</f>
        <v>24</v>
      </c>
      <c r="G153">
        <f>SUM(B153:$B$201)</f>
        <v>21</v>
      </c>
      <c r="H153">
        <f>E153/$N$9</f>
        <v>0.86486486486486491</v>
      </c>
      <c r="I153">
        <f>F153/$N$10</f>
        <v>0.46153846153846156</v>
      </c>
      <c r="J153">
        <f>((H153+H152)*(I153-I152))/2</f>
        <v>0</v>
      </c>
      <c r="K153" s="6">
        <f t="shared" si="4"/>
        <v>165000</v>
      </c>
      <c r="L153" s="6">
        <f t="shared" si="5"/>
        <v>825</v>
      </c>
    </row>
    <row r="154" spans="1:12" ht="15.75">
      <c r="A154" s="1">
        <v>-0.73661064527909714</v>
      </c>
      <c r="B154" s="4">
        <v>1</v>
      </c>
      <c r="C154">
        <f>1-B154</f>
        <v>0</v>
      </c>
      <c r="D154" s="1">
        <f>A154</f>
        <v>-0.73661064527909714</v>
      </c>
      <c r="E154">
        <f>SUM($B$1:B154)</f>
        <v>129</v>
      </c>
      <c r="F154">
        <f>SUM($C$1:C154)</f>
        <v>24</v>
      </c>
      <c r="G154">
        <f>SUM(B154:$B$201)</f>
        <v>20</v>
      </c>
      <c r="H154">
        <f>E154/$N$9</f>
        <v>0.8716216216216216</v>
      </c>
      <c r="I154">
        <f>F154/$N$10</f>
        <v>0.46153846153846156</v>
      </c>
      <c r="J154">
        <f>((H154+H153)*(I154-I153))/2</f>
        <v>0</v>
      </c>
      <c r="K154" s="6">
        <f t="shared" si="4"/>
        <v>160000</v>
      </c>
      <c r="L154" s="6">
        <f t="shared" si="5"/>
        <v>800</v>
      </c>
    </row>
    <row r="155" spans="1:12" ht="15.75">
      <c r="A155" s="1">
        <v>-0.75901611178736828</v>
      </c>
      <c r="B155" s="4">
        <v>1</v>
      </c>
      <c r="C155">
        <f>1-B155</f>
        <v>0</v>
      </c>
      <c r="D155" s="1">
        <f>A155</f>
        <v>-0.75901611178736828</v>
      </c>
      <c r="E155">
        <f>SUM($B$1:B155)</f>
        <v>130</v>
      </c>
      <c r="F155">
        <f>SUM($C$1:C155)</f>
        <v>24</v>
      </c>
      <c r="G155">
        <f>SUM(B155:$B$201)</f>
        <v>19</v>
      </c>
      <c r="H155">
        <f>E155/$N$9</f>
        <v>0.8783783783783784</v>
      </c>
      <c r="I155">
        <f>F155/$N$10</f>
        <v>0.46153846153846156</v>
      </c>
      <c r="J155">
        <f>((H155+H154)*(I155-I154))/2</f>
        <v>0</v>
      </c>
      <c r="K155" s="6">
        <f t="shared" si="4"/>
        <v>155000</v>
      </c>
      <c r="L155" s="6">
        <f t="shared" si="5"/>
        <v>775</v>
      </c>
    </row>
    <row r="156" spans="1:12" ht="15.75">
      <c r="A156" s="1">
        <v>-0.7650948924268639</v>
      </c>
      <c r="B156" s="4">
        <v>0</v>
      </c>
      <c r="C156">
        <f>1-B156</f>
        <v>1</v>
      </c>
      <c r="D156" s="1">
        <f>A156</f>
        <v>-0.7650948924268639</v>
      </c>
      <c r="E156">
        <f>SUM($B$1:B156)</f>
        <v>130</v>
      </c>
      <c r="F156">
        <f>SUM($C$1:C156)</f>
        <v>25</v>
      </c>
      <c r="G156">
        <f>SUM(B156:$B$201)</f>
        <v>18</v>
      </c>
      <c r="H156">
        <f>E156/$N$9</f>
        <v>0.8783783783783784</v>
      </c>
      <c r="I156">
        <f>F156/$N$10</f>
        <v>0.48076923076923078</v>
      </c>
      <c r="J156">
        <f>((H156+H155)*(I156-I155))/2</f>
        <v>1.6891891891891882E-2</v>
      </c>
      <c r="K156" s="6">
        <f t="shared" si="4"/>
        <v>152500</v>
      </c>
      <c r="L156" s="6">
        <f t="shared" si="5"/>
        <v>762.5</v>
      </c>
    </row>
    <row r="157" spans="1:12" ht="15.75">
      <c r="A157" s="1">
        <v>-0.76811878724308591</v>
      </c>
      <c r="B157" s="4">
        <v>1</v>
      </c>
      <c r="C157">
        <f>1-B157</f>
        <v>0</v>
      </c>
      <c r="D157" s="1">
        <f>A157</f>
        <v>-0.76811878724308591</v>
      </c>
      <c r="E157">
        <f>SUM($B$1:B157)</f>
        <v>131</v>
      </c>
      <c r="F157">
        <f>SUM($C$1:C157)</f>
        <v>25</v>
      </c>
      <c r="G157">
        <f>SUM(B157:$B$201)</f>
        <v>18</v>
      </c>
      <c r="H157">
        <f>E157/$N$9</f>
        <v>0.88513513513513509</v>
      </c>
      <c r="I157">
        <f>F157/$N$10</f>
        <v>0.48076923076923078</v>
      </c>
      <c r="J157">
        <f>((H157+H156)*(I157-I156))/2</f>
        <v>0</v>
      </c>
      <c r="K157" s="6">
        <f t="shared" si="4"/>
        <v>152500</v>
      </c>
      <c r="L157" s="6">
        <f t="shared" si="5"/>
        <v>762.5</v>
      </c>
    </row>
    <row r="158" spans="1:12" ht="15.75">
      <c r="A158" s="1">
        <v>-0.78522207608749683</v>
      </c>
      <c r="B158" s="4">
        <v>0</v>
      </c>
      <c r="C158">
        <f>1-B158</f>
        <v>1</v>
      </c>
      <c r="D158" s="1">
        <f>A158</f>
        <v>-0.78522207608749683</v>
      </c>
      <c r="E158">
        <f>SUM($B$1:B158)</f>
        <v>131</v>
      </c>
      <c r="F158">
        <f>SUM($C$1:C158)</f>
        <v>26</v>
      </c>
      <c r="G158">
        <f>SUM(B158:$B$201)</f>
        <v>17</v>
      </c>
      <c r="H158">
        <f>E158/$N$9</f>
        <v>0.88513513513513509</v>
      </c>
      <c r="I158">
        <f>F158/$N$10</f>
        <v>0.5</v>
      </c>
      <c r="J158">
        <f>((H158+H157)*(I158-I157))/2</f>
        <v>1.7021829521829509E-2</v>
      </c>
      <c r="K158" s="6">
        <f t="shared" si="4"/>
        <v>150000</v>
      </c>
      <c r="L158" s="6">
        <f t="shared" si="5"/>
        <v>750</v>
      </c>
    </row>
    <row r="159" spans="1:12" ht="15.75">
      <c r="A159" s="1">
        <v>-0.79620095683036896</v>
      </c>
      <c r="B159" s="4">
        <v>1</v>
      </c>
      <c r="C159">
        <f>1-B159</f>
        <v>0</v>
      </c>
      <c r="D159" s="1">
        <f>A159</f>
        <v>-0.79620095683036896</v>
      </c>
      <c r="E159">
        <f>SUM($B$1:B159)</f>
        <v>132</v>
      </c>
      <c r="F159">
        <f>SUM($C$1:C159)</f>
        <v>26</v>
      </c>
      <c r="G159">
        <f>SUM(B159:$B$201)</f>
        <v>17</v>
      </c>
      <c r="H159">
        <f>E159/$N$9</f>
        <v>0.89189189189189189</v>
      </c>
      <c r="I159">
        <f>F159/$N$10</f>
        <v>0.5</v>
      </c>
      <c r="J159">
        <f>((H159+H158)*(I159-I158))/2</f>
        <v>0</v>
      </c>
      <c r="K159" s="6">
        <f t="shared" si="4"/>
        <v>150000</v>
      </c>
      <c r="L159" s="6">
        <f t="shared" si="5"/>
        <v>750</v>
      </c>
    </row>
    <row r="160" spans="1:12" ht="15.75">
      <c r="A160" s="1">
        <v>-0.79683276466038633</v>
      </c>
      <c r="B160" s="4">
        <v>0</v>
      </c>
      <c r="C160">
        <f>1-B160</f>
        <v>1</v>
      </c>
      <c r="D160" s="1">
        <f>A160</f>
        <v>-0.79683276466038633</v>
      </c>
      <c r="E160">
        <f>SUM($B$1:B160)</f>
        <v>132</v>
      </c>
      <c r="F160">
        <f>SUM($C$1:C160)</f>
        <v>27</v>
      </c>
      <c r="G160">
        <f>SUM(B160:$B$201)</f>
        <v>16</v>
      </c>
      <c r="H160">
        <f>E160/$N$9</f>
        <v>0.89189189189189189</v>
      </c>
      <c r="I160">
        <f>F160/$N$10</f>
        <v>0.51923076923076927</v>
      </c>
      <c r="J160">
        <f>((H160+H159)*(I160-I159))/2</f>
        <v>1.7151767151767191E-2</v>
      </c>
      <c r="K160" s="6">
        <f t="shared" si="4"/>
        <v>147500</v>
      </c>
      <c r="L160" s="6">
        <f t="shared" si="5"/>
        <v>737.5</v>
      </c>
    </row>
    <row r="161" spans="1:12" ht="15.75">
      <c r="A161" s="1">
        <v>-0.8124864064606121</v>
      </c>
      <c r="B161" s="4">
        <v>0</v>
      </c>
      <c r="C161">
        <f>1-B161</f>
        <v>1</v>
      </c>
      <c r="D161" s="1">
        <f>A161</f>
        <v>-0.8124864064606121</v>
      </c>
      <c r="E161">
        <f>SUM($B$1:B161)</f>
        <v>132</v>
      </c>
      <c r="F161">
        <f>SUM($C$1:C161)</f>
        <v>28</v>
      </c>
      <c r="G161">
        <f>SUM(B161:$B$201)</f>
        <v>16</v>
      </c>
      <c r="H161">
        <f>E161/$N$9</f>
        <v>0.89189189189189189</v>
      </c>
      <c r="I161">
        <f>F161/$N$10</f>
        <v>0.53846153846153844</v>
      </c>
      <c r="J161">
        <f>((H161+H160)*(I161-I160))/2</f>
        <v>1.715176715176709E-2</v>
      </c>
      <c r="K161" s="6">
        <f t="shared" si="4"/>
        <v>150000</v>
      </c>
      <c r="L161" s="6">
        <f t="shared" si="5"/>
        <v>750</v>
      </c>
    </row>
    <row r="162" spans="1:12" ht="15.75">
      <c r="A162" s="1">
        <v>-0.82577282325292778</v>
      </c>
      <c r="B162" s="4">
        <v>1</v>
      </c>
      <c r="C162">
        <f>1-B162</f>
        <v>0</v>
      </c>
      <c r="D162" s="1">
        <f>A162</f>
        <v>-0.82577282325292778</v>
      </c>
      <c r="E162">
        <f>SUM($B$1:B162)</f>
        <v>133</v>
      </c>
      <c r="F162">
        <f>SUM($C$1:C162)</f>
        <v>28</v>
      </c>
      <c r="G162">
        <f>SUM(B162:$B$201)</f>
        <v>16</v>
      </c>
      <c r="H162">
        <f>E162/$N$9</f>
        <v>0.89864864864864868</v>
      </c>
      <c r="I162">
        <f>F162/$N$10</f>
        <v>0.53846153846153844</v>
      </c>
      <c r="J162">
        <f>((H162+H161)*(I162-I161))/2</f>
        <v>0</v>
      </c>
      <c r="K162" s="6">
        <f t="shared" si="4"/>
        <v>150000</v>
      </c>
      <c r="L162" s="6">
        <f t="shared" si="5"/>
        <v>750</v>
      </c>
    </row>
    <row r="163" spans="1:12" ht="15.75">
      <c r="A163" s="1">
        <v>-0.84273576546687612</v>
      </c>
      <c r="B163" s="4">
        <v>0</v>
      </c>
      <c r="C163">
        <f>1-B163</f>
        <v>1</v>
      </c>
      <c r="D163" s="1">
        <f>A163</f>
        <v>-0.84273576546687612</v>
      </c>
      <c r="E163">
        <f>SUM($B$1:B163)</f>
        <v>133</v>
      </c>
      <c r="F163">
        <f>SUM($C$1:C163)</f>
        <v>29</v>
      </c>
      <c r="G163">
        <f>SUM(B163:$B$201)</f>
        <v>15</v>
      </c>
      <c r="H163">
        <f>E163/$N$9</f>
        <v>0.89864864864864868</v>
      </c>
      <c r="I163">
        <f>F163/$N$10</f>
        <v>0.55769230769230771</v>
      </c>
      <c r="J163">
        <f>((H163+H162)*(I163-I162))/2</f>
        <v>1.7281704781704821E-2</v>
      </c>
      <c r="K163" s="6">
        <f t="shared" si="4"/>
        <v>147500</v>
      </c>
      <c r="L163" s="6">
        <f t="shared" si="5"/>
        <v>737.5</v>
      </c>
    </row>
    <row r="164" spans="1:12" ht="15.75">
      <c r="A164" s="1">
        <v>-0.8659707119304344</v>
      </c>
      <c r="B164" s="4">
        <v>0</v>
      </c>
      <c r="C164">
        <f>1-B164</f>
        <v>1</v>
      </c>
      <c r="D164" s="1">
        <f>A164</f>
        <v>-0.8659707119304344</v>
      </c>
      <c r="E164">
        <f>SUM($B$1:B164)</f>
        <v>133</v>
      </c>
      <c r="F164">
        <f>SUM($C$1:C164)</f>
        <v>30</v>
      </c>
      <c r="G164">
        <f>SUM(B164:$B$201)</f>
        <v>15</v>
      </c>
      <c r="H164">
        <f>E164/$N$9</f>
        <v>0.89864864864864868</v>
      </c>
      <c r="I164">
        <f>F164/$N$10</f>
        <v>0.57692307692307687</v>
      </c>
      <c r="J164">
        <f>((H164+H163)*(I164-I163))/2</f>
        <v>1.728170478170472E-2</v>
      </c>
      <c r="K164" s="6">
        <f t="shared" si="4"/>
        <v>150000</v>
      </c>
      <c r="L164" s="6">
        <f t="shared" si="5"/>
        <v>750</v>
      </c>
    </row>
    <row r="165" spans="1:12" ht="15.75">
      <c r="A165" s="1">
        <v>-0.8663456141681164</v>
      </c>
      <c r="B165" s="4">
        <v>0</v>
      </c>
      <c r="C165">
        <f>1-B165</f>
        <v>1</v>
      </c>
      <c r="D165" s="1">
        <f>A165</f>
        <v>-0.8663456141681164</v>
      </c>
      <c r="E165">
        <f>SUM($B$1:B165)</f>
        <v>133</v>
      </c>
      <c r="F165">
        <f>SUM($C$1:C165)</f>
        <v>31</v>
      </c>
      <c r="G165">
        <f>SUM(B165:$B$201)</f>
        <v>15</v>
      </c>
      <c r="H165">
        <f>E165/$N$9</f>
        <v>0.89864864864864868</v>
      </c>
      <c r="I165">
        <f>F165/$N$10</f>
        <v>0.59615384615384615</v>
      </c>
      <c r="J165">
        <f>((H165+H164)*(I165-I164))/2</f>
        <v>1.7281704781704821E-2</v>
      </c>
      <c r="K165" s="6">
        <f t="shared" si="4"/>
        <v>152500</v>
      </c>
      <c r="L165" s="6">
        <f t="shared" si="5"/>
        <v>762.5</v>
      </c>
    </row>
    <row r="166" spans="1:12" ht="15.75">
      <c r="A166" s="1">
        <v>-0.86657198637071964</v>
      </c>
      <c r="B166" s="4">
        <v>1</v>
      </c>
      <c r="C166">
        <f>1-B166</f>
        <v>0</v>
      </c>
      <c r="D166" s="1">
        <f>A166</f>
        <v>-0.86657198637071964</v>
      </c>
      <c r="E166">
        <f>SUM($B$1:B166)</f>
        <v>134</v>
      </c>
      <c r="F166">
        <f>SUM($C$1:C166)</f>
        <v>31</v>
      </c>
      <c r="G166">
        <f>SUM(B166:$B$201)</f>
        <v>15</v>
      </c>
      <c r="H166">
        <f>E166/$N$9</f>
        <v>0.90540540540540537</v>
      </c>
      <c r="I166">
        <f>F166/$N$10</f>
        <v>0.59615384615384615</v>
      </c>
      <c r="J166">
        <f>((H166+H165)*(I166-I165))/2</f>
        <v>0</v>
      </c>
      <c r="K166" s="6">
        <f t="shared" si="4"/>
        <v>152500</v>
      </c>
      <c r="L166" s="6">
        <f t="shared" si="5"/>
        <v>762.5</v>
      </c>
    </row>
    <row r="167" spans="1:12" ht="15.75">
      <c r="A167" s="1">
        <v>-0.88118417906300728</v>
      </c>
      <c r="B167" s="4">
        <v>0</v>
      </c>
      <c r="C167">
        <f>1-B167</f>
        <v>1</v>
      </c>
      <c r="D167" s="1">
        <f>A167</f>
        <v>-0.88118417906300728</v>
      </c>
      <c r="E167">
        <f>SUM($B$1:B167)</f>
        <v>134</v>
      </c>
      <c r="F167">
        <f>SUM($C$1:C167)</f>
        <v>32</v>
      </c>
      <c r="G167">
        <f>SUM(B167:$B$201)</f>
        <v>14</v>
      </c>
      <c r="H167">
        <f>E167/$N$9</f>
        <v>0.90540540540540537</v>
      </c>
      <c r="I167">
        <f>F167/$N$10</f>
        <v>0.61538461538461542</v>
      </c>
      <c r="J167">
        <f>((H167+H166)*(I167-I166))/2</f>
        <v>1.7411642411642451E-2</v>
      </c>
      <c r="K167" s="6">
        <f t="shared" si="4"/>
        <v>150000</v>
      </c>
      <c r="L167" s="6">
        <f t="shared" si="5"/>
        <v>750</v>
      </c>
    </row>
    <row r="168" spans="1:12" ht="15.75">
      <c r="A168" s="1">
        <v>-0.89308502631748643</v>
      </c>
      <c r="B168" s="4">
        <v>1</v>
      </c>
      <c r="C168">
        <f>1-B168</f>
        <v>0</v>
      </c>
      <c r="D168" s="1">
        <f>A168</f>
        <v>-0.89308502631748643</v>
      </c>
      <c r="E168">
        <f>SUM($B$1:B168)</f>
        <v>135</v>
      </c>
      <c r="F168">
        <f>SUM($C$1:C168)</f>
        <v>32</v>
      </c>
      <c r="G168">
        <f>SUM(B168:$B$201)</f>
        <v>14</v>
      </c>
      <c r="H168">
        <f>E168/$N$9</f>
        <v>0.91216216216216217</v>
      </c>
      <c r="I168">
        <f>F168/$N$10</f>
        <v>0.61538461538461542</v>
      </c>
      <c r="J168">
        <f>((H168+H167)*(I168-I167))/2</f>
        <v>0</v>
      </c>
      <c r="K168" s="6">
        <f t="shared" si="4"/>
        <v>150000</v>
      </c>
      <c r="L168" s="6">
        <f t="shared" si="5"/>
        <v>750</v>
      </c>
    </row>
    <row r="169" spans="1:12" ht="15.75">
      <c r="A169" s="1">
        <v>-0.89405942780666192</v>
      </c>
      <c r="B169" s="4">
        <v>1</v>
      </c>
      <c r="C169">
        <f>1-B169</f>
        <v>0</v>
      </c>
      <c r="D169" s="1">
        <f>A169</f>
        <v>-0.89405942780666192</v>
      </c>
      <c r="E169">
        <f>SUM($B$1:B169)</f>
        <v>136</v>
      </c>
      <c r="F169">
        <f>SUM($C$1:C169)</f>
        <v>32</v>
      </c>
      <c r="G169">
        <f>SUM(B169:$B$201)</f>
        <v>13</v>
      </c>
      <c r="H169">
        <f>E169/$N$9</f>
        <v>0.91891891891891897</v>
      </c>
      <c r="I169">
        <f>F169/$N$10</f>
        <v>0.61538461538461542</v>
      </c>
      <c r="J169">
        <f>((H169+H168)*(I169-I168))/2</f>
        <v>0</v>
      </c>
      <c r="K169" s="6">
        <f t="shared" si="4"/>
        <v>145000</v>
      </c>
      <c r="L169" s="6">
        <f t="shared" si="5"/>
        <v>725</v>
      </c>
    </row>
    <row r="170" spans="1:12" ht="15.75">
      <c r="A170" s="1">
        <v>-0.89508933021203907</v>
      </c>
      <c r="B170" s="4">
        <v>0</v>
      </c>
      <c r="C170">
        <f>1-B170</f>
        <v>1</v>
      </c>
      <c r="D170" s="1">
        <f>A170</f>
        <v>-0.89508933021203907</v>
      </c>
      <c r="E170">
        <f>SUM($B$1:B170)</f>
        <v>136</v>
      </c>
      <c r="F170">
        <f>SUM($C$1:C170)</f>
        <v>33</v>
      </c>
      <c r="G170">
        <f>SUM(B170:$B$201)</f>
        <v>12</v>
      </c>
      <c r="H170">
        <f>E170/$N$9</f>
        <v>0.91891891891891897</v>
      </c>
      <c r="I170">
        <f>F170/$N$10</f>
        <v>0.63461538461538458</v>
      </c>
      <c r="J170">
        <f>((H170+H169)*(I170-I169))/2</f>
        <v>1.767151767151761E-2</v>
      </c>
      <c r="K170" s="6">
        <f t="shared" si="4"/>
        <v>142500</v>
      </c>
      <c r="L170" s="6">
        <f t="shared" si="5"/>
        <v>712.5</v>
      </c>
    </row>
    <row r="171" spans="1:12" ht="15.75">
      <c r="A171" s="1">
        <v>-0.91636546312411304</v>
      </c>
      <c r="B171" s="4">
        <v>1</v>
      </c>
      <c r="C171">
        <f>1-B171</f>
        <v>0</v>
      </c>
      <c r="D171" s="1">
        <f>A171</f>
        <v>-0.91636546312411304</v>
      </c>
      <c r="E171">
        <f>SUM($B$1:B171)</f>
        <v>137</v>
      </c>
      <c r="F171">
        <f>SUM($C$1:C171)</f>
        <v>33</v>
      </c>
      <c r="G171">
        <f>SUM(B171:$B$201)</f>
        <v>12</v>
      </c>
      <c r="H171">
        <f>E171/$N$9</f>
        <v>0.92567567567567566</v>
      </c>
      <c r="I171">
        <f>F171/$N$10</f>
        <v>0.63461538461538458</v>
      </c>
      <c r="J171">
        <f>((H171+H170)*(I171-I170))/2</f>
        <v>0</v>
      </c>
      <c r="K171" s="6">
        <f t="shared" si="4"/>
        <v>142500</v>
      </c>
      <c r="L171" s="6">
        <f t="shared" si="5"/>
        <v>712.5</v>
      </c>
    </row>
    <row r="172" spans="1:12" ht="15.75">
      <c r="A172" s="1">
        <v>-0.91850697957592509</v>
      </c>
      <c r="B172" s="4">
        <v>0</v>
      </c>
      <c r="C172">
        <f>1-B172</f>
        <v>1</v>
      </c>
      <c r="D172" s="1">
        <f>A172</f>
        <v>-0.91850697957592509</v>
      </c>
      <c r="E172">
        <f>SUM($B$1:B172)</f>
        <v>137</v>
      </c>
      <c r="F172">
        <f>SUM($C$1:C172)</f>
        <v>34</v>
      </c>
      <c r="G172">
        <f>SUM(B172:$B$201)</f>
        <v>11</v>
      </c>
      <c r="H172">
        <f>E172/$N$9</f>
        <v>0.92567567567567566</v>
      </c>
      <c r="I172">
        <f>F172/$N$10</f>
        <v>0.65384615384615385</v>
      </c>
      <c r="J172">
        <f>((H172+H171)*(I172-I171))/2</f>
        <v>1.7801455301455341E-2</v>
      </c>
      <c r="K172" s="6">
        <f t="shared" si="4"/>
        <v>140000</v>
      </c>
      <c r="L172" s="6">
        <f t="shared" si="5"/>
        <v>700</v>
      </c>
    </row>
    <row r="173" spans="1:12" ht="15.75">
      <c r="A173" s="1">
        <v>-0.9319493305643729</v>
      </c>
      <c r="B173" s="4">
        <v>0</v>
      </c>
      <c r="C173">
        <f>1-B173</f>
        <v>1</v>
      </c>
      <c r="D173" s="1">
        <f>A173</f>
        <v>-0.9319493305643729</v>
      </c>
      <c r="E173">
        <f>SUM($B$1:B173)</f>
        <v>137</v>
      </c>
      <c r="F173">
        <f>SUM($C$1:C173)</f>
        <v>35</v>
      </c>
      <c r="G173">
        <f>SUM(B173:$B$201)</f>
        <v>11</v>
      </c>
      <c r="H173">
        <f>E173/$N$9</f>
        <v>0.92567567567567566</v>
      </c>
      <c r="I173">
        <f>F173/$N$10</f>
        <v>0.67307692307692313</v>
      </c>
      <c r="J173">
        <f>((H173+H172)*(I173-I172))/2</f>
        <v>1.7801455301455341E-2</v>
      </c>
      <c r="K173" s="6">
        <f t="shared" si="4"/>
        <v>142500</v>
      </c>
      <c r="L173" s="6">
        <f t="shared" si="5"/>
        <v>712.5</v>
      </c>
    </row>
    <row r="174" spans="1:12" ht="15.75">
      <c r="A174" s="1">
        <v>-0.93739819011660153</v>
      </c>
      <c r="B174" s="4">
        <v>1</v>
      </c>
      <c r="C174">
        <f>1-B174</f>
        <v>0</v>
      </c>
      <c r="D174" s="1">
        <f>A174</f>
        <v>-0.93739819011660153</v>
      </c>
      <c r="E174">
        <f>SUM($B$1:B174)</f>
        <v>138</v>
      </c>
      <c r="F174">
        <f>SUM($C$1:C174)</f>
        <v>35</v>
      </c>
      <c r="G174">
        <f>SUM(B174:$B$201)</f>
        <v>11</v>
      </c>
      <c r="H174">
        <f>E174/$N$9</f>
        <v>0.93243243243243246</v>
      </c>
      <c r="I174">
        <f>F174/$N$10</f>
        <v>0.67307692307692313</v>
      </c>
      <c r="J174">
        <f>((H174+H173)*(I174-I173))/2</f>
        <v>0</v>
      </c>
      <c r="K174" s="6">
        <f t="shared" si="4"/>
        <v>142500</v>
      </c>
      <c r="L174" s="6">
        <f t="shared" si="5"/>
        <v>712.5</v>
      </c>
    </row>
    <row r="175" spans="1:12" ht="15.75">
      <c r="A175" s="1">
        <v>-0.94271238857470319</v>
      </c>
      <c r="B175" s="4">
        <v>1</v>
      </c>
      <c r="C175">
        <f>1-B175</f>
        <v>0</v>
      </c>
      <c r="D175" s="1">
        <f>A175</f>
        <v>-0.94271238857470319</v>
      </c>
      <c r="E175">
        <f>SUM($B$1:B175)</f>
        <v>139</v>
      </c>
      <c r="F175">
        <f>SUM($C$1:C175)</f>
        <v>35</v>
      </c>
      <c r="G175">
        <f>SUM(B175:$B$201)</f>
        <v>10</v>
      </c>
      <c r="H175">
        <f>E175/$N$9</f>
        <v>0.93918918918918914</v>
      </c>
      <c r="I175">
        <f>F175/$N$10</f>
        <v>0.67307692307692313</v>
      </c>
      <c r="J175">
        <f>((H175+H174)*(I175-I174))/2</f>
        <v>0</v>
      </c>
      <c r="K175" s="6">
        <f t="shared" si="4"/>
        <v>137500</v>
      </c>
      <c r="L175" s="6">
        <f t="shared" si="5"/>
        <v>687.5</v>
      </c>
    </row>
    <row r="176" spans="1:12" ht="15.75">
      <c r="A176" s="1">
        <v>-0.94404704969952846</v>
      </c>
      <c r="B176" s="4">
        <v>1</v>
      </c>
      <c r="C176">
        <f>1-B176</f>
        <v>0</v>
      </c>
      <c r="D176" s="1">
        <f>A176</f>
        <v>-0.94404704969952846</v>
      </c>
      <c r="E176">
        <f>SUM($B$1:B176)</f>
        <v>140</v>
      </c>
      <c r="F176">
        <f>SUM($C$1:C176)</f>
        <v>35</v>
      </c>
      <c r="G176">
        <f>SUM(B176:$B$201)</f>
        <v>9</v>
      </c>
      <c r="H176">
        <f>E176/$N$9</f>
        <v>0.94594594594594594</v>
      </c>
      <c r="I176">
        <f>F176/$N$10</f>
        <v>0.67307692307692313</v>
      </c>
      <c r="J176">
        <f>((H176+H175)*(I176-I175))/2</f>
        <v>0</v>
      </c>
      <c r="K176" s="6">
        <f t="shared" si="4"/>
        <v>132500</v>
      </c>
      <c r="L176" s="6">
        <f t="shared" si="5"/>
        <v>662.5</v>
      </c>
    </row>
    <row r="177" spans="1:12" ht="15.75">
      <c r="A177" s="1">
        <v>-0.95732109006521526</v>
      </c>
      <c r="B177" s="4">
        <v>1</v>
      </c>
      <c r="C177">
        <f>1-B177</f>
        <v>0</v>
      </c>
      <c r="D177" s="1">
        <f>A177</f>
        <v>-0.95732109006521526</v>
      </c>
      <c r="E177">
        <f>SUM($B$1:B177)</f>
        <v>141</v>
      </c>
      <c r="F177">
        <f>SUM($C$1:C177)</f>
        <v>35</v>
      </c>
      <c r="G177">
        <f>SUM(B177:$B$201)</f>
        <v>8</v>
      </c>
      <c r="H177">
        <f>E177/$N$9</f>
        <v>0.95270270270270274</v>
      </c>
      <c r="I177">
        <f>F177/$N$10</f>
        <v>0.67307692307692313</v>
      </c>
      <c r="J177">
        <f>((H177+H176)*(I177-I176))/2</f>
        <v>0</v>
      </c>
      <c r="K177" s="6">
        <f t="shared" si="4"/>
        <v>127500</v>
      </c>
      <c r="L177" s="6">
        <f t="shared" si="5"/>
        <v>637.5</v>
      </c>
    </row>
    <row r="178" spans="1:12" ht="15.75">
      <c r="A178" s="1">
        <v>-0.96017233521947631</v>
      </c>
      <c r="B178" s="4">
        <v>0</v>
      </c>
      <c r="C178">
        <f>1-B178</f>
        <v>1</v>
      </c>
      <c r="D178" s="1">
        <f>A178</f>
        <v>-0.96017233521947631</v>
      </c>
      <c r="E178">
        <f>SUM($B$1:B178)</f>
        <v>141</v>
      </c>
      <c r="F178">
        <f>SUM($C$1:C178)</f>
        <v>36</v>
      </c>
      <c r="G178">
        <f>SUM(B178:$B$201)</f>
        <v>7</v>
      </c>
      <c r="H178">
        <f>E178/$N$9</f>
        <v>0.95270270270270274</v>
      </c>
      <c r="I178">
        <f>F178/$N$10</f>
        <v>0.69230769230769229</v>
      </c>
      <c r="J178">
        <f>((H178+H177)*(I178-I177))/2</f>
        <v>1.8321205821205756E-2</v>
      </c>
      <c r="K178" s="6">
        <f t="shared" si="4"/>
        <v>125000</v>
      </c>
      <c r="L178" s="6">
        <f t="shared" si="5"/>
        <v>625</v>
      </c>
    </row>
    <row r="179" spans="1:12" ht="15.75">
      <c r="A179" s="1">
        <v>-0.96636549267760974</v>
      </c>
      <c r="B179" s="4">
        <v>1</v>
      </c>
      <c r="C179">
        <f>1-B179</f>
        <v>0</v>
      </c>
      <c r="D179" s="1">
        <f>A179</f>
        <v>-0.96636549267760974</v>
      </c>
      <c r="E179">
        <f>SUM($B$1:B179)</f>
        <v>142</v>
      </c>
      <c r="F179">
        <f>SUM($C$1:C179)</f>
        <v>36</v>
      </c>
      <c r="G179">
        <f>SUM(B179:$B$201)</f>
        <v>7</v>
      </c>
      <c r="H179">
        <f>E179/$N$9</f>
        <v>0.95945945945945943</v>
      </c>
      <c r="I179">
        <f>F179/$N$10</f>
        <v>0.69230769230769229</v>
      </c>
      <c r="J179">
        <f>((H179+H178)*(I179-I178))/2</f>
        <v>0</v>
      </c>
      <c r="K179" s="6">
        <f t="shared" si="4"/>
        <v>125000</v>
      </c>
      <c r="L179" s="6">
        <f t="shared" si="5"/>
        <v>625</v>
      </c>
    </row>
    <row r="180" spans="1:12" ht="15.75">
      <c r="A180" s="1">
        <v>-0.96870553988003194</v>
      </c>
      <c r="B180" s="4">
        <v>1</v>
      </c>
      <c r="C180">
        <f>1-B180</f>
        <v>0</v>
      </c>
      <c r="D180" s="1">
        <f>A180</f>
        <v>-0.96870553988003194</v>
      </c>
      <c r="E180">
        <f>SUM($B$1:B180)</f>
        <v>143</v>
      </c>
      <c r="F180">
        <f>SUM($C$1:C180)</f>
        <v>36</v>
      </c>
      <c r="G180">
        <f>SUM(B180:$B$201)</f>
        <v>6</v>
      </c>
      <c r="H180">
        <f>E180/$N$9</f>
        <v>0.96621621621621623</v>
      </c>
      <c r="I180">
        <f>F180/$N$10</f>
        <v>0.69230769230769229</v>
      </c>
      <c r="J180">
        <f>((H180+H179)*(I180-I179))/2</f>
        <v>0</v>
      </c>
      <c r="K180" s="6">
        <f t="shared" si="4"/>
        <v>120000</v>
      </c>
      <c r="L180" s="6">
        <f t="shared" si="5"/>
        <v>600</v>
      </c>
    </row>
    <row r="181" spans="1:12" ht="15.75">
      <c r="A181" s="1">
        <v>-0.96952020480140233</v>
      </c>
      <c r="B181" s="4">
        <v>0</v>
      </c>
      <c r="C181">
        <f>1-B181</f>
        <v>1</v>
      </c>
      <c r="D181" s="1">
        <f>A181</f>
        <v>-0.96952020480140233</v>
      </c>
      <c r="E181">
        <f>SUM($B$1:B181)</f>
        <v>143</v>
      </c>
      <c r="F181">
        <f>SUM($C$1:C181)</f>
        <v>37</v>
      </c>
      <c r="G181">
        <f>SUM(B181:$B$201)</f>
        <v>5</v>
      </c>
      <c r="H181">
        <f>E181/$N$9</f>
        <v>0.96621621621621623</v>
      </c>
      <c r="I181">
        <f>F181/$N$10</f>
        <v>0.71153846153846156</v>
      </c>
      <c r="J181">
        <f>((H181+H180)*(I181-I180))/2</f>
        <v>1.8581081081081124E-2</v>
      </c>
      <c r="K181" s="6">
        <f t="shared" si="4"/>
        <v>117500</v>
      </c>
      <c r="L181" s="6">
        <f t="shared" si="5"/>
        <v>587.5</v>
      </c>
    </row>
    <row r="182" spans="1:12" ht="15.75">
      <c r="A182" s="1">
        <v>-0.97493459948054251</v>
      </c>
      <c r="B182" s="4">
        <v>0</v>
      </c>
      <c r="C182">
        <f>1-B182</f>
        <v>1</v>
      </c>
      <c r="D182" s="1">
        <f>A182</f>
        <v>-0.97493459948054251</v>
      </c>
      <c r="E182">
        <f>SUM($B$1:B182)</f>
        <v>143</v>
      </c>
      <c r="F182">
        <f>SUM($C$1:C182)</f>
        <v>38</v>
      </c>
      <c r="G182">
        <f>SUM(B182:$B$201)</f>
        <v>5</v>
      </c>
      <c r="H182">
        <f>E182/$N$9</f>
        <v>0.96621621621621623</v>
      </c>
      <c r="I182">
        <f>F182/$N$10</f>
        <v>0.73076923076923073</v>
      </c>
      <c r="J182">
        <f>((H182+H181)*(I182-I181))/2</f>
        <v>1.8581081081081016E-2</v>
      </c>
      <c r="K182" s="6">
        <f t="shared" si="4"/>
        <v>120000</v>
      </c>
      <c r="L182" s="6">
        <f t="shared" si="5"/>
        <v>600</v>
      </c>
    </row>
    <row r="183" spans="1:12" ht="15.75">
      <c r="A183" s="1">
        <v>-0.99029778539873359</v>
      </c>
      <c r="B183" s="4">
        <v>0</v>
      </c>
      <c r="C183">
        <f>1-B183</f>
        <v>1</v>
      </c>
      <c r="D183" s="1">
        <f>A183</f>
        <v>-0.99029778539873359</v>
      </c>
      <c r="E183">
        <f>SUM($B$1:B183)</f>
        <v>143</v>
      </c>
      <c r="F183">
        <f>SUM($C$1:C183)</f>
        <v>39</v>
      </c>
      <c r="G183">
        <f>SUM(B183:$B$201)</f>
        <v>5</v>
      </c>
      <c r="H183">
        <f>E183/$N$9</f>
        <v>0.96621621621621623</v>
      </c>
      <c r="I183">
        <f>F183/$N$10</f>
        <v>0.75</v>
      </c>
      <c r="J183">
        <f>((H183+H182)*(I183-I182))/2</f>
        <v>1.8581081081081124E-2</v>
      </c>
      <c r="K183" s="6">
        <f t="shared" si="4"/>
        <v>122500</v>
      </c>
      <c r="L183" s="6">
        <f t="shared" si="5"/>
        <v>612.5</v>
      </c>
    </row>
    <row r="184" spans="1:12" ht="15.75">
      <c r="A184" s="1">
        <v>-1.0293235639371583</v>
      </c>
      <c r="B184" s="4">
        <v>1</v>
      </c>
      <c r="C184">
        <f>1-B184</f>
        <v>0</v>
      </c>
      <c r="D184" s="1">
        <f>A184</f>
        <v>-1.0293235639371583</v>
      </c>
      <c r="E184">
        <f>SUM($B$1:B184)</f>
        <v>144</v>
      </c>
      <c r="F184">
        <f>SUM($C$1:C184)</f>
        <v>39</v>
      </c>
      <c r="G184">
        <f>SUM(B184:$B$201)</f>
        <v>5</v>
      </c>
      <c r="H184">
        <f>E184/$N$9</f>
        <v>0.97297297297297303</v>
      </c>
      <c r="I184">
        <f>F184/$N$10</f>
        <v>0.75</v>
      </c>
      <c r="J184">
        <f>((H184+H183)*(I184-I183))/2</f>
        <v>0</v>
      </c>
      <c r="K184" s="6">
        <f t="shared" si="4"/>
        <v>122500</v>
      </c>
      <c r="L184" s="6">
        <f t="shared" si="5"/>
        <v>612.5</v>
      </c>
    </row>
    <row r="185" spans="1:12" ht="15.75">
      <c r="A185" s="1">
        <v>-1.0403650724007958</v>
      </c>
      <c r="B185" s="4">
        <v>1</v>
      </c>
      <c r="C185">
        <f>1-B185</f>
        <v>0</v>
      </c>
      <c r="D185" s="1">
        <f>A185</f>
        <v>-1.0403650724007958</v>
      </c>
      <c r="E185">
        <f>SUM($B$1:B185)</f>
        <v>145</v>
      </c>
      <c r="F185">
        <f>SUM($C$1:C185)</f>
        <v>39</v>
      </c>
      <c r="G185">
        <f>SUM(B185:$B$201)</f>
        <v>4</v>
      </c>
      <c r="H185">
        <f>E185/$N$9</f>
        <v>0.97972972972972971</v>
      </c>
      <c r="I185">
        <f>F185/$N$10</f>
        <v>0.75</v>
      </c>
      <c r="J185">
        <f>((H185+H184)*(I185-I184))/2</f>
        <v>0</v>
      </c>
      <c r="K185" s="6">
        <f t="shared" si="4"/>
        <v>117500</v>
      </c>
      <c r="L185" s="6">
        <f t="shared" si="5"/>
        <v>587.5</v>
      </c>
    </row>
    <row r="186" spans="1:12" ht="15.75">
      <c r="A186" s="1">
        <v>-1.0406389554538744</v>
      </c>
      <c r="B186" s="4">
        <v>0</v>
      </c>
      <c r="C186">
        <f>1-B186</f>
        <v>1</v>
      </c>
      <c r="D186" s="1">
        <f>A186</f>
        <v>-1.0406389554538744</v>
      </c>
      <c r="E186">
        <f>SUM($B$1:B186)</f>
        <v>145</v>
      </c>
      <c r="F186">
        <f>SUM($C$1:C186)</f>
        <v>40</v>
      </c>
      <c r="G186">
        <f>SUM(B186:$B$201)</f>
        <v>3</v>
      </c>
      <c r="H186">
        <f>E186/$N$9</f>
        <v>0.97972972972972971</v>
      </c>
      <c r="I186">
        <f>F186/$N$10</f>
        <v>0.76923076923076927</v>
      </c>
      <c r="J186">
        <f>((H186+H185)*(I186-I185))/2</f>
        <v>1.8840956340956384E-2</v>
      </c>
      <c r="K186" s="6">
        <f t="shared" si="4"/>
        <v>115000</v>
      </c>
      <c r="L186" s="6">
        <f t="shared" si="5"/>
        <v>575</v>
      </c>
    </row>
    <row r="187" spans="1:12" ht="15.75">
      <c r="A187" s="1">
        <v>-1.0707328963145908</v>
      </c>
      <c r="B187" s="4">
        <v>0</v>
      </c>
      <c r="C187">
        <f>1-B187</f>
        <v>1</v>
      </c>
      <c r="D187" s="1">
        <f>A187</f>
        <v>-1.0707328963145908</v>
      </c>
      <c r="E187">
        <f>SUM($B$1:B187)</f>
        <v>145</v>
      </c>
      <c r="F187">
        <f>SUM($C$1:C187)</f>
        <v>41</v>
      </c>
      <c r="G187">
        <f>SUM(B187:$B$201)</f>
        <v>3</v>
      </c>
      <c r="H187">
        <f>E187/$N$9</f>
        <v>0.97972972972972971</v>
      </c>
      <c r="I187">
        <f>F187/$N$10</f>
        <v>0.78846153846153844</v>
      </c>
      <c r="J187">
        <f>((H187+H186)*(I187-I186))/2</f>
        <v>1.8840956340956273E-2</v>
      </c>
      <c r="K187" s="6">
        <f t="shared" si="4"/>
        <v>117500</v>
      </c>
      <c r="L187" s="6">
        <f t="shared" si="5"/>
        <v>587.5</v>
      </c>
    </row>
    <row r="188" spans="1:12" ht="15.75">
      <c r="A188" s="1">
        <v>-1.0898482854975051</v>
      </c>
      <c r="B188" s="4">
        <v>0</v>
      </c>
      <c r="C188">
        <f>1-B188</f>
        <v>1</v>
      </c>
      <c r="D188" s="1">
        <f>A188</f>
        <v>-1.0898482854975051</v>
      </c>
      <c r="E188">
        <f>SUM($B$1:B188)</f>
        <v>145</v>
      </c>
      <c r="F188">
        <f>SUM($C$1:C188)</f>
        <v>42</v>
      </c>
      <c r="G188">
        <f>SUM(B188:$B$201)</f>
        <v>3</v>
      </c>
      <c r="H188">
        <f>E188/$N$9</f>
        <v>0.97972972972972971</v>
      </c>
      <c r="I188">
        <f>F188/$N$10</f>
        <v>0.80769230769230771</v>
      </c>
      <c r="J188">
        <f>((H188+H187)*(I188-I187))/2</f>
        <v>1.8840956340956384E-2</v>
      </c>
      <c r="K188" s="6">
        <f t="shared" si="4"/>
        <v>120000</v>
      </c>
      <c r="L188" s="6">
        <f t="shared" si="5"/>
        <v>600</v>
      </c>
    </row>
    <row r="189" spans="1:12" ht="15.75">
      <c r="A189" s="1">
        <v>-1.0978298173548704</v>
      </c>
      <c r="B189" s="4">
        <v>0</v>
      </c>
      <c r="C189">
        <f>1-B189</f>
        <v>1</v>
      </c>
      <c r="D189" s="1">
        <f>A189</f>
        <v>-1.0978298173548704</v>
      </c>
      <c r="E189">
        <f>SUM($B$1:B189)</f>
        <v>145</v>
      </c>
      <c r="F189">
        <f>SUM($C$1:C189)</f>
        <v>43</v>
      </c>
      <c r="G189">
        <f>SUM(B189:$B$201)</f>
        <v>3</v>
      </c>
      <c r="H189">
        <f>E189/$N$9</f>
        <v>0.97972972972972971</v>
      </c>
      <c r="I189">
        <f>F189/$N$10</f>
        <v>0.82692307692307687</v>
      </c>
      <c r="J189">
        <f>((H189+H188)*(I189-I188))/2</f>
        <v>1.8840956340956273E-2</v>
      </c>
      <c r="K189" s="6">
        <f t="shared" si="4"/>
        <v>122500</v>
      </c>
      <c r="L189" s="6">
        <f t="shared" si="5"/>
        <v>612.5</v>
      </c>
    </row>
    <row r="190" spans="1:12" ht="15.75">
      <c r="A190" s="1">
        <v>-1.1018102466640733</v>
      </c>
      <c r="B190" s="4">
        <v>1</v>
      </c>
      <c r="C190">
        <f>1-B190</f>
        <v>0</v>
      </c>
      <c r="D190" s="1">
        <f>A190</f>
        <v>-1.1018102466640733</v>
      </c>
      <c r="E190">
        <f>SUM($B$1:B190)</f>
        <v>146</v>
      </c>
      <c r="F190">
        <f>SUM($C$1:C190)</f>
        <v>43</v>
      </c>
      <c r="G190">
        <f>SUM(B190:$B$201)</f>
        <v>3</v>
      </c>
      <c r="H190">
        <f>E190/$N$9</f>
        <v>0.98648648648648651</v>
      </c>
      <c r="I190">
        <f>F190/$N$10</f>
        <v>0.82692307692307687</v>
      </c>
      <c r="J190">
        <f>((H190+H189)*(I190-I189))/2</f>
        <v>0</v>
      </c>
      <c r="K190" s="6">
        <f t="shared" si="4"/>
        <v>122500</v>
      </c>
      <c r="L190" s="6">
        <f t="shared" si="5"/>
        <v>612.5</v>
      </c>
    </row>
    <row r="191" spans="1:12" ht="15.75">
      <c r="A191" s="1">
        <v>-1.1159540787643161</v>
      </c>
      <c r="B191" s="4">
        <v>0</v>
      </c>
      <c r="C191">
        <f>1-B191</f>
        <v>1</v>
      </c>
      <c r="D191" s="1">
        <f>A191</f>
        <v>-1.1159540787643161</v>
      </c>
      <c r="E191">
        <f>SUM($B$1:B191)</f>
        <v>146</v>
      </c>
      <c r="F191">
        <f>SUM($C$1:C191)</f>
        <v>44</v>
      </c>
      <c r="G191">
        <f>SUM(B191:$B$201)</f>
        <v>2</v>
      </c>
      <c r="H191">
        <f>E191/$N$9</f>
        <v>0.98648648648648651</v>
      </c>
      <c r="I191">
        <f>F191/$N$10</f>
        <v>0.84615384615384615</v>
      </c>
      <c r="J191">
        <f>((H191+H190)*(I191-I190))/2</f>
        <v>1.8970893970894014E-2</v>
      </c>
      <c r="K191" s="6">
        <f t="shared" si="4"/>
        <v>120000</v>
      </c>
      <c r="L191" s="6">
        <f t="shared" si="5"/>
        <v>600</v>
      </c>
    </row>
    <row r="192" spans="1:12" ht="15.75">
      <c r="A192" s="1">
        <v>-1.134460879347148</v>
      </c>
      <c r="B192" s="4">
        <v>0</v>
      </c>
      <c r="C192">
        <f>1-B192</f>
        <v>1</v>
      </c>
      <c r="D192" s="1">
        <f>A192</f>
        <v>-1.134460879347148</v>
      </c>
      <c r="E192">
        <f>SUM($B$1:B192)</f>
        <v>146</v>
      </c>
      <c r="F192">
        <f>SUM($C$1:C192)</f>
        <v>45</v>
      </c>
      <c r="G192">
        <f>SUM(B192:$B$201)</f>
        <v>2</v>
      </c>
      <c r="H192">
        <f>E192/$N$9</f>
        <v>0.98648648648648651</v>
      </c>
      <c r="I192">
        <f>F192/$N$10</f>
        <v>0.86538461538461542</v>
      </c>
      <c r="J192">
        <f>((H192+H191)*(I192-I191))/2</f>
        <v>1.8970893970894014E-2</v>
      </c>
      <c r="K192" s="6">
        <f t="shared" si="4"/>
        <v>122500</v>
      </c>
      <c r="L192" s="6">
        <f t="shared" si="5"/>
        <v>612.5</v>
      </c>
    </row>
    <row r="193" spans="1:12" ht="15.75">
      <c r="A193" s="1">
        <v>-1.1450197984145545</v>
      </c>
      <c r="B193" s="4">
        <v>0</v>
      </c>
      <c r="C193">
        <f>1-B193</f>
        <v>1</v>
      </c>
      <c r="D193" s="1">
        <f>A193</f>
        <v>-1.1450197984145545</v>
      </c>
      <c r="E193">
        <f>SUM($B$1:B193)</f>
        <v>146</v>
      </c>
      <c r="F193">
        <f>SUM($C$1:C193)</f>
        <v>46</v>
      </c>
      <c r="G193">
        <f>SUM(B193:$B$201)</f>
        <v>2</v>
      </c>
      <c r="H193">
        <f>E193/$N$9</f>
        <v>0.98648648648648651</v>
      </c>
      <c r="I193">
        <f>F193/$N$10</f>
        <v>0.88461538461538458</v>
      </c>
      <c r="J193">
        <f>((H193+H192)*(I193-I192))/2</f>
        <v>1.8970893970893903E-2</v>
      </c>
      <c r="K193" s="6">
        <f t="shared" si="4"/>
        <v>125000</v>
      </c>
      <c r="L193" s="6">
        <f t="shared" si="5"/>
        <v>625</v>
      </c>
    </row>
    <row r="194" spans="1:12" ht="15.75">
      <c r="A194" s="1">
        <v>-1.1700870218000328</v>
      </c>
      <c r="B194" s="4">
        <v>0</v>
      </c>
      <c r="C194">
        <f>1-B194</f>
        <v>1</v>
      </c>
      <c r="D194" s="1">
        <f>A194</f>
        <v>-1.1700870218000328</v>
      </c>
      <c r="E194">
        <f>SUM($B$1:B194)</f>
        <v>146</v>
      </c>
      <c r="F194">
        <f>SUM($C$1:C194)</f>
        <v>47</v>
      </c>
      <c r="G194">
        <f>SUM(B194:$B$201)</f>
        <v>2</v>
      </c>
      <c r="H194">
        <f>E194/$N$9</f>
        <v>0.98648648648648651</v>
      </c>
      <c r="I194">
        <f>F194/$N$10</f>
        <v>0.90384615384615385</v>
      </c>
      <c r="J194">
        <f>((H194+H193)*(I194-I193))/2</f>
        <v>1.8970893970894014E-2</v>
      </c>
      <c r="K194" s="6">
        <f t="shared" si="4"/>
        <v>127500</v>
      </c>
      <c r="L194" s="6">
        <f t="shared" si="5"/>
        <v>637.5</v>
      </c>
    </row>
    <row r="195" spans="1:12" ht="15.75">
      <c r="A195" s="1">
        <v>-1.1769807520216558</v>
      </c>
      <c r="B195" s="4">
        <v>0</v>
      </c>
      <c r="C195">
        <f>1-B195</f>
        <v>1</v>
      </c>
      <c r="D195" s="1">
        <f>A195</f>
        <v>-1.1769807520216558</v>
      </c>
      <c r="E195">
        <f>SUM($B$1:B195)</f>
        <v>146</v>
      </c>
      <c r="F195">
        <f>SUM($C$1:C195)</f>
        <v>48</v>
      </c>
      <c r="G195">
        <f>SUM(B195:$B$201)</f>
        <v>2</v>
      </c>
      <c r="H195">
        <f>E195/$N$9</f>
        <v>0.98648648648648651</v>
      </c>
      <c r="I195">
        <f>F195/$N$10</f>
        <v>0.92307692307692313</v>
      </c>
      <c r="J195">
        <f>((H195+H194)*(I195-I194))/2</f>
        <v>1.8970893970894014E-2</v>
      </c>
      <c r="K195" s="6">
        <f t="shared" ref="K195:K201" si="6">F195*$N$13 + G195*$N$12</f>
        <v>130000</v>
      </c>
      <c r="L195" s="6">
        <f t="shared" ref="L195:L201" si="7">K195/200</f>
        <v>650</v>
      </c>
    </row>
    <row r="196" spans="1:12" ht="15.75">
      <c r="A196" s="1">
        <v>-1.1842415226434919</v>
      </c>
      <c r="B196" s="4">
        <v>0</v>
      </c>
      <c r="C196">
        <f>1-B196</f>
        <v>1</v>
      </c>
      <c r="D196" s="1">
        <f>A196</f>
        <v>-1.1842415226434919</v>
      </c>
      <c r="E196">
        <f>SUM($B$1:B196)</f>
        <v>146</v>
      </c>
      <c r="F196">
        <f>SUM($C$1:C196)</f>
        <v>49</v>
      </c>
      <c r="G196">
        <f>SUM(B196:$B$201)</f>
        <v>2</v>
      </c>
      <c r="H196">
        <f>E196/$N$9</f>
        <v>0.98648648648648651</v>
      </c>
      <c r="I196">
        <f>F196/$N$10</f>
        <v>0.94230769230769229</v>
      </c>
      <c r="J196">
        <f>((H196+H195)*(I196-I195))/2</f>
        <v>1.8970893970893903E-2</v>
      </c>
      <c r="K196" s="6">
        <f t="shared" si="6"/>
        <v>132500</v>
      </c>
      <c r="L196" s="6">
        <f t="shared" si="7"/>
        <v>662.5</v>
      </c>
    </row>
    <row r="197" spans="1:12" ht="15.75">
      <c r="A197" s="1">
        <v>-1.2163275083463785</v>
      </c>
      <c r="B197" s="4">
        <v>1</v>
      </c>
      <c r="C197">
        <f>1-B197</f>
        <v>0</v>
      </c>
      <c r="D197" s="1">
        <f>A197</f>
        <v>-1.2163275083463785</v>
      </c>
      <c r="E197">
        <f>SUM($B$1:B197)</f>
        <v>147</v>
      </c>
      <c r="F197">
        <f>SUM($C$1:C197)</f>
        <v>49</v>
      </c>
      <c r="G197">
        <f>SUM(B197:$B$201)</f>
        <v>2</v>
      </c>
      <c r="H197">
        <f>E197/$N$9</f>
        <v>0.9932432432432432</v>
      </c>
      <c r="I197">
        <f>F197/$N$10</f>
        <v>0.94230769230769229</v>
      </c>
      <c r="J197">
        <f>((H197+H196)*(I197-I196))/2</f>
        <v>0</v>
      </c>
      <c r="K197" s="6">
        <f t="shared" si="6"/>
        <v>132500</v>
      </c>
      <c r="L197" s="6">
        <f t="shared" si="7"/>
        <v>662.5</v>
      </c>
    </row>
    <row r="198" spans="1:12" ht="15.75">
      <c r="A198" s="1">
        <v>-1.2285710254081126</v>
      </c>
      <c r="B198" s="4">
        <v>1</v>
      </c>
      <c r="C198">
        <f>1-B198</f>
        <v>0</v>
      </c>
      <c r="D198" s="1">
        <f>A198</f>
        <v>-1.2285710254081126</v>
      </c>
      <c r="E198">
        <f>SUM($B$1:B198)</f>
        <v>148</v>
      </c>
      <c r="F198">
        <f>SUM($C$1:C198)</f>
        <v>49</v>
      </c>
      <c r="G198">
        <f>SUM(B198:$B$201)</f>
        <v>1</v>
      </c>
      <c r="H198">
        <f>E198/$N$9</f>
        <v>1</v>
      </c>
      <c r="I198">
        <f>F198/$N$10</f>
        <v>0.94230769230769229</v>
      </c>
      <c r="J198">
        <f>((H198+H197)*(I198-I197))/2</f>
        <v>0</v>
      </c>
      <c r="K198" s="6">
        <f t="shared" si="6"/>
        <v>127500</v>
      </c>
      <c r="L198" s="6">
        <f t="shared" si="7"/>
        <v>637.5</v>
      </c>
    </row>
    <row r="199" spans="1:12" ht="15.75">
      <c r="A199" s="1">
        <v>-1.419382665989265</v>
      </c>
      <c r="B199" s="4">
        <v>0</v>
      </c>
      <c r="C199">
        <f>1-B199</f>
        <v>1</v>
      </c>
      <c r="D199" s="1">
        <f>A199</f>
        <v>-1.419382665989265</v>
      </c>
      <c r="E199">
        <f>SUM($B$1:B199)</f>
        <v>148</v>
      </c>
      <c r="F199">
        <f>SUM($C$1:C199)</f>
        <v>50</v>
      </c>
      <c r="G199">
        <f>SUM(B199:$B$201)</f>
        <v>0</v>
      </c>
      <c r="H199">
        <f>E199/$N$9</f>
        <v>1</v>
      </c>
      <c r="I199">
        <f>F199/$N$10</f>
        <v>0.96153846153846156</v>
      </c>
      <c r="J199">
        <f>((H199+H198)*(I199-I198))/2</f>
        <v>1.9230769230769273E-2</v>
      </c>
      <c r="K199" s="6">
        <f t="shared" si="6"/>
        <v>125000</v>
      </c>
      <c r="L199" s="6">
        <f t="shared" si="7"/>
        <v>625</v>
      </c>
    </row>
    <row r="200" spans="1:12" ht="15.75">
      <c r="A200" s="1">
        <v>-1.5479321182777273</v>
      </c>
      <c r="B200" s="4">
        <v>0</v>
      </c>
      <c r="C200">
        <f>1-B200</f>
        <v>1</v>
      </c>
      <c r="D200" s="1">
        <f>A200</f>
        <v>-1.5479321182777273</v>
      </c>
      <c r="E200">
        <f>SUM($B$1:B200)</f>
        <v>148</v>
      </c>
      <c r="F200">
        <f>SUM($C$1:C200)</f>
        <v>51</v>
      </c>
      <c r="G200">
        <f>SUM(B200:$B$201)</f>
        <v>0</v>
      </c>
      <c r="H200">
        <f>E200/$N$9</f>
        <v>1</v>
      </c>
      <c r="I200">
        <f>F200/$N$10</f>
        <v>0.98076923076923073</v>
      </c>
      <c r="J200">
        <f>((H200+H199)*(I200-I199))/2</f>
        <v>1.9230769230769162E-2</v>
      </c>
      <c r="K200" s="6">
        <f t="shared" si="6"/>
        <v>127500</v>
      </c>
      <c r="L200" s="6">
        <f t="shared" si="7"/>
        <v>637.5</v>
      </c>
    </row>
    <row r="201" spans="1:12" ht="15.75">
      <c r="A201" s="1">
        <v>-1.6899484327795247</v>
      </c>
      <c r="B201" s="5">
        <v>0</v>
      </c>
      <c r="C201">
        <f>1-B201</f>
        <v>1</v>
      </c>
      <c r="D201" s="1">
        <f>A201</f>
        <v>-1.6899484327795247</v>
      </c>
      <c r="E201">
        <f>SUM($B$1:B201)</f>
        <v>148</v>
      </c>
      <c r="F201">
        <f>SUM($C$1:C201)</f>
        <v>52</v>
      </c>
      <c r="G201">
        <f>SUM(B201:$B$201)</f>
        <v>0</v>
      </c>
      <c r="H201">
        <f>E201/$N$9</f>
        <v>1</v>
      </c>
      <c r="I201">
        <f>F201/$N$10</f>
        <v>1</v>
      </c>
      <c r="J201">
        <f>((H201+H200)*(I201-I200))/2</f>
        <v>1.9230769230769273E-2</v>
      </c>
      <c r="K201" s="6">
        <f t="shared" si="6"/>
        <v>130000</v>
      </c>
      <c r="L201" s="6">
        <f t="shared" si="7"/>
        <v>650</v>
      </c>
    </row>
  </sheetData>
  <sortState xmlns:xlrd2="http://schemas.microsoft.com/office/spreadsheetml/2017/richdata2" ref="A2:B201">
    <sortCondition descending="1" ref="A2:A2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0B1A-EC16-467F-AFF7-A797CD6ABC5D}">
  <dimension ref="A1:N202"/>
  <sheetViews>
    <sheetView topLeftCell="E7" workbookViewId="0">
      <selection activeCell="M18" sqref="M18:N27"/>
    </sheetView>
  </sheetViews>
  <sheetFormatPr defaultRowHeight="15"/>
  <cols>
    <col min="1" max="1" width="16.85546875" customWidth="1"/>
    <col min="2" max="2" width="17.7109375" customWidth="1"/>
    <col min="3" max="3" width="15.28515625" customWidth="1"/>
    <col min="4" max="4" width="16.140625" customWidth="1"/>
    <col min="5" max="5" width="15.5703125" customWidth="1"/>
    <col min="6" max="6" width="16.42578125" customWidth="1"/>
    <col min="7" max="7" width="17.85546875" customWidth="1"/>
    <col min="8" max="8" width="17.7109375" customWidth="1"/>
    <col min="9" max="9" width="17" customWidth="1"/>
    <col min="10" max="10" width="16.7109375" customWidth="1"/>
    <col min="11" max="11" width="16.42578125" customWidth="1"/>
    <col min="12" max="12" width="18.7109375" customWidth="1"/>
    <col min="13" max="13" width="22.28515625" customWidth="1"/>
  </cols>
  <sheetData>
    <row r="1" spans="1:14" ht="21">
      <c r="A1" s="1" t="s">
        <v>27</v>
      </c>
      <c r="B1" s="2" t="s">
        <v>38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ht="15.75">
      <c r="A2" s="1">
        <v>1.2326519202625119</v>
      </c>
      <c r="B2" s="3">
        <v>1</v>
      </c>
      <c r="C2">
        <f>1-B2</f>
        <v>0</v>
      </c>
      <c r="D2" s="1">
        <f>A2</f>
        <v>1.2326519202625119</v>
      </c>
      <c r="E2">
        <f>SUM($B$1:B2)</f>
        <v>1</v>
      </c>
      <c r="F2">
        <f>SUM($C$1:C2)</f>
        <v>0</v>
      </c>
      <c r="G2">
        <f>SUM(B2:$B$202)</f>
        <v>50</v>
      </c>
      <c r="H2">
        <f>E2/$N$9</f>
        <v>0.02</v>
      </c>
      <c r="I2">
        <f>F2/$N$10</f>
        <v>0</v>
      </c>
      <c r="K2" s="6">
        <f>F2*$N$13 + G2*$N$12</f>
        <v>250000</v>
      </c>
      <c r="L2" s="6">
        <f>K2/200</f>
        <v>1250</v>
      </c>
    </row>
    <row r="3" spans="1:14" ht="15.75">
      <c r="A3" s="1">
        <v>0.92233213740807918</v>
      </c>
      <c r="B3" s="4">
        <v>1</v>
      </c>
      <c r="C3">
        <f>1-B3</f>
        <v>0</v>
      </c>
      <c r="D3" s="1">
        <f>A3</f>
        <v>0.92233213740807918</v>
      </c>
      <c r="E3">
        <f>SUM($B$1:B3)</f>
        <v>2</v>
      </c>
      <c r="F3">
        <f>SUM($C$1:C3)</f>
        <v>0</v>
      </c>
      <c r="G3">
        <f>SUM(B3:$B$202)</f>
        <v>49</v>
      </c>
      <c r="H3">
        <f>E3/$N$9</f>
        <v>0.04</v>
      </c>
      <c r="I3">
        <f>F3/$N$10</f>
        <v>0</v>
      </c>
      <c r="J3">
        <f>((H3+H2)*(I3-I2))/2</f>
        <v>0</v>
      </c>
      <c r="K3" s="6">
        <f t="shared" ref="K3:K67" si="0">F3*$N$13 + G3*$N$12</f>
        <v>245000</v>
      </c>
      <c r="L3" s="6">
        <f t="shared" ref="L3:L67" si="1">K3/200</f>
        <v>1225</v>
      </c>
      <c r="M3" t="s">
        <v>12</v>
      </c>
      <c r="N3">
        <f>SUM(J3:J202)</f>
        <v>0.8310666666666664</v>
      </c>
    </row>
    <row r="4" spans="1:14" ht="15.75">
      <c r="A4" s="1">
        <v>0.84506232061652786</v>
      </c>
      <c r="B4" s="4">
        <v>1</v>
      </c>
      <c r="C4">
        <f>1-B4</f>
        <v>0</v>
      </c>
      <c r="D4" s="1">
        <f>A4</f>
        <v>0.84506232061652786</v>
      </c>
      <c r="E4">
        <f>SUM($B$1:B4)</f>
        <v>3</v>
      </c>
      <c r="F4">
        <f>SUM($C$1:C4)</f>
        <v>0</v>
      </c>
      <c r="G4">
        <f>SUM(B4:$B$202)</f>
        <v>48</v>
      </c>
      <c r="H4">
        <f>E4/$N$9</f>
        <v>0.06</v>
      </c>
      <c r="I4">
        <f>F4/$N$10</f>
        <v>0</v>
      </c>
      <c r="J4">
        <f>((H4+H3)*(I4-I3))/2</f>
        <v>0</v>
      </c>
      <c r="K4" s="6">
        <f t="shared" si="0"/>
        <v>240000</v>
      </c>
      <c r="L4" s="6">
        <f t="shared" si="1"/>
        <v>1200</v>
      </c>
    </row>
    <row r="5" spans="1:14" ht="15.75">
      <c r="A5" s="1">
        <v>0.72584885620287698</v>
      </c>
      <c r="B5" s="4">
        <v>1</v>
      </c>
      <c r="C5">
        <f>1-B5</f>
        <v>0</v>
      </c>
      <c r="D5" s="1">
        <f>A5</f>
        <v>0.72584885620287698</v>
      </c>
      <c r="E5">
        <f>SUM($B$1:B5)</f>
        <v>4</v>
      </c>
      <c r="F5">
        <f>SUM($C$1:C5)</f>
        <v>0</v>
      </c>
      <c r="G5">
        <f>SUM(B5:$B$202)</f>
        <v>47</v>
      </c>
      <c r="H5">
        <f>E5/$N$9</f>
        <v>0.08</v>
      </c>
      <c r="I5">
        <f>F5/$N$10</f>
        <v>0</v>
      </c>
      <c r="J5">
        <f>((H5+H4)*(I5-I4))/2</f>
        <v>0</v>
      </c>
      <c r="K5" s="6">
        <f t="shared" si="0"/>
        <v>235000</v>
      </c>
      <c r="L5" s="6">
        <f t="shared" si="1"/>
        <v>1175</v>
      </c>
      <c r="M5">
        <f>SUM(B2:B81)</f>
        <v>38</v>
      </c>
    </row>
    <row r="6" spans="1:14" ht="15.75">
      <c r="A6" s="1">
        <v>0.69114458368463871</v>
      </c>
      <c r="B6" s="4">
        <v>0</v>
      </c>
      <c r="C6">
        <f>1-B6</f>
        <v>1</v>
      </c>
      <c r="D6" s="1">
        <f>A6</f>
        <v>0.69114458368463871</v>
      </c>
      <c r="E6">
        <f>SUM($B$1:B6)</f>
        <v>4</v>
      </c>
      <c r="F6">
        <f>SUM($C$1:C6)</f>
        <v>1</v>
      </c>
      <c r="G6">
        <f>SUM(B6:$B$202)</f>
        <v>46</v>
      </c>
      <c r="H6">
        <f>E6/$N$9</f>
        <v>0.08</v>
      </c>
      <c r="I6">
        <f>F6/$N$10</f>
        <v>6.6666666666666671E-3</v>
      </c>
      <c r="J6">
        <f>((H6+H5)*(I6-I5))/2</f>
        <v>5.3333333333333336E-4</v>
      </c>
      <c r="K6" s="6">
        <f t="shared" si="0"/>
        <v>232500</v>
      </c>
      <c r="L6" s="6">
        <f t="shared" si="1"/>
        <v>1162.5</v>
      </c>
    </row>
    <row r="7" spans="1:14" ht="15.75">
      <c r="A7" s="1">
        <v>0.6679287233954101</v>
      </c>
      <c r="B7" s="4">
        <v>0</v>
      </c>
      <c r="C7">
        <f>1-B7</f>
        <v>1</v>
      </c>
      <c r="D7" s="1">
        <f>A7</f>
        <v>0.6679287233954101</v>
      </c>
      <c r="E7">
        <f>SUM($B$1:B7)</f>
        <v>4</v>
      </c>
      <c r="F7">
        <f>SUM($C$1:C7)</f>
        <v>2</v>
      </c>
      <c r="G7">
        <f>SUM(B7:$B$202)</f>
        <v>46</v>
      </c>
      <c r="H7">
        <f>E7/$N$9</f>
        <v>0.08</v>
      </c>
      <c r="I7">
        <f>F7/$N$10</f>
        <v>1.3333333333333334E-2</v>
      </c>
      <c r="J7">
        <f>((H7+H6)*(I7-I6))/2</f>
        <v>5.3333333333333336E-4</v>
      </c>
      <c r="K7" s="6">
        <f t="shared" si="0"/>
        <v>235000</v>
      </c>
      <c r="L7" s="6">
        <f t="shared" si="1"/>
        <v>1175</v>
      </c>
    </row>
    <row r="8" spans="1:14" ht="15.75">
      <c r="A8" s="1">
        <v>0.66369917556050606</v>
      </c>
      <c r="B8" s="4">
        <v>1</v>
      </c>
      <c r="C8">
        <f>1-B8</f>
        <v>0</v>
      </c>
      <c r="D8" s="1">
        <f>A8</f>
        <v>0.66369917556050606</v>
      </c>
      <c r="E8">
        <f>SUM($B$1:B8)</f>
        <v>5</v>
      </c>
      <c r="F8">
        <f>SUM($C$1:C8)</f>
        <v>2</v>
      </c>
      <c r="G8">
        <f>SUM(B8:$B$202)</f>
        <v>46</v>
      </c>
      <c r="H8">
        <f>E8/$N$9</f>
        <v>0.1</v>
      </c>
      <c r="I8">
        <f>F8/$N$10</f>
        <v>1.3333333333333334E-2</v>
      </c>
      <c r="J8">
        <f>((H8+H7)*(I8-I7))/2</f>
        <v>0</v>
      </c>
      <c r="K8" s="6">
        <f t="shared" si="0"/>
        <v>235000</v>
      </c>
      <c r="L8" s="6">
        <f t="shared" si="1"/>
        <v>1175</v>
      </c>
    </row>
    <row r="9" spans="1:14" ht="15.75">
      <c r="A9" s="1">
        <v>0.65146636775747557</v>
      </c>
      <c r="B9" s="4">
        <v>1</v>
      </c>
      <c r="C9">
        <f>1-B9</f>
        <v>0</v>
      </c>
      <c r="D9" s="1">
        <f>A9</f>
        <v>0.65146636775747557</v>
      </c>
      <c r="E9">
        <f>SUM($B$1:B9)</f>
        <v>6</v>
      </c>
      <c r="F9">
        <f>SUM($C$1:C9)</f>
        <v>2</v>
      </c>
      <c r="G9">
        <f>SUM(B9:$B$202)</f>
        <v>45</v>
      </c>
      <c r="H9">
        <f>E9/$N$9</f>
        <v>0.12</v>
      </c>
      <c r="I9">
        <f>F9/$N$10</f>
        <v>1.3333333333333334E-2</v>
      </c>
      <c r="J9">
        <f>((H9+H8)*(I9-I8))/2</f>
        <v>0</v>
      </c>
      <c r="K9" s="6">
        <f t="shared" si="0"/>
        <v>230000</v>
      </c>
      <c r="L9" s="6">
        <f t="shared" si="1"/>
        <v>1150</v>
      </c>
      <c r="M9" t="s">
        <v>13</v>
      </c>
      <c r="N9">
        <f>SUM(B1:B202)</f>
        <v>50</v>
      </c>
    </row>
    <row r="10" spans="1:14" ht="15.75">
      <c r="A10" s="1">
        <v>0.6427325863286798</v>
      </c>
      <c r="B10" s="4">
        <v>1</v>
      </c>
      <c r="C10">
        <f>1-B10</f>
        <v>0</v>
      </c>
      <c r="D10" s="1">
        <f>A10</f>
        <v>0.6427325863286798</v>
      </c>
      <c r="E10">
        <f>SUM($B$1:B10)</f>
        <v>7</v>
      </c>
      <c r="F10">
        <f>SUM($C$1:C10)</f>
        <v>2</v>
      </c>
      <c r="G10">
        <f>SUM(B10:$B$202)</f>
        <v>44</v>
      </c>
      <c r="H10">
        <f>E10/$N$9</f>
        <v>0.14000000000000001</v>
      </c>
      <c r="I10">
        <f>F10/$N$10</f>
        <v>1.3333333333333334E-2</v>
      </c>
      <c r="J10">
        <f>((H10+H9)*(I10-I9))/2</f>
        <v>0</v>
      </c>
      <c r="K10" s="6">
        <f t="shared" si="0"/>
        <v>225000</v>
      </c>
      <c r="L10" s="6">
        <f t="shared" si="1"/>
        <v>1125</v>
      </c>
      <c r="M10" t="s">
        <v>14</v>
      </c>
      <c r="N10">
        <f>SUM(C1:C202)</f>
        <v>150</v>
      </c>
    </row>
    <row r="11" spans="1:14" ht="15.75">
      <c r="A11" s="1">
        <v>0.64034612897825094</v>
      </c>
      <c r="B11" s="4">
        <v>1</v>
      </c>
      <c r="C11">
        <f>1-B11</f>
        <v>0</v>
      </c>
      <c r="D11" s="1">
        <f>A11</f>
        <v>0.64034612897825094</v>
      </c>
      <c r="E11">
        <f>SUM($B$1:B11)</f>
        <v>8</v>
      </c>
      <c r="F11">
        <f>SUM($C$1:C11)</f>
        <v>2</v>
      </c>
      <c r="G11">
        <f>SUM(B11:$B$202)</f>
        <v>43</v>
      </c>
      <c r="H11">
        <f>E11/$N$9</f>
        <v>0.16</v>
      </c>
      <c r="I11">
        <f>F11/$N$10</f>
        <v>1.3333333333333334E-2</v>
      </c>
      <c r="J11">
        <f>((H11+H10)*(I11-I10))/2</f>
        <v>0</v>
      </c>
      <c r="K11" s="6">
        <f t="shared" si="0"/>
        <v>220000</v>
      </c>
      <c r="L11" s="6">
        <f t="shared" si="1"/>
        <v>1100</v>
      </c>
    </row>
    <row r="12" spans="1:14" ht="15.75">
      <c r="A12" s="1">
        <v>0.63933825584098181</v>
      </c>
      <c r="B12" s="4">
        <v>1</v>
      </c>
      <c r="C12">
        <f>1-B12</f>
        <v>0</v>
      </c>
      <c r="D12" s="1">
        <f>A12</f>
        <v>0.63933825584098181</v>
      </c>
      <c r="E12">
        <f>SUM($B$1:B12)</f>
        <v>9</v>
      </c>
      <c r="F12">
        <f>SUM($C$1:C12)</f>
        <v>2</v>
      </c>
      <c r="G12">
        <f>SUM(B12:$B$202)</f>
        <v>42</v>
      </c>
      <c r="H12">
        <f>E12/$N$9</f>
        <v>0.18</v>
      </c>
      <c r="I12">
        <f>F12/$N$10</f>
        <v>1.3333333333333334E-2</v>
      </c>
      <c r="J12">
        <f>((H12+H11)*(I12-I11))/2</f>
        <v>0</v>
      </c>
      <c r="K12" s="6">
        <f t="shared" si="0"/>
        <v>215000</v>
      </c>
      <c r="L12" s="6">
        <f t="shared" si="1"/>
        <v>1075</v>
      </c>
      <c r="M12" t="s">
        <v>15</v>
      </c>
      <c r="N12" s="6">
        <f>5000</f>
        <v>5000</v>
      </c>
    </row>
    <row r="13" spans="1:14" ht="15.75">
      <c r="A13" s="1">
        <v>0.62790208120810886</v>
      </c>
      <c r="B13" s="4">
        <v>1</v>
      </c>
      <c r="C13">
        <f>1-B13</f>
        <v>0</v>
      </c>
      <c r="D13" s="1">
        <f>A13</f>
        <v>0.62790208120810886</v>
      </c>
      <c r="E13">
        <f>SUM($B$1:B13)</f>
        <v>10</v>
      </c>
      <c r="F13">
        <f>SUM($C$1:C13)</f>
        <v>2</v>
      </c>
      <c r="G13">
        <f>SUM(B13:$B$202)</f>
        <v>41</v>
      </c>
      <c r="H13">
        <f>E13/$N$9</f>
        <v>0.2</v>
      </c>
      <c r="I13">
        <f>F13/$N$10</f>
        <v>1.3333333333333334E-2</v>
      </c>
      <c r="J13">
        <f>((H13+H12)*(I13-I12))/2</f>
        <v>0</v>
      </c>
      <c r="K13" s="6">
        <f t="shared" si="0"/>
        <v>210000</v>
      </c>
      <c r="L13" s="6">
        <f t="shared" si="1"/>
        <v>1050</v>
      </c>
      <c r="M13" t="s">
        <v>16</v>
      </c>
      <c r="N13" s="6">
        <f>2500</f>
        <v>2500</v>
      </c>
    </row>
    <row r="14" spans="1:14" ht="15.75">
      <c r="A14" s="1">
        <v>0.62723756642694406</v>
      </c>
      <c r="B14" s="4">
        <v>1</v>
      </c>
      <c r="C14">
        <f>1-B14</f>
        <v>0</v>
      </c>
      <c r="D14" s="1">
        <f>A14</f>
        <v>0.62723756642694406</v>
      </c>
      <c r="E14">
        <f>SUM($B$1:B14)</f>
        <v>11</v>
      </c>
      <c r="F14">
        <f>SUM($C$1:C14)</f>
        <v>2</v>
      </c>
      <c r="G14">
        <f>SUM(B14:$B$202)</f>
        <v>40</v>
      </c>
      <c r="H14">
        <f>E14/$N$9</f>
        <v>0.22</v>
      </c>
      <c r="I14">
        <f>F14/$N$10</f>
        <v>1.3333333333333334E-2</v>
      </c>
      <c r="J14">
        <f>((H14+H13)*(I14-I13))/2</f>
        <v>0</v>
      </c>
      <c r="K14" s="6">
        <f t="shared" si="0"/>
        <v>205000</v>
      </c>
      <c r="L14" s="6">
        <f t="shared" si="1"/>
        <v>1025</v>
      </c>
    </row>
    <row r="15" spans="1:14" ht="15.75">
      <c r="A15" s="1">
        <v>0.61264200494648935</v>
      </c>
      <c r="B15" s="4">
        <v>0</v>
      </c>
      <c r="C15">
        <f>1-B15</f>
        <v>1</v>
      </c>
      <c r="D15" s="1">
        <f>A15</f>
        <v>0.61264200494648935</v>
      </c>
      <c r="E15">
        <f>SUM($B$1:B15)</f>
        <v>11</v>
      </c>
      <c r="F15">
        <f>SUM($C$1:C15)</f>
        <v>3</v>
      </c>
      <c r="G15">
        <f>SUM(B15:$B$202)</f>
        <v>39</v>
      </c>
      <c r="H15">
        <f>E15/$N$9</f>
        <v>0.22</v>
      </c>
      <c r="I15">
        <f>F15/$N$10</f>
        <v>0.02</v>
      </c>
      <c r="J15">
        <f>((H15+H14)*(I15-I14))/2</f>
        <v>1.4666666666666667E-3</v>
      </c>
      <c r="K15" s="6">
        <f t="shared" si="0"/>
        <v>202500</v>
      </c>
      <c r="L15" s="6">
        <f t="shared" si="1"/>
        <v>1012.5</v>
      </c>
    </row>
    <row r="16" spans="1:14" ht="15.75">
      <c r="A16" s="1">
        <v>0.60478498405433145</v>
      </c>
      <c r="B16" s="4">
        <v>1</v>
      </c>
      <c r="C16">
        <f>1-B16</f>
        <v>0</v>
      </c>
      <c r="D16" s="1">
        <f>A16</f>
        <v>0.60478498405433145</v>
      </c>
      <c r="E16">
        <f>SUM($B$1:B16)</f>
        <v>12</v>
      </c>
      <c r="F16">
        <f>SUM($C$1:C16)</f>
        <v>3</v>
      </c>
      <c r="G16">
        <f>SUM(B16:$B$202)</f>
        <v>39</v>
      </c>
      <c r="H16">
        <f>E16/$N$9</f>
        <v>0.24</v>
      </c>
      <c r="I16">
        <f>F16/$N$10</f>
        <v>0.02</v>
      </c>
      <c r="J16">
        <f>((H16+H15)*(I16-I15))/2</f>
        <v>0</v>
      </c>
      <c r="K16" s="6">
        <f t="shared" si="0"/>
        <v>202500</v>
      </c>
      <c r="L16" s="6">
        <f t="shared" si="1"/>
        <v>1012.5</v>
      </c>
      <c r="M16" t="s">
        <v>39</v>
      </c>
      <c r="N16" s="6">
        <f>MIN(L2:L202)</f>
        <v>762.5</v>
      </c>
    </row>
    <row r="17" spans="1:14" ht="15.75">
      <c r="A17" s="1">
        <v>0.55014707232188576</v>
      </c>
      <c r="B17" s="4">
        <v>1</v>
      </c>
      <c r="C17">
        <f>1-B17</f>
        <v>0</v>
      </c>
      <c r="D17" s="1">
        <f>A17</f>
        <v>0.55014707232188576</v>
      </c>
      <c r="E17">
        <f>SUM($B$1:B17)</f>
        <v>13</v>
      </c>
      <c r="F17">
        <f>SUM($C$1:C17)</f>
        <v>3</v>
      </c>
      <c r="G17">
        <f>SUM(B17:$B$202)</f>
        <v>38</v>
      </c>
      <c r="H17">
        <f>E17/$N$9</f>
        <v>0.26</v>
      </c>
      <c r="I17">
        <f>F17/$N$10</f>
        <v>0.02</v>
      </c>
      <c r="J17">
        <f>((H17+H16)*(I17-I16))/2</f>
        <v>0</v>
      </c>
      <c r="K17" s="6">
        <f t="shared" si="0"/>
        <v>197500</v>
      </c>
      <c r="L17" s="6">
        <f t="shared" si="1"/>
        <v>987.5</v>
      </c>
    </row>
    <row r="18" spans="1:14" ht="15.75">
      <c r="A18" s="1">
        <v>0.54964878461932287</v>
      </c>
      <c r="B18" s="4">
        <v>1</v>
      </c>
      <c r="C18">
        <f>1-B18</f>
        <v>0</v>
      </c>
      <c r="D18" s="1">
        <f>A18</f>
        <v>0.54964878461932287</v>
      </c>
      <c r="E18">
        <f>SUM($B$1:B18)</f>
        <v>14</v>
      </c>
      <c r="F18">
        <f>SUM($C$1:C18)</f>
        <v>3</v>
      </c>
      <c r="G18">
        <f>SUM(B18:$B$202)</f>
        <v>37</v>
      </c>
      <c r="H18">
        <f>E18/$N$9</f>
        <v>0.28000000000000003</v>
      </c>
      <c r="I18">
        <f>F18/$N$10</f>
        <v>0.02</v>
      </c>
      <c r="J18">
        <f>((H18+H17)*(I18-I17))/2</f>
        <v>0</v>
      </c>
      <c r="K18" s="6">
        <f t="shared" si="0"/>
        <v>192500</v>
      </c>
      <c r="L18" s="6">
        <f t="shared" si="1"/>
        <v>962.5</v>
      </c>
      <c r="M18" t="s">
        <v>19</v>
      </c>
      <c r="N18">
        <f>SUM(B2:B81)</f>
        <v>38</v>
      </c>
    </row>
    <row r="19" spans="1:14" ht="15.75">
      <c r="A19" s="1">
        <v>0.546787202402646</v>
      </c>
      <c r="B19" s="4">
        <v>1</v>
      </c>
      <c r="C19">
        <f>1-B19</f>
        <v>0</v>
      </c>
      <c r="D19" s="1">
        <f>A19</f>
        <v>0.546787202402646</v>
      </c>
      <c r="E19">
        <f>SUM($B$1:B19)</f>
        <v>15</v>
      </c>
      <c r="F19">
        <f>SUM($C$1:C19)</f>
        <v>3</v>
      </c>
      <c r="G19">
        <f>SUM(B19:$B$202)</f>
        <v>36</v>
      </c>
      <c r="H19">
        <f>E19/$N$9</f>
        <v>0.3</v>
      </c>
      <c r="I19">
        <f>F19/$N$10</f>
        <v>0.02</v>
      </c>
      <c r="J19">
        <f>((H19+H18)*(I19-I18))/2</f>
        <v>0</v>
      </c>
      <c r="K19" s="6">
        <f t="shared" si="0"/>
        <v>187500</v>
      </c>
      <c r="L19" s="6">
        <f t="shared" si="1"/>
        <v>937.5</v>
      </c>
      <c r="M19" t="s">
        <v>20</v>
      </c>
      <c r="N19">
        <f>SUM(C2:C81)</f>
        <v>41</v>
      </c>
    </row>
    <row r="20" spans="1:14" ht="15.75">
      <c r="A20" s="1">
        <v>0.54409678139493312</v>
      </c>
      <c r="B20" s="4">
        <v>1</v>
      </c>
      <c r="C20">
        <f>1-B20</f>
        <v>0</v>
      </c>
      <c r="D20" s="1">
        <f>A20</f>
        <v>0.54409678139493312</v>
      </c>
      <c r="E20">
        <f>SUM($B$1:B20)</f>
        <v>16</v>
      </c>
      <c r="F20">
        <f>SUM($C$1:C20)</f>
        <v>3</v>
      </c>
      <c r="G20">
        <f>SUM(B20:$B$202)</f>
        <v>35</v>
      </c>
      <c r="H20">
        <f>E20/$N$9</f>
        <v>0.32</v>
      </c>
      <c r="I20">
        <f>F20/$N$10</f>
        <v>0.02</v>
      </c>
      <c r="J20">
        <f>((H20+H19)*(I20-I19))/2</f>
        <v>0</v>
      </c>
      <c r="K20" s="6">
        <f t="shared" si="0"/>
        <v>182500</v>
      </c>
      <c r="L20" s="6">
        <f t="shared" si="1"/>
        <v>912.5</v>
      </c>
      <c r="M20" t="s">
        <v>21</v>
      </c>
      <c r="N20">
        <f>(N18+N19)/200</f>
        <v>0.39500000000000002</v>
      </c>
    </row>
    <row r="21" spans="1:14" ht="15.75">
      <c r="A21" s="1">
        <v>0.52642767760971354</v>
      </c>
      <c r="B21" s="4">
        <v>0</v>
      </c>
      <c r="C21">
        <f>1-B21</f>
        <v>1</v>
      </c>
      <c r="D21" s="1">
        <f>A21</f>
        <v>0.52642767760971354</v>
      </c>
      <c r="E21">
        <f>SUM($B$1:B21)</f>
        <v>16</v>
      </c>
      <c r="F21">
        <f>SUM($C$1:C21)</f>
        <v>4</v>
      </c>
      <c r="G21">
        <f>SUM(B21:$B$202)</f>
        <v>34</v>
      </c>
      <c r="H21">
        <f>E21/$N$9</f>
        <v>0.32</v>
      </c>
      <c r="I21">
        <f>F21/$N$10</f>
        <v>2.6666666666666668E-2</v>
      </c>
      <c r="J21">
        <f>((H21+H20)*(I21-I20))/2</f>
        <v>2.1333333333333339E-3</v>
      </c>
      <c r="K21" s="6">
        <f t="shared" si="0"/>
        <v>180000</v>
      </c>
      <c r="L21" s="6">
        <f t="shared" si="1"/>
        <v>900</v>
      </c>
      <c r="M21" t="s">
        <v>22</v>
      </c>
      <c r="N21">
        <f>N18/(N18+N19)</f>
        <v>0.48101265822784811</v>
      </c>
    </row>
    <row r="22" spans="1:14" ht="15.75">
      <c r="A22" s="1"/>
      <c r="B22" s="4"/>
      <c r="D22" s="1"/>
      <c r="K22" s="6"/>
      <c r="L22" s="6"/>
    </row>
    <row r="23" spans="1:14" ht="15.75">
      <c r="A23" s="1">
        <v>0.52337387918215716</v>
      </c>
      <c r="B23" s="4">
        <v>0</v>
      </c>
      <c r="C23">
        <f>1-B23</f>
        <v>1</v>
      </c>
      <c r="D23" s="1">
        <f>A23</f>
        <v>0.52337387918215716</v>
      </c>
      <c r="E23">
        <f>SUM($B$1:B23)</f>
        <v>16</v>
      </c>
      <c r="F23">
        <f>SUM($C$1:C23)</f>
        <v>5</v>
      </c>
      <c r="G23">
        <f>SUM(B23:$B$202)</f>
        <v>34</v>
      </c>
      <c r="H23">
        <f>E23/$N$9</f>
        <v>0.32</v>
      </c>
      <c r="I23">
        <f>F23/$N$10</f>
        <v>3.3333333333333333E-2</v>
      </c>
      <c r="J23">
        <f>((H23+H21)*(I23-I21))/2</f>
        <v>2.1333333333333326E-3</v>
      </c>
      <c r="K23" s="6">
        <f t="shared" si="0"/>
        <v>182500</v>
      </c>
      <c r="L23" s="6">
        <f t="shared" si="1"/>
        <v>912.5</v>
      </c>
    </row>
    <row r="24" spans="1:14" ht="15.75">
      <c r="A24" s="1">
        <v>0.51016596891925403</v>
      </c>
      <c r="B24" s="4">
        <v>0</v>
      </c>
      <c r="C24">
        <f>1-B24</f>
        <v>1</v>
      </c>
      <c r="D24" s="1">
        <f>A24</f>
        <v>0.51016596891925403</v>
      </c>
      <c r="E24">
        <f>SUM($B$1:B24)</f>
        <v>16</v>
      </c>
      <c r="F24">
        <f>SUM($C$1:C24)</f>
        <v>6</v>
      </c>
      <c r="G24">
        <f>SUM(B24:$B$202)</f>
        <v>34</v>
      </c>
      <c r="H24">
        <f>E24/$N$9</f>
        <v>0.32</v>
      </c>
      <c r="I24">
        <f>F24/$N$10</f>
        <v>0.04</v>
      </c>
      <c r="J24">
        <f>((H24+H23)*(I24-I23))/2</f>
        <v>2.1333333333333339E-3</v>
      </c>
      <c r="K24" s="6">
        <f t="shared" si="0"/>
        <v>185000</v>
      </c>
      <c r="L24" s="6">
        <f t="shared" si="1"/>
        <v>925</v>
      </c>
      <c r="M24" t="s">
        <v>23</v>
      </c>
      <c r="N24">
        <f>SUM(C82:C202)</f>
        <v>109</v>
      </c>
    </row>
    <row r="25" spans="1:14" ht="15.75">
      <c r="A25" s="1">
        <v>0.50072059844979688</v>
      </c>
      <c r="B25" s="4">
        <v>1</v>
      </c>
      <c r="C25">
        <f>1-B25</f>
        <v>0</v>
      </c>
      <c r="D25" s="1">
        <f>A25</f>
        <v>0.50072059844979688</v>
      </c>
      <c r="E25">
        <f>SUM($B$1:B25)</f>
        <v>17</v>
      </c>
      <c r="F25">
        <f>SUM($C$1:C25)</f>
        <v>6</v>
      </c>
      <c r="G25">
        <f>SUM(B25:$B$202)</f>
        <v>34</v>
      </c>
      <c r="H25">
        <f>E25/$N$9</f>
        <v>0.34</v>
      </c>
      <c r="I25">
        <f>F25/$N$10</f>
        <v>0.04</v>
      </c>
      <c r="J25">
        <f>((H25+H24)*(I25-I24))/2</f>
        <v>0</v>
      </c>
      <c r="K25" s="6">
        <f t="shared" si="0"/>
        <v>185000</v>
      </c>
      <c r="L25" s="6">
        <f t="shared" si="1"/>
        <v>925</v>
      </c>
      <c r="M25" t="s">
        <v>24</v>
      </c>
      <c r="N25">
        <f>SUM(B81:B202)</f>
        <v>12</v>
      </c>
    </row>
    <row r="26" spans="1:14" ht="15.75">
      <c r="A26" s="1">
        <v>0.49335180065684447</v>
      </c>
      <c r="B26" s="4">
        <v>0</v>
      </c>
      <c r="C26">
        <f>1-B26</f>
        <v>1</v>
      </c>
      <c r="D26" s="1">
        <f>A26</f>
        <v>0.49335180065684447</v>
      </c>
      <c r="E26">
        <f>SUM($B$1:B26)</f>
        <v>17</v>
      </c>
      <c r="F26">
        <f>SUM($C$1:C26)</f>
        <v>7</v>
      </c>
      <c r="G26">
        <f>SUM(B26:$B$202)</f>
        <v>33</v>
      </c>
      <c r="H26">
        <f>E26/$N$9</f>
        <v>0.34</v>
      </c>
      <c r="I26">
        <f>F26/$N$10</f>
        <v>4.6666666666666669E-2</v>
      </c>
      <c r="J26">
        <f>((H26+H25)*(I26-I25))/2</f>
        <v>2.2666666666666673E-3</v>
      </c>
      <c r="K26" s="6">
        <f t="shared" si="0"/>
        <v>182500</v>
      </c>
      <c r="L26" s="6">
        <f t="shared" si="1"/>
        <v>912.5</v>
      </c>
      <c r="M26" t="s">
        <v>25</v>
      </c>
      <c r="N26">
        <f>(N25+N24)/200</f>
        <v>0.60499999999999998</v>
      </c>
    </row>
    <row r="27" spans="1:14" ht="15.75">
      <c r="A27" s="1">
        <v>0.4929268352305296</v>
      </c>
      <c r="B27" s="4">
        <v>1</v>
      </c>
      <c r="C27">
        <f>1-B27</f>
        <v>0</v>
      </c>
      <c r="D27" s="1">
        <f>A27</f>
        <v>0.4929268352305296</v>
      </c>
      <c r="E27">
        <f>SUM($B$1:B27)</f>
        <v>18</v>
      </c>
      <c r="F27">
        <f>SUM($C$1:C27)</f>
        <v>7</v>
      </c>
      <c r="G27">
        <f>SUM(B27:$B$202)</f>
        <v>33</v>
      </c>
      <c r="H27">
        <f>E27/$N$9</f>
        <v>0.36</v>
      </c>
      <c r="I27">
        <f>F27/$N$10</f>
        <v>4.6666666666666669E-2</v>
      </c>
      <c r="J27">
        <f>((H27+H26)*(I27-I26))/2</f>
        <v>0</v>
      </c>
      <c r="K27" s="6">
        <f t="shared" si="0"/>
        <v>182500</v>
      </c>
      <c r="L27" s="6">
        <f t="shared" si="1"/>
        <v>912.5</v>
      </c>
      <c r="M27" t="s">
        <v>26</v>
      </c>
      <c r="N27">
        <f>N24/(N24+N25)</f>
        <v>0.90082644628099173</v>
      </c>
    </row>
    <row r="28" spans="1:14" ht="15.75">
      <c r="A28" s="1">
        <v>0.49010717443328433</v>
      </c>
      <c r="B28" s="4">
        <v>1</v>
      </c>
      <c r="C28">
        <f>1-B28</f>
        <v>0</v>
      </c>
      <c r="D28" s="1">
        <f>A28</f>
        <v>0.49010717443328433</v>
      </c>
      <c r="E28">
        <f>SUM($B$1:B28)</f>
        <v>19</v>
      </c>
      <c r="F28">
        <f>SUM($C$1:C28)</f>
        <v>7</v>
      </c>
      <c r="G28">
        <f>SUM(B28:$B$202)</f>
        <v>32</v>
      </c>
      <c r="H28">
        <f>E28/$N$9</f>
        <v>0.38</v>
      </c>
      <c r="I28">
        <f>F28/$N$10</f>
        <v>4.6666666666666669E-2</v>
      </c>
      <c r="J28">
        <f>((H28+H27)*(I28-I27))/2</f>
        <v>0</v>
      </c>
      <c r="K28" s="6">
        <f t="shared" si="0"/>
        <v>177500</v>
      </c>
      <c r="L28" s="6">
        <f t="shared" si="1"/>
        <v>887.5</v>
      </c>
    </row>
    <row r="29" spans="1:14" ht="15.75">
      <c r="A29" s="1">
        <v>0.48919658981190745</v>
      </c>
      <c r="B29" s="4">
        <v>0</v>
      </c>
      <c r="C29">
        <f>1-B29</f>
        <v>1</v>
      </c>
      <c r="D29" s="1">
        <f>A29</f>
        <v>0.48919658981190745</v>
      </c>
      <c r="E29">
        <f>SUM($B$1:B29)</f>
        <v>19</v>
      </c>
      <c r="F29">
        <f>SUM($C$1:C29)</f>
        <v>8</v>
      </c>
      <c r="G29">
        <f>SUM(B29:$B$202)</f>
        <v>31</v>
      </c>
      <c r="H29">
        <f>E29/$N$9</f>
        <v>0.38</v>
      </c>
      <c r="I29">
        <f>F29/$N$10</f>
        <v>5.3333333333333337E-2</v>
      </c>
      <c r="J29">
        <f>((H29+H28)*(I29-I28))/2</f>
        <v>2.5333333333333341E-3</v>
      </c>
      <c r="K29" s="6">
        <f t="shared" si="0"/>
        <v>175000</v>
      </c>
      <c r="L29" s="6">
        <f t="shared" si="1"/>
        <v>875</v>
      </c>
    </row>
    <row r="30" spans="1:14" ht="15.75">
      <c r="A30" s="1">
        <v>0.48453350605855205</v>
      </c>
      <c r="B30" s="4">
        <v>0</v>
      </c>
      <c r="C30">
        <f>1-B30</f>
        <v>1</v>
      </c>
      <c r="D30" s="1">
        <f>A30</f>
        <v>0.48453350605855205</v>
      </c>
      <c r="E30">
        <f>SUM($B$1:B30)</f>
        <v>19</v>
      </c>
      <c r="F30">
        <f>SUM($C$1:C30)</f>
        <v>9</v>
      </c>
      <c r="G30">
        <f>SUM(B30:$B$202)</f>
        <v>31</v>
      </c>
      <c r="H30">
        <f>E30/$N$9</f>
        <v>0.38</v>
      </c>
      <c r="I30">
        <f>F30/$N$10</f>
        <v>0.06</v>
      </c>
      <c r="J30">
        <f>((H30+H29)*(I30-I29))/2</f>
        <v>2.533333333333331E-3</v>
      </c>
      <c r="K30" s="6">
        <f t="shared" si="0"/>
        <v>177500</v>
      </c>
      <c r="L30" s="6">
        <f t="shared" si="1"/>
        <v>887.5</v>
      </c>
    </row>
    <row r="31" spans="1:14" ht="15.75">
      <c r="A31" s="1">
        <v>0.45179912712957715</v>
      </c>
      <c r="B31" s="4">
        <v>0</v>
      </c>
      <c r="C31">
        <f>1-B31</f>
        <v>1</v>
      </c>
      <c r="D31" s="1">
        <f>A31</f>
        <v>0.45179912712957715</v>
      </c>
      <c r="E31">
        <f>SUM($B$1:B31)</f>
        <v>19</v>
      </c>
      <c r="F31">
        <f>SUM($C$1:C31)</f>
        <v>10</v>
      </c>
      <c r="G31">
        <f>SUM(B31:$B$202)</f>
        <v>31</v>
      </c>
      <c r="H31">
        <f>E31/$N$9</f>
        <v>0.38</v>
      </c>
      <c r="I31">
        <f>F31/$N$10</f>
        <v>6.6666666666666666E-2</v>
      </c>
      <c r="J31">
        <f>((H31+H30)*(I31-I30))/2</f>
        <v>2.5333333333333341E-3</v>
      </c>
      <c r="K31" s="6">
        <f t="shared" si="0"/>
        <v>180000</v>
      </c>
      <c r="L31" s="6">
        <f t="shared" si="1"/>
        <v>900</v>
      </c>
    </row>
    <row r="32" spans="1:14" ht="15.75">
      <c r="A32" s="1">
        <v>0.44861504363690607</v>
      </c>
      <c r="B32" s="4">
        <v>0</v>
      </c>
      <c r="C32">
        <f>1-B32</f>
        <v>1</v>
      </c>
      <c r="D32" s="1">
        <f>A32</f>
        <v>0.44861504363690607</v>
      </c>
      <c r="E32">
        <f>SUM($B$1:B32)</f>
        <v>19</v>
      </c>
      <c r="F32">
        <f>SUM($C$1:C32)</f>
        <v>11</v>
      </c>
      <c r="G32">
        <f>SUM(B32:$B$202)</f>
        <v>31</v>
      </c>
      <c r="H32">
        <f>E32/$N$9</f>
        <v>0.38</v>
      </c>
      <c r="I32">
        <f>F32/$N$10</f>
        <v>7.3333333333333334E-2</v>
      </c>
      <c r="J32">
        <f>((H32+H31)*(I32-I31))/2</f>
        <v>2.5333333333333341E-3</v>
      </c>
      <c r="K32" s="6">
        <f t="shared" si="0"/>
        <v>182500</v>
      </c>
      <c r="L32" s="6">
        <f t="shared" si="1"/>
        <v>912.5</v>
      </c>
    </row>
    <row r="33" spans="1:12" ht="15.75">
      <c r="A33" s="1">
        <v>0.44833811694477188</v>
      </c>
      <c r="B33" s="4">
        <v>0</v>
      </c>
      <c r="C33">
        <f>1-B33</f>
        <v>1</v>
      </c>
      <c r="D33" s="1">
        <f>A33</f>
        <v>0.44833811694477188</v>
      </c>
      <c r="E33">
        <f>SUM($B$1:B33)</f>
        <v>19</v>
      </c>
      <c r="F33">
        <f>SUM($C$1:C33)</f>
        <v>12</v>
      </c>
      <c r="G33">
        <f>SUM(B33:$B$202)</f>
        <v>31</v>
      </c>
      <c r="H33">
        <f>E33/$N$9</f>
        <v>0.38</v>
      </c>
      <c r="I33">
        <f>F33/$N$10</f>
        <v>0.08</v>
      </c>
      <c r="J33">
        <f>((H33+H32)*(I33-I32))/2</f>
        <v>2.5333333333333341E-3</v>
      </c>
      <c r="K33" s="6">
        <f t="shared" si="0"/>
        <v>185000</v>
      </c>
      <c r="L33" s="6">
        <f t="shared" si="1"/>
        <v>925</v>
      </c>
    </row>
    <row r="34" spans="1:12" ht="15.75">
      <c r="A34" s="1">
        <v>0.4323647661680684</v>
      </c>
      <c r="B34" s="4">
        <v>1</v>
      </c>
      <c r="C34">
        <f>1-B34</f>
        <v>0</v>
      </c>
      <c r="D34" s="1">
        <f>A34</f>
        <v>0.4323647661680684</v>
      </c>
      <c r="E34">
        <f>SUM($B$1:B34)</f>
        <v>20</v>
      </c>
      <c r="F34">
        <f>SUM($C$1:C34)</f>
        <v>12</v>
      </c>
      <c r="G34">
        <f>SUM(B34:$B$202)</f>
        <v>31</v>
      </c>
      <c r="H34">
        <f>E34/$N$9</f>
        <v>0.4</v>
      </c>
      <c r="I34">
        <f>F34/$N$10</f>
        <v>0.08</v>
      </c>
      <c r="J34">
        <f>((H34+H33)*(I34-I33))/2</f>
        <v>0</v>
      </c>
      <c r="K34" s="6">
        <f t="shared" si="0"/>
        <v>185000</v>
      </c>
      <c r="L34" s="6">
        <f t="shared" si="1"/>
        <v>925</v>
      </c>
    </row>
    <row r="35" spans="1:12" ht="15.75">
      <c r="A35" s="1">
        <v>0.4310654809115757</v>
      </c>
      <c r="B35" s="4">
        <v>1</v>
      </c>
      <c r="C35">
        <f>1-B35</f>
        <v>0</v>
      </c>
      <c r="D35" s="1">
        <f>A35</f>
        <v>0.4310654809115757</v>
      </c>
      <c r="E35">
        <f>SUM($B$1:B35)</f>
        <v>21</v>
      </c>
      <c r="F35">
        <f>SUM($C$1:C35)</f>
        <v>12</v>
      </c>
      <c r="G35">
        <f>SUM(B35:$B$202)</f>
        <v>30</v>
      </c>
      <c r="H35">
        <f>E35/$N$9</f>
        <v>0.42</v>
      </c>
      <c r="I35">
        <f>F35/$N$10</f>
        <v>0.08</v>
      </c>
      <c r="J35">
        <f>((H35+H34)*(I35-I34))/2</f>
        <v>0</v>
      </c>
      <c r="K35" s="6">
        <f t="shared" si="0"/>
        <v>180000</v>
      </c>
      <c r="L35" s="6">
        <f t="shared" si="1"/>
        <v>900</v>
      </c>
    </row>
    <row r="36" spans="1:12" ht="15.75">
      <c r="A36" s="1">
        <v>0.42335673956574882</v>
      </c>
      <c r="B36" s="4">
        <v>1</v>
      </c>
      <c r="C36">
        <f>1-B36</f>
        <v>0</v>
      </c>
      <c r="D36" s="1">
        <f>A36</f>
        <v>0.42335673956574882</v>
      </c>
      <c r="E36">
        <f>SUM($B$1:B36)</f>
        <v>22</v>
      </c>
      <c r="F36">
        <f>SUM($C$1:C36)</f>
        <v>12</v>
      </c>
      <c r="G36">
        <f>SUM(B36:$B$202)</f>
        <v>29</v>
      </c>
      <c r="H36">
        <f>E36/$N$9</f>
        <v>0.44</v>
      </c>
      <c r="I36">
        <f>F36/$N$10</f>
        <v>0.08</v>
      </c>
      <c r="J36">
        <f>((H36+H35)*(I36-I35))/2</f>
        <v>0</v>
      </c>
      <c r="K36" s="6">
        <f t="shared" si="0"/>
        <v>175000</v>
      </c>
      <c r="L36" s="6">
        <f t="shared" si="1"/>
        <v>875</v>
      </c>
    </row>
    <row r="37" spans="1:12" ht="15.75">
      <c r="A37" s="1">
        <v>0.41887036700936386</v>
      </c>
      <c r="B37" s="4">
        <v>1</v>
      </c>
      <c r="C37">
        <f>1-B37</f>
        <v>0</v>
      </c>
      <c r="D37" s="1">
        <f>A37</f>
        <v>0.41887036700936386</v>
      </c>
      <c r="E37">
        <f>SUM($B$1:B37)</f>
        <v>23</v>
      </c>
      <c r="F37">
        <f>SUM($C$1:C37)</f>
        <v>12</v>
      </c>
      <c r="G37">
        <f>SUM(B37:$B$202)</f>
        <v>28</v>
      </c>
      <c r="H37">
        <f>E37/$N$9</f>
        <v>0.46</v>
      </c>
      <c r="I37">
        <f>F37/$N$10</f>
        <v>0.08</v>
      </c>
      <c r="J37">
        <f>((H37+H36)*(I37-I36))/2</f>
        <v>0</v>
      </c>
      <c r="K37" s="6">
        <f t="shared" si="0"/>
        <v>170000</v>
      </c>
      <c r="L37" s="6">
        <f t="shared" si="1"/>
        <v>850</v>
      </c>
    </row>
    <row r="38" spans="1:12" ht="15.75">
      <c r="A38" s="1">
        <v>0.40952418851637645</v>
      </c>
      <c r="B38" s="4">
        <v>1</v>
      </c>
      <c r="C38">
        <f>1-B38</f>
        <v>0</v>
      </c>
      <c r="D38" s="1">
        <f>A38</f>
        <v>0.40952418851637645</v>
      </c>
      <c r="E38">
        <f>SUM($B$1:B38)</f>
        <v>24</v>
      </c>
      <c r="F38">
        <f>SUM($C$1:C38)</f>
        <v>12</v>
      </c>
      <c r="G38">
        <f>SUM(B38:$B$202)</f>
        <v>27</v>
      </c>
      <c r="H38">
        <f>E38/$N$9</f>
        <v>0.48</v>
      </c>
      <c r="I38">
        <f>F38/$N$10</f>
        <v>0.08</v>
      </c>
      <c r="J38">
        <f>((H38+H37)*(I38-I37))/2</f>
        <v>0</v>
      </c>
      <c r="K38" s="6">
        <f t="shared" si="0"/>
        <v>165000</v>
      </c>
      <c r="L38" s="6">
        <f t="shared" si="1"/>
        <v>825</v>
      </c>
    </row>
    <row r="39" spans="1:12" ht="15.75">
      <c r="A39" s="1">
        <v>0.40738892957982575</v>
      </c>
      <c r="B39" s="4">
        <v>0</v>
      </c>
      <c r="C39">
        <f>1-B39</f>
        <v>1</v>
      </c>
      <c r="D39" s="1">
        <f>A39</f>
        <v>0.40738892957982575</v>
      </c>
      <c r="E39">
        <f>SUM($B$1:B39)</f>
        <v>24</v>
      </c>
      <c r="F39">
        <f>SUM($C$1:C39)</f>
        <v>13</v>
      </c>
      <c r="G39">
        <f>SUM(B39:$B$202)</f>
        <v>26</v>
      </c>
      <c r="H39">
        <f>E39/$N$9</f>
        <v>0.48</v>
      </c>
      <c r="I39">
        <f>F39/$N$10</f>
        <v>8.666666666666667E-2</v>
      </c>
      <c r="J39">
        <f>((H39+H38)*(I39-I38))/2</f>
        <v>3.2000000000000006E-3</v>
      </c>
      <c r="K39" s="6">
        <f t="shared" si="0"/>
        <v>162500</v>
      </c>
      <c r="L39" s="6">
        <f t="shared" si="1"/>
        <v>812.5</v>
      </c>
    </row>
    <row r="40" spans="1:12" ht="15.75">
      <c r="A40" s="1">
        <v>0.40446511257013135</v>
      </c>
      <c r="B40" s="4">
        <v>0</v>
      </c>
      <c r="C40">
        <f>1-B40</f>
        <v>1</v>
      </c>
      <c r="D40" s="1">
        <f>A40</f>
        <v>0.40446511257013135</v>
      </c>
      <c r="E40">
        <f>SUM($B$1:B40)</f>
        <v>24</v>
      </c>
      <c r="F40">
        <f>SUM($C$1:C40)</f>
        <v>14</v>
      </c>
      <c r="G40">
        <f>SUM(B40:$B$202)</f>
        <v>26</v>
      </c>
      <c r="H40">
        <f>E40/$N$9</f>
        <v>0.48</v>
      </c>
      <c r="I40">
        <f>F40/$N$10</f>
        <v>9.3333333333333338E-2</v>
      </c>
      <c r="J40">
        <f>((H40+H39)*(I40-I39))/2</f>
        <v>3.2000000000000006E-3</v>
      </c>
      <c r="K40" s="6">
        <f t="shared" si="0"/>
        <v>165000</v>
      </c>
      <c r="L40" s="6">
        <f t="shared" si="1"/>
        <v>825</v>
      </c>
    </row>
    <row r="41" spans="1:12" ht="15.75">
      <c r="A41" s="1">
        <v>0.39957534098546921</v>
      </c>
      <c r="B41" s="4">
        <v>0</v>
      </c>
      <c r="C41">
        <f>1-B41</f>
        <v>1</v>
      </c>
      <c r="D41" s="1">
        <f>A41</f>
        <v>0.39957534098546921</v>
      </c>
      <c r="E41">
        <f>SUM($B$1:B41)</f>
        <v>24</v>
      </c>
      <c r="F41">
        <f>SUM($C$1:C41)</f>
        <v>15</v>
      </c>
      <c r="G41">
        <f>SUM(B41:$B$202)</f>
        <v>26</v>
      </c>
      <c r="H41">
        <f>E41/$N$9</f>
        <v>0.48</v>
      </c>
      <c r="I41">
        <f>F41/$N$10</f>
        <v>0.1</v>
      </c>
      <c r="J41">
        <f>((H41+H40)*(I41-I40))/2</f>
        <v>3.2000000000000006E-3</v>
      </c>
      <c r="K41" s="6">
        <f t="shared" si="0"/>
        <v>167500</v>
      </c>
      <c r="L41" s="6">
        <f t="shared" si="1"/>
        <v>837.5</v>
      </c>
    </row>
    <row r="42" spans="1:12" ht="15.75">
      <c r="A42" s="1">
        <v>0.3864288859929102</v>
      </c>
      <c r="B42" s="4">
        <v>1</v>
      </c>
      <c r="C42">
        <f>1-B42</f>
        <v>0</v>
      </c>
      <c r="D42" s="1">
        <f>A42</f>
        <v>0.3864288859929102</v>
      </c>
      <c r="E42">
        <f>SUM($B$1:B42)</f>
        <v>25</v>
      </c>
      <c r="F42">
        <f>SUM($C$1:C42)</f>
        <v>15</v>
      </c>
      <c r="G42">
        <f>SUM(B42:$B$202)</f>
        <v>26</v>
      </c>
      <c r="H42">
        <f>E42/$N$9</f>
        <v>0.5</v>
      </c>
      <c r="I42">
        <f>F42/$N$10</f>
        <v>0.1</v>
      </c>
      <c r="J42">
        <f>((H42+H41)*(I42-I41))/2</f>
        <v>0</v>
      </c>
      <c r="K42" s="6">
        <f t="shared" si="0"/>
        <v>167500</v>
      </c>
      <c r="L42" s="6">
        <f t="shared" si="1"/>
        <v>837.5</v>
      </c>
    </row>
    <row r="43" spans="1:12" ht="15.75">
      <c r="A43" s="1">
        <v>0.38353190408354121</v>
      </c>
      <c r="B43" s="4">
        <v>0</v>
      </c>
      <c r="C43">
        <f>1-B43</f>
        <v>1</v>
      </c>
      <c r="D43" s="1">
        <f>A43</f>
        <v>0.38353190408354121</v>
      </c>
      <c r="E43">
        <f>SUM($B$1:B43)</f>
        <v>25</v>
      </c>
      <c r="F43">
        <f>SUM($C$1:C43)</f>
        <v>16</v>
      </c>
      <c r="G43">
        <f>SUM(B43:$B$202)</f>
        <v>25</v>
      </c>
      <c r="H43">
        <f>E43/$N$9</f>
        <v>0.5</v>
      </c>
      <c r="I43">
        <f>F43/$N$10</f>
        <v>0.10666666666666667</v>
      </c>
      <c r="J43">
        <f>((H43+H42)*(I43-I42))/2</f>
        <v>3.333333333333334E-3</v>
      </c>
      <c r="K43" s="6">
        <f t="shared" si="0"/>
        <v>165000</v>
      </c>
      <c r="L43" s="6">
        <f t="shared" si="1"/>
        <v>825</v>
      </c>
    </row>
    <row r="44" spans="1:12" ht="15.75">
      <c r="A44" s="1">
        <v>0.37659369356948125</v>
      </c>
      <c r="B44" s="4">
        <v>0</v>
      </c>
      <c r="C44">
        <f>1-B44</f>
        <v>1</v>
      </c>
      <c r="D44" s="1">
        <f>A44</f>
        <v>0.37659369356948125</v>
      </c>
      <c r="E44">
        <f>SUM($B$1:B44)</f>
        <v>25</v>
      </c>
      <c r="F44">
        <f>SUM($C$1:C44)</f>
        <v>17</v>
      </c>
      <c r="G44">
        <f>SUM(B44:$B$202)</f>
        <v>25</v>
      </c>
      <c r="H44">
        <f>E44/$N$9</f>
        <v>0.5</v>
      </c>
      <c r="I44">
        <f>F44/$N$10</f>
        <v>0.11333333333333333</v>
      </c>
      <c r="J44">
        <f>((H44+H43)*(I44-I43))/2</f>
        <v>3.333333333333327E-3</v>
      </c>
      <c r="K44" s="6">
        <f t="shared" si="0"/>
        <v>167500</v>
      </c>
      <c r="L44" s="6">
        <f t="shared" si="1"/>
        <v>837.5</v>
      </c>
    </row>
    <row r="45" spans="1:12" ht="15.75">
      <c r="A45" s="1">
        <v>0.37529640332841652</v>
      </c>
      <c r="B45" s="4">
        <v>1</v>
      </c>
      <c r="C45">
        <f>1-B45</f>
        <v>0</v>
      </c>
      <c r="D45" s="1">
        <f>A45</f>
        <v>0.37529640332841652</v>
      </c>
      <c r="E45">
        <f>SUM($B$1:B45)</f>
        <v>26</v>
      </c>
      <c r="F45">
        <f>SUM($C$1:C45)</f>
        <v>17</v>
      </c>
      <c r="G45">
        <f>SUM(B45:$B$202)</f>
        <v>25</v>
      </c>
      <c r="H45">
        <f>E45/$N$9</f>
        <v>0.52</v>
      </c>
      <c r="I45">
        <f>F45/$N$10</f>
        <v>0.11333333333333333</v>
      </c>
      <c r="J45">
        <f>((H45+H44)*(I45-I44))/2</f>
        <v>0</v>
      </c>
      <c r="K45" s="6">
        <f t="shared" si="0"/>
        <v>167500</v>
      </c>
      <c r="L45" s="6">
        <f t="shared" si="1"/>
        <v>837.5</v>
      </c>
    </row>
    <row r="46" spans="1:12" ht="15.75">
      <c r="A46" s="1">
        <v>0.36989527101863429</v>
      </c>
      <c r="B46" s="4">
        <v>0</v>
      </c>
      <c r="C46">
        <f>1-B46</f>
        <v>1</v>
      </c>
      <c r="D46" s="1">
        <f>A46</f>
        <v>0.36989527101863429</v>
      </c>
      <c r="E46">
        <f>SUM($B$1:B46)</f>
        <v>26</v>
      </c>
      <c r="F46">
        <f>SUM($C$1:C46)</f>
        <v>18</v>
      </c>
      <c r="G46">
        <f>SUM(B46:$B$202)</f>
        <v>24</v>
      </c>
      <c r="H46">
        <f>E46/$N$9</f>
        <v>0.52</v>
      </c>
      <c r="I46">
        <f>F46/$N$10</f>
        <v>0.12</v>
      </c>
      <c r="J46">
        <f>((H46+H45)*(I46-I45))/2</f>
        <v>3.4666666666666674E-3</v>
      </c>
      <c r="K46" s="6">
        <f t="shared" si="0"/>
        <v>165000</v>
      </c>
      <c r="L46" s="6">
        <f t="shared" si="1"/>
        <v>825</v>
      </c>
    </row>
    <row r="47" spans="1:12" ht="15.75">
      <c r="A47" s="1">
        <v>0.3350374343159761</v>
      </c>
      <c r="B47" s="4">
        <v>0</v>
      </c>
      <c r="C47">
        <f>1-B47</f>
        <v>1</v>
      </c>
      <c r="D47" s="1">
        <f>A47</f>
        <v>0.3350374343159761</v>
      </c>
      <c r="E47">
        <f>SUM($B$1:B47)</f>
        <v>26</v>
      </c>
      <c r="F47">
        <f>SUM($C$1:C47)</f>
        <v>19</v>
      </c>
      <c r="G47">
        <f>SUM(B47:$B$202)</f>
        <v>24</v>
      </c>
      <c r="H47">
        <f>E47/$N$9</f>
        <v>0.52</v>
      </c>
      <c r="I47">
        <f>F47/$N$10</f>
        <v>0.12666666666666668</v>
      </c>
      <c r="J47">
        <f>((H47+H46)*(I47-I46))/2</f>
        <v>3.4666666666666747E-3</v>
      </c>
      <c r="K47" s="6">
        <f t="shared" si="0"/>
        <v>167500</v>
      </c>
      <c r="L47" s="6">
        <f t="shared" si="1"/>
        <v>837.5</v>
      </c>
    </row>
    <row r="48" spans="1:12" ht="15.75">
      <c r="A48" s="1">
        <v>0.330338638707798</v>
      </c>
      <c r="B48" s="4">
        <v>0</v>
      </c>
      <c r="C48">
        <f>1-B48</f>
        <v>1</v>
      </c>
      <c r="D48" s="1">
        <f>A48</f>
        <v>0.330338638707798</v>
      </c>
      <c r="E48">
        <f>SUM($B$1:B48)</f>
        <v>26</v>
      </c>
      <c r="F48">
        <f>SUM($C$1:C48)</f>
        <v>20</v>
      </c>
      <c r="G48">
        <f>SUM(B48:$B$202)</f>
        <v>24</v>
      </c>
      <c r="H48">
        <f>E48/$N$9</f>
        <v>0.52</v>
      </c>
      <c r="I48">
        <f>F48/$N$10</f>
        <v>0.13333333333333333</v>
      </c>
      <c r="J48">
        <f>((H48+H47)*(I48-I47))/2</f>
        <v>3.4666666666666604E-3</v>
      </c>
      <c r="K48" s="6">
        <f t="shared" si="0"/>
        <v>170000</v>
      </c>
      <c r="L48" s="6">
        <f t="shared" si="1"/>
        <v>850</v>
      </c>
    </row>
    <row r="49" spans="1:12" ht="15.75">
      <c r="A49" s="1">
        <v>0.31900615479565619</v>
      </c>
      <c r="B49" s="4">
        <v>1</v>
      </c>
      <c r="C49">
        <f>1-B49</f>
        <v>0</v>
      </c>
      <c r="D49" s="1">
        <f>A49</f>
        <v>0.31900615479565619</v>
      </c>
      <c r="E49">
        <f>SUM($B$1:B49)</f>
        <v>27</v>
      </c>
      <c r="F49">
        <f>SUM($C$1:C49)</f>
        <v>20</v>
      </c>
      <c r="G49">
        <f>SUM(B49:$B$202)</f>
        <v>24</v>
      </c>
      <c r="H49">
        <f>E49/$N$9</f>
        <v>0.54</v>
      </c>
      <c r="I49">
        <f>F49/$N$10</f>
        <v>0.13333333333333333</v>
      </c>
      <c r="J49">
        <f>((H49+H48)*(I49-I48))/2</f>
        <v>0</v>
      </c>
      <c r="K49" s="6">
        <f t="shared" si="0"/>
        <v>170000</v>
      </c>
      <c r="L49" s="6">
        <f t="shared" si="1"/>
        <v>850</v>
      </c>
    </row>
    <row r="50" spans="1:12" ht="15.75">
      <c r="A50" s="1">
        <v>0.31897479102446313</v>
      </c>
      <c r="B50" s="4">
        <v>1</v>
      </c>
      <c r="C50">
        <f>1-B50</f>
        <v>0</v>
      </c>
      <c r="D50" s="1">
        <f>A50</f>
        <v>0.31897479102446313</v>
      </c>
      <c r="E50">
        <f>SUM($B$1:B50)</f>
        <v>28</v>
      </c>
      <c r="F50">
        <f>SUM($C$1:C50)</f>
        <v>20</v>
      </c>
      <c r="G50">
        <f>SUM(B50:$B$202)</f>
        <v>23</v>
      </c>
      <c r="H50">
        <f>E50/$N$9</f>
        <v>0.56000000000000005</v>
      </c>
      <c r="I50">
        <f>F50/$N$10</f>
        <v>0.13333333333333333</v>
      </c>
      <c r="J50">
        <f>((H50+H49)*(I50-I49))/2</f>
        <v>0</v>
      </c>
      <c r="K50" s="6">
        <f t="shared" si="0"/>
        <v>165000</v>
      </c>
      <c r="L50" s="6">
        <f t="shared" si="1"/>
        <v>825</v>
      </c>
    </row>
    <row r="51" spans="1:12" ht="15.75">
      <c r="A51" s="1">
        <v>0.3187768786145927</v>
      </c>
      <c r="B51" s="4">
        <v>1</v>
      </c>
      <c r="C51">
        <f>1-B51</f>
        <v>0</v>
      </c>
      <c r="D51" s="1">
        <f>A51</f>
        <v>0.3187768786145927</v>
      </c>
      <c r="E51">
        <f>SUM($B$1:B51)</f>
        <v>29</v>
      </c>
      <c r="F51">
        <f>SUM($C$1:C51)</f>
        <v>20</v>
      </c>
      <c r="G51">
        <f>SUM(B51:$B$202)</f>
        <v>22</v>
      </c>
      <c r="H51">
        <f>E51/$N$9</f>
        <v>0.57999999999999996</v>
      </c>
      <c r="I51">
        <f>F51/$N$10</f>
        <v>0.13333333333333333</v>
      </c>
      <c r="J51">
        <f>((H51+H50)*(I51-I50))/2</f>
        <v>0</v>
      </c>
      <c r="K51" s="6">
        <f t="shared" si="0"/>
        <v>160000</v>
      </c>
      <c r="L51" s="6">
        <f t="shared" si="1"/>
        <v>800</v>
      </c>
    </row>
    <row r="52" spans="1:12" ht="15.75">
      <c r="A52" s="1">
        <v>0.31877655793246318</v>
      </c>
      <c r="B52" s="4">
        <v>0</v>
      </c>
      <c r="C52">
        <f>1-B52</f>
        <v>1</v>
      </c>
      <c r="D52" s="1">
        <f>A52</f>
        <v>0.31877655793246318</v>
      </c>
      <c r="E52">
        <f>SUM($B$1:B52)</f>
        <v>29</v>
      </c>
      <c r="F52">
        <f>SUM($C$1:C52)</f>
        <v>21</v>
      </c>
      <c r="G52">
        <f>SUM(B52:$B$202)</f>
        <v>21</v>
      </c>
      <c r="H52">
        <f>E52/$N$9</f>
        <v>0.57999999999999996</v>
      </c>
      <c r="I52">
        <f>F52/$N$10</f>
        <v>0.14000000000000001</v>
      </c>
      <c r="J52">
        <f>((H52+H51)*(I52-I51))/2</f>
        <v>3.8666666666666754E-3</v>
      </c>
      <c r="K52" s="6">
        <f t="shared" si="0"/>
        <v>157500</v>
      </c>
      <c r="L52" s="6">
        <f t="shared" si="1"/>
        <v>787.5</v>
      </c>
    </row>
    <row r="53" spans="1:12" ht="15.75">
      <c r="A53" s="1">
        <v>0.31410268411070752</v>
      </c>
      <c r="B53" s="4">
        <v>0</v>
      </c>
      <c r="C53">
        <f>1-B53</f>
        <v>1</v>
      </c>
      <c r="D53" s="1">
        <f>A53</f>
        <v>0.31410268411070752</v>
      </c>
      <c r="E53">
        <f>SUM($B$1:B53)</f>
        <v>29</v>
      </c>
      <c r="F53">
        <f>SUM($C$1:C53)</f>
        <v>22</v>
      </c>
      <c r="G53">
        <f>SUM(B53:$B$202)</f>
        <v>21</v>
      </c>
      <c r="H53">
        <f>E53/$N$9</f>
        <v>0.57999999999999996</v>
      </c>
      <c r="I53">
        <f>F53/$N$10</f>
        <v>0.14666666666666667</v>
      </c>
      <c r="J53">
        <f>((H53+H52)*(I53-I52))/2</f>
        <v>3.8666666666666593E-3</v>
      </c>
      <c r="K53" s="6">
        <f t="shared" si="0"/>
        <v>160000</v>
      </c>
      <c r="L53" s="6">
        <f t="shared" si="1"/>
        <v>800</v>
      </c>
    </row>
    <row r="54" spans="1:12" ht="15.75">
      <c r="A54" s="1">
        <v>0.31254202784877105</v>
      </c>
      <c r="B54" s="4">
        <v>1</v>
      </c>
      <c r="C54">
        <f>1-B54</f>
        <v>0</v>
      </c>
      <c r="D54" s="1">
        <f>A54</f>
        <v>0.31254202784877105</v>
      </c>
      <c r="E54">
        <f>SUM($B$1:B54)</f>
        <v>30</v>
      </c>
      <c r="F54">
        <f>SUM($C$1:C54)</f>
        <v>22</v>
      </c>
      <c r="G54">
        <f>SUM(B54:$B$202)</f>
        <v>21</v>
      </c>
      <c r="H54">
        <f>E54/$N$9</f>
        <v>0.6</v>
      </c>
      <c r="I54">
        <f>F54/$N$10</f>
        <v>0.14666666666666667</v>
      </c>
      <c r="J54">
        <f>((H54+H53)*(I54-I53))/2</f>
        <v>0</v>
      </c>
      <c r="K54" s="6">
        <f t="shared" si="0"/>
        <v>160000</v>
      </c>
      <c r="L54" s="6">
        <f t="shared" si="1"/>
        <v>800</v>
      </c>
    </row>
    <row r="55" spans="1:12" ht="15.75">
      <c r="A55" s="1">
        <v>0.31172850889798676</v>
      </c>
      <c r="B55" s="4">
        <v>1</v>
      </c>
      <c r="C55">
        <f>1-B55</f>
        <v>0</v>
      </c>
      <c r="D55" s="1">
        <f>A55</f>
        <v>0.31172850889798676</v>
      </c>
      <c r="E55">
        <f>SUM($B$1:B55)</f>
        <v>31</v>
      </c>
      <c r="F55">
        <f>SUM($C$1:C55)</f>
        <v>22</v>
      </c>
      <c r="G55">
        <f>SUM(B55:$B$202)</f>
        <v>20</v>
      </c>
      <c r="H55">
        <f>E55/$N$9</f>
        <v>0.62</v>
      </c>
      <c r="I55">
        <f>F55/$N$10</f>
        <v>0.14666666666666667</v>
      </c>
      <c r="J55">
        <f>((H55+H54)*(I55-I54))/2</f>
        <v>0</v>
      </c>
      <c r="K55" s="6">
        <f t="shared" si="0"/>
        <v>155000</v>
      </c>
      <c r="L55" s="6">
        <f t="shared" si="1"/>
        <v>775</v>
      </c>
    </row>
    <row r="56" spans="1:12" ht="15.75">
      <c r="A56" s="1">
        <v>0.30488950500645795</v>
      </c>
      <c r="B56" s="4">
        <v>0</v>
      </c>
      <c r="C56">
        <f>1-B56</f>
        <v>1</v>
      </c>
      <c r="D56" s="1">
        <f>A56</f>
        <v>0.30488950500645795</v>
      </c>
      <c r="E56">
        <f>SUM($B$1:B56)</f>
        <v>31</v>
      </c>
      <c r="F56">
        <f>SUM($C$1:C56)</f>
        <v>23</v>
      </c>
      <c r="G56">
        <f>SUM(B56:$B$202)</f>
        <v>19</v>
      </c>
      <c r="H56">
        <f>E56/$N$9</f>
        <v>0.62</v>
      </c>
      <c r="I56">
        <f>F56/$N$10</f>
        <v>0.15333333333333332</v>
      </c>
      <c r="J56">
        <f>((H56+H55)*(I56-I55))/2</f>
        <v>4.1333333333333257E-3</v>
      </c>
      <c r="K56" s="6">
        <f t="shared" si="0"/>
        <v>152500</v>
      </c>
      <c r="L56" s="6">
        <f t="shared" si="1"/>
        <v>762.5</v>
      </c>
    </row>
    <row r="57" spans="1:12" ht="15.75">
      <c r="A57" s="1">
        <v>0.30270260219390416</v>
      </c>
      <c r="B57" s="4">
        <v>0</v>
      </c>
      <c r="C57">
        <f>1-B57</f>
        <v>1</v>
      </c>
      <c r="D57" s="1">
        <f>A57</f>
        <v>0.30270260219390416</v>
      </c>
      <c r="E57">
        <f>SUM($B$1:B57)</f>
        <v>31</v>
      </c>
      <c r="F57">
        <f>SUM($C$1:C57)</f>
        <v>24</v>
      </c>
      <c r="G57">
        <f>SUM(B57:$B$202)</f>
        <v>19</v>
      </c>
      <c r="H57">
        <f>E57/$N$9</f>
        <v>0.62</v>
      </c>
      <c r="I57">
        <f>F57/$N$10</f>
        <v>0.16</v>
      </c>
      <c r="J57">
        <f>((H57+H56)*(I57-I56))/2</f>
        <v>4.133333333333343E-3</v>
      </c>
      <c r="K57" s="6">
        <f t="shared" si="0"/>
        <v>155000</v>
      </c>
      <c r="L57" s="6">
        <f t="shared" si="1"/>
        <v>775</v>
      </c>
    </row>
    <row r="58" spans="1:12" ht="15.75">
      <c r="A58" s="1">
        <v>0.29996120449991454</v>
      </c>
      <c r="B58" s="4">
        <v>1</v>
      </c>
      <c r="C58">
        <f>1-B58</f>
        <v>0</v>
      </c>
      <c r="D58" s="1">
        <f>A58</f>
        <v>0.29996120449991454</v>
      </c>
      <c r="E58">
        <f>SUM($B$1:B58)</f>
        <v>32</v>
      </c>
      <c r="F58">
        <f>SUM($C$1:C58)</f>
        <v>24</v>
      </c>
      <c r="G58">
        <f>SUM(B58:$B$202)</f>
        <v>19</v>
      </c>
      <c r="H58">
        <f>E58/$N$9</f>
        <v>0.64</v>
      </c>
      <c r="I58">
        <f>F58/$N$10</f>
        <v>0.16</v>
      </c>
      <c r="J58">
        <f>((H58+H57)*(I58-I57))/2</f>
        <v>0</v>
      </c>
      <c r="K58" s="6">
        <f t="shared" si="0"/>
        <v>155000</v>
      </c>
      <c r="L58" s="6">
        <f t="shared" si="1"/>
        <v>775</v>
      </c>
    </row>
    <row r="59" spans="1:12" ht="15.75">
      <c r="A59" s="1">
        <v>0.2914273908607003</v>
      </c>
      <c r="B59" s="4">
        <v>0</v>
      </c>
      <c r="C59">
        <f>1-B59</f>
        <v>1</v>
      </c>
      <c r="D59" s="1">
        <f>A59</f>
        <v>0.2914273908607003</v>
      </c>
      <c r="E59">
        <f>SUM($B$1:B59)</f>
        <v>32</v>
      </c>
      <c r="F59">
        <f>SUM($C$1:C59)</f>
        <v>25</v>
      </c>
      <c r="G59">
        <f>SUM(B59:$B$202)</f>
        <v>18</v>
      </c>
      <c r="H59">
        <f>E59/$N$9</f>
        <v>0.64</v>
      </c>
      <c r="I59">
        <f>F59/$N$10</f>
        <v>0.16666666666666666</v>
      </c>
      <c r="J59">
        <f>((H59+H58)*(I59-I58))/2</f>
        <v>4.2666666666666591E-3</v>
      </c>
      <c r="K59" s="6">
        <f t="shared" si="0"/>
        <v>152500</v>
      </c>
      <c r="L59" s="6">
        <f t="shared" si="1"/>
        <v>762.5</v>
      </c>
    </row>
    <row r="60" spans="1:12" ht="15.75">
      <c r="A60" s="1">
        <v>0.2827918753100267</v>
      </c>
      <c r="B60" s="4">
        <v>0</v>
      </c>
      <c r="C60">
        <f>1-B60</f>
        <v>1</v>
      </c>
      <c r="D60" s="1">
        <f>A60</f>
        <v>0.2827918753100267</v>
      </c>
      <c r="E60">
        <f>SUM($B$1:B60)</f>
        <v>32</v>
      </c>
      <c r="F60">
        <f>SUM($C$1:C60)</f>
        <v>26</v>
      </c>
      <c r="G60">
        <f>SUM(B60:$B$202)</f>
        <v>18</v>
      </c>
      <c r="H60">
        <f>E60/$N$9</f>
        <v>0.64</v>
      </c>
      <c r="I60">
        <f>F60/$N$10</f>
        <v>0.17333333333333334</v>
      </c>
      <c r="J60">
        <f>((H60+H59)*(I60-I59))/2</f>
        <v>4.2666666666666764E-3</v>
      </c>
      <c r="K60" s="6">
        <f t="shared" si="0"/>
        <v>155000</v>
      </c>
      <c r="L60" s="6">
        <f t="shared" si="1"/>
        <v>775</v>
      </c>
    </row>
    <row r="61" spans="1:12" ht="15.75">
      <c r="A61" s="1">
        <v>0.28110154569388629</v>
      </c>
      <c r="B61" s="4">
        <v>0</v>
      </c>
      <c r="C61">
        <f>1-B61</f>
        <v>1</v>
      </c>
      <c r="D61" s="1">
        <f>A61</f>
        <v>0.28110154569388629</v>
      </c>
      <c r="E61">
        <f>SUM($B$1:B61)</f>
        <v>32</v>
      </c>
      <c r="F61">
        <f>SUM($C$1:C61)</f>
        <v>27</v>
      </c>
      <c r="G61">
        <f>SUM(B61:$B$202)</f>
        <v>18</v>
      </c>
      <c r="H61">
        <f>E61/$N$9</f>
        <v>0.64</v>
      </c>
      <c r="I61">
        <f>F61/$N$10</f>
        <v>0.18</v>
      </c>
      <c r="J61">
        <f>((H61+H60)*(I61-I60))/2</f>
        <v>4.2666666666666591E-3</v>
      </c>
      <c r="K61" s="6">
        <f t="shared" si="0"/>
        <v>157500</v>
      </c>
      <c r="L61" s="6">
        <f t="shared" si="1"/>
        <v>787.5</v>
      </c>
    </row>
    <row r="62" spans="1:12" ht="15.75">
      <c r="A62" s="1">
        <v>0.27552446884790827</v>
      </c>
      <c r="B62" s="4">
        <v>0</v>
      </c>
      <c r="C62">
        <f>1-B62</f>
        <v>1</v>
      </c>
      <c r="D62" s="1">
        <f>A62</f>
        <v>0.27552446884790827</v>
      </c>
      <c r="E62">
        <f>SUM($B$1:B62)</f>
        <v>32</v>
      </c>
      <c r="F62">
        <f>SUM($C$1:C62)</f>
        <v>28</v>
      </c>
      <c r="G62">
        <f>SUM(B62:$B$202)</f>
        <v>18</v>
      </c>
      <c r="H62">
        <f>E62/$N$9</f>
        <v>0.64</v>
      </c>
      <c r="I62">
        <f>F62/$N$10</f>
        <v>0.18666666666666668</v>
      </c>
      <c r="J62">
        <f>((H62+H61)*(I62-I61))/2</f>
        <v>4.2666666666666764E-3</v>
      </c>
      <c r="K62" s="6">
        <f t="shared" si="0"/>
        <v>160000</v>
      </c>
      <c r="L62" s="6">
        <f t="shared" si="1"/>
        <v>800</v>
      </c>
    </row>
    <row r="63" spans="1:12" ht="15.75">
      <c r="A63" s="1">
        <v>0.27119810149946949</v>
      </c>
      <c r="B63" s="4">
        <v>0</v>
      </c>
      <c r="C63">
        <f>1-B63</f>
        <v>1</v>
      </c>
      <c r="D63" s="1">
        <f>A63</f>
        <v>0.27119810149946949</v>
      </c>
      <c r="E63">
        <f>SUM($B$1:B63)</f>
        <v>32</v>
      </c>
      <c r="F63">
        <f>SUM($C$1:C63)</f>
        <v>29</v>
      </c>
      <c r="G63">
        <f>SUM(B63:$B$202)</f>
        <v>18</v>
      </c>
      <c r="H63">
        <f>E63/$N$9</f>
        <v>0.64</v>
      </c>
      <c r="I63">
        <f>F63/$N$10</f>
        <v>0.19333333333333333</v>
      </c>
      <c r="J63">
        <f>((H63+H62)*(I63-I62))/2</f>
        <v>4.2666666666666591E-3</v>
      </c>
      <c r="K63" s="6">
        <f t="shared" si="0"/>
        <v>162500</v>
      </c>
      <c r="L63" s="6">
        <f t="shared" si="1"/>
        <v>812.5</v>
      </c>
    </row>
    <row r="64" spans="1:12" ht="15.75">
      <c r="A64" s="1">
        <v>0.27119158185858572</v>
      </c>
      <c r="B64" s="4">
        <v>0</v>
      </c>
      <c r="C64">
        <f>1-B64</f>
        <v>1</v>
      </c>
      <c r="D64" s="1">
        <f>A64</f>
        <v>0.27119158185858572</v>
      </c>
      <c r="E64">
        <f>SUM($B$1:B64)</f>
        <v>32</v>
      </c>
      <c r="F64">
        <f>SUM($C$1:C64)</f>
        <v>30</v>
      </c>
      <c r="G64">
        <f>SUM(B64:$B$202)</f>
        <v>18</v>
      </c>
      <c r="H64">
        <f>E64/$N$9</f>
        <v>0.64</v>
      </c>
      <c r="I64">
        <f>F64/$N$10</f>
        <v>0.2</v>
      </c>
      <c r="J64">
        <f>((H64+H63)*(I64-I63))/2</f>
        <v>4.2666666666666764E-3</v>
      </c>
      <c r="K64" s="6">
        <f t="shared" si="0"/>
        <v>165000</v>
      </c>
      <c r="L64" s="6">
        <f t="shared" si="1"/>
        <v>825</v>
      </c>
    </row>
    <row r="65" spans="1:14" ht="15.75">
      <c r="A65" s="1">
        <v>0.26716335820979842</v>
      </c>
      <c r="B65" s="4">
        <v>0</v>
      </c>
      <c r="C65">
        <f>1-B65</f>
        <v>1</v>
      </c>
      <c r="D65" s="1">
        <f>A65</f>
        <v>0.26716335820979842</v>
      </c>
      <c r="E65">
        <f>SUM($B$1:B65)</f>
        <v>32</v>
      </c>
      <c r="F65">
        <f>SUM($C$1:C65)</f>
        <v>31</v>
      </c>
      <c r="G65">
        <f>SUM(B65:$B$202)</f>
        <v>18</v>
      </c>
      <c r="H65">
        <f>E65/$N$9</f>
        <v>0.64</v>
      </c>
      <c r="I65">
        <f>F65/$N$10</f>
        <v>0.20666666666666667</v>
      </c>
      <c r="J65">
        <f>((H65+H64)*(I65-I64))/2</f>
        <v>4.2666666666666591E-3</v>
      </c>
      <c r="K65" s="6">
        <f t="shared" si="0"/>
        <v>167500</v>
      </c>
      <c r="L65" s="6">
        <f t="shared" si="1"/>
        <v>837.5</v>
      </c>
    </row>
    <row r="66" spans="1:14" ht="15.75">
      <c r="A66" s="1">
        <v>0.2614097416676886</v>
      </c>
      <c r="B66" s="4">
        <v>0</v>
      </c>
      <c r="C66">
        <f>1-B66</f>
        <v>1</v>
      </c>
      <c r="D66" s="1">
        <f>A66</f>
        <v>0.2614097416676886</v>
      </c>
      <c r="E66">
        <f>SUM($B$1:B66)</f>
        <v>32</v>
      </c>
      <c r="F66">
        <f>SUM($C$1:C66)</f>
        <v>32</v>
      </c>
      <c r="G66">
        <f>SUM(B66:$B$202)</f>
        <v>18</v>
      </c>
      <c r="H66">
        <f>E66/$N$9</f>
        <v>0.64</v>
      </c>
      <c r="I66">
        <f>F66/$N$10</f>
        <v>0.21333333333333335</v>
      </c>
      <c r="J66">
        <f>((H66+H65)*(I66-I65))/2</f>
        <v>4.2666666666666764E-3</v>
      </c>
      <c r="K66" s="6">
        <f t="shared" si="0"/>
        <v>170000</v>
      </c>
      <c r="L66" s="6">
        <f t="shared" si="1"/>
        <v>850</v>
      </c>
    </row>
    <row r="67" spans="1:14" ht="15.75">
      <c r="A67" s="1">
        <v>0.24691530235108516</v>
      </c>
      <c r="B67" s="4">
        <v>1</v>
      </c>
      <c r="C67">
        <f>1-B67</f>
        <v>0</v>
      </c>
      <c r="D67" s="1">
        <f>A67</f>
        <v>0.24691530235108516</v>
      </c>
      <c r="E67">
        <f>SUM($B$1:B67)</f>
        <v>33</v>
      </c>
      <c r="F67">
        <f>SUM($C$1:C67)</f>
        <v>32</v>
      </c>
      <c r="G67">
        <f>SUM(B67:$B$202)</f>
        <v>18</v>
      </c>
      <c r="H67">
        <f>E67/$N$9</f>
        <v>0.66</v>
      </c>
      <c r="I67">
        <f>F67/$N$10</f>
        <v>0.21333333333333335</v>
      </c>
      <c r="J67">
        <f>((H67+H66)*(I67-I66))/2</f>
        <v>0</v>
      </c>
      <c r="K67" s="6">
        <f t="shared" si="0"/>
        <v>170000</v>
      </c>
      <c r="L67" s="6">
        <f t="shared" si="1"/>
        <v>850</v>
      </c>
    </row>
    <row r="68" spans="1:14" ht="15.75">
      <c r="A68" s="1">
        <v>0.24648349590730811</v>
      </c>
      <c r="B68" s="4">
        <v>1</v>
      </c>
      <c r="C68">
        <f>1-B68</f>
        <v>0</v>
      </c>
      <c r="D68" s="1">
        <f>A68</f>
        <v>0.24648349590730811</v>
      </c>
      <c r="E68">
        <f>SUM($B$1:B68)</f>
        <v>34</v>
      </c>
      <c r="F68">
        <f>SUM($C$1:C68)</f>
        <v>32</v>
      </c>
      <c r="G68">
        <f>SUM(B68:$B$202)</f>
        <v>17</v>
      </c>
      <c r="H68">
        <f>E68/$N$9</f>
        <v>0.68</v>
      </c>
      <c r="I68">
        <f>F68/$N$10</f>
        <v>0.21333333333333335</v>
      </c>
      <c r="J68">
        <f>((H68+H67)*(I68-I67))/2</f>
        <v>0</v>
      </c>
      <c r="K68" s="6">
        <f t="shared" ref="K68:K131" si="2">F68*$N$13 + G68*$N$12</f>
        <v>165000</v>
      </c>
      <c r="L68" s="6">
        <f t="shared" ref="L68:L131" si="3">K68/200</f>
        <v>825</v>
      </c>
    </row>
    <row r="69" spans="1:14" ht="15.75">
      <c r="A69" s="1">
        <v>0.24437383950686981</v>
      </c>
      <c r="B69" s="4">
        <v>0</v>
      </c>
      <c r="C69">
        <f>1-B69</f>
        <v>1</v>
      </c>
      <c r="D69" s="1">
        <f>A69</f>
        <v>0.24437383950686981</v>
      </c>
      <c r="E69">
        <f>SUM($B$1:B69)</f>
        <v>34</v>
      </c>
      <c r="F69">
        <f>SUM($C$1:C69)</f>
        <v>33</v>
      </c>
      <c r="G69">
        <f>SUM(B69:$B$202)</f>
        <v>16</v>
      </c>
      <c r="H69">
        <f>E69/$N$9</f>
        <v>0.68</v>
      </c>
      <c r="I69">
        <f>F69/$N$10</f>
        <v>0.22</v>
      </c>
      <c r="J69">
        <f>((H69+H68)*(I69-I68))/2</f>
        <v>4.533333333333325E-3</v>
      </c>
      <c r="K69" s="6">
        <f t="shared" si="2"/>
        <v>162500</v>
      </c>
      <c r="L69" s="6">
        <f t="shared" si="3"/>
        <v>812.5</v>
      </c>
    </row>
    <row r="70" spans="1:14" ht="15.75">
      <c r="A70" s="1">
        <v>0.24303230311252413</v>
      </c>
      <c r="B70" s="4">
        <v>1</v>
      </c>
      <c r="C70">
        <f>1-B70</f>
        <v>0</v>
      </c>
      <c r="D70" s="1">
        <f>A70</f>
        <v>0.24303230311252413</v>
      </c>
      <c r="E70">
        <f>SUM($B$1:B70)</f>
        <v>35</v>
      </c>
      <c r="F70">
        <f>SUM($C$1:C70)</f>
        <v>33</v>
      </c>
      <c r="G70">
        <f>SUM(B70:$B$202)</f>
        <v>16</v>
      </c>
      <c r="H70">
        <f>E70/$N$9</f>
        <v>0.7</v>
      </c>
      <c r="I70">
        <f>F70/$N$10</f>
        <v>0.22</v>
      </c>
      <c r="J70">
        <f>((H70+H69)*(I70-I69))/2</f>
        <v>0</v>
      </c>
      <c r="K70" s="6">
        <f t="shared" si="2"/>
        <v>162500</v>
      </c>
      <c r="L70" s="6">
        <f t="shared" si="3"/>
        <v>812.5</v>
      </c>
    </row>
    <row r="71" spans="1:14" ht="15.75">
      <c r="A71" s="1">
        <v>0.23789155060655626</v>
      </c>
      <c r="B71" s="4">
        <v>0</v>
      </c>
      <c r="C71">
        <f>1-B71</f>
        <v>1</v>
      </c>
      <c r="D71" s="1">
        <f>A71</f>
        <v>0.23789155060655626</v>
      </c>
      <c r="E71">
        <f>SUM($B$1:B71)</f>
        <v>35</v>
      </c>
      <c r="F71">
        <f>SUM($C$1:C71)</f>
        <v>34</v>
      </c>
      <c r="G71">
        <f>SUM(B71:$B$202)</f>
        <v>15</v>
      </c>
      <c r="H71">
        <f>E71/$N$9</f>
        <v>0.7</v>
      </c>
      <c r="I71">
        <f>F71/$N$10</f>
        <v>0.22666666666666666</v>
      </c>
      <c r="J71">
        <f>((H71+H70)*(I71-I70))/2</f>
        <v>4.6666666666666575E-3</v>
      </c>
      <c r="K71" s="6">
        <f t="shared" si="2"/>
        <v>160000</v>
      </c>
      <c r="L71" s="6">
        <f t="shared" si="3"/>
        <v>800</v>
      </c>
    </row>
    <row r="72" spans="1:14" ht="15.75">
      <c r="A72" s="1">
        <v>0.23652437127632736</v>
      </c>
      <c r="B72" s="4">
        <v>0</v>
      </c>
      <c r="C72">
        <f>1-B72</f>
        <v>1</v>
      </c>
      <c r="D72" s="1">
        <f>A72</f>
        <v>0.23652437127632736</v>
      </c>
      <c r="E72">
        <f>SUM($B$1:B72)</f>
        <v>35</v>
      </c>
      <c r="F72">
        <f>SUM($C$1:C72)</f>
        <v>35</v>
      </c>
      <c r="G72">
        <f>SUM(B72:$B$202)</f>
        <v>15</v>
      </c>
      <c r="H72">
        <f>E72/$N$9</f>
        <v>0.7</v>
      </c>
      <c r="I72">
        <f>F72/$N$10</f>
        <v>0.23333333333333334</v>
      </c>
      <c r="J72">
        <f>((H72+H71)*(I72-I71))/2</f>
        <v>4.6666666666666766E-3</v>
      </c>
      <c r="K72" s="6">
        <f t="shared" si="2"/>
        <v>162500</v>
      </c>
      <c r="L72" s="6">
        <f t="shared" si="3"/>
        <v>812.5</v>
      </c>
    </row>
    <row r="73" spans="1:14" ht="15.75">
      <c r="A73" s="1">
        <v>0.23351814214758598</v>
      </c>
      <c r="B73" s="4">
        <v>0</v>
      </c>
      <c r="C73">
        <f>1-B73</f>
        <v>1</v>
      </c>
      <c r="D73" s="1">
        <f>A73</f>
        <v>0.23351814214758598</v>
      </c>
      <c r="E73">
        <f>SUM($B$1:B73)</f>
        <v>35</v>
      </c>
      <c r="F73">
        <f>SUM($C$1:C73)</f>
        <v>36</v>
      </c>
      <c r="G73">
        <f>SUM(B73:$B$202)</f>
        <v>15</v>
      </c>
      <c r="H73">
        <f>E73/$N$9</f>
        <v>0.7</v>
      </c>
      <c r="I73">
        <f>F73/$N$10</f>
        <v>0.24</v>
      </c>
      <c r="J73">
        <f>((H73+H72)*(I73-I72))/2</f>
        <v>4.6666666666666575E-3</v>
      </c>
      <c r="K73" s="6">
        <f t="shared" si="2"/>
        <v>165000</v>
      </c>
      <c r="L73" s="6">
        <f t="shared" si="3"/>
        <v>825</v>
      </c>
    </row>
    <row r="74" spans="1:14" ht="15.75">
      <c r="A74" s="1">
        <v>0.22875847780061626</v>
      </c>
      <c r="B74" s="4">
        <v>1</v>
      </c>
      <c r="C74">
        <f>1-B74</f>
        <v>0</v>
      </c>
      <c r="D74" s="1">
        <f>A74</f>
        <v>0.22875847780061626</v>
      </c>
      <c r="E74">
        <f>SUM($B$1:B74)</f>
        <v>36</v>
      </c>
      <c r="F74">
        <f>SUM($C$1:C74)</f>
        <v>36</v>
      </c>
      <c r="G74">
        <f>SUM(B74:$B$202)</f>
        <v>15</v>
      </c>
      <c r="H74">
        <f>E74/$N$9</f>
        <v>0.72</v>
      </c>
      <c r="I74">
        <f>F74/$N$10</f>
        <v>0.24</v>
      </c>
      <c r="J74">
        <f>((H74+H73)*(I74-I73))/2</f>
        <v>0</v>
      </c>
      <c r="K74" s="6">
        <f t="shared" si="2"/>
        <v>165000</v>
      </c>
      <c r="L74" s="6">
        <f t="shared" si="3"/>
        <v>825</v>
      </c>
      <c r="N74">
        <f>SUM(B2:B81)</f>
        <v>38</v>
      </c>
    </row>
    <row r="75" spans="1:14" ht="15.75">
      <c r="A75" s="1">
        <v>0.21978232620690524</v>
      </c>
      <c r="B75" s="4">
        <v>0</v>
      </c>
      <c r="C75">
        <f>1-B75</f>
        <v>1</v>
      </c>
      <c r="D75" s="1">
        <f>A75</f>
        <v>0.21978232620690524</v>
      </c>
      <c r="E75">
        <f>SUM($B$1:B75)</f>
        <v>36</v>
      </c>
      <c r="F75">
        <f>SUM($C$1:C75)</f>
        <v>37</v>
      </c>
      <c r="G75">
        <f>SUM(B75:$B$202)</f>
        <v>14</v>
      </c>
      <c r="H75">
        <f>E75/$N$9</f>
        <v>0.72</v>
      </c>
      <c r="I75">
        <f>F75/$N$10</f>
        <v>0.24666666666666667</v>
      </c>
      <c r="J75">
        <f>((H75+H74)*(I75-I74))/2</f>
        <v>4.8000000000000109E-3</v>
      </c>
      <c r="K75" s="6">
        <f t="shared" si="2"/>
        <v>162500</v>
      </c>
      <c r="L75" s="6">
        <f t="shared" si="3"/>
        <v>812.5</v>
      </c>
    </row>
    <row r="76" spans="1:14" ht="15.75">
      <c r="A76" s="1">
        <v>0.21956072536706445</v>
      </c>
      <c r="B76" s="4">
        <v>1</v>
      </c>
      <c r="C76">
        <f>1-B76</f>
        <v>0</v>
      </c>
      <c r="D76" s="1">
        <f>A76</f>
        <v>0.21956072536706445</v>
      </c>
      <c r="E76">
        <f>SUM($B$1:B76)</f>
        <v>37</v>
      </c>
      <c r="F76">
        <f>SUM($C$1:C76)</f>
        <v>37</v>
      </c>
      <c r="G76">
        <f>SUM(B76:$B$202)</f>
        <v>14</v>
      </c>
      <c r="H76">
        <f>E76/$N$9</f>
        <v>0.74</v>
      </c>
      <c r="I76">
        <f>F76/$N$10</f>
        <v>0.24666666666666667</v>
      </c>
      <c r="J76">
        <f>((H76+H75)*(I76-I75))/2</f>
        <v>0</v>
      </c>
      <c r="K76" s="6">
        <f t="shared" si="2"/>
        <v>162500</v>
      </c>
      <c r="L76" s="6">
        <f t="shared" si="3"/>
        <v>812.5</v>
      </c>
    </row>
    <row r="77" spans="1:14" ht="15.75">
      <c r="A77" s="1">
        <v>0.21279032963034294</v>
      </c>
      <c r="B77" s="4">
        <v>0</v>
      </c>
      <c r="C77">
        <f>1-B77</f>
        <v>1</v>
      </c>
      <c r="D77" s="1">
        <f>A77</f>
        <v>0.21279032963034294</v>
      </c>
      <c r="E77">
        <f>SUM($B$1:B77)</f>
        <v>37</v>
      </c>
      <c r="F77">
        <f>SUM($C$1:C77)</f>
        <v>38</v>
      </c>
      <c r="G77">
        <f>SUM(B77:$B$202)</f>
        <v>13</v>
      </c>
      <c r="H77">
        <f>E77/$N$9</f>
        <v>0.74</v>
      </c>
      <c r="I77">
        <f>F77/$N$10</f>
        <v>0.25333333333333335</v>
      </c>
      <c r="J77">
        <f>((H77+H76)*(I77-I76))/2</f>
        <v>4.9333333333333442E-3</v>
      </c>
      <c r="K77" s="6">
        <f t="shared" si="2"/>
        <v>160000</v>
      </c>
      <c r="L77" s="6">
        <f t="shared" si="3"/>
        <v>800</v>
      </c>
    </row>
    <row r="78" spans="1:14" ht="15.75">
      <c r="A78" s="1">
        <v>0.20480430663488836</v>
      </c>
      <c r="B78" s="4">
        <v>0</v>
      </c>
      <c r="C78">
        <f>1-B78</f>
        <v>1</v>
      </c>
      <c r="D78" s="1">
        <f>A78</f>
        <v>0.20480430663488836</v>
      </c>
      <c r="E78">
        <f>SUM($B$1:B78)</f>
        <v>37</v>
      </c>
      <c r="F78">
        <f>SUM($C$1:C78)</f>
        <v>39</v>
      </c>
      <c r="G78">
        <f>SUM(B78:$B$202)</f>
        <v>13</v>
      </c>
      <c r="H78">
        <f>E78/$N$9</f>
        <v>0.74</v>
      </c>
      <c r="I78">
        <f>F78/$N$10</f>
        <v>0.26</v>
      </c>
      <c r="J78">
        <f>((H78+H77)*(I78-I77))/2</f>
        <v>4.9333333333333243E-3</v>
      </c>
      <c r="K78" s="6">
        <f t="shared" si="2"/>
        <v>162500</v>
      </c>
      <c r="L78" s="6">
        <f t="shared" si="3"/>
        <v>812.5</v>
      </c>
    </row>
    <row r="79" spans="1:14" ht="15.75">
      <c r="A79" s="1">
        <v>0.20046920997454037</v>
      </c>
      <c r="B79" s="4">
        <v>1</v>
      </c>
      <c r="C79">
        <f>1-B79</f>
        <v>0</v>
      </c>
      <c r="D79" s="1">
        <f>A79</f>
        <v>0.20046920997454037</v>
      </c>
      <c r="E79">
        <f>SUM($B$1:B79)</f>
        <v>38</v>
      </c>
      <c r="F79">
        <f>SUM($C$1:C79)</f>
        <v>39</v>
      </c>
      <c r="G79">
        <f>SUM(B79:$B$202)</f>
        <v>13</v>
      </c>
      <c r="H79">
        <f>E79/$N$9</f>
        <v>0.76</v>
      </c>
      <c r="I79">
        <f>F79/$N$10</f>
        <v>0.26</v>
      </c>
      <c r="J79">
        <f>((H79+H78)*(I79-I78))/2</f>
        <v>0</v>
      </c>
      <c r="K79" s="6">
        <f t="shared" si="2"/>
        <v>162500</v>
      </c>
      <c r="L79" s="6">
        <f t="shared" si="3"/>
        <v>812.5</v>
      </c>
    </row>
    <row r="80" spans="1:14" ht="15.75">
      <c r="A80" s="1">
        <v>0.19808367164996357</v>
      </c>
      <c r="B80" s="4">
        <v>0</v>
      </c>
      <c r="C80">
        <f>1-B80</f>
        <v>1</v>
      </c>
      <c r="D80" s="1">
        <f>A80</f>
        <v>0.19808367164996357</v>
      </c>
      <c r="E80">
        <f>SUM($B$1:B80)</f>
        <v>38</v>
      </c>
      <c r="F80">
        <f>SUM($C$1:C80)</f>
        <v>40</v>
      </c>
      <c r="G80">
        <f>SUM(B80:$B$202)</f>
        <v>12</v>
      </c>
      <c r="H80">
        <f>E80/$N$9</f>
        <v>0.76</v>
      </c>
      <c r="I80">
        <f>F80/$N$10</f>
        <v>0.26666666666666666</v>
      </c>
      <c r="J80">
        <f>((H80+H79)*(I80-I79))/2</f>
        <v>5.0666666666666568E-3</v>
      </c>
      <c r="K80" s="6">
        <f t="shared" si="2"/>
        <v>160000</v>
      </c>
      <c r="L80" s="6">
        <f t="shared" si="3"/>
        <v>800</v>
      </c>
    </row>
    <row r="81" spans="1:12" ht="15.75">
      <c r="A81" s="1">
        <v>0.18656063075952814</v>
      </c>
      <c r="B81" s="4">
        <v>0</v>
      </c>
      <c r="C81">
        <f>1-B81</f>
        <v>1</v>
      </c>
      <c r="D81" s="1">
        <f>A81</f>
        <v>0.18656063075952814</v>
      </c>
      <c r="E81">
        <f>SUM($B$1:B81)</f>
        <v>38</v>
      </c>
      <c r="F81">
        <f>SUM($C$1:C81)</f>
        <v>41</v>
      </c>
      <c r="G81">
        <f>SUM(B81:$B$202)</f>
        <v>12</v>
      </c>
      <c r="H81">
        <f>E81/$N$9</f>
        <v>0.76</v>
      </c>
      <c r="I81">
        <f>F81/$N$10</f>
        <v>0.27333333333333332</v>
      </c>
      <c r="J81">
        <f>((H81+H80)*(I81-I80))/2</f>
        <v>5.0666666666666568E-3</v>
      </c>
      <c r="K81" s="6">
        <f t="shared" si="2"/>
        <v>162500</v>
      </c>
      <c r="L81" s="6">
        <f t="shared" si="3"/>
        <v>812.5</v>
      </c>
    </row>
    <row r="82" spans="1:12" ht="15.75">
      <c r="A82" s="1">
        <v>0.18151107297700222</v>
      </c>
      <c r="B82" s="4">
        <v>1</v>
      </c>
      <c r="C82">
        <f>1-B82</f>
        <v>0</v>
      </c>
      <c r="D82" s="1">
        <f>A82</f>
        <v>0.18151107297700222</v>
      </c>
      <c r="E82">
        <f>SUM($B$1:B82)</f>
        <v>39</v>
      </c>
      <c r="F82">
        <f>SUM($C$1:C82)</f>
        <v>41</v>
      </c>
      <c r="G82">
        <f>SUM(B82:$B$202)</f>
        <v>12</v>
      </c>
      <c r="H82">
        <f>E82/$N$9</f>
        <v>0.78</v>
      </c>
      <c r="I82">
        <f>F82/$N$10</f>
        <v>0.27333333333333332</v>
      </c>
      <c r="J82">
        <f>((H82+H81)*(I82-I81))/2</f>
        <v>0</v>
      </c>
      <c r="K82" s="6">
        <f t="shared" si="2"/>
        <v>162500</v>
      </c>
      <c r="L82" s="6">
        <f t="shared" si="3"/>
        <v>812.5</v>
      </c>
    </row>
    <row r="83" spans="1:12" ht="15.75">
      <c r="A83" s="1">
        <v>0.18033049826155459</v>
      </c>
      <c r="B83" s="4">
        <v>1</v>
      </c>
      <c r="C83">
        <f>1-B83</f>
        <v>0</v>
      </c>
      <c r="D83" s="1">
        <f>A83</f>
        <v>0.18033049826155459</v>
      </c>
      <c r="E83">
        <f>SUM($B$1:B83)</f>
        <v>40</v>
      </c>
      <c r="F83">
        <f>SUM($C$1:C83)</f>
        <v>41</v>
      </c>
      <c r="G83">
        <f>SUM(B83:$B$202)</f>
        <v>11</v>
      </c>
      <c r="H83">
        <f>E83/$N$9</f>
        <v>0.8</v>
      </c>
      <c r="I83">
        <f>F83/$N$10</f>
        <v>0.27333333333333332</v>
      </c>
      <c r="J83">
        <f>((H83+H82)*(I83-I82))/2</f>
        <v>0</v>
      </c>
      <c r="K83" s="6">
        <f t="shared" si="2"/>
        <v>157500</v>
      </c>
      <c r="L83" s="6">
        <f t="shared" si="3"/>
        <v>787.5</v>
      </c>
    </row>
    <row r="84" spans="1:12" ht="15.75">
      <c r="A84" s="1">
        <v>0.17469289164134341</v>
      </c>
      <c r="B84" s="4">
        <v>0</v>
      </c>
      <c r="C84">
        <f>1-B84</f>
        <v>1</v>
      </c>
      <c r="D84" s="1">
        <f>A84</f>
        <v>0.17469289164134341</v>
      </c>
      <c r="E84">
        <f>SUM($B$1:B84)</f>
        <v>40</v>
      </c>
      <c r="F84">
        <f>SUM($C$1:C84)</f>
        <v>42</v>
      </c>
      <c r="G84">
        <f>SUM(B84:$B$202)</f>
        <v>10</v>
      </c>
      <c r="H84">
        <f>E84/$N$9</f>
        <v>0.8</v>
      </c>
      <c r="I84">
        <f>F84/$N$10</f>
        <v>0.28000000000000003</v>
      </c>
      <c r="J84">
        <f>((H84+H83)*(I84-I83))/2</f>
        <v>5.3333333333333678E-3</v>
      </c>
      <c r="K84" s="6">
        <f t="shared" si="2"/>
        <v>155000</v>
      </c>
      <c r="L84" s="6">
        <f t="shared" si="3"/>
        <v>775</v>
      </c>
    </row>
    <row r="85" spans="1:12" ht="15.75">
      <c r="A85" s="1">
        <v>0.16914666371729181</v>
      </c>
      <c r="B85" s="4">
        <v>0</v>
      </c>
      <c r="C85">
        <f>1-B85</f>
        <v>1</v>
      </c>
      <c r="D85" s="1">
        <f>A85</f>
        <v>0.16914666371729181</v>
      </c>
      <c r="E85">
        <f>SUM($B$1:B85)</f>
        <v>40</v>
      </c>
      <c r="F85">
        <f>SUM($C$1:C85)</f>
        <v>43</v>
      </c>
      <c r="G85">
        <f>SUM(B85:$B$202)</f>
        <v>10</v>
      </c>
      <c r="H85">
        <f>E85/$N$9</f>
        <v>0.8</v>
      </c>
      <c r="I85">
        <f>F85/$N$10</f>
        <v>0.28666666666666668</v>
      </c>
      <c r="J85">
        <f>((H85+H84)*(I85-I84))/2</f>
        <v>5.3333333333333236E-3</v>
      </c>
      <c r="K85" s="6">
        <f t="shared" si="2"/>
        <v>157500</v>
      </c>
      <c r="L85" s="6">
        <f t="shared" si="3"/>
        <v>787.5</v>
      </c>
    </row>
    <row r="86" spans="1:12" ht="15.75">
      <c r="A86" s="1">
        <v>0.166269339850557</v>
      </c>
      <c r="B86" s="4">
        <v>0</v>
      </c>
      <c r="C86">
        <f>1-B86</f>
        <v>1</v>
      </c>
      <c r="D86" s="1">
        <f>A86</f>
        <v>0.166269339850557</v>
      </c>
      <c r="E86">
        <f>SUM($B$1:B86)</f>
        <v>40</v>
      </c>
      <c r="F86">
        <f>SUM($C$1:C86)</f>
        <v>44</v>
      </c>
      <c r="G86">
        <f>SUM(B86:$B$202)</f>
        <v>10</v>
      </c>
      <c r="H86">
        <f>E86/$N$9</f>
        <v>0.8</v>
      </c>
      <c r="I86">
        <f>F86/$N$10</f>
        <v>0.29333333333333333</v>
      </c>
      <c r="J86">
        <f>((H86+H85)*(I86-I85))/2</f>
        <v>5.3333333333333236E-3</v>
      </c>
      <c r="K86" s="6">
        <f t="shared" si="2"/>
        <v>160000</v>
      </c>
      <c r="L86" s="6">
        <f t="shared" si="3"/>
        <v>800</v>
      </c>
    </row>
    <row r="87" spans="1:12" ht="15.75">
      <c r="A87" s="1">
        <v>0.15978120158977765</v>
      </c>
      <c r="B87" s="4">
        <v>0</v>
      </c>
      <c r="C87">
        <f>1-B87</f>
        <v>1</v>
      </c>
      <c r="D87" s="1">
        <f>A87</f>
        <v>0.15978120158977765</v>
      </c>
      <c r="E87">
        <f>SUM($B$1:B87)</f>
        <v>40</v>
      </c>
      <c r="F87">
        <f>SUM($C$1:C87)</f>
        <v>45</v>
      </c>
      <c r="G87">
        <f>SUM(B87:$B$202)</f>
        <v>10</v>
      </c>
      <c r="H87">
        <f>E87/$N$9</f>
        <v>0.8</v>
      </c>
      <c r="I87">
        <f>F87/$N$10</f>
        <v>0.3</v>
      </c>
      <c r="J87">
        <f>((H87+H86)*(I87-I86))/2</f>
        <v>5.3333333333333236E-3</v>
      </c>
      <c r="K87" s="6">
        <f t="shared" si="2"/>
        <v>162500</v>
      </c>
      <c r="L87" s="6">
        <f t="shared" si="3"/>
        <v>812.5</v>
      </c>
    </row>
    <row r="88" spans="1:12" ht="15.75">
      <c r="A88" s="1">
        <v>0.14224400496348677</v>
      </c>
      <c r="B88" s="4">
        <v>0</v>
      </c>
      <c r="C88">
        <f>1-B88</f>
        <v>1</v>
      </c>
      <c r="D88" s="1">
        <f>A88</f>
        <v>0.14224400496348677</v>
      </c>
      <c r="E88">
        <f>SUM($B$1:B88)</f>
        <v>40</v>
      </c>
      <c r="F88">
        <f>SUM($C$1:C88)</f>
        <v>46</v>
      </c>
      <c r="G88">
        <f>SUM(B88:$B$202)</f>
        <v>10</v>
      </c>
      <c r="H88">
        <f>E88/$N$9</f>
        <v>0.8</v>
      </c>
      <c r="I88">
        <f>F88/$N$10</f>
        <v>0.30666666666666664</v>
      </c>
      <c r="J88">
        <f>((H88+H87)*(I88-I87))/2</f>
        <v>5.3333333333333236E-3</v>
      </c>
      <c r="K88" s="6">
        <f t="shared" si="2"/>
        <v>165000</v>
      </c>
      <c r="L88" s="6">
        <f t="shared" si="3"/>
        <v>825</v>
      </c>
    </row>
    <row r="89" spans="1:12" ht="15.75">
      <c r="A89" s="1">
        <v>0.13959599346028961</v>
      </c>
      <c r="B89" s="4">
        <v>0</v>
      </c>
      <c r="C89">
        <f>1-B89</f>
        <v>1</v>
      </c>
      <c r="D89" s="1">
        <f>A89</f>
        <v>0.13959599346028961</v>
      </c>
      <c r="E89">
        <f>SUM($B$1:B89)</f>
        <v>40</v>
      </c>
      <c r="F89">
        <f>SUM($C$1:C89)</f>
        <v>47</v>
      </c>
      <c r="G89">
        <f>SUM(B89:$B$202)</f>
        <v>10</v>
      </c>
      <c r="H89">
        <f>E89/$N$9</f>
        <v>0.8</v>
      </c>
      <c r="I89">
        <f>F89/$N$10</f>
        <v>0.31333333333333335</v>
      </c>
      <c r="J89">
        <f>((H89+H88)*(I89-I88))/2</f>
        <v>5.3333333333333678E-3</v>
      </c>
      <c r="K89" s="6">
        <f t="shared" si="2"/>
        <v>167500</v>
      </c>
      <c r="L89" s="6">
        <f t="shared" si="3"/>
        <v>837.5</v>
      </c>
    </row>
    <row r="90" spans="1:12" ht="15.75">
      <c r="A90" s="1">
        <v>0.13516578473290453</v>
      </c>
      <c r="B90" s="4">
        <v>0</v>
      </c>
      <c r="C90">
        <f>1-B90</f>
        <v>1</v>
      </c>
      <c r="D90" s="1">
        <f>A90</f>
        <v>0.13516578473290453</v>
      </c>
      <c r="E90">
        <f>SUM($B$1:B90)</f>
        <v>40</v>
      </c>
      <c r="F90">
        <f>SUM($C$1:C90)</f>
        <v>48</v>
      </c>
      <c r="G90">
        <f>SUM(B90:$B$202)</f>
        <v>10</v>
      </c>
      <c r="H90">
        <f>E90/$N$9</f>
        <v>0.8</v>
      </c>
      <c r="I90">
        <f>F90/$N$10</f>
        <v>0.32</v>
      </c>
      <c r="J90">
        <f>((H90+H89)*(I90-I89))/2</f>
        <v>5.3333333333333236E-3</v>
      </c>
      <c r="K90" s="6">
        <f t="shared" si="2"/>
        <v>170000</v>
      </c>
      <c r="L90" s="6">
        <f t="shared" si="3"/>
        <v>850</v>
      </c>
    </row>
    <row r="91" spans="1:12" ht="15.75">
      <c r="A91" s="1">
        <v>0.13383989093882978</v>
      </c>
      <c r="B91" s="4">
        <v>1</v>
      </c>
      <c r="C91">
        <f>1-B91</f>
        <v>0</v>
      </c>
      <c r="D91" s="1">
        <f>A91</f>
        <v>0.13383989093882978</v>
      </c>
      <c r="E91">
        <f>SUM($B$1:B91)</f>
        <v>41</v>
      </c>
      <c r="F91">
        <f>SUM($C$1:C91)</f>
        <v>48</v>
      </c>
      <c r="G91">
        <f>SUM(B91:$B$202)</f>
        <v>10</v>
      </c>
      <c r="H91">
        <f>E91/$N$9</f>
        <v>0.82</v>
      </c>
      <c r="I91">
        <f>F91/$N$10</f>
        <v>0.32</v>
      </c>
      <c r="J91">
        <f>((H91+H90)*(I91-I90))/2</f>
        <v>0</v>
      </c>
      <c r="K91" s="6">
        <f t="shared" si="2"/>
        <v>170000</v>
      </c>
      <c r="L91" s="6">
        <f t="shared" si="3"/>
        <v>850</v>
      </c>
    </row>
    <row r="92" spans="1:12" ht="15.75">
      <c r="A92" s="1">
        <v>0.13175971843622714</v>
      </c>
      <c r="B92" s="4">
        <v>0</v>
      </c>
      <c r="C92">
        <f>1-B92</f>
        <v>1</v>
      </c>
      <c r="D92" s="1">
        <f>A92</f>
        <v>0.13175971843622714</v>
      </c>
      <c r="E92">
        <f>SUM($B$1:B92)</f>
        <v>41</v>
      </c>
      <c r="F92">
        <f>SUM($C$1:C92)</f>
        <v>49</v>
      </c>
      <c r="G92">
        <f>SUM(B92:$B$202)</f>
        <v>9</v>
      </c>
      <c r="H92">
        <f>E92/$N$9</f>
        <v>0.82</v>
      </c>
      <c r="I92">
        <f>F92/$N$10</f>
        <v>0.32666666666666666</v>
      </c>
      <c r="J92">
        <f>((H92+H91)*(I92-I91))/2</f>
        <v>5.4666666666666561E-3</v>
      </c>
      <c r="K92" s="6">
        <f t="shared" si="2"/>
        <v>167500</v>
      </c>
      <c r="L92" s="6">
        <f t="shared" si="3"/>
        <v>837.5</v>
      </c>
    </row>
    <row r="93" spans="1:12" ht="15.75">
      <c r="A93" s="1">
        <v>0.13142993313567627</v>
      </c>
      <c r="B93" s="4">
        <v>0</v>
      </c>
      <c r="C93">
        <f>1-B93</f>
        <v>1</v>
      </c>
      <c r="D93" s="1">
        <f>A93</f>
        <v>0.13142993313567627</v>
      </c>
      <c r="E93">
        <f>SUM($B$1:B93)</f>
        <v>41</v>
      </c>
      <c r="F93">
        <f>SUM($C$1:C93)</f>
        <v>50</v>
      </c>
      <c r="G93">
        <f>SUM(B93:$B$202)</f>
        <v>9</v>
      </c>
      <c r="H93">
        <f>E93/$N$9</f>
        <v>0.82</v>
      </c>
      <c r="I93">
        <f>F93/$N$10</f>
        <v>0.33333333333333331</v>
      </c>
      <c r="J93">
        <f>((H93+H92)*(I93-I92))/2</f>
        <v>5.4666666666666561E-3</v>
      </c>
      <c r="K93" s="6">
        <f t="shared" si="2"/>
        <v>170000</v>
      </c>
      <c r="L93" s="6">
        <f t="shared" si="3"/>
        <v>850</v>
      </c>
    </row>
    <row r="94" spans="1:12" ht="15.75">
      <c r="A94" s="1">
        <v>0.12979725824556843</v>
      </c>
      <c r="B94" s="4">
        <v>0</v>
      </c>
      <c r="C94">
        <f>1-B94</f>
        <v>1</v>
      </c>
      <c r="D94" s="1">
        <f>A94</f>
        <v>0.12979725824556843</v>
      </c>
      <c r="E94">
        <f>SUM($B$1:B94)</f>
        <v>41</v>
      </c>
      <c r="F94">
        <f>SUM($C$1:C94)</f>
        <v>51</v>
      </c>
      <c r="G94">
        <f>SUM(B94:$B$202)</f>
        <v>9</v>
      </c>
      <c r="H94">
        <f>E94/$N$9</f>
        <v>0.82</v>
      </c>
      <c r="I94">
        <f>F94/$N$10</f>
        <v>0.34</v>
      </c>
      <c r="J94">
        <f>((H94+H93)*(I94-I93))/2</f>
        <v>5.4666666666667012E-3</v>
      </c>
      <c r="K94" s="6">
        <f t="shared" si="2"/>
        <v>172500</v>
      </c>
      <c r="L94" s="6">
        <f t="shared" si="3"/>
        <v>862.5</v>
      </c>
    </row>
    <row r="95" spans="1:12" ht="15.75">
      <c r="A95" s="1">
        <v>0.12907675184832115</v>
      </c>
      <c r="B95" s="4">
        <v>0</v>
      </c>
      <c r="C95">
        <f>1-B95</f>
        <v>1</v>
      </c>
      <c r="D95" s="1">
        <f>A95</f>
        <v>0.12907675184832115</v>
      </c>
      <c r="E95">
        <f>SUM($B$1:B95)</f>
        <v>41</v>
      </c>
      <c r="F95">
        <f>SUM($C$1:C95)</f>
        <v>52</v>
      </c>
      <c r="G95">
        <f>SUM(B95:$B$202)</f>
        <v>9</v>
      </c>
      <c r="H95">
        <f>E95/$N$9</f>
        <v>0.82</v>
      </c>
      <c r="I95">
        <f>F95/$N$10</f>
        <v>0.34666666666666668</v>
      </c>
      <c r="J95">
        <f>((H95+H94)*(I95-I94))/2</f>
        <v>5.4666666666666561E-3</v>
      </c>
      <c r="K95" s="6">
        <f t="shared" si="2"/>
        <v>175000</v>
      </c>
      <c r="L95" s="6">
        <f t="shared" si="3"/>
        <v>875</v>
      </c>
    </row>
    <row r="96" spans="1:12" ht="15.75">
      <c r="A96" s="1">
        <v>0.1276897602936661</v>
      </c>
      <c r="B96" s="4">
        <v>0</v>
      </c>
      <c r="C96">
        <f>1-B96</f>
        <v>1</v>
      </c>
      <c r="D96" s="1">
        <f>A96</f>
        <v>0.1276897602936661</v>
      </c>
      <c r="E96">
        <f>SUM($B$1:B96)</f>
        <v>41</v>
      </c>
      <c r="F96">
        <f>SUM($C$1:C96)</f>
        <v>53</v>
      </c>
      <c r="G96">
        <f>SUM(B96:$B$202)</f>
        <v>9</v>
      </c>
      <c r="H96">
        <f>E96/$N$9</f>
        <v>0.82</v>
      </c>
      <c r="I96">
        <f>F96/$N$10</f>
        <v>0.35333333333333333</v>
      </c>
      <c r="J96">
        <f>((H96+H95)*(I96-I95))/2</f>
        <v>5.4666666666666561E-3</v>
      </c>
      <c r="K96" s="6">
        <f t="shared" si="2"/>
        <v>177500</v>
      </c>
      <c r="L96" s="6">
        <f t="shared" si="3"/>
        <v>887.5</v>
      </c>
    </row>
    <row r="97" spans="1:12" ht="15.75">
      <c r="A97" s="1">
        <v>0.11248828798098011</v>
      </c>
      <c r="B97" s="4">
        <v>0</v>
      </c>
      <c r="C97">
        <f>1-B97</f>
        <v>1</v>
      </c>
      <c r="D97" s="1">
        <f>A97</f>
        <v>0.11248828798098011</v>
      </c>
      <c r="E97">
        <f>SUM($B$1:B97)</f>
        <v>41</v>
      </c>
      <c r="F97">
        <f>SUM($C$1:C97)</f>
        <v>54</v>
      </c>
      <c r="G97">
        <f>SUM(B97:$B$202)</f>
        <v>9</v>
      </c>
      <c r="H97">
        <f>E97/$N$9</f>
        <v>0.82</v>
      </c>
      <c r="I97">
        <f>F97/$N$10</f>
        <v>0.36</v>
      </c>
      <c r="J97">
        <f>((H97+H96)*(I97-I96))/2</f>
        <v>5.4666666666666561E-3</v>
      </c>
      <c r="K97" s="6">
        <f t="shared" si="2"/>
        <v>180000</v>
      </c>
      <c r="L97" s="6">
        <f t="shared" si="3"/>
        <v>900</v>
      </c>
    </row>
    <row r="98" spans="1:12" ht="15.75">
      <c r="A98" s="1">
        <v>0.11101139228730755</v>
      </c>
      <c r="B98" s="4">
        <v>1</v>
      </c>
      <c r="C98">
        <f>1-B98</f>
        <v>0</v>
      </c>
      <c r="D98" s="1">
        <f>A98</f>
        <v>0.11101139228730755</v>
      </c>
      <c r="E98">
        <f>SUM($B$1:B98)</f>
        <v>42</v>
      </c>
      <c r="F98">
        <f>SUM($C$1:C98)</f>
        <v>54</v>
      </c>
      <c r="G98">
        <f>SUM(B98:$B$202)</f>
        <v>9</v>
      </c>
      <c r="H98">
        <f>E98/$N$9</f>
        <v>0.84</v>
      </c>
      <c r="I98">
        <f>F98/$N$10</f>
        <v>0.36</v>
      </c>
      <c r="J98">
        <f>((H98+H97)*(I98-I97))/2</f>
        <v>0</v>
      </c>
      <c r="K98" s="6">
        <f t="shared" si="2"/>
        <v>180000</v>
      </c>
      <c r="L98" s="6">
        <f t="shared" si="3"/>
        <v>900</v>
      </c>
    </row>
    <row r="99" spans="1:12" ht="15.75">
      <c r="A99" s="1">
        <v>0.10683531566448325</v>
      </c>
      <c r="B99" s="4">
        <v>0</v>
      </c>
      <c r="C99">
        <f>1-B99</f>
        <v>1</v>
      </c>
      <c r="D99" s="1">
        <f>A99</f>
        <v>0.10683531566448325</v>
      </c>
      <c r="E99">
        <f>SUM($B$1:B99)</f>
        <v>42</v>
      </c>
      <c r="F99">
        <f>SUM($C$1:C99)</f>
        <v>55</v>
      </c>
      <c r="G99">
        <f>SUM(B99:$B$202)</f>
        <v>8</v>
      </c>
      <c r="H99">
        <f>E99/$N$9</f>
        <v>0.84</v>
      </c>
      <c r="I99">
        <f>F99/$N$10</f>
        <v>0.36666666666666664</v>
      </c>
      <c r="J99">
        <f>((H99+H98)*(I99-I98))/2</f>
        <v>5.5999999999999895E-3</v>
      </c>
      <c r="K99" s="6">
        <f t="shared" si="2"/>
        <v>177500</v>
      </c>
      <c r="L99" s="6">
        <f t="shared" si="3"/>
        <v>887.5</v>
      </c>
    </row>
    <row r="100" spans="1:12" ht="15.75">
      <c r="A100" s="1">
        <v>0.10619139455692843</v>
      </c>
      <c r="B100" s="4">
        <v>0</v>
      </c>
      <c r="C100">
        <f>1-B100</f>
        <v>1</v>
      </c>
      <c r="D100" s="1">
        <f>A100</f>
        <v>0.10619139455692843</v>
      </c>
      <c r="E100">
        <f>SUM($B$1:B100)</f>
        <v>42</v>
      </c>
      <c r="F100">
        <f>SUM($C$1:C100)</f>
        <v>56</v>
      </c>
      <c r="G100">
        <f>SUM(B100:$B$202)</f>
        <v>8</v>
      </c>
      <c r="H100">
        <f>E100/$N$9</f>
        <v>0.84</v>
      </c>
      <c r="I100">
        <f>F100/$N$10</f>
        <v>0.37333333333333335</v>
      </c>
      <c r="J100">
        <f>((H100+H99)*(I100-I99))/2</f>
        <v>5.6000000000000355E-3</v>
      </c>
      <c r="K100" s="6">
        <f t="shared" si="2"/>
        <v>180000</v>
      </c>
      <c r="L100" s="6">
        <f t="shared" si="3"/>
        <v>900</v>
      </c>
    </row>
    <row r="101" spans="1:12" ht="15.75">
      <c r="A101" s="1">
        <v>8.1855377190710218E-2</v>
      </c>
      <c r="B101" s="4">
        <v>1</v>
      </c>
      <c r="C101">
        <f>1-B101</f>
        <v>0</v>
      </c>
      <c r="D101" s="1">
        <f>A101</f>
        <v>8.1855377190710218E-2</v>
      </c>
      <c r="E101">
        <f>SUM($B$1:B101)</f>
        <v>43</v>
      </c>
      <c r="F101">
        <f>SUM($C$1:C101)</f>
        <v>56</v>
      </c>
      <c r="G101">
        <f>SUM(B101:$B$202)</f>
        <v>8</v>
      </c>
      <c r="H101">
        <f>E101/$N$9</f>
        <v>0.86</v>
      </c>
      <c r="I101">
        <f>F101/$N$10</f>
        <v>0.37333333333333335</v>
      </c>
      <c r="J101">
        <f>((H101+H100)*(I101-I100))/2</f>
        <v>0</v>
      </c>
      <c r="K101" s="6">
        <f t="shared" si="2"/>
        <v>180000</v>
      </c>
      <c r="L101" s="6">
        <f t="shared" si="3"/>
        <v>900</v>
      </c>
    </row>
    <row r="102" spans="1:12" ht="15.75">
      <c r="A102" s="1">
        <v>8.1593920749129106E-2</v>
      </c>
      <c r="B102" s="4">
        <v>0</v>
      </c>
      <c r="C102">
        <f>1-B102</f>
        <v>1</v>
      </c>
      <c r="D102" s="1">
        <f>A102</f>
        <v>8.1593920749129106E-2</v>
      </c>
      <c r="E102">
        <f>SUM($B$1:B102)</f>
        <v>43</v>
      </c>
      <c r="F102">
        <f>SUM($C$1:C102)</f>
        <v>57</v>
      </c>
      <c r="G102">
        <f>SUM(B102:$B$202)</f>
        <v>7</v>
      </c>
      <c r="H102">
        <f>E102/$N$9</f>
        <v>0.86</v>
      </c>
      <c r="I102">
        <f>F102/$N$10</f>
        <v>0.38</v>
      </c>
      <c r="J102">
        <f>((H102+H101)*(I102-I101))/2</f>
        <v>5.7333333333333221E-3</v>
      </c>
      <c r="K102" s="6">
        <f t="shared" si="2"/>
        <v>177500</v>
      </c>
      <c r="L102" s="6">
        <f t="shared" si="3"/>
        <v>887.5</v>
      </c>
    </row>
    <row r="103" spans="1:12" ht="15.75">
      <c r="A103" s="1">
        <v>7.9362041996741295E-2</v>
      </c>
      <c r="B103" s="4">
        <v>0</v>
      </c>
      <c r="C103">
        <f>1-B103</f>
        <v>1</v>
      </c>
      <c r="D103" s="1">
        <f>A103</f>
        <v>7.9362041996741295E-2</v>
      </c>
      <c r="E103">
        <f>SUM($B$1:B103)</f>
        <v>43</v>
      </c>
      <c r="F103">
        <f>SUM($C$1:C103)</f>
        <v>58</v>
      </c>
      <c r="G103">
        <f>SUM(B103:$B$202)</f>
        <v>7</v>
      </c>
      <c r="H103">
        <f>E103/$N$9</f>
        <v>0.86</v>
      </c>
      <c r="I103">
        <f>F103/$N$10</f>
        <v>0.38666666666666666</v>
      </c>
      <c r="J103">
        <f>((H103+H102)*(I103-I102))/2</f>
        <v>5.7333333333333221E-3</v>
      </c>
      <c r="K103" s="6">
        <f t="shared" si="2"/>
        <v>180000</v>
      </c>
      <c r="L103" s="6">
        <f t="shared" si="3"/>
        <v>900</v>
      </c>
    </row>
    <row r="104" spans="1:12" ht="15.75">
      <c r="A104" s="1">
        <v>7.7008774878450759E-2</v>
      </c>
      <c r="B104" s="4">
        <v>0</v>
      </c>
      <c r="C104">
        <f>1-B104</f>
        <v>1</v>
      </c>
      <c r="D104" s="1">
        <f>A104</f>
        <v>7.7008774878450759E-2</v>
      </c>
      <c r="E104">
        <f>SUM($B$1:B104)</f>
        <v>43</v>
      </c>
      <c r="F104">
        <f>SUM($C$1:C104)</f>
        <v>59</v>
      </c>
      <c r="G104">
        <f>SUM(B104:$B$202)</f>
        <v>7</v>
      </c>
      <c r="H104">
        <f>E104/$N$9</f>
        <v>0.86</v>
      </c>
      <c r="I104">
        <f>F104/$N$10</f>
        <v>0.39333333333333331</v>
      </c>
      <c r="J104">
        <f>((H104+H103)*(I104-I103))/2</f>
        <v>5.7333333333333221E-3</v>
      </c>
      <c r="K104" s="6">
        <f t="shared" si="2"/>
        <v>182500</v>
      </c>
      <c r="L104" s="6">
        <f t="shared" si="3"/>
        <v>912.5</v>
      </c>
    </row>
    <row r="105" spans="1:12" ht="15.75">
      <c r="A105" s="1">
        <v>5.0772668737212492E-2</v>
      </c>
      <c r="B105" s="4">
        <v>0</v>
      </c>
      <c r="C105">
        <f>1-B105</f>
        <v>1</v>
      </c>
      <c r="D105" s="1">
        <f>A105</f>
        <v>5.0772668737212492E-2</v>
      </c>
      <c r="E105">
        <f>SUM($B$1:B105)</f>
        <v>43</v>
      </c>
      <c r="F105">
        <f>SUM($C$1:C105)</f>
        <v>60</v>
      </c>
      <c r="G105">
        <f>SUM(B105:$B$202)</f>
        <v>7</v>
      </c>
      <c r="H105">
        <f>E105/$N$9</f>
        <v>0.86</v>
      </c>
      <c r="I105">
        <f>F105/$N$10</f>
        <v>0.4</v>
      </c>
      <c r="J105">
        <f>((H105+H104)*(I105-I104))/2</f>
        <v>5.7333333333333698E-3</v>
      </c>
      <c r="K105" s="6">
        <f t="shared" si="2"/>
        <v>185000</v>
      </c>
      <c r="L105" s="6">
        <f t="shared" si="3"/>
        <v>925</v>
      </c>
    </row>
    <row r="106" spans="1:12" ht="15.75">
      <c r="A106" s="1">
        <v>5.0055693940210734E-2</v>
      </c>
      <c r="B106" s="4">
        <v>0</v>
      </c>
      <c r="C106">
        <f>1-B106</f>
        <v>1</v>
      </c>
      <c r="D106" s="1">
        <f>A106</f>
        <v>5.0055693940210734E-2</v>
      </c>
      <c r="E106">
        <f>SUM($B$1:B106)</f>
        <v>43</v>
      </c>
      <c r="F106">
        <f>SUM($C$1:C106)</f>
        <v>61</v>
      </c>
      <c r="G106">
        <f>SUM(B106:$B$202)</f>
        <v>7</v>
      </c>
      <c r="H106">
        <f>E106/$N$9</f>
        <v>0.86</v>
      </c>
      <c r="I106">
        <f>F106/$N$10</f>
        <v>0.40666666666666668</v>
      </c>
      <c r="J106">
        <f>((H106+H105)*(I106-I105))/2</f>
        <v>5.7333333333333221E-3</v>
      </c>
      <c r="K106" s="6">
        <f t="shared" si="2"/>
        <v>187500</v>
      </c>
      <c r="L106" s="6">
        <f t="shared" si="3"/>
        <v>937.5</v>
      </c>
    </row>
    <row r="107" spans="1:12" ht="15.75">
      <c r="A107" s="1">
        <v>3.5473804650026461E-2</v>
      </c>
      <c r="B107" s="4">
        <v>0</v>
      </c>
      <c r="C107">
        <f>1-B107</f>
        <v>1</v>
      </c>
      <c r="D107" s="1">
        <f>A107</f>
        <v>3.5473804650026461E-2</v>
      </c>
      <c r="E107">
        <f>SUM($B$1:B107)</f>
        <v>43</v>
      </c>
      <c r="F107">
        <f>SUM($C$1:C107)</f>
        <v>62</v>
      </c>
      <c r="G107">
        <f>SUM(B107:$B$202)</f>
        <v>7</v>
      </c>
      <c r="H107">
        <f>E107/$N$9</f>
        <v>0.86</v>
      </c>
      <c r="I107">
        <f>F107/$N$10</f>
        <v>0.41333333333333333</v>
      </c>
      <c r="J107">
        <f>((H107+H106)*(I107-I106))/2</f>
        <v>5.7333333333333221E-3</v>
      </c>
      <c r="K107" s="6">
        <f t="shared" si="2"/>
        <v>190000</v>
      </c>
      <c r="L107" s="6">
        <f t="shared" si="3"/>
        <v>950</v>
      </c>
    </row>
    <row r="108" spans="1:12" ht="15.75">
      <c r="A108" s="1">
        <v>3.4360949024654808E-2</v>
      </c>
      <c r="B108" s="4">
        <v>0</v>
      </c>
      <c r="C108">
        <f>1-B108</f>
        <v>1</v>
      </c>
      <c r="D108" s="1">
        <f>A108</f>
        <v>3.4360949024654808E-2</v>
      </c>
      <c r="E108">
        <f>SUM($B$1:B108)</f>
        <v>43</v>
      </c>
      <c r="F108">
        <f>SUM($C$1:C108)</f>
        <v>63</v>
      </c>
      <c r="G108">
        <f>SUM(B108:$B$202)</f>
        <v>7</v>
      </c>
      <c r="H108">
        <f>E108/$N$9</f>
        <v>0.86</v>
      </c>
      <c r="I108">
        <f>F108/$N$10</f>
        <v>0.42</v>
      </c>
      <c r="J108">
        <f>((H108+H107)*(I108-I107))/2</f>
        <v>5.7333333333333221E-3</v>
      </c>
      <c r="K108" s="6">
        <f t="shared" si="2"/>
        <v>192500</v>
      </c>
      <c r="L108" s="6">
        <f t="shared" si="3"/>
        <v>962.5</v>
      </c>
    </row>
    <row r="109" spans="1:12" ht="15.75">
      <c r="A109" s="1">
        <v>2.8572278037017243E-2</v>
      </c>
      <c r="B109" s="4">
        <v>0</v>
      </c>
      <c r="C109">
        <f>1-B109</f>
        <v>1</v>
      </c>
      <c r="D109" s="1">
        <f>A109</f>
        <v>2.8572278037017243E-2</v>
      </c>
      <c r="E109">
        <f>SUM($B$1:B109)</f>
        <v>43</v>
      </c>
      <c r="F109">
        <f>SUM($C$1:C109)</f>
        <v>64</v>
      </c>
      <c r="G109">
        <f>SUM(B109:$B$202)</f>
        <v>7</v>
      </c>
      <c r="H109">
        <f>E109/$N$9</f>
        <v>0.86</v>
      </c>
      <c r="I109">
        <f>F109/$N$10</f>
        <v>0.42666666666666669</v>
      </c>
      <c r="J109">
        <f>((H109+H108)*(I109-I108))/2</f>
        <v>5.7333333333333698E-3</v>
      </c>
      <c r="K109" s="6">
        <f t="shared" si="2"/>
        <v>195000</v>
      </c>
      <c r="L109" s="6">
        <f t="shared" si="3"/>
        <v>975</v>
      </c>
    </row>
    <row r="110" spans="1:12" ht="15.75">
      <c r="A110" s="1">
        <v>2.0204029476898464E-2</v>
      </c>
      <c r="B110" s="4">
        <v>0</v>
      </c>
      <c r="C110">
        <f>1-B110</f>
        <v>1</v>
      </c>
      <c r="D110" s="1">
        <f>A110</f>
        <v>2.0204029476898464E-2</v>
      </c>
      <c r="E110">
        <f>SUM($B$1:B110)</f>
        <v>43</v>
      </c>
      <c r="F110">
        <f>SUM($C$1:C110)</f>
        <v>65</v>
      </c>
      <c r="G110">
        <f>SUM(B110:$B$202)</f>
        <v>7</v>
      </c>
      <c r="H110">
        <f>E110/$N$9</f>
        <v>0.86</v>
      </c>
      <c r="I110">
        <f>F110/$N$10</f>
        <v>0.43333333333333335</v>
      </c>
      <c r="J110">
        <f>((H110+H109)*(I110-I109))/2</f>
        <v>5.7333333333333221E-3</v>
      </c>
      <c r="K110" s="6">
        <f t="shared" si="2"/>
        <v>197500</v>
      </c>
      <c r="L110" s="6">
        <f t="shared" si="3"/>
        <v>987.5</v>
      </c>
    </row>
    <row r="111" spans="1:12" ht="15.75">
      <c r="A111" s="1">
        <v>5.7539671895442332E-3</v>
      </c>
      <c r="B111" s="4">
        <v>0</v>
      </c>
      <c r="C111">
        <f>1-B111</f>
        <v>1</v>
      </c>
      <c r="D111" s="1">
        <f>A111</f>
        <v>5.7539671895442332E-3</v>
      </c>
      <c r="E111">
        <f>SUM($B$1:B111)</f>
        <v>43</v>
      </c>
      <c r="F111">
        <f>SUM($C$1:C111)</f>
        <v>66</v>
      </c>
      <c r="G111">
        <f>SUM(B111:$B$202)</f>
        <v>7</v>
      </c>
      <c r="H111">
        <f>E111/$N$9</f>
        <v>0.86</v>
      </c>
      <c r="I111">
        <f>F111/$N$10</f>
        <v>0.44</v>
      </c>
      <c r="J111">
        <f>((H111+H110)*(I111-I110))/2</f>
        <v>5.7333333333333221E-3</v>
      </c>
      <c r="K111" s="6">
        <f t="shared" si="2"/>
        <v>200000</v>
      </c>
      <c r="L111" s="6">
        <f t="shared" si="3"/>
        <v>1000</v>
      </c>
    </row>
    <row r="112" spans="1:12" ht="15.75">
      <c r="A112" s="1">
        <v>3.6566200136013693E-3</v>
      </c>
      <c r="B112" s="4">
        <v>0</v>
      </c>
      <c r="C112">
        <f>1-B112</f>
        <v>1</v>
      </c>
      <c r="D112" s="1">
        <f>A112</f>
        <v>3.6566200136013693E-3</v>
      </c>
      <c r="E112">
        <f>SUM($B$1:B112)</f>
        <v>43</v>
      </c>
      <c r="F112">
        <f>SUM($C$1:C112)</f>
        <v>67</v>
      </c>
      <c r="G112">
        <f>SUM(B112:$B$202)</f>
        <v>7</v>
      </c>
      <c r="H112">
        <f>E112/$N$9</f>
        <v>0.86</v>
      </c>
      <c r="I112">
        <f>F112/$N$10</f>
        <v>0.44666666666666666</v>
      </c>
      <c r="J112">
        <f>((H112+H111)*(I112-I111))/2</f>
        <v>5.7333333333333221E-3</v>
      </c>
      <c r="K112" s="6">
        <f t="shared" si="2"/>
        <v>202500</v>
      </c>
      <c r="L112" s="6">
        <f t="shared" si="3"/>
        <v>1012.5</v>
      </c>
    </row>
    <row r="113" spans="1:12" ht="15.75">
      <c r="A113" s="1">
        <v>2.9837777591344983E-3</v>
      </c>
      <c r="B113" s="4">
        <v>1</v>
      </c>
      <c r="C113">
        <f>1-B113</f>
        <v>0</v>
      </c>
      <c r="D113" s="1">
        <f>A113</f>
        <v>2.9837777591344983E-3</v>
      </c>
      <c r="E113">
        <f>SUM($B$1:B113)</f>
        <v>44</v>
      </c>
      <c r="F113">
        <f>SUM($C$1:C113)</f>
        <v>67</v>
      </c>
      <c r="G113">
        <f>SUM(B113:$B$202)</f>
        <v>7</v>
      </c>
      <c r="H113">
        <f>E113/$N$9</f>
        <v>0.88</v>
      </c>
      <c r="I113">
        <f>F113/$N$10</f>
        <v>0.44666666666666666</v>
      </c>
      <c r="J113">
        <f>((H113+H112)*(I113-I112))/2</f>
        <v>0</v>
      </c>
      <c r="K113" s="6">
        <f t="shared" si="2"/>
        <v>202500</v>
      </c>
      <c r="L113" s="6">
        <f t="shared" si="3"/>
        <v>1012.5</v>
      </c>
    </row>
    <row r="114" spans="1:12" ht="15.75">
      <c r="A114" s="1">
        <v>8.2126666831780493E-4</v>
      </c>
      <c r="B114" s="4">
        <v>0</v>
      </c>
      <c r="C114">
        <f>1-B114</f>
        <v>1</v>
      </c>
      <c r="D114" s="1">
        <f>A114</f>
        <v>8.2126666831780493E-4</v>
      </c>
      <c r="E114">
        <f>SUM($B$1:B114)</f>
        <v>44</v>
      </c>
      <c r="F114">
        <f>SUM($C$1:C114)</f>
        <v>68</v>
      </c>
      <c r="G114">
        <f>SUM(B114:$B$202)</f>
        <v>6</v>
      </c>
      <c r="H114">
        <f>E114/$N$9</f>
        <v>0.88</v>
      </c>
      <c r="I114">
        <f>F114/$N$10</f>
        <v>0.45333333333333331</v>
      </c>
      <c r="J114">
        <f>((H114+H113)*(I114-I113))/2</f>
        <v>5.8666666666666555E-3</v>
      </c>
      <c r="K114" s="6">
        <f t="shared" si="2"/>
        <v>200000</v>
      </c>
      <c r="L114" s="6">
        <f t="shared" si="3"/>
        <v>1000</v>
      </c>
    </row>
    <row r="115" spans="1:12" ht="15.75">
      <c r="A115" s="1">
        <v>-3.3290169802332528E-3</v>
      </c>
      <c r="B115" s="4">
        <v>0</v>
      </c>
      <c r="C115">
        <f>1-B115</f>
        <v>1</v>
      </c>
      <c r="D115" s="1">
        <f>A115</f>
        <v>-3.3290169802332528E-3</v>
      </c>
      <c r="E115">
        <f>SUM($B$1:B115)</f>
        <v>44</v>
      </c>
      <c r="F115">
        <f>SUM($C$1:C115)</f>
        <v>69</v>
      </c>
      <c r="G115">
        <f>SUM(B115:$B$202)</f>
        <v>6</v>
      </c>
      <c r="H115">
        <f>E115/$N$9</f>
        <v>0.88</v>
      </c>
      <c r="I115">
        <f>F115/$N$10</f>
        <v>0.46</v>
      </c>
      <c r="J115">
        <f>((H115+H114)*(I115-I114))/2</f>
        <v>5.8666666666667049E-3</v>
      </c>
      <c r="K115" s="6">
        <f t="shared" si="2"/>
        <v>202500</v>
      </c>
      <c r="L115" s="6">
        <f t="shared" si="3"/>
        <v>1012.5</v>
      </c>
    </row>
    <row r="116" spans="1:12" ht="15.75">
      <c r="A116" s="1">
        <v>-8.7304186366601588E-3</v>
      </c>
      <c r="B116" s="4">
        <v>0</v>
      </c>
      <c r="C116">
        <f>1-B116</f>
        <v>1</v>
      </c>
      <c r="D116" s="1">
        <f>A116</f>
        <v>-8.7304186366601588E-3</v>
      </c>
      <c r="E116">
        <f>SUM($B$1:B116)</f>
        <v>44</v>
      </c>
      <c r="F116">
        <f>SUM($C$1:C116)</f>
        <v>70</v>
      </c>
      <c r="G116">
        <f>SUM(B116:$B$202)</f>
        <v>6</v>
      </c>
      <c r="H116">
        <f>E116/$N$9</f>
        <v>0.88</v>
      </c>
      <c r="I116">
        <f>F116/$N$10</f>
        <v>0.46666666666666667</v>
      </c>
      <c r="J116">
        <f>((H116+H115)*(I116-I115))/2</f>
        <v>5.8666666666666555E-3</v>
      </c>
      <c r="K116" s="6">
        <f t="shared" si="2"/>
        <v>205000</v>
      </c>
      <c r="L116" s="6">
        <f t="shared" si="3"/>
        <v>1025</v>
      </c>
    </row>
    <row r="117" spans="1:12" ht="15.75">
      <c r="A117" s="1">
        <v>-1.8096239172324641E-2</v>
      </c>
      <c r="B117" s="4">
        <v>0</v>
      </c>
      <c r="C117">
        <f>1-B117</f>
        <v>1</v>
      </c>
      <c r="D117" s="1">
        <f>A117</f>
        <v>-1.8096239172324641E-2</v>
      </c>
      <c r="E117">
        <f>SUM($B$1:B117)</f>
        <v>44</v>
      </c>
      <c r="F117">
        <f>SUM($C$1:C117)</f>
        <v>71</v>
      </c>
      <c r="G117">
        <f>SUM(B117:$B$202)</f>
        <v>6</v>
      </c>
      <c r="H117">
        <f>E117/$N$9</f>
        <v>0.88</v>
      </c>
      <c r="I117">
        <f>F117/$N$10</f>
        <v>0.47333333333333333</v>
      </c>
      <c r="J117">
        <f>((H117+H116)*(I117-I116))/2</f>
        <v>5.8666666666666555E-3</v>
      </c>
      <c r="K117" s="6">
        <f t="shared" si="2"/>
        <v>207500</v>
      </c>
      <c r="L117" s="6">
        <f t="shared" si="3"/>
        <v>1037.5</v>
      </c>
    </row>
    <row r="118" spans="1:12" ht="15.75">
      <c r="A118" s="1">
        <v>-3.1495069241050215E-2</v>
      </c>
      <c r="B118" s="4">
        <v>0</v>
      </c>
      <c r="C118">
        <f>1-B118</f>
        <v>1</v>
      </c>
      <c r="D118" s="1">
        <f>A118</f>
        <v>-3.1495069241050215E-2</v>
      </c>
      <c r="E118">
        <f>SUM($B$1:B118)</f>
        <v>44</v>
      </c>
      <c r="F118">
        <f>SUM($C$1:C118)</f>
        <v>72</v>
      </c>
      <c r="G118">
        <f>SUM(B118:$B$202)</f>
        <v>6</v>
      </c>
      <c r="H118">
        <f>E118/$N$9</f>
        <v>0.88</v>
      </c>
      <c r="I118">
        <f>F118/$N$10</f>
        <v>0.48</v>
      </c>
      <c r="J118">
        <f>((H118+H117)*(I118-I117))/2</f>
        <v>5.8666666666666555E-3</v>
      </c>
      <c r="K118" s="6">
        <f t="shared" si="2"/>
        <v>210000</v>
      </c>
      <c r="L118" s="6">
        <f t="shared" si="3"/>
        <v>1050</v>
      </c>
    </row>
    <row r="119" spans="1:12" ht="15.75">
      <c r="A119" s="1">
        <v>-3.7204362234363852E-2</v>
      </c>
      <c r="B119" s="4">
        <v>0</v>
      </c>
      <c r="C119">
        <f>1-B119</f>
        <v>1</v>
      </c>
      <c r="D119" s="1">
        <f>A119</f>
        <v>-3.7204362234363852E-2</v>
      </c>
      <c r="E119">
        <f>SUM($B$1:B119)</f>
        <v>44</v>
      </c>
      <c r="F119">
        <f>SUM($C$1:C119)</f>
        <v>73</v>
      </c>
      <c r="G119">
        <f>SUM(B119:$B$202)</f>
        <v>6</v>
      </c>
      <c r="H119">
        <f>E119/$N$9</f>
        <v>0.88</v>
      </c>
      <c r="I119">
        <f>F119/$N$10</f>
        <v>0.48666666666666669</v>
      </c>
      <c r="J119">
        <f>((H119+H118)*(I119-I118))/2</f>
        <v>5.8666666666667049E-3</v>
      </c>
      <c r="K119" s="6">
        <f t="shared" si="2"/>
        <v>212500</v>
      </c>
      <c r="L119" s="6">
        <f t="shared" si="3"/>
        <v>1062.5</v>
      </c>
    </row>
    <row r="120" spans="1:12" ht="15.75">
      <c r="A120" s="1">
        <v>-3.9254865686691509E-2</v>
      </c>
      <c r="B120" s="4">
        <v>0</v>
      </c>
      <c r="C120">
        <f>1-B120</f>
        <v>1</v>
      </c>
      <c r="D120" s="1">
        <f>A120</f>
        <v>-3.9254865686691509E-2</v>
      </c>
      <c r="E120">
        <f>SUM($B$1:B120)</f>
        <v>44</v>
      </c>
      <c r="F120">
        <f>SUM($C$1:C120)</f>
        <v>74</v>
      </c>
      <c r="G120">
        <f>SUM(B120:$B$202)</f>
        <v>6</v>
      </c>
      <c r="H120">
        <f>E120/$N$9</f>
        <v>0.88</v>
      </c>
      <c r="I120">
        <f>F120/$N$10</f>
        <v>0.49333333333333335</v>
      </c>
      <c r="J120">
        <f>((H120+H119)*(I120-I119))/2</f>
        <v>5.8666666666666555E-3</v>
      </c>
      <c r="K120" s="6">
        <f t="shared" si="2"/>
        <v>215000</v>
      </c>
      <c r="L120" s="6">
        <f t="shared" si="3"/>
        <v>1075</v>
      </c>
    </row>
    <row r="121" spans="1:12" ht="15.75">
      <c r="A121" s="1">
        <v>-4.5164396851678931E-2</v>
      </c>
      <c r="B121" s="4">
        <v>1</v>
      </c>
      <c r="C121">
        <f>1-B121</f>
        <v>0</v>
      </c>
      <c r="D121" s="1">
        <f>A121</f>
        <v>-4.5164396851678931E-2</v>
      </c>
      <c r="E121">
        <f>SUM($B$1:B121)</f>
        <v>45</v>
      </c>
      <c r="F121">
        <f>SUM($C$1:C121)</f>
        <v>74</v>
      </c>
      <c r="G121">
        <f>SUM(B121:$B$202)</f>
        <v>6</v>
      </c>
      <c r="H121">
        <f>E121/$N$9</f>
        <v>0.9</v>
      </c>
      <c r="I121">
        <f>F121/$N$10</f>
        <v>0.49333333333333335</v>
      </c>
      <c r="J121">
        <f>((H121+H120)*(I121-I120))/2</f>
        <v>0</v>
      </c>
      <c r="K121" s="6">
        <f t="shared" si="2"/>
        <v>215000</v>
      </c>
      <c r="L121" s="6">
        <f t="shared" si="3"/>
        <v>1075</v>
      </c>
    </row>
    <row r="122" spans="1:12" ht="15.75">
      <c r="A122" s="1">
        <v>-5.0186794610349209E-2</v>
      </c>
      <c r="B122" s="4">
        <v>0</v>
      </c>
      <c r="C122">
        <f>1-B122</f>
        <v>1</v>
      </c>
      <c r="D122" s="1">
        <f>A122</f>
        <v>-5.0186794610349209E-2</v>
      </c>
      <c r="E122">
        <f>SUM($B$1:B122)</f>
        <v>45</v>
      </c>
      <c r="F122">
        <f>SUM($C$1:C122)</f>
        <v>75</v>
      </c>
      <c r="G122">
        <f>SUM(B122:$B$202)</f>
        <v>5</v>
      </c>
      <c r="H122">
        <f>E122/$N$9</f>
        <v>0.9</v>
      </c>
      <c r="I122">
        <f>F122/$N$10</f>
        <v>0.5</v>
      </c>
      <c r="J122">
        <f>((H122+H121)*(I122-I121))/2</f>
        <v>5.9999999999999888E-3</v>
      </c>
      <c r="K122" s="6">
        <f t="shared" si="2"/>
        <v>212500</v>
      </c>
      <c r="L122" s="6">
        <f t="shared" si="3"/>
        <v>1062.5</v>
      </c>
    </row>
    <row r="123" spans="1:12" ht="15.75">
      <c r="A123" s="1">
        <v>-5.2830237318290479E-2</v>
      </c>
      <c r="B123" s="4">
        <v>0</v>
      </c>
      <c r="C123">
        <f>1-B123</f>
        <v>1</v>
      </c>
      <c r="D123" s="1">
        <f>A123</f>
        <v>-5.2830237318290479E-2</v>
      </c>
      <c r="E123">
        <f>SUM($B$1:B123)</f>
        <v>45</v>
      </c>
      <c r="F123">
        <f>SUM($C$1:C123)</f>
        <v>76</v>
      </c>
      <c r="G123">
        <f>SUM(B123:$B$202)</f>
        <v>5</v>
      </c>
      <c r="H123">
        <f>E123/$N$9</f>
        <v>0.9</v>
      </c>
      <c r="I123">
        <f>F123/$N$10</f>
        <v>0.50666666666666671</v>
      </c>
      <c r="J123">
        <f>((H123+H122)*(I123-I122))/2</f>
        <v>6.0000000000000392E-3</v>
      </c>
      <c r="K123" s="6">
        <f t="shared" si="2"/>
        <v>215000</v>
      </c>
      <c r="L123" s="6">
        <f t="shared" si="3"/>
        <v>1075</v>
      </c>
    </row>
    <row r="124" spans="1:12" ht="15.75">
      <c r="A124" s="1">
        <v>-6.2395306329800476E-2</v>
      </c>
      <c r="B124" s="4">
        <v>0</v>
      </c>
      <c r="C124">
        <f>1-B124</f>
        <v>1</v>
      </c>
      <c r="D124" s="1">
        <f>A124</f>
        <v>-6.2395306329800476E-2</v>
      </c>
      <c r="E124">
        <f>SUM($B$1:B124)</f>
        <v>45</v>
      </c>
      <c r="F124">
        <f>SUM($C$1:C124)</f>
        <v>77</v>
      </c>
      <c r="G124">
        <f>SUM(B124:$B$202)</f>
        <v>5</v>
      </c>
      <c r="H124">
        <f>E124/$N$9</f>
        <v>0.9</v>
      </c>
      <c r="I124">
        <f>F124/$N$10</f>
        <v>0.51333333333333331</v>
      </c>
      <c r="J124">
        <f>((H124+H123)*(I124-I123))/2</f>
        <v>5.9999999999999385E-3</v>
      </c>
      <c r="K124" s="6">
        <f t="shared" si="2"/>
        <v>217500</v>
      </c>
      <c r="L124" s="6">
        <f t="shared" si="3"/>
        <v>1087.5</v>
      </c>
    </row>
    <row r="125" spans="1:12" ht="15.75">
      <c r="A125" s="1">
        <v>-6.4693631742075736E-2</v>
      </c>
      <c r="B125" s="4">
        <v>1</v>
      </c>
      <c r="C125">
        <f>1-B125</f>
        <v>0</v>
      </c>
      <c r="D125" s="1">
        <f>A125</f>
        <v>-6.4693631742075736E-2</v>
      </c>
      <c r="E125">
        <f>SUM($B$1:B125)</f>
        <v>46</v>
      </c>
      <c r="F125">
        <f>SUM($C$1:C125)</f>
        <v>77</v>
      </c>
      <c r="G125">
        <f>SUM(B125:$B$202)</f>
        <v>5</v>
      </c>
      <c r="H125">
        <f>E125/$N$9</f>
        <v>0.92</v>
      </c>
      <c r="I125">
        <f>F125/$N$10</f>
        <v>0.51333333333333331</v>
      </c>
      <c r="J125">
        <f>((H125+H124)*(I125-I124))/2</f>
        <v>0</v>
      </c>
      <c r="K125" s="6">
        <f t="shared" si="2"/>
        <v>217500</v>
      </c>
      <c r="L125" s="6">
        <f t="shared" si="3"/>
        <v>1087.5</v>
      </c>
    </row>
    <row r="126" spans="1:12" ht="15.75">
      <c r="A126" s="1">
        <v>-7.1193706077361002E-2</v>
      </c>
      <c r="B126" s="4">
        <v>0</v>
      </c>
      <c r="C126">
        <f>1-B126</f>
        <v>1</v>
      </c>
      <c r="D126" s="1">
        <f>A126</f>
        <v>-7.1193706077361002E-2</v>
      </c>
      <c r="E126">
        <f>SUM($B$1:B126)</f>
        <v>46</v>
      </c>
      <c r="F126">
        <f>SUM($C$1:C126)</f>
        <v>78</v>
      </c>
      <c r="G126">
        <f>SUM(B126:$B$202)</f>
        <v>4</v>
      </c>
      <c r="H126">
        <f>E126/$N$9</f>
        <v>0.92</v>
      </c>
      <c r="I126">
        <f>F126/$N$10</f>
        <v>0.52</v>
      </c>
      <c r="J126">
        <f>((H126+H125)*(I126-I125))/2</f>
        <v>6.1333333333333734E-3</v>
      </c>
      <c r="K126" s="6">
        <f t="shared" si="2"/>
        <v>215000</v>
      </c>
      <c r="L126" s="6">
        <f t="shared" si="3"/>
        <v>1075</v>
      </c>
    </row>
    <row r="127" spans="1:12" ht="15.75">
      <c r="A127" s="1">
        <v>-7.3576749627663279E-2</v>
      </c>
      <c r="B127" s="4">
        <v>0</v>
      </c>
      <c r="C127">
        <f>1-B127</f>
        <v>1</v>
      </c>
      <c r="D127" s="1">
        <f>A127</f>
        <v>-7.3576749627663279E-2</v>
      </c>
      <c r="E127">
        <f>SUM($B$1:B127)</f>
        <v>46</v>
      </c>
      <c r="F127">
        <f>SUM($C$1:C127)</f>
        <v>79</v>
      </c>
      <c r="G127">
        <f>SUM(B127:$B$202)</f>
        <v>4</v>
      </c>
      <c r="H127">
        <f>E127/$N$9</f>
        <v>0.92</v>
      </c>
      <c r="I127">
        <f>F127/$N$10</f>
        <v>0.52666666666666662</v>
      </c>
      <c r="J127">
        <f>((H127+H126)*(I127-I126))/2</f>
        <v>6.1333333333332711E-3</v>
      </c>
      <c r="K127" s="6">
        <f t="shared" si="2"/>
        <v>217500</v>
      </c>
      <c r="L127" s="6">
        <f t="shared" si="3"/>
        <v>1087.5</v>
      </c>
    </row>
    <row r="128" spans="1:12" ht="15.75">
      <c r="A128" s="1">
        <v>-7.5436856387794307E-2</v>
      </c>
      <c r="B128" s="4">
        <v>0</v>
      </c>
      <c r="C128">
        <f>1-B128</f>
        <v>1</v>
      </c>
      <c r="D128" s="1">
        <f>A128</f>
        <v>-7.5436856387794307E-2</v>
      </c>
      <c r="E128">
        <f>SUM($B$1:B128)</f>
        <v>46</v>
      </c>
      <c r="F128">
        <f>SUM($C$1:C128)</f>
        <v>80</v>
      </c>
      <c r="G128">
        <f>SUM(B128:$B$202)</f>
        <v>4</v>
      </c>
      <c r="H128">
        <f>E128/$N$9</f>
        <v>0.92</v>
      </c>
      <c r="I128">
        <f>F128/$N$10</f>
        <v>0.53333333333333333</v>
      </c>
      <c r="J128">
        <f>((H128+H127)*(I128-I127))/2</f>
        <v>6.1333333333333734E-3</v>
      </c>
      <c r="K128" s="6">
        <f t="shared" si="2"/>
        <v>220000</v>
      </c>
      <c r="L128" s="6">
        <f t="shared" si="3"/>
        <v>1100</v>
      </c>
    </row>
    <row r="129" spans="1:12" ht="15.75">
      <c r="A129" s="1">
        <v>-7.6042823213105862E-2</v>
      </c>
      <c r="B129" s="4">
        <v>0</v>
      </c>
      <c r="C129">
        <f>1-B129</f>
        <v>1</v>
      </c>
      <c r="D129" s="1">
        <f>A129</f>
        <v>-7.6042823213105862E-2</v>
      </c>
      <c r="E129">
        <f>SUM($B$1:B129)</f>
        <v>46</v>
      </c>
      <c r="F129">
        <f>SUM($C$1:C129)</f>
        <v>81</v>
      </c>
      <c r="G129">
        <f>SUM(B129:$B$202)</f>
        <v>4</v>
      </c>
      <c r="H129">
        <f>E129/$N$9</f>
        <v>0.92</v>
      </c>
      <c r="I129">
        <f>F129/$N$10</f>
        <v>0.54</v>
      </c>
      <c r="J129">
        <f>((H129+H128)*(I129-I128))/2</f>
        <v>6.1333333333333734E-3</v>
      </c>
      <c r="K129" s="6">
        <f t="shared" si="2"/>
        <v>222500</v>
      </c>
      <c r="L129" s="6">
        <f t="shared" si="3"/>
        <v>1112.5</v>
      </c>
    </row>
    <row r="130" spans="1:12" ht="15.75">
      <c r="A130" s="1">
        <v>-8.6219465101896875E-2</v>
      </c>
      <c r="B130" s="4">
        <v>1</v>
      </c>
      <c r="C130">
        <f>1-B130</f>
        <v>0</v>
      </c>
      <c r="D130" s="1">
        <f>A130</f>
        <v>-8.6219465101896875E-2</v>
      </c>
      <c r="E130">
        <f>SUM($B$1:B130)</f>
        <v>47</v>
      </c>
      <c r="F130">
        <f>SUM($C$1:C130)</f>
        <v>81</v>
      </c>
      <c r="G130">
        <f>SUM(B130:$B$202)</f>
        <v>4</v>
      </c>
      <c r="H130">
        <f>E130/$N$9</f>
        <v>0.94</v>
      </c>
      <c r="I130">
        <f>F130/$N$10</f>
        <v>0.54</v>
      </c>
      <c r="J130">
        <f>((H130+H129)*(I130-I129))/2</f>
        <v>0</v>
      </c>
      <c r="K130" s="6">
        <f t="shared" si="2"/>
        <v>222500</v>
      </c>
      <c r="L130" s="6">
        <f t="shared" si="3"/>
        <v>1112.5</v>
      </c>
    </row>
    <row r="131" spans="1:12" ht="15.75">
      <c r="A131" s="1">
        <v>-9.188389230651807E-2</v>
      </c>
      <c r="B131" s="4">
        <v>0</v>
      </c>
      <c r="C131">
        <f>1-B131</f>
        <v>1</v>
      </c>
      <c r="D131" s="1">
        <f>A131</f>
        <v>-9.188389230651807E-2</v>
      </c>
      <c r="E131">
        <f>SUM($B$1:B131)</f>
        <v>47</v>
      </c>
      <c r="F131">
        <f>SUM($C$1:C131)</f>
        <v>82</v>
      </c>
      <c r="G131">
        <f>SUM(B131:$B$202)</f>
        <v>3</v>
      </c>
      <c r="H131">
        <f>E131/$N$9</f>
        <v>0.94</v>
      </c>
      <c r="I131">
        <f>F131/$N$10</f>
        <v>0.54666666666666663</v>
      </c>
      <c r="J131">
        <f>((H131+H130)*(I131-I130))/2</f>
        <v>6.2666666666666027E-3</v>
      </c>
      <c r="K131" s="6">
        <f t="shared" si="2"/>
        <v>220000</v>
      </c>
      <c r="L131" s="6">
        <f t="shared" si="3"/>
        <v>1100</v>
      </c>
    </row>
    <row r="132" spans="1:12" ht="15.75">
      <c r="A132" s="1">
        <v>-9.5642632395443627E-2</v>
      </c>
      <c r="B132" s="4">
        <v>0</v>
      </c>
      <c r="C132">
        <f>1-B132</f>
        <v>1</v>
      </c>
      <c r="D132" s="1">
        <f>A132</f>
        <v>-9.5642632395443627E-2</v>
      </c>
      <c r="E132">
        <f>SUM($B$1:B132)</f>
        <v>47</v>
      </c>
      <c r="F132">
        <f>SUM($C$1:C132)</f>
        <v>83</v>
      </c>
      <c r="G132">
        <f>SUM(B132:$B$202)</f>
        <v>3</v>
      </c>
      <c r="H132">
        <f>E132/$N$9</f>
        <v>0.94</v>
      </c>
      <c r="I132">
        <f>F132/$N$10</f>
        <v>0.55333333333333334</v>
      </c>
      <c r="J132">
        <f>((H132+H131)*(I132-I131))/2</f>
        <v>6.2666666666667068E-3</v>
      </c>
      <c r="K132" s="6">
        <f t="shared" ref="K132:K195" si="4">F132*$N$13 + G132*$N$12</f>
        <v>222500</v>
      </c>
      <c r="L132" s="6">
        <f t="shared" ref="L132:L195" si="5">K132/200</f>
        <v>1112.5</v>
      </c>
    </row>
    <row r="133" spans="1:12" ht="15.75">
      <c r="A133" s="1">
        <v>-0.13949763154416692</v>
      </c>
      <c r="B133" s="4">
        <v>1</v>
      </c>
      <c r="C133">
        <f>1-B133</f>
        <v>0</v>
      </c>
      <c r="D133" s="1">
        <f>A133</f>
        <v>-0.13949763154416692</v>
      </c>
      <c r="E133">
        <f>SUM($B$1:B133)</f>
        <v>48</v>
      </c>
      <c r="F133">
        <f>SUM($C$1:C133)</f>
        <v>83</v>
      </c>
      <c r="G133">
        <f>SUM(B133:$B$202)</f>
        <v>3</v>
      </c>
      <c r="H133">
        <f>E133/$N$9</f>
        <v>0.96</v>
      </c>
      <c r="I133">
        <f>F133/$N$10</f>
        <v>0.55333333333333334</v>
      </c>
      <c r="J133">
        <f>((H133+H132)*(I133-I132))/2</f>
        <v>0</v>
      </c>
      <c r="K133" s="6">
        <f t="shared" si="4"/>
        <v>222500</v>
      </c>
      <c r="L133" s="6">
        <f t="shared" si="5"/>
        <v>1112.5</v>
      </c>
    </row>
    <row r="134" spans="1:12" ht="15.75">
      <c r="A134" s="1">
        <v>-0.14369132784514321</v>
      </c>
      <c r="B134" s="4">
        <v>1</v>
      </c>
      <c r="C134">
        <f>1-B134</f>
        <v>0</v>
      </c>
      <c r="D134" s="1">
        <f>A134</f>
        <v>-0.14369132784514321</v>
      </c>
      <c r="E134">
        <f>SUM($B$1:B134)</f>
        <v>49</v>
      </c>
      <c r="F134">
        <f>SUM($C$1:C134)</f>
        <v>83</v>
      </c>
      <c r="G134">
        <f>SUM(B134:$B$202)</f>
        <v>2</v>
      </c>
      <c r="H134">
        <f>E134/$N$9</f>
        <v>0.98</v>
      </c>
      <c r="I134">
        <f>F134/$N$10</f>
        <v>0.55333333333333334</v>
      </c>
      <c r="J134">
        <f>((H134+H133)*(I134-I133))/2</f>
        <v>0</v>
      </c>
      <c r="K134" s="6">
        <f t="shared" si="4"/>
        <v>217500</v>
      </c>
      <c r="L134" s="6">
        <f t="shared" si="5"/>
        <v>1087.5</v>
      </c>
    </row>
    <row r="135" spans="1:12" ht="15.75">
      <c r="A135" s="1">
        <v>-0.15017322692402924</v>
      </c>
      <c r="B135" s="4">
        <v>0</v>
      </c>
      <c r="C135">
        <f>1-B135</f>
        <v>1</v>
      </c>
      <c r="D135" s="1">
        <f>A135</f>
        <v>-0.15017322692402924</v>
      </c>
      <c r="E135">
        <f>SUM($B$1:B135)</f>
        <v>49</v>
      </c>
      <c r="F135">
        <f>SUM($C$1:C135)</f>
        <v>84</v>
      </c>
      <c r="G135">
        <f>SUM(B135:$B$202)</f>
        <v>1</v>
      </c>
      <c r="H135">
        <f>E135/$N$9</f>
        <v>0.98</v>
      </c>
      <c r="I135">
        <f>F135/$N$10</f>
        <v>0.56000000000000005</v>
      </c>
      <c r="J135">
        <f>((H135+H134)*(I135-I134))/2</f>
        <v>6.5333333333333753E-3</v>
      </c>
      <c r="K135" s="6">
        <f t="shared" si="4"/>
        <v>215000</v>
      </c>
      <c r="L135" s="6">
        <f t="shared" si="5"/>
        <v>1075</v>
      </c>
    </row>
    <row r="136" spans="1:12" ht="15.75">
      <c r="A136" s="1">
        <v>-0.15283590990142848</v>
      </c>
      <c r="B136" s="4">
        <v>1</v>
      </c>
      <c r="C136">
        <f>1-B136</f>
        <v>0</v>
      </c>
      <c r="D136" s="1">
        <f>A136</f>
        <v>-0.15283590990142848</v>
      </c>
      <c r="E136">
        <f>SUM($B$1:B136)</f>
        <v>50</v>
      </c>
      <c r="F136">
        <f>SUM($C$1:C136)</f>
        <v>84</v>
      </c>
      <c r="G136">
        <f>SUM(B136:$B$202)</f>
        <v>1</v>
      </c>
      <c r="H136">
        <f>E136/$N$9</f>
        <v>1</v>
      </c>
      <c r="I136">
        <f>F136/$N$10</f>
        <v>0.56000000000000005</v>
      </c>
      <c r="J136">
        <f>((H136+H135)*(I136-I135))/2</f>
        <v>0</v>
      </c>
      <c r="K136" s="6">
        <f t="shared" si="4"/>
        <v>215000</v>
      </c>
      <c r="L136" s="6">
        <f t="shared" si="5"/>
        <v>1075</v>
      </c>
    </row>
    <row r="137" spans="1:12" ht="15.75">
      <c r="A137" s="1">
        <v>-0.17196995978293234</v>
      </c>
      <c r="B137" s="4">
        <v>0</v>
      </c>
      <c r="C137">
        <f>1-B137</f>
        <v>1</v>
      </c>
      <c r="D137" s="1">
        <f>A137</f>
        <v>-0.17196995978293234</v>
      </c>
      <c r="E137">
        <f>SUM($B$1:B137)</f>
        <v>50</v>
      </c>
      <c r="F137">
        <f>SUM($C$1:C137)</f>
        <v>85</v>
      </c>
      <c r="G137">
        <f>SUM(B137:$B$202)</f>
        <v>0</v>
      </c>
      <c r="H137">
        <f>E137/$N$9</f>
        <v>1</v>
      </c>
      <c r="I137">
        <f>F137/$N$10</f>
        <v>0.56666666666666665</v>
      </c>
      <c r="J137">
        <f>((H137+H136)*(I137-I136))/2</f>
        <v>6.6666666666665986E-3</v>
      </c>
      <c r="K137" s="6">
        <f t="shared" si="4"/>
        <v>212500</v>
      </c>
      <c r="L137" s="6">
        <f t="shared" si="5"/>
        <v>1062.5</v>
      </c>
    </row>
    <row r="138" spans="1:12" ht="15.75">
      <c r="A138" s="1">
        <v>-0.17521305284923858</v>
      </c>
      <c r="B138" s="4">
        <v>0</v>
      </c>
      <c r="C138">
        <f>1-B138</f>
        <v>1</v>
      </c>
      <c r="D138" s="1">
        <f>A138</f>
        <v>-0.17521305284923858</v>
      </c>
      <c r="E138">
        <f>SUM($B$1:B138)</f>
        <v>50</v>
      </c>
      <c r="F138">
        <f>SUM($C$1:C138)</f>
        <v>86</v>
      </c>
      <c r="G138">
        <f>SUM(B138:$B$202)</f>
        <v>0</v>
      </c>
      <c r="H138">
        <f>E138/$N$9</f>
        <v>1</v>
      </c>
      <c r="I138">
        <f>F138/$N$10</f>
        <v>0.57333333333333336</v>
      </c>
      <c r="J138">
        <f>((H138+H137)*(I138-I137))/2</f>
        <v>6.6666666666667096E-3</v>
      </c>
      <c r="K138" s="6">
        <f t="shared" si="4"/>
        <v>215000</v>
      </c>
      <c r="L138" s="6">
        <f t="shared" si="5"/>
        <v>1075</v>
      </c>
    </row>
    <row r="139" spans="1:12" ht="15.75">
      <c r="A139" s="1">
        <v>-0.17554027872347522</v>
      </c>
      <c r="B139" s="4">
        <v>0</v>
      </c>
      <c r="C139">
        <f>1-B139</f>
        <v>1</v>
      </c>
      <c r="D139" s="1">
        <f>A139</f>
        <v>-0.17554027872347522</v>
      </c>
      <c r="E139">
        <f>SUM($B$1:B139)</f>
        <v>50</v>
      </c>
      <c r="F139">
        <f>SUM($C$1:C139)</f>
        <v>87</v>
      </c>
      <c r="G139">
        <f>SUM(B139:$B$202)</f>
        <v>0</v>
      </c>
      <c r="H139">
        <f>E139/$N$9</f>
        <v>1</v>
      </c>
      <c r="I139">
        <f>F139/$N$10</f>
        <v>0.57999999999999996</v>
      </c>
      <c r="J139">
        <f>((H139+H138)*(I139-I138))/2</f>
        <v>6.6666666666665986E-3</v>
      </c>
      <c r="K139" s="6">
        <f t="shared" si="4"/>
        <v>217500</v>
      </c>
      <c r="L139" s="6">
        <f t="shared" si="5"/>
        <v>1087.5</v>
      </c>
    </row>
    <row r="140" spans="1:12" ht="15.75">
      <c r="A140" s="1">
        <v>-0.19045498728897645</v>
      </c>
      <c r="B140" s="4">
        <v>0</v>
      </c>
      <c r="C140">
        <f>1-B140</f>
        <v>1</v>
      </c>
      <c r="D140" s="1">
        <f>A140</f>
        <v>-0.19045498728897645</v>
      </c>
      <c r="E140">
        <f>SUM($B$1:B140)</f>
        <v>50</v>
      </c>
      <c r="F140">
        <f>SUM($C$1:C140)</f>
        <v>88</v>
      </c>
      <c r="G140">
        <f>SUM(B140:$B$202)</f>
        <v>0</v>
      </c>
      <c r="H140">
        <f>E140/$N$9</f>
        <v>1</v>
      </c>
      <c r="I140">
        <f>F140/$N$10</f>
        <v>0.58666666666666667</v>
      </c>
      <c r="J140">
        <f>((H140+H139)*(I140-I139))/2</f>
        <v>6.6666666666667096E-3</v>
      </c>
      <c r="K140" s="6">
        <f t="shared" si="4"/>
        <v>220000</v>
      </c>
      <c r="L140" s="6">
        <f t="shared" si="5"/>
        <v>1100</v>
      </c>
    </row>
    <row r="141" spans="1:12" ht="15.75">
      <c r="A141" s="1">
        <v>-0.19224320014037494</v>
      </c>
      <c r="B141" s="4">
        <v>0</v>
      </c>
      <c r="C141">
        <f>1-B141</f>
        <v>1</v>
      </c>
      <c r="D141" s="1">
        <f>A141</f>
        <v>-0.19224320014037494</v>
      </c>
      <c r="E141">
        <f>SUM($B$1:B141)</f>
        <v>50</v>
      </c>
      <c r="F141">
        <f>SUM($C$1:C141)</f>
        <v>89</v>
      </c>
      <c r="G141">
        <f>SUM(B141:$B$202)</f>
        <v>0</v>
      </c>
      <c r="H141">
        <f>E141/$N$9</f>
        <v>1</v>
      </c>
      <c r="I141">
        <f>F141/$N$10</f>
        <v>0.59333333333333338</v>
      </c>
      <c r="J141">
        <f>((H141+H140)*(I141-I140))/2</f>
        <v>6.6666666666667096E-3</v>
      </c>
      <c r="K141" s="6">
        <f t="shared" si="4"/>
        <v>222500</v>
      </c>
      <c r="L141" s="6">
        <f t="shared" si="5"/>
        <v>1112.5</v>
      </c>
    </row>
    <row r="142" spans="1:12" ht="15.75">
      <c r="A142" s="1">
        <v>-0.20436986427115073</v>
      </c>
      <c r="B142" s="4">
        <v>0</v>
      </c>
      <c r="C142">
        <f>1-B142</f>
        <v>1</v>
      </c>
      <c r="D142" s="1">
        <f>A142</f>
        <v>-0.20436986427115073</v>
      </c>
      <c r="E142">
        <f>SUM($B$1:B142)</f>
        <v>50</v>
      </c>
      <c r="F142">
        <f>SUM($C$1:C142)</f>
        <v>90</v>
      </c>
      <c r="G142">
        <f>SUM(B142:$B$202)</f>
        <v>0</v>
      </c>
      <c r="H142">
        <f>E142/$N$9</f>
        <v>1</v>
      </c>
      <c r="I142">
        <f>F142/$N$10</f>
        <v>0.6</v>
      </c>
      <c r="J142">
        <f>((H142+H141)*(I142-I141))/2</f>
        <v>6.6666666666665986E-3</v>
      </c>
      <c r="K142" s="6">
        <f t="shared" si="4"/>
        <v>225000</v>
      </c>
      <c r="L142" s="6">
        <f t="shared" si="5"/>
        <v>1125</v>
      </c>
    </row>
    <row r="143" spans="1:12" ht="15.75">
      <c r="A143" s="1">
        <v>-0.207641962733073</v>
      </c>
      <c r="B143" s="4">
        <v>0</v>
      </c>
      <c r="C143">
        <f>1-B143</f>
        <v>1</v>
      </c>
      <c r="D143" s="1">
        <f>A143</f>
        <v>-0.207641962733073</v>
      </c>
      <c r="E143">
        <f>SUM($B$1:B143)</f>
        <v>50</v>
      </c>
      <c r="F143">
        <f>SUM($C$1:C143)</f>
        <v>91</v>
      </c>
      <c r="G143">
        <f>SUM(B143:$B$202)</f>
        <v>0</v>
      </c>
      <c r="H143">
        <f>E143/$N$9</f>
        <v>1</v>
      </c>
      <c r="I143">
        <f>F143/$N$10</f>
        <v>0.60666666666666669</v>
      </c>
      <c r="J143">
        <f>((H143+H142)*(I143-I142))/2</f>
        <v>6.6666666666667096E-3</v>
      </c>
      <c r="K143" s="6">
        <f t="shared" si="4"/>
        <v>227500</v>
      </c>
      <c r="L143" s="6">
        <f t="shared" si="5"/>
        <v>1137.5</v>
      </c>
    </row>
    <row r="144" spans="1:12" ht="15.75">
      <c r="A144" s="1">
        <v>-0.21787828768754544</v>
      </c>
      <c r="B144" s="4">
        <v>0</v>
      </c>
      <c r="C144">
        <f>1-B144</f>
        <v>1</v>
      </c>
      <c r="D144" s="1">
        <f>A144</f>
        <v>-0.21787828768754544</v>
      </c>
      <c r="E144">
        <f>SUM($B$1:B144)</f>
        <v>50</v>
      </c>
      <c r="F144">
        <f>SUM($C$1:C144)</f>
        <v>92</v>
      </c>
      <c r="G144">
        <f>SUM(B144:$B$202)</f>
        <v>0</v>
      </c>
      <c r="H144">
        <f>E144/$N$9</f>
        <v>1</v>
      </c>
      <c r="I144">
        <f>F144/$N$10</f>
        <v>0.61333333333333329</v>
      </c>
      <c r="J144">
        <f>((H144+H143)*(I144-I143))/2</f>
        <v>6.6666666666665986E-3</v>
      </c>
      <c r="K144" s="6">
        <f t="shared" si="4"/>
        <v>230000</v>
      </c>
      <c r="L144" s="6">
        <f t="shared" si="5"/>
        <v>1150</v>
      </c>
    </row>
    <row r="145" spans="1:12" ht="15.75">
      <c r="A145" s="1">
        <v>-0.22562201359571959</v>
      </c>
      <c r="B145" s="4">
        <v>0</v>
      </c>
      <c r="C145">
        <f>1-B145</f>
        <v>1</v>
      </c>
      <c r="D145" s="1">
        <f>A145</f>
        <v>-0.22562201359571959</v>
      </c>
      <c r="E145">
        <f>SUM($B$1:B145)</f>
        <v>50</v>
      </c>
      <c r="F145">
        <f>SUM($C$1:C145)</f>
        <v>93</v>
      </c>
      <c r="G145">
        <f>SUM(B145:$B$202)</f>
        <v>0</v>
      </c>
      <c r="H145">
        <f>E145/$N$9</f>
        <v>1</v>
      </c>
      <c r="I145">
        <f>F145/$N$10</f>
        <v>0.62</v>
      </c>
      <c r="J145">
        <f>((H145+H144)*(I145-I144))/2</f>
        <v>6.6666666666667096E-3</v>
      </c>
      <c r="K145" s="6">
        <f t="shared" si="4"/>
        <v>232500</v>
      </c>
      <c r="L145" s="6">
        <f t="shared" si="5"/>
        <v>1162.5</v>
      </c>
    </row>
    <row r="146" spans="1:12" ht="15.75">
      <c r="A146" s="1">
        <v>-0.23551380925562518</v>
      </c>
      <c r="B146" s="4">
        <v>0</v>
      </c>
      <c r="C146">
        <f>1-B146</f>
        <v>1</v>
      </c>
      <c r="D146" s="1">
        <f>A146</f>
        <v>-0.23551380925562518</v>
      </c>
      <c r="E146">
        <f>SUM($B$1:B146)</f>
        <v>50</v>
      </c>
      <c r="F146">
        <f>SUM($C$1:C146)</f>
        <v>94</v>
      </c>
      <c r="G146">
        <f>SUM(B146:$B$202)</f>
        <v>0</v>
      </c>
      <c r="H146">
        <f>E146/$N$9</f>
        <v>1</v>
      </c>
      <c r="I146">
        <f>F146/$N$10</f>
        <v>0.62666666666666671</v>
      </c>
      <c r="J146">
        <f>((H146+H145)*(I146-I145))/2</f>
        <v>6.6666666666667096E-3</v>
      </c>
      <c r="K146" s="6">
        <f t="shared" si="4"/>
        <v>235000</v>
      </c>
      <c r="L146" s="6">
        <f t="shared" si="5"/>
        <v>1175</v>
      </c>
    </row>
    <row r="147" spans="1:12" ht="15.75">
      <c r="A147" s="1">
        <v>-0.24274527469111382</v>
      </c>
      <c r="B147" s="4">
        <v>0</v>
      </c>
      <c r="C147">
        <f>1-B147</f>
        <v>1</v>
      </c>
      <c r="D147" s="1">
        <f>A147</f>
        <v>-0.24274527469111382</v>
      </c>
      <c r="E147">
        <f>SUM($B$1:B147)</f>
        <v>50</v>
      </c>
      <c r="F147">
        <f>SUM($C$1:C147)</f>
        <v>95</v>
      </c>
      <c r="G147">
        <f>SUM(B147:$B$202)</f>
        <v>0</v>
      </c>
      <c r="H147">
        <f>E147/$N$9</f>
        <v>1</v>
      </c>
      <c r="I147">
        <f>F147/$N$10</f>
        <v>0.6333333333333333</v>
      </c>
      <c r="J147">
        <f>((H147+H146)*(I147-I146))/2</f>
        <v>6.6666666666665986E-3</v>
      </c>
      <c r="K147" s="6">
        <f t="shared" si="4"/>
        <v>237500</v>
      </c>
      <c r="L147" s="6">
        <f t="shared" si="5"/>
        <v>1187.5</v>
      </c>
    </row>
    <row r="148" spans="1:12" ht="15.75">
      <c r="A148" s="1">
        <v>-0.26060949308985759</v>
      </c>
      <c r="B148" s="4">
        <v>0</v>
      </c>
      <c r="C148">
        <f>1-B148</f>
        <v>1</v>
      </c>
      <c r="D148" s="1">
        <f>A148</f>
        <v>-0.26060949308985759</v>
      </c>
      <c r="E148">
        <f>SUM($B$1:B148)</f>
        <v>50</v>
      </c>
      <c r="F148">
        <f>SUM($C$1:C148)</f>
        <v>96</v>
      </c>
      <c r="G148">
        <f>SUM(B148:$B$202)</f>
        <v>0</v>
      </c>
      <c r="H148">
        <f>E148/$N$9</f>
        <v>1</v>
      </c>
      <c r="I148">
        <f>F148/$N$10</f>
        <v>0.64</v>
      </c>
      <c r="J148">
        <f>((H148+H147)*(I148-I147))/2</f>
        <v>6.6666666666667096E-3</v>
      </c>
      <c r="K148" s="6">
        <f t="shared" si="4"/>
        <v>240000</v>
      </c>
      <c r="L148" s="6">
        <f t="shared" si="5"/>
        <v>1200</v>
      </c>
    </row>
    <row r="149" spans="1:12" ht="15.75">
      <c r="A149" s="1">
        <v>-0.26525588314497883</v>
      </c>
      <c r="B149" s="4">
        <v>0</v>
      </c>
      <c r="C149">
        <f>1-B149</f>
        <v>1</v>
      </c>
      <c r="D149" s="1">
        <f>A149</f>
        <v>-0.26525588314497883</v>
      </c>
      <c r="E149">
        <f>SUM($B$1:B149)</f>
        <v>50</v>
      </c>
      <c r="F149">
        <f>SUM($C$1:C149)</f>
        <v>97</v>
      </c>
      <c r="G149">
        <f>SUM(B149:$B$202)</f>
        <v>0</v>
      </c>
      <c r="H149">
        <f>E149/$N$9</f>
        <v>1</v>
      </c>
      <c r="I149">
        <f>F149/$N$10</f>
        <v>0.64666666666666661</v>
      </c>
      <c r="J149">
        <f>((H149+H148)*(I149-I148))/2</f>
        <v>6.6666666666665986E-3</v>
      </c>
      <c r="K149" s="6">
        <f t="shared" si="4"/>
        <v>242500</v>
      </c>
      <c r="L149" s="6">
        <f t="shared" si="5"/>
        <v>1212.5</v>
      </c>
    </row>
    <row r="150" spans="1:12" ht="15.75">
      <c r="A150" s="1">
        <v>-0.26713537710258323</v>
      </c>
      <c r="B150" s="4">
        <v>0</v>
      </c>
      <c r="C150">
        <f>1-B150</f>
        <v>1</v>
      </c>
      <c r="D150" s="1">
        <f>A150</f>
        <v>-0.26713537710258323</v>
      </c>
      <c r="E150">
        <f>SUM($B$1:B150)</f>
        <v>50</v>
      </c>
      <c r="F150">
        <f>SUM($C$1:C150)</f>
        <v>98</v>
      </c>
      <c r="G150">
        <f>SUM(B150:$B$202)</f>
        <v>0</v>
      </c>
      <c r="H150">
        <f>E150/$N$9</f>
        <v>1</v>
      </c>
      <c r="I150">
        <f>F150/$N$10</f>
        <v>0.65333333333333332</v>
      </c>
      <c r="J150">
        <f>((H150+H149)*(I150-I149))/2</f>
        <v>6.6666666666667096E-3</v>
      </c>
      <c r="K150" s="6">
        <f t="shared" si="4"/>
        <v>245000</v>
      </c>
      <c r="L150" s="6">
        <f t="shared" si="5"/>
        <v>1225</v>
      </c>
    </row>
    <row r="151" spans="1:12" ht="15.75">
      <c r="A151" s="1">
        <v>-0.28228501924788096</v>
      </c>
      <c r="B151" s="4">
        <v>0</v>
      </c>
      <c r="C151">
        <f>1-B151</f>
        <v>1</v>
      </c>
      <c r="D151" s="1">
        <f>A151</f>
        <v>-0.28228501924788096</v>
      </c>
      <c r="E151">
        <f>SUM($B$1:B151)</f>
        <v>50</v>
      </c>
      <c r="F151">
        <f>SUM($C$1:C151)</f>
        <v>99</v>
      </c>
      <c r="G151">
        <f>SUM(B151:$B$202)</f>
        <v>0</v>
      </c>
      <c r="H151">
        <f>E151/$N$9</f>
        <v>1</v>
      </c>
      <c r="I151">
        <f>F151/$N$10</f>
        <v>0.66</v>
      </c>
      <c r="J151">
        <f>((H151+H150)*(I151-I150))/2</f>
        <v>6.6666666666667096E-3</v>
      </c>
      <c r="K151" s="6">
        <f t="shared" si="4"/>
        <v>247500</v>
      </c>
      <c r="L151" s="6">
        <f t="shared" si="5"/>
        <v>1237.5</v>
      </c>
    </row>
    <row r="152" spans="1:12" ht="15.75">
      <c r="A152" s="1">
        <v>-0.28647942415668798</v>
      </c>
      <c r="B152" s="4">
        <v>0</v>
      </c>
      <c r="C152">
        <f>1-B152</f>
        <v>1</v>
      </c>
      <c r="D152" s="1">
        <f>A152</f>
        <v>-0.28647942415668798</v>
      </c>
      <c r="E152">
        <f>SUM($B$1:B152)</f>
        <v>50</v>
      </c>
      <c r="F152">
        <f>SUM($C$1:C152)</f>
        <v>100</v>
      </c>
      <c r="G152">
        <f>SUM(B152:$B$202)</f>
        <v>0</v>
      </c>
      <c r="H152">
        <f>E152/$N$9</f>
        <v>1</v>
      </c>
      <c r="I152">
        <f>F152/$N$10</f>
        <v>0.66666666666666663</v>
      </c>
      <c r="J152">
        <f>((H152+H151)*(I152-I151))/2</f>
        <v>6.6666666666665986E-3</v>
      </c>
      <c r="K152" s="6">
        <f t="shared" si="4"/>
        <v>250000</v>
      </c>
      <c r="L152" s="6">
        <f t="shared" si="5"/>
        <v>1250</v>
      </c>
    </row>
    <row r="153" spans="1:12" ht="15.75">
      <c r="A153" s="1">
        <v>-0.29632286963140975</v>
      </c>
      <c r="B153" s="4">
        <v>0</v>
      </c>
      <c r="C153">
        <f>1-B153</f>
        <v>1</v>
      </c>
      <c r="D153" s="1">
        <f>A153</f>
        <v>-0.29632286963140975</v>
      </c>
      <c r="E153">
        <f>SUM($B$1:B153)</f>
        <v>50</v>
      </c>
      <c r="F153">
        <f>SUM($C$1:C153)</f>
        <v>101</v>
      </c>
      <c r="G153">
        <f>SUM(B153:$B$202)</f>
        <v>0</v>
      </c>
      <c r="H153">
        <f>E153/$N$9</f>
        <v>1</v>
      </c>
      <c r="I153">
        <f>F153/$N$10</f>
        <v>0.67333333333333334</v>
      </c>
      <c r="J153">
        <f>((H153+H152)*(I153-I152))/2</f>
        <v>6.6666666666667096E-3</v>
      </c>
      <c r="K153" s="6">
        <f t="shared" si="4"/>
        <v>252500</v>
      </c>
      <c r="L153" s="6">
        <f t="shared" si="5"/>
        <v>1262.5</v>
      </c>
    </row>
    <row r="154" spans="1:12" ht="15.75">
      <c r="A154" s="1">
        <v>-0.31224989979921325</v>
      </c>
      <c r="B154" s="4">
        <v>0</v>
      </c>
      <c r="C154">
        <f>1-B154</f>
        <v>1</v>
      </c>
      <c r="D154" s="1">
        <f>A154</f>
        <v>-0.31224989979921325</v>
      </c>
      <c r="E154">
        <f>SUM($B$1:B154)</f>
        <v>50</v>
      </c>
      <c r="F154">
        <f>SUM($C$1:C154)</f>
        <v>102</v>
      </c>
      <c r="G154">
        <f>SUM(B154:$B$202)</f>
        <v>0</v>
      </c>
      <c r="H154">
        <f>E154/$N$9</f>
        <v>1</v>
      </c>
      <c r="I154">
        <f>F154/$N$10</f>
        <v>0.68</v>
      </c>
      <c r="J154">
        <f>((H154+H153)*(I154-I153))/2</f>
        <v>6.6666666666667096E-3</v>
      </c>
      <c r="K154" s="6">
        <f t="shared" si="4"/>
        <v>255000</v>
      </c>
      <c r="L154" s="6">
        <f t="shared" si="5"/>
        <v>1275</v>
      </c>
    </row>
    <row r="155" spans="1:12" ht="15.75">
      <c r="A155" s="1">
        <v>-0.32057122275431721</v>
      </c>
      <c r="B155" s="4">
        <v>0</v>
      </c>
      <c r="C155">
        <f>1-B155</f>
        <v>1</v>
      </c>
      <c r="D155" s="1">
        <f>A155</f>
        <v>-0.32057122275431721</v>
      </c>
      <c r="E155">
        <f>SUM($B$1:B155)</f>
        <v>50</v>
      </c>
      <c r="F155">
        <f>SUM($C$1:C155)</f>
        <v>103</v>
      </c>
      <c r="G155">
        <f>SUM(B155:$B$202)</f>
        <v>0</v>
      </c>
      <c r="H155">
        <f>E155/$N$9</f>
        <v>1</v>
      </c>
      <c r="I155">
        <f>F155/$N$10</f>
        <v>0.68666666666666665</v>
      </c>
      <c r="J155">
        <f>((H155+H154)*(I155-I154))/2</f>
        <v>6.6666666666665986E-3</v>
      </c>
      <c r="K155" s="6">
        <f t="shared" si="4"/>
        <v>257500</v>
      </c>
      <c r="L155" s="6">
        <f t="shared" si="5"/>
        <v>1287.5</v>
      </c>
    </row>
    <row r="156" spans="1:12" ht="15.75">
      <c r="A156" s="1">
        <v>-0.32275891462068862</v>
      </c>
      <c r="B156" s="4">
        <v>0</v>
      </c>
      <c r="C156">
        <f>1-B156</f>
        <v>1</v>
      </c>
      <c r="D156" s="1">
        <f>A156</f>
        <v>-0.32275891462068862</v>
      </c>
      <c r="E156">
        <f>SUM($B$1:B156)</f>
        <v>50</v>
      </c>
      <c r="F156">
        <f>SUM($C$1:C156)</f>
        <v>104</v>
      </c>
      <c r="G156">
        <f>SUM(B156:$B$202)</f>
        <v>0</v>
      </c>
      <c r="H156">
        <f>E156/$N$9</f>
        <v>1</v>
      </c>
      <c r="I156">
        <f>F156/$N$10</f>
        <v>0.69333333333333336</v>
      </c>
      <c r="J156">
        <f>((H156+H155)*(I156-I155))/2</f>
        <v>6.6666666666667096E-3</v>
      </c>
      <c r="K156" s="6">
        <f t="shared" si="4"/>
        <v>260000</v>
      </c>
      <c r="L156" s="6">
        <f t="shared" si="5"/>
        <v>1300</v>
      </c>
    </row>
    <row r="157" spans="1:12" ht="15.75">
      <c r="A157" s="1">
        <v>-0.32892453255794529</v>
      </c>
      <c r="B157" s="4">
        <v>0</v>
      </c>
      <c r="C157">
        <f>1-B157</f>
        <v>1</v>
      </c>
      <c r="D157" s="1">
        <f>A157</f>
        <v>-0.32892453255794529</v>
      </c>
      <c r="E157">
        <f>SUM($B$1:B157)</f>
        <v>50</v>
      </c>
      <c r="F157">
        <f>SUM($C$1:C157)</f>
        <v>105</v>
      </c>
      <c r="G157">
        <f>SUM(B157:$B$202)</f>
        <v>0</v>
      </c>
      <c r="H157">
        <f>E157/$N$9</f>
        <v>1</v>
      </c>
      <c r="I157">
        <f>F157/$N$10</f>
        <v>0.7</v>
      </c>
      <c r="J157">
        <f>((H157+H156)*(I157-I156))/2</f>
        <v>6.6666666666665986E-3</v>
      </c>
      <c r="K157" s="6">
        <f t="shared" si="4"/>
        <v>262500</v>
      </c>
      <c r="L157" s="6">
        <f t="shared" si="5"/>
        <v>1312.5</v>
      </c>
    </row>
    <row r="158" spans="1:12" ht="15.75">
      <c r="A158" s="1">
        <v>-0.33062542898048503</v>
      </c>
      <c r="B158" s="4">
        <v>0</v>
      </c>
      <c r="C158">
        <f>1-B158</f>
        <v>1</v>
      </c>
      <c r="D158" s="1">
        <f>A158</f>
        <v>-0.33062542898048503</v>
      </c>
      <c r="E158">
        <f>SUM($B$1:B158)</f>
        <v>50</v>
      </c>
      <c r="F158">
        <f>SUM($C$1:C158)</f>
        <v>106</v>
      </c>
      <c r="G158">
        <f>SUM(B158:$B$202)</f>
        <v>0</v>
      </c>
      <c r="H158">
        <f>E158/$N$9</f>
        <v>1</v>
      </c>
      <c r="I158">
        <f>F158/$N$10</f>
        <v>0.70666666666666667</v>
      </c>
      <c r="J158">
        <f>((H158+H157)*(I158-I157))/2</f>
        <v>6.6666666666667096E-3</v>
      </c>
      <c r="K158" s="6">
        <f t="shared" si="4"/>
        <v>265000</v>
      </c>
      <c r="L158" s="6">
        <f t="shared" si="5"/>
        <v>1325</v>
      </c>
    </row>
    <row r="159" spans="1:12" ht="15.75">
      <c r="A159" s="1">
        <v>-0.33851394279250824</v>
      </c>
      <c r="B159" s="4">
        <v>0</v>
      </c>
      <c r="C159">
        <f>1-B159</f>
        <v>1</v>
      </c>
      <c r="D159" s="1">
        <f>A159</f>
        <v>-0.33851394279250824</v>
      </c>
      <c r="E159">
        <f>SUM($B$1:B159)</f>
        <v>50</v>
      </c>
      <c r="F159">
        <f>SUM($C$1:C159)</f>
        <v>107</v>
      </c>
      <c r="G159">
        <f>SUM(B159:$B$202)</f>
        <v>0</v>
      </c>
      <c r="H159">
        <f>E159/$N$9</f>
        <v>1</v>
      </c>
      <c r="I159">
        <f>F159/$N$10</f>
        <v>0.71333333333333337</v>
      </c>
      <c r="J159">
        <f>((H159+H158)*(I159-I158))/2</f>
        <v>6.6666666666667096E-3</v>
      </c>
      <c r="K159" s="6">
        <f t="shared" si="4"/>
        <v>267500</v>
      </c>
      <c r="L159" s="6">
        <f t="shared" si="5"/>
        <v>1337.5</v>
      </c>
    </row>
    <row r="160" spans="1:12" ht="15.75">
      <c r="A160" s="1">
        <v>-0.34367632411687155</v>
      </c>
      <c r="B160" s="4">
        <v>0</v>
      </c>
      <c r="C160">
        <f>1-B160</f>
        <v>1</v>
      </c>
      <c r="D160" s="1">
        <f>A160</f>
        <v>-0.34367632411687155</v>
      </c>
      <c r="E160">
        <f>SUM($B$1:B160)</f>
        <v>50</v>
      </c>
      <c r="F160">
        <f>SUM($C$1:C160)</f>
        <v>108</v>
      </c>
      <c r="G160">
        <f>SUM(B160:$B$202)</f>
        <v>0</v>
      </c>
      <c r="H160">
        <f>E160/$N$9</f>
        <v>1</v>
      </c>
      <c r="I160">
        <f>F160/$N$10</f>
        <v>0.72</v>
      </c>
      <c r="J160">
        <f>((H160+H159)*(I160-I159))/2</f>
        <v>6.6666666666665986E-3</v>
      </c>
      <c r="K160" s="6">
        <f t="shared" si="4"/>
        <v>270000</v>
      </c>
      <c r="L160" s="6">
        <f t="shared" si="5"/>
        <v>1350</v>
      </c>
    </row>
    <row r="161" spans="1:12" ht="15.75">
      <c r="A161" s="1">
        <v>-0.3451355505351581</v>
      </c>
      <c r="B161" s="4">
        <v>0</v>
      </c>
      <c r="C161">
        <f>1-B161</f>
        <v>1</v>
      </c>
      <c r="D161" s="1">
        <f>A161</f>
        <v>-0.3451355505351581</v>
      </c>
      <c r="E161">
        <f>SUM($B$1:B161)</f>
        <v>50</v>
      </c>
      <c r="F161">
        <f>SUM($C$1:C161)</f>
        <v>109</v>
      </c>
      <c r="G161">
        <f>SUM(B161:$B$202)</f>
        <v>0</v>
      </c>
      <c r="H161">
        <f>E161/$N$9</f>
        <v>1</v>
      </c>
      <c r="I161">
        <f>F161/$N$10</f>
        <v>0.72666666666666668</v>
      </c>
      <c r="J161">
        <f>((H161+H160)*(I161-I160))/2</f>
        <v>6.6666666666667096E-3</v>
      </c>
      <c r="K161" s="6">
        <f t="shared" si="4"/>
        <v>272500</v>
      </c>
      <c r="L161" s="6">
        <f t="shared" si="5"/>
        <v>1362.5</v>
      </c>
    </row>
    <row r="162" spans="1:12" ht="15.75">
      <c r="A162" s="1">
        <v>-0.35450328496975603</v>
      </c>
      <c r="B162" s="4">
        <v>0</v>
      </c>
      <c r="C162">
        <f>1-B162</f>
        <v>1</v>
      </c>
      <c r="D162" s="1">
        <f>A162</f>
        <v>-0.35450328496975603</v>
      </c>
      <c r="E162">
        <f>SUM($B$1:B162)</f>
        <v>50</v>
      </c>
      <c r="F162">
        <f>SUM($C$1:C162)</f>
        <v>110</v>
      </c>
      <c r="G162">
        <f>SUM(B162:$B$202)</f>
        <v>0</v>
      </c>
      <c r="H162">
        <f>E162/$N$9</f>
        <v>1</v>
      </c>
      <c r="I162">
        <f>F162/$N$10</f>
        <v>0.73333333333333328</v>
      </c>
      <c r="J162">
        <f>((H162+H161)*(I162-I161))/2</f>
        <v>6.6666666666665986E-3</v>
      </c>
      <c r="K162" s="6">
        <f t="shared" si="4"/>
        <v>275000</v>
      </c>
      <c r="L162" s="6">
        <f t="shared" si="5"/>
        <v>1375</v>
      </c>
    </row>
    <row r="163" spans="1:12" ht="15.75">
      <c r="A163" s="1">
        <v>-0.3748505409219075</v>
      </c>
      <c r="B163" s="4">
        <v>0</v>
      </c>
      <c r="C163">
        <f>1-B163</f>
        <v>1</v>
      </c>
      <c r="D163" s="1">
        <f>A163</f>
        <v>-0.3748505409219075</v>
      </c>
      <c r="E163">
        <f>SUM($B$1:B163)</f>
        <v>50</v>
      </c>
      <c r="F163">
        <f>SUM($C$1:C163)</f>
        <v>111</v>
      </c>
      <c r="G163">
        <f>SUM(B163:$B$202)</f>
        <v>0</v>
      </c>
      <c r="H163">
        <f>E163/$N$9</f>
        <v>1</v>
      </c>
      <c r="I163">
        <f>F163/$N$10</f>
        <v>0.74</v>
      </c>
      <c r="J163">
        <f>((H163+H162)*(I163-I162))/2</f>
        <v>6.6666666666667096E-3</v>
      </c>
      <c r="K163" s="6">
        <f t="shared" si="4"/>
        <v>277500</v>
      </c>
      <c r="L163" s="6">
        <f t="shared" si="5"/>
        <v>1387.5</v>
      </c>
    </row>
    <row r="164" spans="1:12" ht="15.75">
      <c r="A164" s="1">
        <v>-0.37517756697323446</v>
      </c>
      <c r="B164" s="4">
        <v>0</v>
      </c>
      <c r="C164">
        <f>1-B164</f>
        <v>1</v>
      </c>
      <c r="D164" s="1">
        <f>A164</f>
        <v>-0.37517756697323446</v>
      </c>
      <c r="E164">
        <f>SUM($B$1:B164)</f>
        <v>50</v>
      </c>
      <c r="F164">
        <f>SUM($C$1:C164)</f>
        <v>112</v>
      </c>
      <c r="G164">
        <f>SUM(B164:$B$202)</f>
        <v>0</v>
      </c>
      <c r="H164">
        <f>E164/$N$9</f>
        <v>1</v>
      </c>
      <c r="I164">
        <f>F164/$N$10</f>
        <v>0.7466666666666667</v>
      </c>
      <c r="J164">
        <f>((H164+H163)*(I164-I163))/2</f>
        <v>6.6666666666667096E-3</v>
      </c>
      <c r="K164" s="6">
        <f t="shared" si="4"/>
        <v>280000</v>
      </c>
      <c r="L164" s="6">
        <f t="shared" si="5"/>
        <v>1400</v>
      </c>
    </row>
    <row r="165" spans="1:12" ht="15.75">
      <c r="A165" s="1">
        <v>-0.37810690562984994</v>
      </c>
      <c r="B165" s="4">
        <v>0</v>
      </c>
      <c r="C165">
        <f>1-B165</f>
        <v>1</v>
      </c>
      <c r="D165" s="1">
        <f>A165</f>
        <v>-0.37810690562984994</v>
      </c>
      <c r="E165">
        <f>SUM($B$1:B165)</f>
        <v>50</v>
      </c>
      <c r="F165">
        <f>SUM($C$1:C165)</f>
        <v>113</v>
      </c>
      <c r="G165">
        <f>SUM(B165:$B$202)</f>
        <v>0</v>
      </c>
      <c r="H165">
        <f>E165/$N$9</f>
        <v>1</v>
      </c>
      <c r="I165">
        <f>F165/$N$10</f>
        <v>0.7533333333333333</v>
      </c>
      <c r="J165">
        <f>((H165+H164)*(I165-I164))/2</f>
        <v>6.6666666666665986E-3</v>
      </c>
      <c r="K165" s="6">
        <f t="shared" si="4"/>
        <v>282500</v>
      </c>
      <c r="L165" s="6">
        <f t="shared" si="5"/>
        <v>1412.5</v>
      </c>
    </row>
    <row r="166" spans="1:12" ht="15.75">
      <c r="A166" s="1">
        <v>-0.39554949933816036</v>
      </c>
      <c r="B166" s="4">
        <v>0</v>
      </c>
      <c r="C166">
        <f>1-B166</f>
        <v>1</v>
      </c>
      <c r="D166" s="1">
        <f>A166</f>
        <v>-0.39554949933816036</v>
      </c>
      <c r="E166">
        <f>SUM($B$1:B166)</f>
        <v>50</v>
      </c>
      <c r="F166">
        <f>SUM($C$1:C166)</f>
        <v>114</v>
      </c>
      <c r="G166">
        <f>SUM(B166:$B$202)</f>
        <v>0</v>
      </c>
      <c r="H166">
        <f>E166/$N$9</f>
        <v>1</v>
      </c>
      <c r="I166">
        <f>F166/$N$10</f>
        <v>0.76</v>
      </c>
      <c r="J166">
        <f>((H166+H165)*(I166-I165))/2</f>
        <v>6.6666666666667096E-3</v>
      </c>
      <c r="K166" s="6">
        <f t="shared" si="4"/>
        <v>285000</v>
      </c>
      <c r="L166" s="6">
        <f t="shared" si="5"/>
        <v>1425</v>
      </c>
    </row>
    <row r="167" spans="1:12" ht="15.75">
      <c r="A167" s="1">
        <v>-0.40114082602521928</v>
      </c>
      <c r="B167" s="4">
        <v>0</v>
      </c>
      <c r="C167">
        <f>1-B167</f>
        <v>1</v>
      </c>
      <c r="D167" s="1">
        <f>A167</f>
        <v>-0.40114082602521928</v>
      </c>
      <c r="E167">
        <f>SUM($B$1:B167)</f>
        <v>50</v>
      </c>
      <c r="F167">
        <f>SUM($C$1:C167)</f>
        <v>115</v>
      </c>
      <c r="G167">
        <f>SUM(B167:$B$202)</f>
        <v>0</v>
      </c>
      <c r="H167">
        <f>E167/$N$9</f>
        <v>1</v>
      </c>
      <c r="I167">
        <f>F167/$N$10</f>
        <v>0.76666666666666672</v>
      </c>
      <c r="J167">
        <f>((H167+H166)*(I167-I166))/2</f>
        <v>6.6666666666667096E-3</v>
      </c>
      <c r="K167" s="6">
        <f t="shared" si="4"/>
        <v>287500</v>
      </c>
      <c r="L167" s="6">
        <f t="shared" si="5"/>
        <v>1437.5</v>
      </c>
    </row>
    <row r="168" spans="1:12" ht="15.75">
      <c r="A168" s="1">
        <v>-0.40771667937280964</v>
      </c>
      <c r="B168" s="4">
        <v>0</v>
      </c>
      <c r="C168">
        <f>1-B168</f>
        <v>1</v>
      </c>
      <c r="D168" s="1">
        <f>A168</f>
        <v>-0.40771667937280964</v>
      </c>
      <c r="E168">
        <f>SUM($B$1:B168)</f>
        <v>50</v>
      </c>
      <c r="F168">
        <f>SUM($C$1:C168)</f>
        <v>116</v>
      </c>
      <c r="G168">
        <f>SUM(B168:$B$202)</f>
        <v>0</v>
      </c>
      <c r="H168">
        <f>E168/$N$9</f>
        <v>1</v>
      </c>
      <c r="I168">
        <f>F168/$N$10</f>
        <v>0.77333333333333332</v>
      </c>
      <c r="J168">
        <f>((H168+H167)*(I168-I167))/2</f>
        <v>6.6666666666665986E-3</v>
      </c>
      <c r="K168" s="6">
        <f t="shared" si="4"/>
        <v>290000</v>
      </c>
      <c r="L168" s="6">
        <f t="shared" si="5"/>
        <v>1450</v>
      </c>
    </row>
    <row r="169" spans="1:12" ht="15.75">
      <c r="A169" s="1">
        <v>-0.41163058838325828</v>
      </c>
      <c r="B169" s="4">
        <v>0</v>
      </c>
      <c r="C169">
        <f>1-B169</f>
        <v>1</v>
      </c>
      <c r="D169" s="1">
        <f>A169</f>
        <v>-0.41163058838325828</v>
      </c>
      <c r="E169">
        <f>SUM($B$1:B169)</f>
        <v>50</v>
      </c>
      <c r="F169">
        <f>SUM($C$1:C169)</f>
        <v>117</v>
      </c>
      <c r="G169">
        <f>SUM(B169:$B$202)</f>
        <v>0</v>
      </c>
      <c r="H169">
        <f>E169/$N$9</f>
        <v>1</v>
      </c>
      <c r="I169">
        <f>F169/$N$10</f>
        <v>0.78</v>
      </c>
      <c r="J169">
        <f>((H169+H168)*(I169-I168))/2</f>
        <v>6.6666666666667096E-3</v>
      </c>
      <c r="K169" s="6">
        <f t="shared" si="4"/>
        <v>292500</v>
      </c>
      <c r="L169" s="6">
        <f t="shared" si="5"/>
        <v>1462.5</v>
      </c>
    </row>
    <row r="170" spans="1:12" ht="15.75">
      <c r="A170" s="1">
        <v>-0.42214937041337763</v>
      </c>
      <c r="B170" s="4">
        <v>0</v>
      </c>
      <c r="C170">
        <f>1-B170</f>
        <v>1</v>
      </c>
      <c r="D170" s="1">
        <f>A170</f>
        <v>-0.42214937041337763</v>
      </c>
      <c r="E170">
        <f>SUM($B$1:B170)</f>
        <v>50</v>
      </c>
      <c r="F170">
        <f>SUM($C$1:C170)</f>
        <v>118</v>
      </c>
      <c r="G170">
        <f>SUM(B170:$B$202)</f>
        <v>0</v>
      </c>
      <c r="H170">
        <f>E170/$N$9</f>
        <v>1</v>
      </c>
      <c r="I170">
        <f>F170/$N$10</f>
        <v>0.78666666666666663</v>
      </c>
      <c r="J170">
        <f>((H170+H169)*(I170-I169))/2</f>
        <v>6.6666666666665986E-3</v>
      </c>
      <c r="K170" s="6">
        <f t="shared" si="4"/>
        <v>295000</v>
      </c>
      <c r="L170" s="6">
        <f t="shared" si="5"/>
        <v>1475</v>
      </c>
    </row>
    <row r="171" spans="1:12" ht="15.75">
      <c r="A171" s="1">
        <v>-0.42369162006746919</v>
      </c>
      <c r="B171" s="4">
        <v>0</v>
      </c>
      <c r="C171">
        <f>1-B171</f>
        <v>1</v>
      </c>
      <c r="D171" s="1">
        <f>A171</f>
        <v>-0.42369162006746919</v>
      </c>
      <c r="E171">
        <f>SUM($B$1:B171)</f>
        <v>50</v>
      </c>
      <c r="F171">
        <f>SUM($C$1:C171)</f>
        <v>119</v>
      </c>
      <c r="G171">
        <f>SUM(B171:$B$202)</f>
        <v>0</v>
      </c>
      <c r="H171">
        <f>E171/$N$9</f>
        <v>1</v>
      </c>
      <c r="I171">
        <f>F171/$N$10</f>
        <v>0.79333333333333333</v>
      </c>
      <c r="J171">
        <f>((H171+H170)*(I171-I170))/2</f>
        <v>6.6666666666667096E-3</v>
      </c>
      <c r="K171" s="6">
        <f t="shared" si="4"/>
        <v>297500</v>
      </c>
      <c r="L171" s="6">
        <f t="shared" si="5"/>
        <v>1487.5</v>
      </c>
    </row>
    <row r="172" spans="1:12" ht="15.75">
      <c r="A172" s="1">
        <v>-0.43357699525541538</v>
      </c>
      <c r="B172" s="4">
        <v>0</v>
      </c>
      <c r="C172">
        <f>1-B172</f>
        <v>1</v>
      </c>
      <c r="D172" s="1">
        <f>A172</f>
        <v>-0.43357699525541538</v>
      </c>
      <c r="E172">
        <f>SUM($B$1:B172)</f>
        <v>50</v>
      </c>
      <c r="F172">
        <f>SUM($C$1:C172)</f>
        <v>120</v>
      </c>
      <c r="G172">
        <f>SUM(B172:$B$202)</f>
        <v>0</v>
      </c>
      <c r="H172">
        <f>E172/$N$9</f>
        <v>1</v>
      </c>
      <c r="I172">
        <f>F172/$N$10</f>
        <v>0.8</v>
      </c>
      <c r="J172">
        <f>((H172+H171)*(I172-I171))/2</f>
        <v>6.6666666666667096E-3</v>
      </c>
      <c r="K172" s="6">
        <f t="shared" si="4"/>
        <v>300000</v>
      </c>
      <c r="L172" s="6">
        <f t="shared" si="5"/>
        <v>1500</v>
      </c>
    </row>
    <row r="173" spans="1:12" ht="15.75">
      <c r="A173" s="1">
        <v>-0.44826139245331464</v>
      </c>
      <c r="B173" s="4">
        <v>0</v>
      </c>
      <c r="C173">
        <f>1-B173</f>
        <v>1</v>
      </c>
      <c r="D173" s="1">
        <f>A173</f>
        <v>-0.44826139245331464</v>
      </c>
      <c r="E173">
        <f>SUM($B$1:B173)</f>
        <v>50</v>
      </c>
      <c r="F173">
        <f>SUM($C$1:C173)</f>
        <v>121</v>
      </c>
      <c r="G173">
        <f>SUM(B173:$B$202)</f>
        <v>0</v>
      </c>
      <c r="H173">
        <f>E173/$N$9</f>
        <v>1</v>
      </c>
      <c r="I173">
        <f>F173/$N$10</f>
        <v>0.80666666666666664</v>
      </c>
      <c r="J173">
        <f>((H173+H172)*(I173-I172))/2</f>
        <v>6.6666666666665986E-3</v>
      </c>
      <c r="K173" s="6">
        <f t="shared" si="4"/>
        <v>302500</v>
      </c>
      <c r="L173" s="6">
        <f t="shared" si="5"/>
        <v>1512.5</v>
      </c>
    </row>
    <row r="174" spans="1:12" ht="15.75">
      <c r="A174" s="1">
        <v>-0.50347923466466193</v>
      </c>
      <c r="B174" s="4">
        <v>0</v>
      </c>
      <c r="C174">
        <f>1-B174</f>
        <v>1</v>
      </c>
      <c r="D174" s="1">
        <f>A174</f>
        <v>-0.50347923466466193</v>
      </c>
      <c r="E174">
        <f>SUM($B$1:B174)</f>
        <v>50</v>
      </c>
      <c r="F174">
        <f>SUM($C$1:C174)</f>
        <v>122</v>
      </c>
      <c r="G174">
        <f>SUM(B174:$B$202)</f>
        <v>0</v>
      </c>
      <c r="H174">
        <f>E174/$N$9</f>
        <v>1</v>
      </c>
      <c r="I174">
        <f>F174/$N$10</f>
        <v>0.81333333333333335</v>
      </c>
      <c r="J174">
        <f>((H174+H173)*(I174-I173))/2</f>
        <v>6.6666666666667096E-3</v>
      </c>
      <c r="K174" s="6">
        <f t="shared" si="4"/>
        <v>305000</v>
      </c>
      <c r="L174" s="6">
        <f t="shared" si="5"/>
        <v>1525</v>
      </c>
    </row>
    <row r="175" spans="1:12" ht="15.75">
      <c r="A175" s="1">
        <v>-0.50395007310413864</v>
      </c>
      <c r="B175" s="4">
        <v>0</v>
      </c>
      <c r="C175">
        <f>1-B175</f>
        <v>1</v>
      </c>
      <c r="D175" s="1">
        <f>A175</f>
        <v>-0.50395007310413864</v>
      </c>
      <c r="E175">
        <f>SUM($B$1:B175)</f>
        <v>50</v>
      </c>
      <c r="F175">
        <f>SUM($C$1:C175)</f>
        <v>123</v>
      </c>
      <c r="G175">
        <f>SUM(B175:$B$202)</f>
        <v>0</v>
      </c>
      <c r="H175">
        <f>E175/$N$9</f>
        <v>1</v>
      </c>
      <c r="I175">
        <f>F175/$N$10</f>
        <v>0.82</v>
      </c>
      <c r="J175">
        <f>((H175+H174)*(I175-I174))/2</f>
        <v>6.6666666666665986E-3</v>
      </c>
      <c r="K175" s="6">
        <f t="shared" si="4"/>
        <v>307500</v>
      </c>
      <c r="L175" s="6">
        <f t="shared" si="5"/>
        <v>1537.5</v>
      </c>
    </row>
    <row r="176" spans="1:12" ht="15.75">
      <c r="A176" s="1">
        <v>-0.51721984160624612</v>
      </c>
      <c r="B176" s="4">
        <v>0</v>
      </c>
      <c r="C176">
        <f>1-B176</f>
        <v>1</v>
      </c>
      <c r="D176" s="1">
        <f>A176</f>
        <v>-0.51721984160624612</v>
      </c>
      <c r="E176">
        <f>SUM($B$1:B176)</f>
        <v>50</v>
      </c>
      <c r="F176">
        <f>SUM($C$1:C176)</f>
        <v>124</v>
      </c>
      <c r="G176">
        <f>SUM(B176:$B$202)</f>
        <v>0</v>
      </c>
      <c r="H176">
        <f>E176/$N$9</f>
        <v>1</v>
      </c>
      <c r="I176">
        <f>F176/$N$10</f>
        <v>0.82666666666666666</v>
      </c>
      <c r="J176">
        <f>((H176+H175)*(I176-I175))/2</f>
        <v>6.6666666666667096E-3</v>
      </c>
      <c r="K176" s="6">
        <f t="shared" si="4"/>
        <v>310000</v>
      </c>
      <c r="L176" s="6">
        <f t="shared" si="5"/>
        <v>1550</v>
      </c>
    </row>
    <row r="177" spans="1:12" ht="15.75">
      <c r="A177" s="1">
        <v>-0.52488204893152013</v>
      </c>
      <c r="B177" s="4">
        <v>0</v>
      </c>
      <c r="C177">
        <f>1-B177</f>
        <v>1</v>
      </c>
      <c r="D177" s="1">
        <f>A177</f>
        <v>-0.52488204893152013</v>
      </c>
      <c r="E177">
        <f>SUM($B$1:B177)</f>
        <v>50</v>
      </c>
      <c r="F177">
        <f>SUM($C$1:C177)</f>
        <v>125</v>
      </c>
      <c r="G177">
        <f>SUM(B177:$B$202)</f>
        <v>0</v>
      </c>
      <c r="H177">
        <f>E177/$N$9</f>
        <v>1</v>
      </c>
      <c r="I177">
        <f>F177/$N$10</f>
        <v>0.83333333333333337</v>
      </c>
      <c r="J177">
        <f>((H177+H176)*(I177-I176))/2</f>
        <v>6.6666666666667096E-3</v>
      </c>
      <c r="K177" s="6">
        <f t="shared" si="4"/>
        <v>312500</v>
      </c>
      <c r="L177" s="6">
        <f t="shared" si="5"/>
        <v>1562.5</v>
      </c>
    </row>
    <row r="178" spans="1:12" ht="15.75">
      <c r="A178" s="1">
        <v>-0.53391546096475628</v>
      </c>
      <c r="B178" s="4">
        <v>0</v>
      </c>
      <c r="C178">
        <f>1-B178</f>
        <v>1</v>
      </c>
      <c r="D178" s="1">
        <f>A178</f>
        <v>-0.53391546096475628</v>
      </c>
      <c r="E178">
        <f>SUM($B$1:B178)</f>
        <v>50</v>
      </c>
      <c r="F178">
        <f>SUM($C$1:C178)</f>
        <v>126</v>
      </c>
      <c r="G178">
        <f>SUM(B178:$B$202)</f>
        <v>0</v>
      </c>
      <c r="H178">
        <f>E178/$N$9</f>
        <v>1</v>
      </c>
      <c r="I178">
        <f>F178/$N$10</f>
        <v>0.84</v>
      </c>
      <c r="J178">
        <f>((H178+H177)*(I178-I177))/2</f>
        <v>6.6666666666665986E-3</v>
      </c>
      <c r="K178" s="6">
        <f t="shared" si="4"/>
        <v>315000</v>
      </c>
      <c r="L178" s="6">
        <f t="shared" si="5"/>
        <v>1575</v>
      </c>
    </row>
    <row r="179" spans="1:12" ht="15.75">
      <c r="A179" s="1">
        <v>-0.58324772885824128</v>
      </c>
      <c r="B179" s="4">
        <v>0</v>
      </c>
      <c r="C179">
        <f>1-B179</f>
        <v>1</v>
      </c>
      <c r="D179" s="1">
        <f>A179</f>
        <v>-0.58324772885824128</v>
      </c>
      <c r="E179">
        <f>SUM($B$1:B179)</f>
        <v>50</v>
      </c>
      <c r="F179">
        <f>SUM($C$1:C179)</f>
        <v>127</v>
      </c>
      <c r="G179">
        <f>SUM(B179:$B$202)</f>
        <v>0</v>
      </c>
      <c r="H179">
        <f>E179/$N$9</f>
        <v>1</v>
      </c>
      <c r="I179">
        <f>F179/$N$10</f>
        <v>0.84666666666666668</v>
      </c>
      <c r="J179">
        <f>((H179+H178)*(I179-I178))/2</f>
        <v>6.6666666666667096E-3</v>
      </c>
      <c r="K179" s="6">
        <f t="shared" si="4"/>
        <v>317500</v>
      </c>
      <c r="L179" s="6">
        <f t="shared" si="5"/>
        <v>1587.5</v>
      </c>
    </row>
    <row r="180" spans="1:12" ht="15.75">
      <c r="A180" s="1">
        <v>-0.58678474030781558</v>
      </c>
      <c r="B180" s="4">
        <v>0</v>
      </c>
      <c r="C180">
        <f>1-B180</f>
        <v>1</v>
      </c>
      <c r="D180" s="1">
        <f>A180</f>
        <v>-0.58678474030781558</v>
      </c>
      <c r="E180">
        <f>SUM($B$1:B180)</f>
        <v>50</v>
      </c>
      <c r="F180">
        <f>SUM($C$1:C180)</f>
        <v>128</v>
      </c>
      <c r="G180">
        <f>SUM(B180:$B$202)</f>
        <v>0</v>
      </c>
      <c r="H180">
        <f>E180/$N$9</f>
        <v>1</v>
      </c>
      <c r="I180">
        <f>F180/$N$10</f>
        <v>0.85333333333333339</v>
      </c>
      <c r="J180">
        <f>((H180+H179)*(I180-I179))/2</f>
        <v>6.6666666666667096E-3</v>
      </c>
      <c r="K180" s="6">
        <f t="shared" si="4"/>
        <v>320000</v>
      </c>
      <c r="L180" s="6">
        <f t="shared" si="5"/>
        <v>1600</v>
      </c>
    </row>
    <row r="181" spans="1:12" ht="15.75">
      <c r="A181" s="1">
        <v>-0.59015389625054882</v>
      </c>
      <c r="B181" s="4">
        <v>0</v>
      </c>
      <c r="C181">
        <f>1-B181</f>
        <v>1</v>
      </c>
      <c r="D181" s="1">
        <f>A181</f>
        <v>-0.59015389625054882</v>
      </c>
      <c r="E181">
        <f>SUM($B$1:B181)</f>
        <v>50</v>
      </c>
      <c r="F181">
        <f>SUM($C$1:C181)</f>
        <v>129</v>
      </c>
      <c r="G181">
        <f>SUM(B181:$B$202)</f>
        <v>0</v>
      </c>
      <c r="H181">
        <f>E181/$N$9</f>
        <v>1</v>
      </c>
      <c r="I181">
        <f>F181/$N$10</f>
        <v>0.86</v>
      </c>
      <c r="J181">
        <f>((H181+H180)*(I181-I180))/2</f>
        <v>6.6666666666665986E-3</v>
      </c>
      <c r="K181" s="6">
        <f t="shared" si="4"/>
        <v>322500</v>
      </c>
      <c r="L181" s="6">
        <f t="shared" si="5"/>
        <v>1612.5</v>
      </c>
    </row>
    <row r="182" spans="1:12" ht="15.75">
      <c r="A182" s="1">
        <v>-0.59641212487046946</v>
      </c>
      <c r="B182" s="4">
        <v>0</v>
      </c>
      <c r="C182">
        <f>1-B182</f>
        <v>1</v>
      </c>
      <c r="D182" s="1">
        <f>A182</f>
        <v>-0.59641212487046946</v>
      </c>
      <c r="E182">
        <f>SUM($B$1:B182)</f>
        <v>50</v>
      </c>
      <c r="F182">
        <f>SUM($C$1:C182)</f>
        <v>130</v>
      </c>
      <c r="G182">
        <f>SUM(B182:$B$202)</f>
        <v>0</v>
      </c>
      <c r="H182">
        <f>E182/$N$9</f>
        <v>1</v>
      </c>
      <c r="I182">
        <f>F182/$N$10</f>
        <v>0.8666666666666667</v>
      </c>
      <c r="J182">
        <f>((H182+H181)*(I182-I181))/2</f>
        <v>6.6666666666667096E-3</v>
      </c>
      <c r="K182" s="6">
        <f t="shared" si="4"/>
        <v>325000</v>
      </c>
      <c r="L182" s="6">
        <f t="shared" si="5"/>
        <v>1625</v>
      </c>
    </row>
    <row r="183" spans="1:12" ht="15.75">
      <c r="A183" s="1">
        <v>-0.6011985748457942</v>
      </c>
      <c r="B183" s="4">
        <v>0</v>
      </c>
      <c r="C183">
        <f>1-B183</f>
        <v>1</v>
      </c>
      <c r="D183" s="1">
        <f>A183</f>
        <v>-0.6011985748457942</v>
      </c>
      <c r="E183">
        <f>SUM($B$1:B183)</f>
        <v>50</v>
      </c>
      <c r="F183">
        <f>SUM($C$1:C183)</f>
        <v>131</v>
      </c>
      <c r="G183">
        <f>SUM(B183:$B$202)</f>
        <v>0</v>
      </c>
      <c r="H183">
        <f>E183/$N$9</f>
        <v>1</v>
      </c>
      <c r="I183">
        <f>F183/$N$10</f>
        <v>0.87333333333333329</v>
      </c>
      <c r="J183">
        <f>((H183+H182)*(I183-I182))/2</f>
        <v>6.6666666666665986E-3</v>
      </c>
      <c r="K183" s="6">
        <f t="shared" si="4"/>
        <v>327500</v>
      </c>
      <c r="L183" s="6">
        <f t="shared" si="5"/>
        <v>1637.5</v>
      </c>
    </row>
    <row r="184" spans="1:12" ht="15.75">
      <c r="A184" s="1">
        <v>-0.63781477116860397</v>
      </c>
      <c r="B184" s="4">
        <v>0</v>
      </c>
      <c r="C184">
        <f>1-B184</f>
        <v>1</v>
      </c>
      <c r="D184" s="1">
        <f>A184</f>
        <v>-0.63781477116860397</v>
      </c>
      <c r="E184">
        <f>SUM($B$1:B184)</f>
        <v>50</v>
      </c>
      <c r="F184">
        <f>SUM($C$1:C184)</f>
        <v>132</v>
      </c>
      <c r="G184">
        <f>SUM(B184:$B$202)</f>
        <v>0</v>
      </c>
      <c r="H184">
        <f>E184/$N$9</f>
        <v>1</v>
      </c>
      <c r="I184">
        <f>F184/$N$10</f>
        <v>0.88</v>
      </c>
      <c r="J184">
        <f>((H184+H183)*(I184-I183))/2</f>
        <v>6.6666666666667096E-3</v>
      </c>
      <c r="K184" s="6">
        <f t="shared" si="4"/>
        <v>330000</v>
      </c>
      <c r="L184" s="6">
        <f t="shared" si="5"/>
        <v>1650</v>
      </c>
    </row>
    <row r="185" spans="1:12" ht="15.75">
      <c r="A185" s="1">
        <v>-0.66300949238550266</v>
      </c>
      <c r="B185" s="4">
        <v>0</v>
      </c>
      <c r="C185">
        <f>1-B185</f>
        <v>1</v>
      </c>
      <c r="D185" s="1">
        <f>A185</f>
        <v>-0.66300949238550266</v>
      </c>
      <c r="E185">
        <f>SUM($B$1:B185)</f>
        <v>50</v>
      </c>
      <c r="F185">
        <f>SUM($C$1:C185)</f>
        <v>133</v>
      </c>
      <c r="G185">
        <f>SUM(B185:$B$202)</f>
        <v>0</v>
      </c>
      <c r="H185">
        <f>E185/$N$9</f>
        <v>1</v>
      </c>
      <c r="I185">
        <f>F185/$N$10</f>
        <v>0.88666666666666671</v>
      </c>
      <c r="J185">
        <f>((H185+H184)*(I185-I184))/2</f>
        <v>6.6666666666667096E-3</v>
      </c>
      <c r="K185" s="6">
        <f t="shared" si="4"/>
        <v>332500</v>
      </c>
      <c r="L185" s="6">
        <f t="shared" si="5"/>
        <v>1662.5</v>
      </c>
    </row>
    <row r="186" spans="1:12" ht="15.75">
      <c r="A186" s="1">
        <v>-0.66640611370485314</v>
      </c>
      <c r="B186" s="4">
        <v>0</v>
      </c>
      <c r="C186">
        <f>1-B186</f>
        <v>1</v>
      </c>
      <c r="D186" s="1">
        <f>A186</f>
        <v>-0.66640611370485314</v>
      </c>
      <c r="E186">
        <f>SUM($B$1:B186)</f>
        <v>50</v>
      </c>
      <c r="F186">
        <f>SUM($C$1:C186)</f>
        <v>134</v>
      </c>
      <c r="G186">
        <f>SUM(B186:$B$202)</f>
        <v>0</v>
      </c>
      <c r="H186">
        <f>E186/$N$9</f>
        <v>1</v>
      </c>
      <c r="I186">
        <f>F186/$N$10</f>
        <v>0.89333333333333331</v>
      </c>
      <c r="J186">
        <f>((H186+H185)*(I186-I185))/2</f>
        <v>6.6666666666665986E-3</v>
      </c>
      <c r="K186" s="6">
        <f t="shared" si="4"/>
        <v>335000</v>
      </c>
      <c r="L186" s="6">
        <f t="shared" si="5"/>
        <v>1675</v>
      </c>
    </row>
    <row r="187" spans="1:12" ht="15.75">
      <c r="A187" s="1">
        <v>-0.70767223158364745</v>
      </c>
      <c r="B187" s="4">
        <v>0</v>
      </c>
      <c r="C187">
        <f>1-B187</f>
        <v>1</v>
      </c>
      <c r="D187" s="1">
        <f>A187</f>
        <v>-0.70767223158364745</v>
      </c>
      <c r="E187">
        <f>SUM($B$1:B187)</f>
        <v>50</v>
      </c>
      <c r="F187">
        <f>SUM($C$1:C187)</f>
        <v>135</v>
      </c>
      <c r="G187">
        <f>SUM(B187:$B$202)</f>
        <v>0</v>
      </c>
      <c r="H187">
        <f>E187/$N$9</f>
        <v>1</v>
      </c>
      <c r="I187">
        <f>F187/$N$10</f>
        <v>0.9</v>
      </c>
      <c r="J187">
        <f>((H187+H186)*(I187-I186))/2</f>
        <v>6.6666666666667096E-3</v>
      </c>
      <c r="K187" s="6">
        <f t="shared" si="4"/>
        <v>337500</v>
      </c>
      <c r="L187" s="6">
        <f t="shared" si="5"/>
        <v>1687.5</v>
      </c>
    </row>
    <row r="188" spans="1:12" ht="15.75">
      <c r="A188" s="1">
        <v>-0.75386977595014126</v>
      </c>
      <c r="B188" s="4">
        <v>0</v>
      </c>
      <c r="C188">
        <f>1-B188</f>
        <v>1</v>
      </c>
      <c r="D188" s="1">
        <f>A188</f>
        <v>-0.75386977595014126</v>
      </c>
      <c r="E188">
        <f>SUM($B$1:B188)</f>
        <v>50</v>
      </c>
      <c r="F188">
        <f>SUM($C$1:C188)</f>
        <v>136</v>
      </c>
      <c r="G188">
        <f>SUM(B188:$B$202)</f>
        <v>0</v>
      </c>
      <c r="H188">
        <f>E188/$N$9</f>
        <v>1</v>
      </c>
      <c r="I188">
        <f>F188/$N$10</f>
        <v>0.90666666666666662</v>
      </c>
      <c r="J188">
        <f>((H188+H187)*(I188-I187))/2</f>
        <v>6.6666666666665986E-3</v>
      </c>
      <c r="K188" s="6">
        <f t="shared" si="4"/>
        <v>340000</v>
      </c>
      <c r="L188" s="6">
        <f t="shared" si="5"/>
        <v>1700</v>
      </c>
    </row>
    <row r="189" spans="1:12" ht="15.75">
      <c r="A189" s="1">
        <v>-0.76868292094148094</v>
      </c>
      <c r="B189" s="4">
        <v>0</v>
      </c>
      <c r="C189">
        <f>1-B189</f>
        <v>1</v>
      </c>
      <c r="D189" s="1">
        <f>A189</f>
        <v>-0.76868292094148094</v>
      </c>
      <c r="E189">
        <f>SUM($B$1:B189)</f>
        <v>50</v>
      </c>
      <c r="F189">
        <f>SUM($C$1:C189)</f>
        <v>137</v>
      </c>
      <c r="G189">
        <f>SUM(B189:$B$202)</f>
        <v>0</v>
      </c>
      <c r="H189">
        <f>E189/$N$9</f>
        <v>1</v>
      </c>
      <c r="I189">
        <f>F189/$N$10</f>
        <v>0.91333333333333333</v>
      </c>
      <c r="J189">
        <f>((H189+H188)*(I189-I188))/2</f>
        <v>6.6666666666667096E-3</v>
      </c>
      <c r="K189" s="6">
        <f t="shared" si="4"/>
        <v>342500</v>
      </c>
      <c r="L189" s="6">
        <f t="shared" si="5"/>
        <v>1712.5</v>
      </c>
    </row>
    <row r="190" spans="1:12" ht="15.75">
      <c r="A190" s="1">
        <v>-0.82404349851708192</v>
      </c>
      <c r="B190" s="4">
        <v>0</v>
      </c>
      <c r="C190">
        <f>1-B190</f>
        <v>1</v>
      </c>
      <c r="D190" s="1">
        <f>A190</f>
        <v>-0.82404349851708192</v>
      </c>
      <c r="E190">
        <f>SUM($B$1:B190)</f>
        <v>50</v>
      </c>
      <c r="F190">
        <f>SUM($C$1:C190)</f>
        <v>138</v>
      </c>
      <c r="G190">
        <f>SUM(B190:$B$202)</f>
        <v>0</v>
      </c>
      <c r="H190">
        <f>E190/$N$9</f>
        <v>1</v>
      </c>
      <c r="I190">
        <f>F190/$N$10</f>
        <v>0.92</v>
      </c>
      <c r="J190">
        <f>((H190+H189)*(I190-I189))/2</f>
        <v>6.6666666666667096E-3</v>
      </c>
      <c r="K190" s="6">
        <f t="shared" si="4"/>
        <v>345000</v>
      </c>
      <c r="L190" s="6">
        <f t="shared" si="5"/>
        <v>1725</v>
      </c>
    </row>
    <row r="191" spans="1:12" ht="15.75">
      <c r="A191" s="1">
        <v>-0.82696785532684758</v>
      </c>
      <c r="B191" s="4">
        <v>0</v>
      </c>
      <c r="C191">
        <f>1-B191</f>
        <v>1</v>
      </c>
      <c r="D191" s="1">
        <f>A191</f>
        <v>-0.82696785532684758</v>
      </c>
      <c r="E191">
        <f>SUM($B$1:B191)</f>
        <v>50</v>
      </c>
      <c r="F191">
        <f>SUM($C$1:C191)</f>
        <v>139</v>
      </c>
      <c r="G191">
        <f>SUM(B191:$B$202)</f>
        <v>0</v>
      </c>
      <c r="H191">
        <f>E191/$N$9</f>
        <v>1</v>
      </c>
      <c r="I191">
        <f>F191/$N$10</f>
        <v>0.92666666666666664</v>
      </c>
      <c r="J191">
        <f>((H191+H190)*(I191-I190))/2</f>
        <v>6.6666666666665986E-3</v>
      </c>
      <c r="K191" s="6">
        <f t="shared" si="4"/>
        <v>347500</v>
      </c>
      <c r="L191" s="6">
        <f t="shared" si="5"/>
        <v>1737.5</v>
      </c>
    </row>
    <row r="192" spans="1:12" ht="15.75">
      <c r="A192" s="1">
        <v>-0.86465028385817821</v>
      </c>
      <c r="B192" s="4">
        <v>0</v>
      </c>
      <c r="C192">
        <f>1-B192</f>
        <v>1</v>
      </c>
      <c r="D192" s="1">
        <f>A192</f>
        <v>-0.86465028385817821</v>
      </c>
      <c r="E192">
        <f>SUM($B$1:B192)</f>
        <v>50</v>
      </c>
      <c r="F192">
        <f>SUM($C$1:C192)</f>
        <v>140</v>
      </c>
      <c r="G192">
        <f>SUM(B192:$B$202)</f>
        <v>0</v>
      </c>
      <c r="H192">
        <f>E192/$N$9</f>
        <v>1</v>
      </c>
      <c r="I192">
        <f>F192/$N$10</f>
        <v>0.93333333333333335</v>
      </c>
      <c r="J192">
        <f>((H192+H191)*(I192-I191))/2</f>
        <v>6.6666666666667096E-3</v>
      </c>
      <c r="K192" s="6">
        <f t="shared" si="4"/>
        <v>350000</v>
      </c>
      <c r="L192" s="6">
        <f t="shared" si="5"/>
        <v>1750</v>
      </c>
    </row>
    <row r="193" spans="1:12" ht="15.75">
      <c r="A193" s="1">
        <v>-0.8717041587016241</v>
      </c>
      <c r="B193" s="4">
        <v>0</v>
      </c>
      <c r="C193">
        <f>1-B193</f>
        <v>1</v>
      </c>
      <c r="D193" s="1">
        <f>A193</f>
        <v>-0.8717041587016241</v>
      </c>
      <c r="E193">
        <f>SUM($B$1:B193)</f>
        <v>50</v>
      </c>
      <c r="F193">
        <f>SUM($C$1:C193)</f>
        <v>141</v>
      </c>
      <c r="G193">
        <f>SUM(B193:$B$202)</f>
        <v>0</v>
      </c>
      <c r="H193">
        <f>E193/$N$9</f>
        <v>1</v>
      </c>
      <c r="I193">
        <f>F193/$N$10</f>
        <v>0.94</v>
      </c>
      <c r="J193">
        <f>((H193+H192)*(I193-I192))/2</f>
        <v>6.6666666666665986E-3</v>
      </c>
      <c r="K193" s="6">
        <f t="shared" si="4"/>
        <v>352500</v>
      </c>
      <c r="L193" s="6">
        <f t="shared" si="5"/>
        <v>1762.5</v>
      </c>
    </row>
    <row r="194" spans="1:12" ht="15.75">
      <c r="A194" s="1">
        <v>-0.8988116443764762</v>
      </c>
      <c r="B194" s="4">
        <v>0</v>
      </c>
      <c r="C194">
        <f>1-B194</f>
        <v>1</v>
      </c>
      <c r="D194" s="1">
        <f>A194</f>
        <v>-0.8988116443764762</v>
      </c>
      <c r="E194">
        <f>SUM($B$1:B194)</f>
        <v>50</v>
      </c>
      <c r="F194">
        <f>SUM($C$1:C194)</f>
        <v>142</v>
      </c>
      <c r="G194">
        <f>SUM(B194:$B$202)</f>
        <v>0</v>
      </c>
      <c r="H194">
        <f>E194/$N$9</f>
        <v>1</v>
      </c>
      <c r="I194">
        <f>F194/$N$10</f>
        <v>0.94666666666666666</v>
      </c>
      <c r="J194">
        <f>((H194+H193)*(I194-I193))/2</f>
        <v>6.6666666666667096E-3</v>
      </c>
      <c r="K194" s="6">
        <f t="shared" si="4"/>
        <v>355000</v>
      </c>
      <c r="L194" s="6">
        <f t="shared" si="5"/>
        <v>1775</v>
      </c>
    </row>
    <row r="195" spans="1:12" ht="15.75">
      <c r="A195" s="1">
        <v>-0.95853063969251018</v>
      </c>
      <c r="B195" s="4">
        <v>0</v>
      </c>
      <c r="C195">
        <f>1-B195</f>
        <v>1</v>
      </c>
      <c r="D195" s="1">
        <f>A195</f>
        <v>-0.95853063969251018</v>
      </c>
      <c r="E195">
        <f>SUM($B$1:B195)</f>
        <v>50</v>
      </c>
      <c r="F195">
        <f>SUM($C$1:C195)</f>
        <v>143</v>
      </c>
      <c r="G195">
        <f>SUM(B195:$B$202)</f>
        <v>0</v>
      </c>
      <c r="H195">
        <f>E195/$N$9</f>
        <v>1</v>
      </c>
      <c r="I195">
        <f>F195/$N$10</f>
        <v>0.95333333333333337</v>
      </c>
      <c r="J195">
        <f>((H195+H194)*(I195-I194))/2</f>
        <v>6.6666666666667096E-3</v>
      </c>
      <c r="K195" s="6">
        <f t="shared" si="4"/>
        <v>357500</v>
      </c>
      <c r="L195" s="6">
        <f t="shared" si="5"/>
        <v>1787.5</v>
      </c>
    </row>
    <row r="196" spans="1:12" ht="15.75">
      <c r="A196" s="1">
        <v>-0.9795986445117324</v>
      </c>
      <c r="B196" s="4">
        <v>0</v>
      </c>
      <c r="C196">
        <f>1-B196</f>
        <v>1</v>
      </c>
      <c r="D196" s="1">
        <f>A196</f>
        <v>-0.9795986445117324</v>
      </c>
      <c r="E196">
        <f>SUM($B$1:B196)</f>
        <v>50</v>
      </c>
      <c r="F196">
        <f>SUM($C$1:C196)</f>
        <v>144</v>
      </c>
      <c r="G196">
        <f>SUM(B196:$B$202)</f>
        <v>0</v>
      </c>
      <c r="H196">
        <f>E196/$N$9</f>
        <v>1</v>
      </c>
      <c r="I196">
        <f>F196/$N$10</f>
        <v>0.96</v>
      </c>
      <c r="J196">
        <f>((H196+H195)*(I196-I195))/2</f>
        <v>6.6666666666665986E-3</v>
      </c>
      <c r="K196" s="6">
        <f t="shared" ref="K196:K202" si="6">F196*$N$13 + G196*$N$12</f>
        <v>360000</v>
      </c>
      <c r="L196" s="6">
        <f t="shared" ref="L196:L202" si="7">K196/200</f>
        <v>1800</v>
      </c>
    </row>
    <row r="197" spans="1:12" ht="15.75">
      <c r="A197" s="1">
        <v>-1.0957278284547289</v>
      </c>
      <c r="B197" s="4">
        <v>0</v>
      </c>
      <c r="C197">
        <f>1-B197</f>
        <v>1</v>
      </c>
      <c r="D197" s="1">
        <f>A197</f>
        <v>-1.0957278284547289</v>
      </c>
      <c r="E197">
        <f>SUM($B$1:B197)</f>
        <v>50</v>
      </c>
      <c r="F197">
        <f>SUM($C$1:C197)</f>
        <v>145</v>
      </c>
      <c r="G197">
        <f>SUM(B197:$B$202)</f>
        <v>0</v>
      </c>
      <c r="H197">
        <f>E197/$N$9</f>
        <v>1</v>
      </c>
      <c r="I197">
        <f>F197/$N$10</f>
        <v>0.96666666666666667</v>
      </c>
      <c r="J197">
        <f>((H197+H196)*(I197-I196))/2</f>
        <v>6.6666666666667096E-3</v>
      </c>
      <c r="K197" s="6">
        <f t="shared" si="6"/>
        <v>362500</v>
      </c>
      <c r="L197" s="6">
        <f t="shared" si="7"/>
        <v>1812.5</v>
      </c>
    </row>
    <row r="198" spans="1:12" ht="15.75">
      <c r="A198" s="1">
        <v>-1.1200161044047512</v>
      </c>
      <c r="B198" s="4">
        <v>0</v>
      </c>
      <c r="C198">
        <f>1-B198</f>
        <v>1</v>
      </c>
      <c r="D198" s="1">
        <f>A198</f>
        <v>-1.1200161044047512</v>
      </c>
      <c r="E198">
        <f>SUM($B$1:B198)</f>
        <v>50</v>
      </c>
      <c r="F198">
        <f>SUM($C$1:C198)</f>
        <v>146</v>
      </c>
      <c r="G198">
        <f>SUM(B198:$B$202)</f>
        <v>0</v>
      </c>
      <c r="H198">
        <f>E198/$N$9</f>
        <v>1</v>
      </c>
      <c r="I198">
        <f>F198/$N$10</f>
        <v>0.97333333333333338</v>
      </c>
      <c r="J198">
        <f>((H198+H197)*(I198-I197))/2</f>
        <v>6.6666666666667096E-3</v>
      </c>
      <c r="K198" s="6">
        <f t="shared" si="6"/>
        <v>365000</v>
      </c>
      <c r="L198" s="6">
        <f t="shared" si="7"/>
        <v>1825</v>
      </c>
    </row>
    <row r="199" spans="1:12" ht="15.75">
      <c r="A199" s="1">
        <v>-1.1700972091825359</v>
      </c>
      <c r="B199" s="4">
        <v>0</v>
      </c>
      <c r="C199">
        <f>1-B199</f>
        <v>1</v>
      </c>
      <c r="D199" s="1">
        <f>A199</f>
        <v>-1.1700972091825359</v>
      </c>
      <c r="E199">
        <f>SUM($B$1:B199)</f>
        <v>50</v>
      </c>
      <c r="F199">
        <f>SUM($C$1:C199)</f>
        <v>147</v>
      </c>
      <c r="G199">
        <f>SUM(B199:$B$202)</f>
        <v>0</v>
      </c>
      <c r="H199">
        <f>E199/$N$9</f>
        <v>1</v>
      </c>
      <c r="I199">
        <f>F199/$N$10</f>
        <v>0.98</v>
      </c>
      <c r="J199">
        <f>((H199+H198)*(I199-I198))/2</f>
        <v>6.6666666666665986E-3</v>
      </c>
      <c r="K199" s="6">
        <f t="shared" si="6"/>
        <v>367500</v>
      </c>
      <c r="L199" s="6">
        <f t="shared" si="7"/>
        <v>1837.5</v>
      </c>
    </row>
    <row r="200" spans="1:12" ht="15.75">
      <c r="A200" s="1">
        <v>-1.2416435584264114</v>
      </c>
      <c r="B200" s="4">
        <v>0</v>
      </c>
      <c r="C200">
        <f>1-B200</f>
        <v>1</v>
      </c>
      <c r="D200" s="1">
        <f>A200</f>
        <v>-1.2416435584264114</v>
      </c>
      <c r="E200">
        <f>SUM($B$1:B200)</f>
        <v>50</v>
      </c>
      <c r="F200">
        <f>SUM($C$1:C200)</f>
        <v>148</v>
      </c>
      <c r="G200">
        <f>SUM(B200:$B$202)</f>
        <v>0</v>
      </c>
      <c r="H200">
        <f>E200/$N$9</f>
        <v>1</v>
      </c>
      <c r="I200">
        <f>F200/$N$10</f>
        <v>0.98666666666666669</v>
      </c>
      <c r="J200">
        <f>((H200+H199)*(I200-I199))/2</f>
        <v>6.6666666666667096E-3</v>
      </c>
      <c r="K200" s="6">
        <f t="shared" si="6"/>
        <v>370000</v>
      </c>
      <c r="L200" s="6">
        <f t="shared" si="7"/>
        <v>1850</v>
      </c>
    </row>
    <row r="201" spans="1:12" ht="15.75">
      <c r="A201" s="1">
        <v>-1.3566129098396387</v>
      </c>
      <c r="B201" s="4">
        <v>0</v>
      </c>
      <c r="C201">
        <f>1-B201</f>
        <v>1</v>
      </c>
      <c r="D201" s="1">
        <f>A201</f>
        <v>-1.3566129098396387</v>
      </c>
      <c r="E201">
        <f>SUM($B$1:B201)</f>
        <v>50</v>
      </c>
      <c r="F201">
        <f>SUM($C$1:C201)</f>
        <v>149</v>
      </c>
      <c r="G201">
        <f>SUM(B201:$B$202)</f>
        <v>0</v>
      </c>
      <c r="H201">
        <f>E201/$N$9</f>
        <v>1</v>
      </c>
      <c r="I201">
        <f>F201/$N$10</f>
        <v>0.99333333333333329</v>
      </c>
      <c r="J201">
        <f>((H201+H200)*(I201-I200))/2</f>
        <v>6.6666666666665986E-3</v>
      </c>
      <c r="K201" s="6">
        <f t="shared" si="6"/>
        <v>372500</v>
      </c>
      <c r="L201" s="6">
        <f t="shared" si="7"/>
        <v>1862.5</v>
      </c>
    </row>
    <row r="202" spans="1:12" ht="15.75">
      <c r="A202" s="1">
        <v>-1.7504672255835967</v>
      </c>
      <c r="B202" s="5">
        <v>0</v>
      </c>
      <c r="C202">
        <f>1-B202</f>
        <v>1</v>
      </c>
      <c r="D202" s="1">
        <f>A202</f>
        <v>-1.7504672255835967</v>
      </c>
      <c r="E202">
        <f>SUM($B$1:B202)</f>
        <v>50</v>
      </c>
      <c r="F202">
        <f>SUM($C$1:C202)</f>
        <v>150</v>
      </c>
      <c r="G202">
        <f>SUM(B202:$B$202)</f>
        <v>0</v>
      </c>
      <c r="H202">
        <f>E202/$N$9</f>
        <v>1</v>
      </c>
      <c r="I202">
        <f>F202/$N$10</f>
        <v>1</v>
      </c>
      <c r="J202">
        <f>((H202+H201)*(I202-I201))/2</f>
        <v>6.6666666666667096E-3</v>
      </c>
      <c r="K202" s="6">
        <f t="shared" si="6"/>
        <v>375000</v>
      </c>
      <c r="L202" s="6">
        <f t="shared" si="7"/>
        <v>1875</v>
      </c>
    </row>
  </sheetData>
  <sortState xmlns:xlrd2="http://schemas.microsoft.com/office/spreadsheetml/2017/richdata2" ref="A2:B202">
    <sortCondition descending="1" ref="A2:A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2020-10-09T05:24:08Z</dcterms:created>
  <dcterms:modified xsi:type="dcterms:W3CDTF">2020-10-12T04:55:37Z</dcterms:modified>
  <cp:category/>
  <cp:contentStatus/>
</cp:coreProperties>
</file>