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8_{6580A6BF-62C7-4C8F-9D97-3A76B3833AF2}" xr6:coauthVersionLast="47" xr6:coauthVersionMax="47" xr10:uidLastSave="{00000000-0000-0000-0000-000000000000}"/>
  <bookViews>
    <workbookView xWindow="-108" yWindow="-108" windowWidth="23256" windowHeight="12456" xr2:uid="{A5B22AAC-2E4F-47F1-B75A-40D1B980BE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G2" i="1"/>
  <c r="E19" i="1"/>
  <c r="E18" i="1"/>
  <c r="E16" i="1"/>
  <c r="I15" i="1"/>
  <c r="I14" i="1"/>
  <c r="E15" i="1"/>
  <c r="E14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<sst xmlns="http://schemas.openxmlformats.org/spreadsheetml/2006/main" count="75" uniqueCount="53">
  <si>
    <t>Student</t>
  </si>
  <si>
    <t>Class</t>
  </si>
  <si>
    <t>Maths</t>
  </si>
  <si>
    <t>Science</t>
  </si>
  <si>
    <t>English</t>
  </si>
  <si>
    <t>Attendance (%)</t>
  </si>
  <si>
    <t>Aarti</t>
  </si>
  <si>
    <t>95%</t>
  </si>
  <si>
    <t>Bharat</t>
  </si>
  <si>
    <t>80%</t>
  </si>
  <si>
    <t>Charu</t>
  </si>
  <si>
    <t>98%</t>
  </si>
  <si>
    <t>Deepak</t>
  </si>
  <si>
    <t>85%</t>
  </si>
  <si>
    <t>Ekta</t>
  </si>
  <si>
    <t>70%</t>
  </si>
  <si>
    <t>Faisal</t>
  </si>
  <si>
    <t>92%</t>
  </si>
  <si>
    <t>Gauri</t>
  </si>
  <si>
    <t>89%</t>
  </si>
  <si>
    <t>1. Nested IF: Assign grades based on Average Marks (&gt;=80 A, 60-79 B, 40-59 C, &lt;40 Fail).</t>
  </si>
  <si>
    <t>2. COUNT/COUNTIF/COUNTIFS:</t>
  </si>
  <si>
    <t xml:space="preserve">   a. Count students appeared for Maths (ignore blanks).</t>
  </si>
  <si>
    <t xml:space="preserve">   b. Count students scored &gt;=80 in Science.</t>
  </si>
  <si>
    <t xml:space="preserve">   c. Count students with &gt;=60 in Maths AND &gt;=60 in English.</t>
  </si>
  <si>
    <t>3. SUM/SUMIF/SUMIFS:</t>
  </si>
  <si>
    <t xml:space="preserve">   a. Total marks in Science.</t>
  </si>
  <si>
    <t xml:space="preserve">   b. Total marks of students with &gt;70 in English.</t>
  </si>
  <si>
    <t xml:space="preserve">   c. Total marks where Maths &gt;=60 AND Attendance &gt;=90%.</t>
  </si>
  <si>
    <t>4. COUNTBLANK: Count blank entries in Maths column.</t>
  </si>
  <si>
    <t>5. VLOOKUP/HLOOKUP:</t>
  </si>
  <si>
    <t xml:space="preserve">   a. Science marks of 'Deepak' using VLOOKUP.</t>
  </si>
  <si>
    <t xml:space="preserve">   b. English marks of 3rd student using HLOOKUP.</t>
  </si>
  <si>
    <t>6. Mean, Median, Mode of Maths marks.</t>
  </si>
  <si>
    <t>grade</t>
  </si>
  <si>
    <t>COUNT(who appear for maths)</t>
  </si>
  <si>
    <t>COUNTIF(who scored &gt;=80)</t>
  </si>
  <si>
    <t>COUNTIFS(&gt;=60 in maths,&gt;=60 in english)</t>
  </si>
  <si>
    <t>2.a</t>
  </si>
  <si>
    <t>b.</t>
  </si>
  <si>
    <t>c.</t>
  </si>
  <si>
    <t>3.a</t>
  </si>
  <si>
    <t>b</t>
  </si>
  <si>
    <t>sum</t>
  </si>
  <si>
    <t>sumif</t>
  </si>
  <si>
    <t>sumifs</t>
  </si>
  <si>
    <t>count blank entries in maths</t>
  </si>
  <si>
    <t>science marks using vlookup</t>
  </si>
  <si>
    <t>5.a</t>
  </si>
  <si>
    <t>english marks of 3rd student using hlookup</t>
  </si>
  <si>
    <t>mean</t>
  </si>
  <si>
    <t>median</t>
  </si>
  <si>
    <t xml:space="preserve">mode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</si>
</sst>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0" xfId="0" applyFont="1"/>
    <xf numFmtId="0" fontId="5" fillId="2" borderId="0" xfId="0" applyFont="1" applyFill="1"/>
    <xf numFmtId="0" fontId="4" fillId="3" borderId="0" xfId="0" applyFont="1" applyFill="1"/>
    <xf numFmtId="0" fontId="6" fillId="2" borderId="0" xfId="0" applyFont="1" applyFill="1"/>
    <xf numFmtId="0" fontId="7" fillId="4" borderId="0" xfId="0" applyFont="1" applyFill="1"/>
    <xf numFmtId="0" fontId="3" fillId="2" borderId="0" xfId="0" applyFont="1" applyFill="1"/>
    <xf numFmtId="0" fontId="2" fillId="5" borderId="2" xfId="0" applyFont="1" applyFill="1" applyBorder="1" applyAlignment="1">
      <alignment horizontal="center" vertical="top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6B30-6B76-4DF5-8C39-4E17AF3035AC}">
  <dimension ref="A1:S21"/>
  <sheetViews>
    <sheetView tabSelected="1" workbookViewId="0">
      <selection activeCell="G1" sqref="G1:G8"/>
    </sheetView>
  </sheetViews>
  <sheetFormatPr defaultRowHeight="14.4" x14ac:dyDescent="0.3"/>
  <cols>
    <col min="4" max="4" width="34.6640625" customWidth="1"/>
    <col min="5" max="5" width="13.109375" customWidth="1"/>
    <col min="6" max="6" width="16.441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34</v>
      </c>
      <c r="L1" s="1" t="s">
        <v>0</v>
      </c>
      <c r="M1" t="s">
        <v>6</v>
      </c>
      <c r="N1" t="s">
        <v>8</v>
      </c>
      <c r="O1" t="s">
        <v>10</v>
      </c>
      <c r="P1" t="s">
        <v>12</v>
      </c>
      <c r="Q1" t="s">
        <v>14</v>
      </c>
      <c r="R1" t="s">
        <v>16</v>
      </c>
      <c r="S1" t="s">
        <v>18</v>
      </c>
    </row>
    <row r="2" spans="1:19" x14ac:dyDescent="0.3">
      <c r="A2" t="s">
        <v>6</v>
      </c>
      <c r="B2">
        <v>10</v>
      </c>
      <c r="C2">
        <v>78</v>
      </c>
      <c r="D2">
        <v>88</v>
      </c>
      <c r="E2">
        <v>69</v>
      </c>
      <c r="F2" t="s">
        <v>7</v>
      </c>
      <c r="G2" s="9" t="str">
        <f>IF(AVERAGE(C2:E2)&gt;80,"A",IF(AVERAGE(C2:E2)&gt;=60,"B",IF(AVERAGE(C2:E2)&gt;=40,"C","FAIL")))</f>
        <v>B</v>
      </c>
      <c r="L2" s="1" t="s">
        <v>1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</row>
    <row r="3" spans="1:19" x14ac:dyDescent="0.3">
      <c r="A3" t="s">
        <v>8</v>
      </c>
      <c r="B3">
        <v>10</v>
      </c>
      <c r="C3">
        <v>55</v>
      </c>
      <c r="D3">
        <v>49</v>
      </c>
      <c r="E3">
        <v>65</v>
      </c>
      <c r="F3" t="s">
        <v>9</v>
      </c>
      <c r="G3" s="9" t="str">
        <f t="shared" ref="G3:G8" si="0">IF(AVERAGE(C3:E3)&gt;80,"A",IF(AVERAGE(C3:E3)&gt;=60,"B",IF(AVERAGE(C3:E3)&gt;=40,"C","FAIL")))</f>
        <v>C</v>
      </c>
      <c r="L3" s="1" t="s">
        <v>2</v>
      </c>
      <c r="M3">
        <v>78</v>
      </c>
      <c r="N3">
        <v>55</v>
      </c>
      <c r="O3">
        <v>90</v>
      </c>
      <c r="P3">
        <v>60</v>
      </c>
      <c r="Q3">
        <v>30</v>
      </c>
      <c r="R3">
        <v>84</v>
      </c>
    </row>
    <row r="4" spans="1:19" x14ac:dyDescent="0.3">
      <c r="A4" t="s">
        <v>10</v>
      </c>
      <c r="B4">
        <v>10</v>
      </c>
      <c r="C4">
        <v>90</v>
      </c>
      <c r="D4">
        <v>95</v>
      </c>
      <c r="E4">
        <v>92</v>
      </c>
      <c r="F4" t="s">
        <v>11</v>
      </c>
      <c r="G4" s="9" t="str">
        <f t="shared" si="0"/>
        <v>A</v>
      </c>
      <c r="L4" s="1" t="s">
        <v>3</v>
      </c>
      <c r="M4">
        <v>88</v>
      </c>
      <c r="N4">
        <v>49</v>
      </c>
      <c r="O4">
        <v>95</v>
      </c>
      <c r="P4">
        <v>72</v>
      </c>
      <c r="Q4">
        <v>42</v>
      </c>
      <c r="R4">
        <v>78</v>
      </c>
      <c r="S4">
        <v>82</v>
      </c>
    </row>
    <row r="5" spans="1:19" x14ac:dyDescent="0.3">
      <c r="A5" t="s">
        <v>12</v>
      </c>
      <c r="B5">
        <v>10</v>
      </c>
      <c r="C5">
        <v>60</v>
      </c>
      <c r="D5">
        <v>72</v>
      </c>
      <c r="E5">
        <v>58</v>
      </c>
      <c r="F5" t="s">
        <v>13</v>
      </c>
      <c r="G5" s="9" t="str">
        <f t="shared" si="0"/>
        <v>B</v>
      </c>
      <c r="L5" s="1" t="s">
        <v>4</v>
      </c>
      <c r="M5">
        <v>69</v>
      </c>
      <c r="N5">
        <v>65</v>
      </c>
      <c r="O5">
        <v>92</v>
      </c>
      <c r="P5">
        <v>58</v>
      </c>
      <c r="Q5">
        <v>50</v>
      </c>
      <c r="R5">
        <v>88</v>
      </c>
      <c r="S5">
        <v>75</v>
      </c>
    </row>
    <row r="6" spans="1:19" x14ac:dyDescent="0.3">
      <c r="A6" t="s">
        <v>14</v>
      </c>
      <c r="B6">
        <v>10</v>
      </c>
      <c r="C6">
        <v>30</v>
      </c>
      <c r="D6">
        <v>42</v>
      </c>
      <c r="E6">
        <v>50</v>
      </c>
      <c r="F6" t="s">
        <v>15</v>
      </c>
      <c r="G6" s="9" t="str">
        <f t="shared" si="0"/>
        <v>C</v>
      </c>
      <c r="L6" s="1" t="s">
        <v>5</v>
      </c>
      <c r="M6" t="s">
        <v>7</v>
      </c>
      <c r="N6" t="s">
        <v>9</v>
      </c>
      <c r="O6" t="s">
        <v>11</v>
      </c>
      <c r="P6" t="s">
        <v>13</v>
      </c>
      <c r="Q6" t="s">
        <v>15</v>
      </c>
      <c r="R6" t="s">
        <v>17</v>
      </c>
      <c r="S6" t="s">
        <v>19</v>
      </c>
    </row>
    <row r="7" spans="1:19" x14ac:dyDescent="0.3">
      <c r="A7" t="s">
        <v>16</v>
      </c>
      <c r="B7">
        <v>10</v>
      </c>
      <c r="C7">
        <v>84</v>
      </c>
      <c r="D7">
        <v>78</v>
      </c>
      <c r="E7">
        <v>88</v>
      </c>
      <c r="F7" t="s">
        <v>17</v>
      </c>
      <c r="G7" s="9" t="str">
        <f t="shared" si="0"/>
        <v>A</v>
      </c>
    </row>
    <row r="8" spans="1:19" x14ac:dyDescent="0.3">
      <c r="A8" t="s">
        <v>18</v>
      </c>
      <c r="B8">
        <v>10</v>
      </c>
      <c r="D8">
        <v>82</v>
      </c>
      <c r="E8">
        <v>75</v>
      </c>
      <c r="F8" t="s">
        <v>19</v>
      </c>
      <c r="G8" s="9" t="str">
        <f t="shared" si="0"/>
        <v>B</v>
      </c>
    </row>
    <row r="14" spans="1:19" x14ac:dyDescent="0.3">
      <c r="C14" s="3" t="s">
        <v>38</v>
      </c>
      <c r="D14" s="3" t="s">
        <v>35</v>
      </c>
      <c r="E14" s="3">
        <f>COUNT(C2:C8)</f>
        <v>6</v>
      </c>
      <c r="G14" s="4" t="s">
        <v>41</v>
      </c>
      <c r="H14" s="4" t="s">
        <v>43</v>
      </c>
      <c r="I14" s="4">
        <f>SUM(D2:D8)</f>
        <v>506</v>
      </c>
    </row>
    <row r="15" spans="1:19" x14ac:dyDescent="0.3">
      <c r="C15" s="3" t="s">
        <v>39</v>
      </c>
      <c r="D15" s="3" t="s">
        <v>36</v>
      </c>
      <c r="E15" s="3">
        <f>COUNTIF(D2:D8,"&gt;=80")</f>
        <v>3</v>
      </c>
      <c r="G15" s="4" t="s">
        <v>39</v>
      </c>
      <c r="H15" s="4" t="s">
        <v>44</v>
      </c>
      <c r="I15" s="4">
        <f>SUMIF(E2:E8,"&gt;=70")</f>
        <v>255</v>
      </c>
    </row>
    <row r="16" spans="1:19" x14ac:dyDescent="0.3">
      <c r="C16" s="3" t="s">
        <v>40</v>
      </c>
      <c r="D16" s="3" t="s">
        <v>37</v>
      </c>
      <c r="E16" s="3">
        <f>COUNTIFS(C2:C8,"&gt;=60",E2:E8,"&gt;=60")</f>
        <v>3</v>
      </c>
      <c r="G16" s="4" t="s">
        <v>40</v>
      </c>
      <c r="H16" s="4" t="s">
        <v>45</v>
      </c>
      <c r="I16" s="4"/>
    </row>
    <row r="18" spans="2:9" x14ac:dyDescent="0.3">
      <c r="C18" s="5">
        <v>4</v>
      </c>
      <c r="D18" s="5" t="s">
        <v>46</v>
      </c>
      <c r="E18" s="5">
        <f>COUNTBLANK(C2:C8)</f>
        <v>1</v>
      </c>
    </row>
    <row r="19" spans="2:9" x14ac:dyDescent="0.3">
      <c r="B19" s="2"/>
      <c r="C19" s="6" t="s">
        <v>48</v>
      </c>
      <c r="D19" s="6" t="s">
        <v>47</v>
      </c>
      <c r="E19" s="6">
        <f>VLOOKUP("deepak",A2:F8,4,FALSE)</f>
        <v>72</v>
      </c>
      <c r="G19" s="7">
        <v>6</v>
      </c>
      <c r="H19" s="7" t="s">
        <v>50</v>
      </c>
      <c r="I19" s="7">
        <f>AVERAGE(C2:C8)</f>
        <v>66.166666666666671</v>
      </c>
    </row>
    <row r="20" spans="2:9" x14ac:dyDescent="0.3">
      <c r="B20" s="2"/>
      <c r="C20" s="6" t="s">
        <v>42</v>
      </c>
      <c r="D20" s="6" t="s">
        <v>49</v>
      </c>
      <c r="E20" s="6"/>
      <c r="G20" s="7"/>
      <c r="H20" s="7" t="s">
        <v>51</v>
      </c>
      <c r="I20" s="7">
        <f>MEDIAN(C2:C8)</f>
        <v>69</v>
      </c>
    </row>
    <row r="21" spans="2:9" x14ac:dyDescent="0.3">
      <c r="G21" s="7"/>
      <c r="H21" s="7" t="s">
        <v>52</v>
      </c>
      <c r="I21" s="7" t="e">
        <f>_xlfn.MODE.SNGL(C2:C8)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6963-89E4-4D52-927B-5F4F5A63F07D}">
  <dimension ref="A1:A14"/>
  <sheetViews>
    <sheetView workbookViewId="0">
      <selection activeCell="D13" sqref="D13"/>
    </sheetView>
  </sheetViews>
  <sheetFormatPr defaultRowHeight="14.4" x14ac:dyDescent="0.3"/>
  <sheetData>
    <row r="1" spans="1:1" x14ac:dyDescent="0.3">
      <c r="A1" t="s">
        <v>20</v>
      </c>
    </row>
    <row r="2" spans="1:1" x14ac:dyDescent="0.3">
      <c r="A2" t="s">
        <v>21</v>
      </c>
    </row>
    <row r="3" spans="1:1" x14ac:dyDescent="0.3">
      <c r="A3" t="s">
        <v>22</v>
      </c>
    </row>
    <row r="4" spans="1:1" x14ac:dyDescent="0.3">
      <c r="A4" t="s">
        <v>23</v>
      </c>
    </row>
    <row r="5" spans="1:1" x14ac:dyDescent="0.3">
      <c r="A5" t="s">
        <v>24</v>
      </c>
    </row>
    <row r="6" spans="1:1" x14ac:dyDescent="0.3">
      <c r="A6" t="s">
        <v>25</v>
      </c>
    </row>
    <row r="7" spans="1:1" x14ac:dyDescent="0.3">
      <c r="A7" t="s">
        <v>26</v>
      </c>
    </row>
    <row r="8" spans="1:1" x14ac:dyDescent="0.3">
      <c r="A8" t="s">
        <v>27</v>
      </c>
    </row>
    <row r="9" spans="1:1" x14ac:dyDescent="0.3">
      <c r="A9" t="s">
        <v>28</v>
      </c>
    </row>
    <row r="10" spans="1:1" x14ac:dyDescent="0.3">
      <c r="A10" t="s">
        <v>29</v>
      </c>
    </row>
    <row r="11" spans="1:1" x14ac:dyDescent="0.3">
      <c r="A11" t="s">
        <v>30</v>
      </c>
    </row>
    <row r="12" spans="1:1" x14ac:dyDescent="0.3">
      <c r="A12" t="s">
        <v>31</v>
      </c>
    </row>
    <row r="13" spans="1:1" x14ac:dyDescent="0.3">
      <c r="A13" t="s">
        <v>32</v>
      </c>
    </row>
    <row r="14" spans="1:1" x14ac:dyDescent="0.3">
      <c r="A1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kunal ray</cp:lastModifiedBy>
  <dcterms:created xsi:type="dcterms:W3CDTF">2025-10-03T05:12:34Z</dcterms:created>
  <dcterms:modified xsi:type="dcterms:W3CDTF">2025-10-15T06:22:32Z</dcterms:modified>
</cp:coreProperties>
</file>