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nalkumar.a\Downloads\"/>
    </mc:Choice>
  </mc:AlternateContent>
  <xr:revisionPtr revIDLastSave="0" documentId="13_ncr:1_{1A4AA358-1BBB-4472-8571-D76B82135B56}" xr6:coauthVersionLast="47" xr6:coauthVersionMax="47" xr10:uidLastSave="{00000000-0000-0000-0000-000000000000}"/>
  <bookViews>
    <workbookView xWindow="-110" yWindow="-110" windowWidth="19420" windowHeight="10420" xr2:uid="{EF034DB7-E339-4CB8-A42B-522286E0BBE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<sst xmlns="http://schemas.openxmlformats.org/spreadsheetml/2006/main" count="134" uniqueCount="71">
  <si>
    <t>name</t>
  </si>
  <si>
    <t>mobileNumber</t>
  </si>
  <si>
    <t>accountNumber</t>
  </si>
  <si>
    <t>loanAmount</t>
  </si>
  <si>
    <t>emiAmount</t>
  </si>
  <si>
    <t>tenure</t>
  </si>
  <si>
    <t>address</t>
  </si>
  <si>
    <t>pincode</t>
  </si>
  <si>
    <t>state</t>
  </si>
  <si>
    <t>dbDate</t>
  </si>
  <si>
    <t>collectionCount</t>
  </si>
  <si>
    <t>balanceOutstanding</t>
  </si>
  <si>
    <t>rpaBalance</t>
  </si>
  <si>
    <t>bucket</t>
  </si>
  <si>
    <t>noOfDays</t>
  </si>
  <si>
    <t>parStatus</t>
  </si>
  <si>
    <t>totalDue</t>
  </si>
  <si>
    <t>collectionStatus</t>
  </si>
  <si>
    <t>finalStatus</t>
  </si>
  <si>
    <t>collectedAmount</t>
  </si>
  <si>
    <t>yetToCollect</t>
  </si>
  <si>
    <t>nachPresentation</t>
  </si>
  <si>
    <t>nachPresentationStatus</t>
  </si>
  <si>
    <t>6381117943</t>
  </si>
  <si>
    <t>468490200038881</t>
  </si>
  <si>
    <t>,VARADAPPANUR,59 MIDDLE STREETVARADAPPANUR,,,,TAMIL NADU,</t>
  </si>
  <si>
    <t>Tamil Nadu</t>
  </si>
  <si>
    <t>B1</t>
  </si>
  <si>
    <t>PAR</t>
  </si>
  <si>
    <t>Collection Pending</t>
  </si>
  <si>
    <t>Not Collected</t>
  </si>
  <si>
    <t>Not to Consider for Presentation</t>
  </si>
  <si>
    <t>Cleared</t>
  </si>
  <si>
    <t>9092864714</t>
  </si>
  <si>
    <t>468490200082391</t>
  </si>
  <si>
    <t>1 147 KARUPPASAMYKOVIL STREET,DURAIRAJAPURAM,BODINAYAKANUR,,Dindigul,Tamilnadu,625582</t>
  </si>
  <si>
    <t>B11</t>
  </si>
  <si>
    <t>Not to Consider -Consecutive Bounce</t>
  </si>
  <si>
    <t>9786039303</t>
  </si>
  <si>
    <t>468490200082651</t>
  </si>
  <si>
    <t>1/91 SOUTH STREET,V KURUMBAPATTI,VIRALIPATTI DINDIGUL,,Dindigul,Tamilnadu,624202</t>
  </si>
  <si>
    <t>B0</t>
  </si>
  <si>
    <t>Regular</t>
  </si>
  <si>
    <t>Consider For Presentation</t>
  </si>
  <si>
    <t>9786520375</t>
  </si>
  <si>
    <t>468490200078351</t>
  </si>
  <si>
    <t>,UMAYALPALAYAM,1/197 GANDHI NAGARUMAYALPALAYAM,,,,TAMIL NADU,</t>
  </si>
  <si>
    <t>9902492133</t>
  </si>
  <si>
    <t>470190200176311</t>
  </si>
  <si>
    <t>,KOPPA HOBALI HOSAGAVI,MADDUR TALUKKOPPA HOBALI HOSAGAVI,,,,KARNATAKA,</t>
  </si>
  <si>
    <t>Karnataka</t>
  </si>
  <si>
    <t>Bounced</t>
  </si>
  <si>
    <t>9741803876</t>
  </si>
  <si>
    <t>470190200220581</t>
  </si>
  <si>
    <t>,DODDABEMMATHI DODDABEMMATHI HASSAN,S/O KRISHNEGOWDA HENNUR KONGALALEDODDABEMMATHI DODDABEMMATHI HASSAN,,,,KARNATAKA,</t>
  </si>
  <si>
    <t>6382460174</t>
  </si>
  <si>
    <t>468490200068191</t>
  </si>
  <si>
    <t>034 MARIYAMMAN KOIL STREETV PALAYAM MADUR VILUPPURAMTamilnadu</t>
  </si>
  <si>
    <t>9345408900</t>
  </si>
  <si>
    <t>468490200012831</t>
  </si>
  <si>
    <t>,MARUR KADAMBUR VILUPPURAM,461 PILLAIYAR KOVIL STREET M.PUTHURMARUR KADAMBUR VILUPPURAM,,,,TAMIL NADU,</t>
  </si>
  <si>
    <t>B3</t>
  </si>
  <si>
    <t>9663132953</t>
  </si>
  <si>
    <t>470190200193181</t>
  </si>
  <si>
    <t>,AKKALAVADI HANDRANGI HASSAN,S/O THIMMEGOWDA #37-1AAKKALAVADI HANDRANGI HASSAN,,,,KARNATAKA,</t>
  </si>
  <si>
    <t>9113098480</t>
  </si>
  <si>
    <t>470190200171601</t>
  </si>
  <si>
    <t>2ND COLONY,VIJAPURA FOREST,CHIKARKALGUD,,Hassan,Karnataka-46</t>
  </si>
  <si>
    <t>PAR A/C Partial Collection</t>
  </si>
  <si>
    <t>_id</t>
  </si>
  <si>
    <t>Kunal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</si>
</sst>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unalkumar.a\Downloads\customer_data%20(5).xlsx" TargetMode="External"/><Relationship Id="rId1" Type="http://schemas.openxmlformats.org/officeDocument/2006/relationships/externalLinkPath" Target="customer_data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mers"/>
    </sheetNames>
    <sheetDataSet>
      <sheetData sheetId="0">
        <row r="1">
          <cell r="A1" t="str">
            <v>Id</v>
          </cell>
          <cell r="D1" t="str">
            <v>Account_Number</v>
          </cell>
        </row>
        <row r="2">
          <cell r="A2" t="str">
            <v>675c7000258da8eda31f3154</v>
          </cell>
          <cell r="D2" t="str">
            <v>1</v>
          </cell>
        </row>
        <row r="3">
          <cell r="A3" t="str">
            <v>675c7004258da8eda31f3158</v>
          </cell>
          <cell r="D3" t="str">
            <v>2</v>
          </cell>
        </row>
        <row r="4">
          <cell r="A4" t="str">
            <v>675c7009258da8eda31f315c</v>
          </cell>
          <cell r="D4" t="str">
            <v>4</v>
          </cell>
        </row>
        <row r="5">
          <cell r="A5" t="str">
            <v>675c700d258da8eda31f3160</v>
          </cell>
          <cell r="D5" t="str">
            <v>5</v>
          </cell>
        </row>
        <row r="6">
          <cell r="A6" t="str">
            <v>675c7012258da8eda31f3164</v>
          </cell>
          <cell r="D6" t="str">
            <v>6</v>
          </cell>
        </row>
        <row r="7">
          <cell r="A7" t="str">
            <v>675c7016258da8eda31f3168</v>
          </cell>
          <cell r="D7" t="str">
            <v>7</v>
          </cell>
        </row>
        <row r="8">
          <cell r="A8" t="str">
            <v>675c701a258da8eda31f316c</v>
          </cell>
          <cell r="D8" t="str">
            <v>8</v>
          </cell>
        </row>
        <row r="9">
          <cell r="A9" t="str">
            <v>675c7020258da8eda31f3170</v>
          </cell>
          <cell r="D9" t="str">
            <v>9</v>
          </cell>
        </row>
        <row r="10">
          <cell r="A10" t="str">
            <v>675de4a1b20cf7341fb0d1f5</v>
          </cell>
          <cell r="D10" t="str">
            <v>46849020003888</v>
          </cell>
        </row>
        <row r="11">
          <cell r="A11" t="str">
            <v>675de4a1b20cf7341fb0d1f6</v>
          </cell>
          <cell r="D11" t="str">
            <v>46849020008239</v>
          </cell>
        </row>
        <row r="12">
          <cell r="A12" t="str">
            <v>675de4a1b20cf7341fb0d1f7</v>
          </cell>
          <cell r="D12" t="str">
            <v>46849020008265</v>
          </cell>
        </row>
        <row r="13">
          <cell r="A13" t="str">
            <v>675de4a1b20cf7341fb0d1f8</v>
          </cell>
          <cell r="D13" t="str">
            <v>46849020007835</v>
          </cell>
        </row>
        <row r="14">
          <cell r="A14" t="str">
            <v>675de4a1b20cf7341fb0d1f9</v>
          </cell>
          <cell r="D14" t="str">
            <v>47019020017631</v>
          </cell>
        </row>
        <row r="15">
          <cell r="A15" t="str">
            <v>675de4a1b20cf7341fb0d1fa</v>
          </cell>
          <cell r="D15" t="str">
            <v>47019020022058</v>
          </cell>
        </row>
        <row r="16">
          <cell r="A16" t="str">
            <v>675de4a1b20cf7341fb0d1fb</v>
          </cell>
          <cell r="D16" t="str">
            <v>46849020006819</v>
          </cell>
        </row>
        <row r="17">
          <cell r="A17" t="str">
            <v>675de4a1b20cf7341fb0d1fc</v>
          </cell>
          <cell r="D17" t="str">
            <v>46849020001283</v>
          </cell>
        </row>
        <row r="18">
          <cell r="A18" t="str">
            <v>675de4a1b20cf7341fb0d1fd</v>
          </cell>
          <cell r="D18" t="str">
            <v>47019020019318</v>
          </cell>
        </row>
        <row r="19">
          <cell r="A19" t="str">
            <v>675de4a1b20cf7341fb0d1fe</v>
          </cell>
          <cell r="D19" t="str">
            <v>47019020017160</v>
          </cell>
        </row>
        <row r="20">
          <cell r="A20" t="str">
            <v>675de84503436533d450bb7d</v>
          </cell>
          <cell r="D20" t="str">
            <v>468490200038881</v>
          </cell>
        </row>
        <row r="21">
          <cell r="A21" t="str">
            <v>675de84503436533d450bb7e</v>
          </cell>
          <cell r="D21" t="str">
            <v>468490200082391</v>
          </cell>
        </row>
        <row r="22">
          <cell r="A22" t="str">
            <v>675de84503436533d450bb7f</v>
          </cell>
          <cell r="D22" t="str">
            <v>468490200082651</v>
          </cell>
        </row>
        <row r="23">
          <cell r="A23" t="str">
            <v>675de84503436533d450bb80</v>
          </cell>
          <cell r="D23" t="str">
            <v>468490200078351</v>
          </cell>
        </row>
        <row r="24">
          <cell r="A24" t="str">
            <v>675de84503436533d450bb81</v>
          </cell>
          <cell r="D24" t="str">
            <v>470190200176311</v>
          </cell>
        </row>
        <row r="25">
          <cell r="A25" t="str">
            <v>675de84503436533d450bb82</v>
          </cell>
          <cell r="D25" t="str">
            <v>470190200220581</v>
          </cell>
        </row>
        <row r="26">
          <cell r="A26" t="str">
            <v>675de84503436533d450bb83</v>
          </cell>
          <cell r="D26" t="str">
            <v>468490200068191</v>
          </cell>
        </row>
        <row r="27">
          <cell r="A27" t="str">
            <v>675de84503436533d450bb84</v>
          </cell>
          <cell r="D27" t="str">
            <v>468490200012831</v>
          </cell>
        </row>
        <row r="28">
          <cell r="A28" t="str">
            <v>675de84503436533d450bb85</v>
          </cell>
          <cell r="D28" t="str">
            <v>470190200193181</v>
          </cell>
        </row>
        <row r="29">
          <cell r="A29" t="str">
            <v>675de84503436533d450bb86</v>
          </cell>
          <cell r="D29" t="str">
            <v>470190200171601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11CA-6A21-4B21-9979-EFCE6730E1FF}">
  <dimension ref="A1:X11"/>
  <sheetViews>
    <sheetView tabSelected="1" workbookViewId="0"/>
  </sheetViews>
  <sheetFormatPr defaultRowHeight="14.5" x14ac:dyDescent="0.35"/>
  <sheetData>
    <row r="1" spans="1:24" x14ac:dyDescent="0.35">
      <c r="A1" t="s">
        <v>69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35">
      <c r="A2" t="str">
        <f>_xlfn.XLOOKUP(D2,[1]Customers!$D:$D,[1]Customers!$A:$A)</f>
        <v>675de84503436533d450bb7d</v>
      </c>
      <c r="B2" t="s">
        <v>70</v>
      </c>
      <c r="C2" t="s">
        <v>23</v>
      </c>
      <c r="D2" t="s">
        <v>24</v>
      </c>
      <c r="E2">
        <v>110000</v>
      </c>
      <c r="F2">
        <v>5820</v>
      </c>
      <c r="G2">
        <v>24</v>
      </c>
      <c r="H2" t="s">
        <v>25</v>
      </c>
      <c r="I2">
        <v>606204</v>
      </c>
      <c r="J2" t="s">
        <v>26</v>
      </c>
      <c r="K2">
        <v>44837</v>
      </c>
      <c r="L2">
        <v>26</v>
      </c>
      <c r="M2">
        <v>4171</v>
      </c>
      <c r="N2">
        <v>0</v>
      </c>
      <c r="O2" t="s">
        <v>27</v>
      </c>
      <c r="P2">
        <v>1</v>
      </c>
      <c r="Q2" t="s">
        <v>28</v>
      </c>
      <c r="R2">
        <v>4171</v>
      </c>
      <c r="S2" t="s">
        <v>29</v>
      </c>
      <c r="T2" t="s">
        <v>30</v>
      </c>
      <c r="U2">
        <v>0</v>
      </c>
      <c r="V2">
        <v>4171</v>
      </c>
      <c r="W2" t="s">
        <v>31</v>
      </c>
      <c r="X2" t="s">
        <v>32</v>
      </c>
    </row>
    <row r="3" spans="1:24" x14ac:dyDescent="0.35">
      <c r="A3" t="str">
        <f>_xlfn.XLOOKUP(D3,[1]Customers!$D:$D,[1]Customers!$A:$A)</f>
        <v>675de84503436533d450bb7e</v>
      </c>
      <c r="B3" t="s">
        <v>70</v>
      </c>
      <c r="C3" t="s">
        <v>33</v>
      </c>
      <c r="D3" t="s">
        <v>34</v>
      </c>
      <c r="E3">
        <v>130000</v>
      </c>
      <c r="F3">
        <v>7060</v>
      </c>
      <c r="G3">
        <v>24</v>
      </c>
      <c r="H3" t="s">
        <v>35</v>
      </c>
      <c r="I3">
        <v>625582</v>
      </c>
      <c r="J3" t="s">
        <v>26</v>
      </c>
      <c r="K3">
        <v>44915</v>
      </c>
      <c r="L3">
        <v>23</v>
      </c>
      <c r="M3">
        <v>103870</v>
      </c>
      <c r="N3">
        <v>0</v>
      </c>
      <c r="O3" t="s">
        <v>36</v>
      </c>
      <c r="P3">
        <v>305</v>
      </c>
      <c r="Q3" t="s">
        <v>28</v>
      </c>
      <c r="R3">
        <v>84720</v>
      </c>
      <c r="S3" t="s">
        <v>29</v>
      </c>
      <c r="T3" t="s">
        <v>30</v>
      </c>
      <c r="U3">
        <v>0</v>
      </c>
      <c r="V3">
        <v>84720</v>
      </c>
      <c r="W3" t="s">
        <v>37</v>
      </c>
      <c r="X3" t="s">
        <v>32</v>
      </c>
    </row>
    <row r="4" spans="1:24" x14ac:dyDescent="0.35">
      <c r="A4" t="str">
        <f>_xlfn.XLOOKUP(D4,[1]Customers!$D:$D,[1]Customers!$A:$A)</f>
        <v>675de84503436533d450bb7f</v>
      </c>
      <c r="B4" t="s">
        <v>70</v>
      </c>
      <c r="C4" t="s">
        <v>38</v>
      </c>
      <c r="D4" t="s">
        <v>39</v>
      </c>
      <c r="E4">
        <v>150000</v>
      </c>
      <c r="F4">
        <v>8150</v>
      </c>
      <c r="G4">
        <v>24</v>
      </c>
      <c r="H4" t="s">
        <v>40</v>
      </c>
      <c r="I4">
        <v>624202</v>
      </c>
      <c r="J4" t="s">
        <v>26</v>
      </c>
      <c r="K4">
        <v>44915</v>
      </c>
      <c r="L4">
        <v>23</v>
      </c>
      <c r="M4">
        <v>15617</v>
      </c>
      <c r="N4">
        <v>0</v>
      </c>
      <c r="O4" t="s">
        <v>41</v>
      </c>
      <c r="P4">
        <v>0</v>
      </c>
      <c r="Q4" t="s">
        <v>42</v>
      </c>
      <c r="R4">
        <v>8150</v>
      </c>
      <c r="S4" t="s">
        <v>29</v>
      </c>
      <c r="T4" t="s">
        <v>30</v>
      </c>
      <c r="U4">
        <v>0</v>
      </c>
      <c r="V4">
        <v>8150</v>
      </c>
      <c r="W4" t="s">
        <v>43</v>
      </c>
      <c r="X4" t="s">
        <v>32</v>
      </c>
    </row>
    <row r="5" spans="1:24" x14ac:dyDescent="0.35">
      <c r="A5" t="str">
        <f>_xlfn.XLOOKUP(D5,[1]Customers!$D:$D,[1]Customers!$A:$A)</f>
        <v>675de84503436533d450bb80</v>
      </c>
      <c r="B5" t="s">
        <v>70</v>
      </c>
      <c r="C5" t="s">
        <v>44</v>
      </c>
      <c r="D5" t="s">
        <v>45</v>
      </c>
      <c r="E5">
        <v>90000</v>
      </c>
      <c r="F5">
        <v>4920</v>
      </c>
      <c r="G5">
        <v>24</v>
      </c>
      <c r="H5" t="s">
        <v>46</v>
      </c>
      <c r="I5">
        <v>605201</v>
      </c>
      <c r="J5" t="s">
        <v>26</v>
      </c>
      <c r="K5">
        <v>44905</v>
      </c>
      <c r="L5">
        <v>23</v>
      </c>
      <c r="M5">
        <v>9467</v>
      </c>
      <c r="N5">
        <v>0</v>
      </c>
      <c r="O5" t="s">
        <v>41</v>
      </c>
      <c r="P5">
        <v>0</v>
      </c>
      <c r="Q5" t="s">
        <v>42</v>
      </c>
      <c r="R5">
        <v>4920</v>
      </c>
      <c r="S5" t="s">
        <v>29</v>
      </c>
      <c r="T5" t="s">
        <v>30</v>
      </c>
      <c r="U5">
        <v>0</v>
      </c>
      <c r="V5">
        <v>4920</v>
      </c>
      <c r="W5" t="s">
        <v>43</v>
      </c>
      <c r="X5" t="s">
        <v>32</v>
      </c>
    </row>
    <row r="6" spans="1:24" x14ac:dyDescent="0.35">
      <c r="A6" t="str">
        <f>_xlfn.XLOOKUP(D6,[1]Customers!$D:$D,[1]Customers!$A:$A)</f>
        <v>675de84503436533d450bb81</v>
      </c>
      <c r="B6" t="s">
        <v>70</v>
      </c>
      <c r="C6" t="s">
        <v>47</v>
      </c>
      <c r="D6" t="s">
        <v>48</v>
      </c>
      <c r="E6">
        <v>90000</v>
      </c>
      <c r="F6">
        <v>4890</v>
      </c>
      <c r="G6">
        <v>24</v>
      </c>
      <c r="H6" t="s">
        <v>49</v>
      </c>
      <c r="I6">
        <v>571425</v>
      </c>
      <c r="J6" t="s">
        <v>50</v>
      </c>
      <c r="K6">
        <v>45036</v>
      </c>
      <c r="L6">
        <v>19</v>
      </c>
      <c r="M6">
        <v>27350</v>
      </c>
      <c r="N6">
        <v>0</v>
      </c>
      <c r="O6" t="s">
        <v>41</v>
      </c>
      <c r="P6">
        <v>0</v>
      </c>
      <c r="Q6" t="s">
        <v>42</v>
      </c>
      <c r="R6">
        <v>4890</v>
      </c>
      <c r="S6" t="s">
        <v>29</v>
      </c>
      <c r="T6" t="s">
        <v>30</v>
      </c>
      <c r="U6">
        <v>0</v>
      </c>
      <c r="V6">
        <v>4890</v>
      </c>
      <c r="W6" t="s">
        <v>31</v>
      </c>
      <c r="X6" t="s">
        <v>51</v>
      </c>
    </row>
    <row r="7" spans="1:24" x14ac:dyDescent="0.35">
      <c r="A7" t="str">
        <f>_xlfn.XLOOKUP(D7,[1]Customers!$D:$D,[1]Customers!$A:$A)</f>
        <v>675de84503436533d450bb82</v>
      </c>
      <c r="B7" t="s">
        <v>70</v>
      </c>
      <c r="C7" t="s">
        <v>52</v>
      </c>
      <c r="D7" t="s">
        <v>53</v>
      </c>
      <c r="E7">
        <v>100000</v>
      </c>
      <c r="F7">
        <v>4560</v>
      </c>
      <c r="G7">
        <v>30</v>
      </c>
      <c r="H7" t="s">
        <v>54</v>
      </c>
      <c r="I7">
        <v>573130</v>
      </c>
      <c r="J7" t="s">
        <v>50</v>
      </c>
      <c r="K7">
        <v>45167</v>
      </c>
      <c r="L7">
        <v>15</v>
      </c>
      <c r="M7">
        <v>61909</v>
      </c>
      <c r="N7">
        <v>1</v>
      </c>
      <c r="O7" t="s">
        <v>41</v>
      </c>
      <c r="P7">
        <v>0</v>
      </c>
      <c r="Q7" t="s">
        <v>42</v>
      </c>
      <c r="R7">
        <v>4560</v>
      </c>
      <c r="S7" t="s">
        <v>29</v>
      </c>
      <c r="T7" t="s">
        <v>30</v>
      </c>
      <c r="U7">
        <v>0</v>
      </c>
      <c r="V7">
        <v>4560</v>
      </c>
      <c r="W7" t="s">
        <v>31</v>
      </c>
      <c r="X7" t="s">
        <v>51</v>
      </c>
    </row>
    <row r="8" spans="1:24" x14ac:dyDescent="0.35">
      <c r="A8" t="str">
        <f>_xlfn.XLOOKUP(D8,[1]Customers!$D:$D,[1]Customers!$A:$A)</f>
        <v>675de84503436533d450bb83</v>
      </c>
      <c r="B8" t="s">
        <v>70</v>
      </c>
      <c r="C8" t="s">
        <v>55</v>
      </c>
      <c r="D8" t="s">
        <v>56</v>
      </c>
      <c r="E8">
        <v>120000</v>
      </c>
      <c r="F8">
        <v>9158</v>
      </c>
      <c r="G8">
        <v>24</v>
      </c>
      <c r="H8" t="s">
        <v>57</v>
      </c>
      <c r="I8">
        <v>606206</v>
      </c>
      <c r="J8" t="s">
        <v>26</v>
      </c>
      <c r="K8">
        <v>44893</v>
      </c>
      <c r="L8">
        <v>24</v>
      </c>
      <c r="M8">
        <v>12298</v>
      </c>
      <c r="N8">
        <v>0</v>
      </c>
      <c r="O8" t="s">
        <v>27</v>
      </c>
      <c r="P8">
        <v>1</v>
      </c>
      <c r="Q8" t="s">
        <v>28</v>
      </c>
      <c r="R8">
        <v>12298</v>
      </c>
      <c r="S8" t="s">
        <v>29</v>
      </c>
      <c r="T8" t="s">
        <v>30</v>
      </c>
      <c r="U8">
        <v>0</v>
      </c>
      <c r="V8">
        <v>12298</v>
      </c>
      <c r="W8" t="s">
        <v>37</v>
      </c>
      <c r="X8" t="s">
        <v>51</v>
      </c>
    </row>
    <row r="9" spans="1:24" x14ac:dyDescent="0.35">
      <c r="A9" t="str">
        <f>_xlfn.XLOOKUP(D9,[1]Customers!$D:$D,[1]Customers!$A:$A)</f>
        <v>675de84503436533d450bb84</v>
      </c>
      <c r="B9" t="s">
        <v>70</v>
      </c>
      <c r="C9" t="s">
        <v>58</v>
      </c>
      <c r="D9" t="s">
        <v>59</v>
      </c>
      <c r="E9">
        <v>150000</v>
      </c>
      <c r="F9">
        <v>8090</v>
      </c>
      <c r="G9">
        <v>24</v>
      </c>
      <c r="H9" t="s">
        <v>60</v>
      </c>
      <c r="I9">
        <v>605802</v>
      </c>
      <c r="J9" t="s">
        <v>26</v>
      </c>
      <c r="K9">
        <v>44773</v>
      </c>
      <c r="L9">
        <v>28</v>
      </c>
      <c r="M9">
        <v>3601</v>
      </c>
      <c r="N9">
        <v>0</v>
      </c>
      <c r="O9" t="s">
        <v>61</v>
      </c>
      <c r="P9">
        <v>62</v>
      </c>
      <c r="Q9" t="s">
        <v>28</v>
      </c>
      <c r="R9">
        <v>3333</v>
      </c>
      <c r="S9" t="s">
        <v>29</v>
      </c>
      <c r="T9" t="s">
        <v>30</v>
      </c>
      <c r="U9">
        <v>0</v>
      </c>
      <c r="V9">
        <v>3333</v>
      </c>
      <c r="W9" t="s">
        <v>43</v>
      </c>
      <c r="X9" t="s">
        <v>51</v>
      </c>
    </row>
    <row r="10" spans="1:24" x14ac:dyDescent="0.35">
      <c r="A10" t="str">
        <f>_xlfn.XLOOKUP(D10,[1]Customers!$D:$D,[1]Customers!$A:$A)</f>
        <v>675de84503436533d450bb85</v>
      </c>
      <c r="B10" t="s">
        <v>70</v>
      </c>
      <c r="C10" t="s">
        <v>62</v>
      </c>
      <c r="D10" t="s">
        <v>63</v>
      </c>
      <c r="E10">
        <v>100000</v>
      </c>
      <c r="F10">
        <v>5400</v>
      </c>
      <c r="G10">
        <v>24</v>
      </c>
      <c r="H10" t="s">
        <v>64</v>
      </c>
      <c r="I10">
        <v>573130</v>
      </c>
      <c r="J10" t="s">
        <v>50</v>
      </c>
      <c r="K10">
        <v>45075</v>
      </c>
      <c r="L10">
        <v>18</v>
      </c>
      <c r="M10">
        <v>34998</v>
      </c>
      <c r="N10">
        <v>0</v>
      </c>
      <c r="O10" t="s">
        <v>41</v>
      </c>
      <c r="P10">
        <v>0</v>
      </c>
      <c r="Q10" t="s">
        <v>42</v>
      </c>
      <c r="R10">
        <v>5400</v>
      </c>
      <c r="S10" t="s">
        <v>29</v>
      </c>
      <c r="T10" t="s">
        <v>30</v>
      </c>
      <c r="U10">
        <v>0</v>
      </c>
      <c r="V10">
        <v>5400</v>
      </c>
      <c r="W10" t="s">
        <v>31</v>
      </c>
      <c r="X10" t="s">
        <v>51</v>
      </c>
    </row>
    <row r="11" spans="1:24" x14ac:dyDescent="0.35">
      <c r="A11" t="str">
        <f>_xlfn.XLOOKUP(D11,[1]Customers!$D:$D,[1]Customers!$A:$A)</f>
        <v>675de84503436533d450bb86</v>
      </c>
      <c r="B11" t="s">
        <v>70</v>
      </c>
      <c r="C11" t="s">
        <v>65</v>
      </c>
      <c r="D11" t="s">
        <v>66</v>
      </c>
      <c r="E11">
        <v>110000</v>
      </c>
      <c r="F11">
        <v>4910</v>
      </c>
      <c r="G11">
        <v>30</v>
      </c>
      <c r="H11" t="s">
        <v>67</v>
      </c>
      <c r="I11">
        <v>573102</v>
      </c>
      <c r="J11" t="s">
        <v>50</v>
      </c>
      <c r="K11">
        <v>45021</v>
      </c>
      <c r="L11">
        <v>20</v>
      </c>
      <c r="M11">
        <v>51110</v>
      </c>
      <c r="N11">
        <v>0</v>
      </c>
      <c r="O11" t="s">
        <v>27</v>
      </c>
      <c r="P11">
        <v>1</v>
      </c>
      <c r="Q11" t="s">
        <v>28</v>
      </c>
      <c r="R11">
        <v>5220</v>
      </c>
      <c r="S11" t="s">
        <v>68</v>
      </c>
      <c r="T11" t="s">
        <v>30</v>
      </c>
      <c r="U11">
        <v>0</v>
      </c>
      <c r="V11">
        <v>5220</v>
      </c>
      <c r="W11" t="s">
        <v>37</v>
      </c>
      <c r="X1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Kunalkumar A | Dvara E-Dairy</dc:creator>
  <cp:lastModifiedBy>Kunalkumar A | Dvara E-Dairy</cp:lastModifiedBy>
  <dcterms:created xsi:type="dcterms:W3CDTF">2024-12-14T21:32:34Z</dcterms:created>
  <dcterms:modified xsi:type="dcterms:W3CDTF">2024-12-14T21:33:52Z</dcterms:modified>
</cp:coreProperties>
</file>