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大二下课程\并行计算\第一次实验\code\cuda\grobner\"/>
    </mc:Choice>
  </mc:AlternateContent>
  <xr:revisionPtr revIDLastSave="0" documentId="13_ncr:1_{69A65BA6-98F4-4102-9A49-63610BF82A0F}" xr6:coauthVersionLast="47" xr6:coauthVersionMax="47" xr10:uidLastSave="{00000000-0000-0000-0000-000000000000}"/>
  <bookViews>
    <workbookView xWindow="-108" yWindow="-108" windowWidth="23256" windowHeight="12456" xr2:uid="{620739F3-E0EE-4962-88D7-71BEAF5D1B4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5" i="1" l="1"/>
  <c r="P26" i="1"/>
  <c r="P24" i="1"/>
  <c r="O25" i="1"/>
  <c r="O26" i="1"/>
  <c r="O24" i="1"/>
  <c r="N25" i="1"/>
  <c r="N26" i="1"/>
  <c r="N24" i="1"/>
  <c r="M25" i="1"/>
  <c r="M26" i="1"/>
  <c r="M24" i="1"/>
  <c r="L25" i="1"/>
  <c r="L26" i="1"/>
  <c r="L24" i="1"/>
  <c r="P10" i="1"/>
  <c r="P11" i="1"/>
  <c r="P12" i="1"/>
  <c r="P13" i="1"/>
  <c r="P9" i="1"/>
  <c r="O10" i="1"/>
  <c r="O11" i="1"/>
  <c r="O12" i="1"/>
  <c r="O13" i="1"/>
  <c r="O9" i="1"/>
  <c r="N10" i="1"/>
  <c r="N11" i="1"/>
  <c r="N12" i="1"/>
  <c r="N13" i="1"/>
  <c r="N9" i="1"/>
  <c r="M10" i="1"/>
  <c r="M11" i="1"/>
  <c r="M12" i="1"/>
  <c r="M13" i="1"/>
  <c r="M9" i="1"/>
  <c r="L10" i="1"/>
  <c r="L11" i="1"/>
  <c r="L12" i="1"/>
  <c r="L13" i="1"/>
  <c r="L9" i="1"/>
</calcChain>
</file>

<file path=xl/sharedStrings.xml><?xml version="1.0" encoding="utf-8"?>
<sst xmlns="http://schemas.openxmlformats.org/spreadsheetml/2006/main" count="46" uniqueCount="18">
  <si>
    <t>思路1</t>
    <phoneticPr fontId="1" type="noConversion"/>
  </si>
  <si>
    <t>思路2</t>
    <phoneticPr fontId="1" type="noConversion"/>
  </si>
  <si>
    <t>样例</t>
    <phoneticPr fontId="1" type="noConversion"/>
  </si>
  <si>
    <t>串行</t>
    <phoneticPr fontId="1" type="noConversion"/>
  </si>
  <si>
    <t>1（ms）</t>
    <phoneticPr fontId="1" type="noConversion"/>
  </si>
  <si>
    <t>2（ms）</t>
    <phoneticPr fontId="1" type="noConversion"/>
  </si>
  <si>
    <t>3（ms）</t>
    <phoneticPr fontId="1" type="noConversion"/>
  </si>
  <si>
    <t>4（ms）</t>
    <phoneticPr fontId="1" type="noConversion"/>
  </si>
  <si>
    <t>5（ms）</t>
    <phoneticPr fontId="1" type="noConversion"/>
  </si>
  <si>
    <t>非默认流5条</t>
    <phoneticPr fontId="1" type="noConversion"/>
  </si>
  <si>
    <t>非默认流32条</t>
    <phoneticPr fontId="1" type="noConversion"/>
  </si>
  <si>
    <t>非默认流128条</t>
    <phoneticPr fontId="1" type="noConversion"/>
  </si>
  <si>
    <t>加速比</t>
    <phoneticPr fontId="1" type="noConversion"/>
  </si>
  <si>
    <t>不可测</t>
    <phoneticPr fontId="1" type="noConversion"/>
  </si>
  <si>
    <t>7（ms）</t>
    <phoneticPr fontId="1" type="noConversion"/>
  </si>
  <si>
    <t>云端加速比</t>
    <phoneticPr fontId="1" type="noConversion"/>
  </si>
  <si>
    <t>算法1</t>
    <phoneticPr fontId="1" type="noConversion"/>
  </si>
  <si>
    <t>算法2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</si>
</sst>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Sheet1!$K$24</c:f>
              <c:strCache>
                <c:ptCount val="1"/>
                <c:pt idx="0">
                  <c:v>算法1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Sheet1!$L$23:$P$23</c:f>
              <c:strCache>
                <c:ptCount val="5"/>
                <c:pt idx="0">
                  <c:v>1（ms）</c:v>
                </c:pt>
                <c:pt idx="1">
                  <c:v>2（ms）</c:v>
                </c:pt>
                <c:pt idx="2">
                  <c:v>4（ms）</c:v>
                </c:pt>
                <c:pt idx="3">
                  <c:v>5（ms）</c:v>
                </c:pt>
                <c:pt idx="4">
                  <c:v>7（ms）</c:v>
                </c:pt>
              </c:strCache>
            </c:strRef>
          </c:xVal>
          <c:yVal>
            <c:numRef>
              <c:f>Sheet1!$L$24:$P$24</c:f>
              <c:numCache>
                <c:formatCode>0.00%</c:formatCode>
                <c:ptCount val="5"/>
                <c:pt idx="0">
                  <c:v>7.4106293693685567E-3</c:v>
                </c:pt>
                <c:pt idx="1">
                  <c:v>5.4584267923839195E-3</c:v>
                </c:pt>
                <c:pt idx="2">
                  <c:v>1.0012772127017374E-2</c:v>
                </c:pt>
                <c:pt idx="3">
                  <c:v>2.0299239835611136E-2</c:v>
                </c:pt>
                <c:pt idx="4">
                  <c:v>3.4896755775134958E-2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9-4AFD-A7E5-70B18593AD96}"/>
            </c:ext>
          </c:extLst>
        </c:ser>
        <c:ser>
          <c:idx val="1"/>
          <c:order val="1"/>
          <c:tx>
            <c:strRef>
              <c:f>Sheet1!$K$25</c:f>
              <c:strCache>
                <c:ptCount val="1"/>
                <c:pt idx="0">
                  <c:v>算法2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Sheet1!$L$23:$P$23</c:f>
              <c:strCache>
                <c:ptCount val="5"/>
                <c:pt idx="0">
                  <c:v>1（ms）</c:v>
                </c:pt>
                <c:pt idx="1">
                  <c:v>2（ms）</c:v>
                </c:pt>
                <c:pt idx="2">
                  <c:v>4（ms）</c:v>
                </c:pt>
                <c:pt idx="3">
                  <c:v>5（ms）</c:v>
                </c:pt>
                <c:pt idx="4">
                  <c:v>7（ms）</c:v>
                </c:pt>
              </c:strCache>
            </c:strRef>
          </c:xVal>
          <c:yVal>
            <c:numRef>
              <c:f>Sheet1!$L$25:$P$25</c:f>
              <c:numCache>
                <c:formatCode>0.00%</c:formatCode>
                <c:ptCount val="5"/>
                <c:pt idx="0">
                  <c:v>2.2404554770626198E-2</c:v>
                </c:pt>
                <c:pt idx="1">
                  <c:v>2.0013805717227769E-2</c:v>
                </c:pt>
                <c:pt idx="2">
                  <c:v>7.6454988885740011E-2</c:v>
                </c:pt>
                <c:pt idx="3">
                  <c:v>0.24560959374560523</c:v>
                </c:pt>
                <c:pt idx="4">
                  <c:v>0.39004425219882877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9-4AFD-A7E5-70B18593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35871"/>
        <c:axId val="178477247"/>
      </c:scatterChart>
      <c:valAx>
        <c:axId val="17493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77247"/>
        <c:crosses val="autoZero"/>
        <c:crossBetween val="midCat"/>
      </c:valAx>
      <c:valAx>
        <c:axId val="1784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3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9</xdr:row>
      <xdr:rowOff>87630</xdr:rowOff>
    </xdr:from>
    <xdr:to>
      <xdr:col>8</xdr:col>
      <xdr:colOff>449580</xdr:colOff>
      <xdr:row>25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807270-7CF6-6348-0168-370C56D7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B2">
            <v>6.5764000000000003E-2</v>
          </cell>
          <cell r="C2">
            <v>0.48201699999999997</v>
          </cell>
          <cell r="D2">
            <v>12.480499999999999</v>
          </cell>
          <cell r="E2">
            <v>89.119600000000005</v>
          </cell>
          <cell r="F2">
            <v>10392.4</v>
          </cell>
        </row>
        <row r="3">
          <cell r="B3">
            <v>8.8742800000000006</v>
          </cell>
          <cell r="C3">
            <v>88.306945999999996</v>
          </cell>
          <cell r="D3">
            <v>1246.4580080000001</v>
          </cell>
          <cell r="E3">
            <v>4390.2924800000001</v>
          </cell>
          <cell r="F3">
            <v>297804.1875</v>
          </cell>
        </row>
        <row r="4">
          <cell r="B4">
            <v>2.9352960000000001</v>
          </cell>
          <cell r="C4">
            <v>24.084225</v>
          </cell>
          <cell r="D4">
            <v>163.23983799999999</v>
          </cell>
          <cell r="E4">
            <v>362.85064699999998</v>
          </cell>
          <cell r="F4">
            <v>26644.15625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8A16-3342-4D75-9497-4B16EE3B3553}">
  <dimension ref="A1:P26"/>
  <sheetViews>
    <sheetView tabSelected="1" topLeftCell="B13" zoomScale="213" zoomScaleNormal="213" workbookViewId="0">
      <selection activeCell="K23" sqref="K23:P25"/>
    </sheetView>
  </sheetViews>
  <sheetFormatPr defaultRowHeight="13.8" x14ac:dyDescent="0.25"/>
  <cols>
    <col min="1" max="1" width="18.21875" customWidth="1"/>
    <col min="6" max="6" width="15.44140625" customWidth="1"/>
    <col min="11" max="11" width="17.109375" customWidth="1"/>
  </cols>
  <sheetData>
    <row r="1" spans="1:16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16" x14ac:dyDescent="0.25">
      <c r="A2" t="s">
        <v>3</v>
      </c>
      <c r="B2">
        <v>4.0090000000000003</v>
      </c>
      <c r="C2">
        <v>11.8568</v>
      </c>
      <c r="D2">
        <v>32.673299999999998</v>
      </c>
      <c r="E2">
        <v>182.422</v>
      </c>
      <c r="F2">
        <v>1231.31</v>
      </c>
    </row>
    <row r="3" spans="1:16" x14ac:dyDescent="0.25">
      <c r="A3" t="s">
        <v>0</v>
      </c>
      <c r="B3">
        <v>14.492991999999999</v>
      </c>
      <c r="C3">
        <v>585.57873500000005</v>
      </c>
      <c r="D3">
        <v>672.05310099999997</v>
      </c>
      <c r="E3">
        <v>29059.486327999999</v>
      </c>
      <c r="F3">
        <v>187465.890625</v>
      </c>
    </row>
    <row r="4" spans="1:16" x14ac:dyDescent="0.25">
      <c r="A4" t="s">
        <v>1</v>
      </c>
      <c r="B4">
        <v>7.9409599999999996</v>
      </c>
      <c r="C4">
        <v>65.259392000000005</v>
      </c>
      <c r="D4">
        <v>71.138976999999997</v>
      </c>
      <c r="E4">
        <v>952.90234399999997</v>
      </c>
      <c r="F4" t="s">
        <v>13</v>
      </c>
    </row>
    <row r="5" spans="1:16" x14ac:dyDescent="0.25">
      <c r="A5" t="s">
        <v>9</v>
      </c>
      <c r="B5">
        <v>10.861824</v>
      </c>
      <c r="C5">
        <v>289.73413099999999</v>
      </c>
      <c r="D5">
        <v>301.92501800000002</v>
      </c>
      <c r="E5">
        <v>21256.917969999999</v>
      </c>
      <c r="F5">
        <v>183383.5625</v>
      </c>
    </row>
    <row r="6" spans="1:16" x14ac:dyDescent="0.25">
      <c r="A6" t="s">
        <v>10</v>
      </c>
      <c r="B6">
        <v>10.817824</v>
      </c>
      <c r="C6">
        <v>267.50570699999997</v>
      </c>
      <c r="D6">
        <v>392.75851399999999</v>
      </c>
      <c r="E6">
        <v>5512.7382809999999</v>
      </c>
      <c r="F6">
        <v>159015.859375</v>
      </c>
    </row>
    <row r="7" spans="1:16" x14ac:dyDescent="0.25">
      <c r="A7" t="s">
        <v>11</v>
      </c>
      <c r="B7">
        <v>10.630623999999999</v>
      </c>
      <c r="C7">
        <v>293.471405</v>
      </c>
      <c r="D7">
        <v>425.30426</v>
      </c>
      <c r="E7">
        <v>9801.7851559999999</v>
      </c>
      <c r="F7">
        <v>18355.537109000001</v>
      </c>
      <c r="K7" t="s">
        <v>12</v>
      </c>
    </row>
    <row r="8" spans="1:16" x14ac:dyDescent="0.25">
      <c r="K8" t="s">
        <v>2</v>
      </c>
      <c r="L8" t="s">
        <v>4</v>
      </c>
      <c r="M8" t="s">
        <v>5</v>
      </c>
      <c r="N8" t="s">
        <v>6</v>
      </c>
      <c r="O8" t="s">
        <v>7</v>
      </c>
      <c r="P8" t="s">
        <v>8</v>
      </c>
    </row>
    <row r="9" spans="1:16" x14ac:dyDescent="0.25">
      <c r="K9" t="s">
        <v>0</v>
      </c>
      <c r="L9" s="1">
        <f>$B$2/B3</f>
        <v>0.27661645021262693</v>
      </c>
      <c r="M9" s="1">
        <f>$C$2/C3</f>
        <v>2.0248003029003432E-2</v>
      </c>
      <c r="N9" s="1">
        <f>$D$2/D3</f>
        <v>4.8617140448251571E-2</v>
      </c>
      <c r="O9" s="1">
        <f>$E$2/E3</f>
        <v>6.2775369784919067E-3</v>
      </c>
      <c r="P9" s="1">
        <f>$F$2/F3</f>
        <v>6.5681815283563667E-3</v>
      </c>
    </row>
    <row r="10" spans="1:16" x14ac:dyDescent="0.25">
      <c r="K10" t="s">
        <v>1</v>
      </c>
      <c r="L10" s="1">
        <f t="shared" ref="L10:L13" si="0">$B$2/B4</f>
        <v>0.50485079889585149</v>
      </c>
      <c r="M10" s="1">
        <f t="shared" ref="M10:M13" si="1">$C$2/C4</f>
        <v>0.18168725813443065</v>
      </c>
      <c r="N10" s="1">
        <f t="shared" ref="N10:N13" si="2">$D$2/D4</f>
        <v>0.45928830266985704</v>
      </c>
      <c r="O10" s="1">
        <f t="shared" ref="O10:O13" si="3">$E$2/E4</f>
        <v>0.19143829496131454</v>
      </c>
      <c r="P10" s="1" t="e">
        <f t="shared" ref="P10:P13" si="4">$F$2/F4</f>
        <v>#VALUE!</v>
      </c>
    </row>
    <row r="11" spans="1:16" x14ac:dyDescent="0.25">
      <c r="K11" t="s">
        <v>9</v>
      </c>
      <c r="L11" s="1">
        <f t="shared" si="0"/>
        <v>0.36909086356030074</v>
      </c>
      <c r="M11" s="1">
        <f t="shared" si="1"/>
        <v>4.0923035056577441E-2</v>
      </c>
      <c r="N11" s="1">
        <f t="shared" si="2"/>
        <v>0.1082166036336876</v>
      </c>
      <c r="O11" s="1">
        <f t="shared" si="3"/>
        <v>8.5817708972416949E-3</v>
      </c>
      <c r="P11" s="1">
        <f t="shared" si="4"/>
        <v>6.7143967715208933E-3</v>
      </c>
    </row>
    <row r="12" spans="1:16" x14ac:dyDescent="0.25">
      <c r="K12" t="s">
        <v>10</v>
      </c>
      <c r="L12" s="1">
        <f t="shared" si="0"/>
        <v>0.37059208949969979</v>
      </c>
      <c r="M12" s="1">
        <f t="shared" si="1"/>
        <v>4.4323540357215634E-2</v>
      </c>
      <c r="N12" s="1">
        <f t="shared" si="2"/>
        <v>8.3189285108660943E-2</v>
      </c>
      <c r="O12" s="1">
        <f t="shared" si="3"/>
        <v>3.3090995926421708E-2</v>
      </c>
      <c r="P12" s="1">
        <f t="shared" si="4"/>
        <v>7.7433156971862573E-3</v>
      </c>
    </row>
    <row r="13" spans="1:16" x14ac:dyDescent="0.25">
      <c r="A13" t="s">
        <v>11</v>
      </c>
      <c r="B13">
        <v>5.0944320000000003</v>
      </c>
      <c r="C13">
        <v>111.53778800000001</v>
      </c>
      <c r="D13">
        <v>1259.0061040000001</v>
      </c>
      <c r="E13">
        <v>4032.5429690000001</v>
      </c>
      <c r="F13">
        <v>285115.75</v>
      </c>
      <c r="K13" t="s">
        <v>11</v>
      </c>
      <c r="L13" s="1">
        <f t="shared" si="0"/>
        <v>0.37711803182955211</v>
      </c>
      <c r="M13" s="1">
        <f t="shared" si="1"/>
        <v>4.0401891966271808E-2</v>
      </c>
      <c r="N13" s="1">
        <f t="shared" si="2"/>
        <v>7.6823354649680667E-2</v>
      </c>
      <c r="O13" s="1">
        <f t="shared" si="3"/>
        <v>1.8611099620800545E-2</v>
      </c>
      <c r="P13" s="1">
        <f t="shared" si="4"/>
        <v>6.7081120682448994E-2</v>
      </c>
    </row>
    <row r="16" spans="1:16" x14ac:dyDescent="0.25">
      <c r="K16" t="s">
        <v>2</v>
      </c>
      <c r="L16" t="s">
        <v>4</v>
      </c>
      <c r="M16" t="s">
        <v>5</v>
      </c>
      <c r="N16" t="s">
        <v>6</v>
      </c>
      <c r="O16" t="s">
        <v>7</v>
      </c>
      <c r="P16" t="s">
        <v>8</v>
      </c>
    </row>
    <row r="17" spans="11:16" x14ac:dyDescent="0.25">
      <c r="K17" t="s">
        <v>3</v>
      </c>
      <c r="L17">
        <v>4.0090000000000003</v>
      </c>
      <c r="M17">
        <v>11.8568</v>
      </c>
      <c r="N17">
        <v>32.673299999999998</v>
      </c>
      <c r="O17">
        <v>182.422</v>
      </c>
      <c r="P17">
        <v>1231.31</v>
      </c>
    </row>
    <row r="18" spans="11:16" x14ac:dyDescent="0.25">
      <c r="K18" t="s">
        <v>0</v>
      </c>
      <c r="L18">
        <v>14.492991999999999</v>
      </c>
      <c r="M18">
        <v>585.57873500000005</v>
      </c>
      <c r="N18">
        <v>672.05310099999997</v>
      </c>
      <c r="O18">
        <v>29059.486327999999</v>
      </c>
      <c r="P18">
        <v>187465.890625</v>
      </c>
    </row>
    <row r="19" spans="11:16" x14ac:dyDescent="0.25">
      <c r="K19" t="s">
        <v>9</v>
      </c>
      <c r="L19">
        <v>10.861824</v>
      </c>
      <c r="M19">
        <v>289.73413099999999</v>
      </c>
      <c r="N19">
        <v>301.92501800000002</v>
      </c>
      <c r="O19">
        <v>21256.917969999999</v>
      </c>
      <c r="P19">
        <v>183383.5625</v>
      </c>
    </row>
    <row r="20" spans="11:16" x14ac:dyDescent="0.25">
      <c r="K20" t="s">
        <v>10</v>
      </c>
      <c r="L20">
        <v>10.817824</v>
      </c>
      <c r="M20">
        <v>267.50570699999997</v>
      </c>
      <c r="N20">
        <v>392.75851399999999</v>
      </c>
      <c r="O20">
        <v>5512.7382809999999</v>
      </c>
      <c r="P20">
        <v>159015.859375</v>
      </c>
    </row>
    <row r="21" spans="11:16" x14ac:dyDescent="0.25">
      <c r="K21" t="s">
        <v>11</v>
      </c>
      <c r="L21">
        <v>10.630623999999999</v>
      </c>
      <c r="M21">
        <v>293.471405</v>
      </c>
      <c r="N21">
        <v>425.30426</v>
      </c>
      <c r="O21">
        <v>9801.7851559999999</v>
      </c>
      <c r="P21">
        <v>18355.537109000001</v>
      </c>
    </row>
    <row r="23" spans="11:16" x14ac:dyDescent="0.25">
      <c r="K23" t="s">
        <v>15</v>
      </c>
      <c r="L23" t="s">
        <v>4</v>
      </c>
      <c r="M23" t="s">
        <v>5</v>
      </c>
      <c r="N23" t="s">
        <v>7</v>
      </c>
      <c r="O23" t="s">
        <v>8</v>
      </c>
      <c r="P23" t="s">
        <v>14</v>
      </c>
    </row>
    <row r="24" spans="11:16" x14ac:dyDescent="0.25">
      <c r="K24" t="s">
        <v>16</v>
      </c>
      <c r="L24" s="1">
        <f>[1]data!$B$2/[1]data!B3</f>
        <v>7.4106293693685567E-3</v>
      </c>
      <c r="M24" s="1">
        <f>[1]data!$C$2/[1]data!C3</f>
        <v>5.4584267923839195E-3</v>
      </c>
      <c r="N24" s="1">
        <f>[1]data!$D$2/[1]data!D3</f>
        <v>1.0012772127017374E-2</v>
      </c>
      <c r="O24" s="1">
        <f>[1]data!$E$2/[1]data!E3</f>
        <v>2.0299239835611136E-2</v>
      </c>
      <c r="P24" s="1">
        <f>[1]data!$F$2/[1]data!F3</f>
        <v>3.4896755775134958E-2</v>
      </c>
    </row>
    <row r="25" spans="11:16" x14ac:dyDescent="0.25">
      <c r="K25" t="s">
        <v>17</v>
      </c>
      <c r="L25" s="1">
        <f>[1]data!$B$2/[1]data!B4</f>
        <v>2.2404554770626198E-2</v>
      </c>
      <c r="M25" s="1">
        <f>[1]data!$C$2/[1]data!C4</f>
        <v>2.0013805717227769E-2</v>
      </c>
      <c r="N25" s="1">
        <f>[1]data!$D$2/[1]data!D4</f>
        <v>7.6454988885740011E-2</v>
      </c>
      <c r="O25" s="1">
        <f>[1]data!$E$2/[1]data!E4</f>
        <v>0.24560959374560523</v>
      </c>
      <c r="P25" s="1">
        <f>[1]data!$F$2/[1]data!F4</f>
        <v>0.39004425219882877</v>
      </c>
    </row>
    <row r="26" spans="11:16" x14ac:dyDescent="0.25">
      <c r="K26" t="s">
        <v>11</v>
      </c>
      <c r="L26" s="1">
        <f>[1]data!$B$2/B13</f>
        <v>1.2908995546510387E-2</v>
      </c>
      <c r="M26" s="1">
        <f>[1]data!$C$2/C13</f>
        <v>4.3215578203863961E-3</v>
      </c>
      <c r="N26" s="1">
        <f>[1]data!$D$2/D13</f>
        <v>9.9129781502632006E-3</v>
      </c>
      <c r="O26" s="1">
        <f>[1]data!$E$2/E13</f>
        <v>2.2100099288489442E-2</v>
      </c>
      <c r="P26" s="1">
        <f>[1]data!$F$2/F13</f>
        <v>3.6449757686132733E-2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Guo</dc:creator>
  <cp:lastModifiedBy>Bill Guo</cp:lastModifiedBy>
  <dcterms:created xsi:type="dcterms:W3CDTF">2022-07-09T14:04:27Z</dcterms:created>
  <dcterms:modified xsi:type="dcterms:W3CDTF">2022-07-10T15:56:34Z</dcterms:modified>
</cp:coreProperties>
</file>