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Kiru Parmar\Downloads\"/>
    </mc:Choice>
  </mc:AlternateContent>
  <xr:revisionPtr revIDLastSave="0" documentId="13_ncr:1_{391C4EC7-117E-4AAB-B4B1-3B047DE2B0EA}" xr6:coauthVersionLast="47" xr6:coauthVersionMax="47" xr10:uidLastSave="{00000000-0000-0000-0000-000000000000}"/>
  <bookViews>
    <workbookView xWindow="-120" yWindow="-120" windowWidth="20730" windowHeight="11160" activeTab="3" xr2:uid="{00000000-000D-0000-FFFF-FFFF00000000}"/>
  </bookViews>
  <sheets>
    <sheet name="final (1)" sheetId="1" r:id="rId1"/>
    <sheet name="Sheet1" sheetId="2" r:id="rId2"/>
    <sheet name="Dashboard" sheetId="3" r:id="rId3"/>
    <sheet name="Sheet2" sheetId="4" r:id="rId4"/>
  </sheets>
  <definedNames>
    <definedName name="Slicer_match">#N/A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2"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2" i="1"/>
  <c r="I2" i="1"/>
</calcChain>
</file>

<file path=xl/sharedStrings.xml><?xml version="1.0" encoding="utf-8"?>
<sst xmlns="http://schemas.openxmlformats.org/spreadsheetml/2006/main" count="1602" uniqueCount="117">
  <si>
    <t>index</t>
  </si>
  <si>
    <t>runs</t>
  </si>
  <si>
    <t>opponent</t>
  </si>
  <si>
    <t>ground</t>
  </si>
  <si>
    <t>match</t>
  </si>
  <si>
    <t>Match_No</t>
  </si>
  <si>
    <t>total</t>
  </si>
  <si>
    <t>SriLanka</t>
  </si>
  <si>
    <t>Dambulla</t>
  </si>
  <si>
    <t>ODI</t>
  </si>
  <si>
    <t>Colombo(RPS)</t>
  </si>
  <si>
    <t>Pakistan</t>
  </si>
  <si>
    <t>Centurion</t>
  </si>
  <si>
    <t>WestIndies</t>
  </si>
  <si>
    <t>Johannesburg</t>
  </si>
  <si>
    <t>Australia</t>
  </si>
  <si>
    <t>Vadodara</t>
  </si>
  <si>
    <t>Mohali</t>
  </si>
  <si>
    <t>Rajkot</t>
  </si>
  <si>
    <t>Nagpur</t>
  </si>
  <si>
    <t>Kolkata</t>
  </si>
  <si>
    <t>Mirpur</t>
  </si>
  <si>
    <t>Bangladesh</t>
  </si>
  <si>
    <t>SouthAfrica</t>
  </si>
  <si>
    <t>Jaipur</t>
  </si>
  <si>
    <t>Ahmedabad</t>
  </si>
  <si>
    <t>Zimbabwe</t>
  </si>
  <si>
    <t>Bulawayo</t>
  </si>
  <si>
    <t>Harare</t>
  </si>
  <si>
    <t>T20</t>
  </si>
  <si>
    <t>NewZealand</t>
  </si>
  <si>
    <t>Visakhapatnam</t>
  </si>
  <si>
    <t>Guwahati</t>
  </si>
  <si>
    <t>Bengaluru</t>
  </si>
  <si>
    <t>Chennai</t>
  </si>
  <si>
    <t>Durban</t>
  </si>
  <si>
    <t>CapeTown</t>
  </si>
  <si>
    <t>Gqeberha</t>
  </si>
  <si>
    <t>England</t>
  </si>
  <si>
    <t>Ireland</t>
  </si>
  <si>
    <t>Netherlands</t>
  </si>
  <si>
    <t>Delhi</t>
  </si>
  <si>
    <t>Wankhede</t>
  </si>
  <si>
    <t>PortofSpain</t>
  </si>
  <si>
    <t>NorthSound</t>
  </si>
  <si>
    <t>Kingston</t>
  </si>
  <si>
    <t>Test</t>
  </si>
  <si>
    <t>Bridgetown</t>
  </si>
  <si>
    <t>Roseau</t>
  </si>
  <si>
    <t>Manchester</t>
  </si>
  <si>
    <t>Chester-le-Street</t>
  </si>
  <si>
    <t>Southampton</t>
  </si>
  <si>
    <t>TheOval</t>
  </si>
  <si>
    <t>Lord's</t>
  </si>
  <si>
    <t>Cardiff</t>
  </si>
  <si>
    <t>Hyderabad(Deccan)</t>
  </si>
  <si>
    <t>Cuttack</t>
  </si>
  <si>
    <t>Indore</t>
  </si>
  <si>
    <t>Melbourne</t>
  </si>
  <si>
    <t>Sydney</t>
  </si>
  <si>
    <t>Perth</t>
  </si>
  <si>
    <t>Adelaide</t>
  </si>
  <si>
    <t>Brisbane</t>
  </si>
  <si>
    <t>Hobart</t>
  </si>
  <si>
    <t>Hambantota</t>
  </si>
  <si>
    <t>Pallekele</t>
  </si>
  <si>
    <t>Afghanistan</t>
  </si>
  <si>
    <t>Pune</t>
  </si>
  <si>
    <t>Kochi</t>
  </si>
  <si>
    <t>Ranchi</t>
  </si>
  <si>
    <t>Dharamsala</t>
  </si>
  <si>
    <t>Birmingham</t>
  </si>
  <si>
    <t>Kanpur</t>
  </si>
  <si>
    <t>Napier</t>
  </si>
  <si>
    <t>Hamilton</t>
  </si>
  <si>
    <t>Auckland</t>
  </si>
  <si>
    <t>Wellington</t>
  </si>
  <si>
    <t>Fatullah</t>
  </si>
  <si>
    <t>Nottingham</t>
  </si>
  <si>
    <t>Leeds</t>
  </si>
  <si>
    <t>U.A.E.</t>
  </si>
  <si>
    <t>Galle</t>
  </si>
  <si>
    <t>Colombo(PSS)</t>
  </si>
  <si>
    <t>Colombo(SSC)</t>
  </si>
  <si>
    <t>Canberra</t>
  </si>
  <si>
    <t>GrosIslet</t>
  </si>
  <si>
    <t>Lauderhill</t>
  </si>
  <si>
    <t>Thiruvananthapuram</t>
  </si>
  <si>
    <t>Dublin(Malahide)</t>
  </si>
  <si>
    <t>Bristol</t>
  </si>
  <si>
    <t>Brabourne</t>
  </si>
  <si>
    <t>MountMaunganui</t>
  </si>
  <si>
    <t>Providence</t>
  </si>
  <si>
    <t>Christchurch</t>
  </si>
  <si>
    <t>Dubai(DSC)</t>
  </si>
  <si>
    <t>Scotland</t>
  </si>
  <si>
    <t>Paarl</t>
  </si>
  <si>
    <t>Year</t>
  </si>
  <si>
    <t>Quarters</t>
  </si>
  <si>
    <t>Month</t>
  </si>
  <si>
    <t>Row Labels</t>
  </si>
  <si>
    <t>Grand Total</t>
  </si>
  <si>
    <t>Q3</t>
  </si>
  <si>
    <t>Q4</t>
  </si>
  <si>
    <t>Q1</t>
  </si>
  <si>
    <t>October</t>
  </si>
  <si>
    <t>November</t>
  </si>
  <si>
    <t>February</t>
  </si>
  <si>
    <t>July</t>
  </si>
  <si>
    <t>Sum of runs</t>
  </si>
  <si>
    <t>(All)</t>
  </si>
  <si>
    <t>Oppenent</t>
  </si>
  <si>
    <t>Total ground</t>
  </si>
  <si>
    <t>Total Runs</t>
  </si>
  <si>
    <t>Opponent's Matchs</t>
  </si>
  <si>
    <t>Date</t>
  </si>
  <si>
    <t>Average Run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</si>
</sst>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70C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10" xfId="0" applyBorder="1" applyAlignment="1">
      <alignment horizontal="center"/>
    </xf>
    <xf numFmtId="0" fontId="0" fillId="33" borderId="10" xfId="0" applyFill="1" applyBorder="1" applyAlignment="1">
      <alignment horizontal="center"/>
    </xf>
    <xf numFmtId="0" fontId="0" fillId="33" borderId="11" xfId="0" applyFill="1" applyBorder="1" applyAlignment="1">
      <alignment horizontal="center"/>
    </xf>
    <xf numFmtId="0" fontId="0" fillId="0" borderId="10" xfId="0" applyBorder="1"/>
    <xf numFmtId="14" fontId="0" fillId="0" borderId="10"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6" fillId="0" borderId="0" xfId="0" applyFont="1" applyAlignment="1">
      <alignment horizontal="center"/>
    </xf>
    <xf numFmtId="0" fontId="13" fillId="0" borderId="0" xfId="0" applyFont="1"/>
    <xf numFmtId="0" fontId="13" fillId="34" borderId="0" xfId="0" applyFont="1" applyFill="1"/>
    <xf numFmtId="0" fontId="13" fillId="0" borderId="0" xfId="0" applyFont="1" applyAlignment="1">
      <alignment horizontal="center" vertical="center"/>
    </xf>
    <xf numFmtId="2" fontId="13" fillId="0" borderId="0" xfId="0" applyNumberFormat="1" applyFont="1" applyAlignment="1">
      <alignment horizontal="center" vertical="center"/>
    </xf>
    <xf numFmtId="0" fontId="17" fillId="0" borderId="0" xfId="0" pivotButton="1" applyFont="1"/>
    <xf numFmtId="0" fontId="17" fillId="0" borderId="0" xfId="0" applyFont="1"/>
    <xf numFmtId="0" fontId="17" fillId="0" borderId="0" xfId="0" applyFont="1" applyAlignment="1">
      <alignment horizontal="left"/>
    </xf>
    <xf numFmtId="0" fontId="16"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fill>
        <patternFill patternType="solid">
          <bgColor rgb="FF0070C0"/>
        </patternFill>
      </fill>
    </dxf>
    <dxf>
      <font>
        <color theme="0"/>
      </font>
    </dxf>
    <dxf>
      <font>
        <color theme="0"/>
      </font>
    </dxf>
    <dxf>
      <font>
        <color theme="1" tint="0.499984740745262"/>
      </font>
    </dxf>
    <dxf>
      <font>
        <color theme="1" tint="0.499984740745262"/>
      </font>
    </dxf>
    <dxf>
      <font>
        <color theme="1" tint="0.499984740745262"/>
      </font>
    </dxf>
    <dxf>
      <font>
        <b/>
      </font>
    </dxf>
    <dxf>
      <font>
        <b/>
      </font>
    </dxf>
    <dxf>
      <font>
        <b/>
      </font>
    </dxf>
    <dxf>
      <alignment horizontal="center" readingOrder="0"/>
    </dxf>
    <dxf>
      <numFmt numFmtId="2" formatCode="0.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color theme="0"/>
      </font>
    </dxf>
    <dxf>
      <font>
        <color theme="0"/>
      </font>
    </dxf>
    <dxf>
      <font>
        <color theme="0"/>
      </font>
    </dxf>
    <dxf>
      <font>
        <color theme="0"/>
      </font>
    </dxf>
    <dxf>
      <font>
        <color theme="0"/>
      </font>
    </dxf>
    <dxf>
      <font>
        <color theme="0"/>
      </font>
    </dxf>
    <dxf>
      <font>
        <color theme="1"/>
      </font>
    </dxf>
    <dxf>
      <font>
        <color theme="1"/>
      </font>
    </dxf>
    <dxf>
      <font>
        <color theme="1"/>
      </font>
    </dxf>
    <dxf>
      <font>
        <b/>
      </font>
    </dxf>
    <dxf>
      <font>
        <b/>
      </font>
    </dxf>
    <dxf>
      <font>
        <b/>
      </font>
    </dxf>
    <dxf>
      <alignment horizontal="center" readingOrder="0"/>
    </dxf>
    <dxf>
      <alignment horizontal="center" readingOrder="0"/>
    </dxf>
    <dxf>
      <alignment horizontal="center" readingOrder="0"/>
    </dxf>
    <dxf>
      <font>
        <color theme="1"/>
      </font>
    </dxf>
    <dxf>
      <font>
        <color theme="1"/>
      </font>
    </dxf>
    <dxf>
      <font>
        <color theme="1"/>
      </font>
    </dxf>
    <dxf>
      <font>
        <b/>
      </font>
    </dxf>
    <dxf>
      <font>
        <b/>
      </font>
    </dxf>
    <dxf>
      <border>
        <left/>
        <right/>
        <top/>
        <bottom/>
      </border>
    </dxf>
    <dxf>
      <border>
        <left/>
        <right/>
        <top/>
        <bottom/>
      </border>
    </dxf>
    <dxf>
      <border>
        <left/>
        <right/>
        <top/>
        <bottom/>
      </border>
    </dxf>
    <dxf>
      <font>
        <color theme="0"/>
      </font>
    </dxf>
    <dxf>
      <font>
        <color theme="0"/>
      </font>
    </dxf>
    <dxf>
      <font>
        <color theme="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color theme="0"/>
      </font>
    </dxf>
    <dxf>
      <font>
        <color theme="0"/>
      </font>
    </dxf>
    <dxf>
      <font>
        <color theme="0"/>
      </font>
    </dxf>
    <dxf>
      <font>
        <b/>
      </font>
    </dxf>
    <dxf>
      <font>
        <b/>
      </font>
    </dxf>
    <dxf>
      <font>
        <b/>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2" formatCode="0.00"/>
    </dxf>
    <dxf>
      <font>
        <color theme="1"/>
      </font>
    </dxf>
    <dxf>
      <font>
        <color theme="1"/>
      </font>
    </dxf>
    <dxf>
      <font>
        <color theme="1"/>
      </font>
    </dxf>
    <dxf>
      <font>
        <b/>
      </font>
    </dxf>
    <dxf>
      <font>
        <b/>
      </font>
    </dxf>
    <dxf>
      <font>
        <b/>
      </font>
    </dxf>
    <dxf>
      <alignment horizontal="center" readingOrder="0"/>
    </dxf>
    <dxf>
      <alignment horizontal="center" readingOrder="0"/>
    </dxf>
    <dxf>
      <alignment horizontal="center" readingOrder="0"/>
    </dxf>
    <dxf>
      <font>
        <b/>
        <i val="0"/>
        <name val="Calibri"/>
        <scheme val="minor"/>
      </font>
      <fill>
        <patternFill patternType="none">
          <bgColor auto="1"/>
        </patternFill>
      </fill>
    </dxf>
    <dxf>
      <font>
        <b/>
        <i val="0"/>
        <sz val="11"/>
        <color theme="8" tint="-0.499984740745262"/>
        <name val="Calibri"/>
        <scheme val="minor"/>
      </font>
      <fill>
        <patternFill>
          <bgColor theme="8" tint="0.79998168889431442"/>
        </patternFill>
      </fill>
    </dxf>
    <dxf>
      <fill>
        <patternFill>
          <bgColor theme="0"/>
        </patternFill>
      </fill>
    </dxf>
    <dxf>
      <fill>
        <patternFill>
          <bgColor rgb="FF0070C0"/>
        </patternFill>
      </fill>
    </dxf>
    <dxf>
      <fill>
        <patternFill>
          <bgColor rgb="FF0070C0"/>
        </patternFill>
      </fill>
    </dxf>
  </dxfs>
  <tableStyles count="2" defaultTableStyle="TableStyleMedium2" defaultPivotStyle="PivotStyleLight16">
    <tableStyle name="PivotTable Style 1" table="0" count="3" xr9:uid="{00000000-0011-0000-FFFF-FFFF00000000}">
      <tableStyleElement type="wholeTable" dxfId="75"/>
      <tableStyleElement type="totalRow" dxfId="74"/>
      <tableStyleElement type="pageFieldLabels" dxfId="73"/>
    </tableStyle>
    <tableStyle name="Slicer Style 1" pivot="0" table="0" count="4" xr9:uid="{00000000-0011-0000-FFFF-FFFF01000000}">
      <tableStyleElement type="wholeTable" dxfId="72"/>
      <tableStyleElement type="headerRow" dxfId="71"/>
    </tableStyle>
  </tableStyles>
  <colors>
    <mruColors>
      <color rgb="FFEC7524"/>
      <color rgb="FF292DDB"/>
      <color rgb="FF2125C5"/>
    </mruColors>
  </colors>
  <extLst>
    <ext xmlns:x14="http://schemas.microsoft.com/office/spreadsheetml/2009/9/main" uri="{46F421CA-312F-682f-3DD2-61675219B42D}">
      <x14:dxfs count="2">
        <dxf>
          <font>
            <color theme="0" tint="-4.9989318521683403E-2"/>
          </font>
          <fill>
            <gradientFill degree="90">
              <stop position="0">
                <color theme="8" tint="-0.25098422193060094"/>
              </stop>
              <stop position="1">
                <color theme="4"/>
              </stop>
            </gradientFill>
          </fill>
        </dxf>
        <dxf>
          <font>
            <color theme="1"/>
          </font>
          <fill>
            <patternFill>
              <bgColor theme="8"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[ViratKholiDashboard.xlsx]Sheet1!PivotTable3</c:name>
    <c:fmtId val="0"/>
  </c:pivotSource>
  <c:chart>
    <c:autoTitleDeleted val="1"/>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Sheet1!$M$5</c:f>
              <c:strCache>
                <c:ptCount val="1"/>
                <c:pt idx="0">
                  <c:v>Total</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Sheet1!$L$6:$L$11</c:f>
              <c:strCache>
                <c:ptCount val="5"/>
                <c:pt idx="0">
                  <c:v>Durban</c:v>
                </c:pt>
                <c:pt idx="1">
                  <c:v>Guwahati</c:v>
                </c:pt>
                <c:pt idx="2">
                  <c:v>Visakhapatnam</c:v>
                </c:pt>
                <c:pt idx="3">
                  <c:v>CapeTown</c:v>
                </c:pt>
                <c:pt idx="4">
                  <c:v>Centurion</c:v>
                </c:pt>
              </c:strCache>
            </c:strRef>
          </c:cat>
          <c:val>
            <c:numRef>
              <c:f>Sheet1!$M$6:$M$11</c:f>
              <c:numCache>
                <c:formatCode>General</c:formatCode>
                <c:ptCount val="5"/>
                <c:pt idx="0">
                  <c:v>112</c:v>
                </c:pt>
                <c:pt idx="1">
                  <c:v>140</c:v>
                </c:pt>
                <c:pt idx="2">
                  <c:v>157</c:v>
                </c:pt>
                <c:pt idx="3">
                  <c:v>160</c:v>
                </c:pt>
                <c:pt idx="4">
                  <c:v>175</c:v>
                </c:pt>
              </c:numCache>
            </c:numRef>
          </c:val>
          <c:extLst>
            <c:ext xmlns:c16="http://schemas.microsoft.com/office/drawing/2014/chart" uri="{C3380CC4-5D6E-409C-BE32-E72D297353CC}">
              <c16:uniqueId val="{00000000-A6D9-4552-B8BC-DF46289EB055}"/>
            </c:ext>
          </c:extLst>
        </c:ser>
        <c:dLbls>
          <c:showLegendKey val="0"/>
          <c:showVal val="0"/>
          <c:showCatName val="0"/>
          <c:showSerName val="0"/>
          <c:showPercent val="0"/>
          <c:showBubbleSize val="0"/>
        </c:dLbls>
        <c:gapWidth val="150"/>
        <c:shape val="box"/>
        <c:axId val="365455560"/>
        <c:axId val="365455952"/>
        <c:axId val="0"/>
      </c:bar3DChart>
      <c:catAx>
        <c:axId val="3654555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65455952"/>
        <c:crosses val="autoZero"/>
        <c:auto val="1"/>
        <c:lblAlgn val="ctr"/>
        <c:lblOffset val="100"/>
        <c:noMultiLvlLbl val="0"/>
      </c:catAx>
      <c:valAx>
        <c:axId val="365455952"/>
        <c:scaling>
          <c:orientation val="minMax"/>
        </c:scaling>
        <c:delete val="1"/>
        <c:axPos val="b"/>
        <c:numFmt formatCode="General" sourceLinked="1"/>
        <c:majorTickMark val="out"/>
        <c:minorTickMark val="none"/>
        <c:tickLblPos val="nextTo"/>
        <c:crossAx val="365455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[ViratKholiDashboard.xlsx]Sheet1!PivotTable14</c:name>
    <c:fmtId val="0"/>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hade val="58000"/>
            </a:schemeClr>
          </a:solidFill>
          <a:ln w="19050">
            <a:solidFill>
              <a:schemeClr val="lt1"/>
            </a:solidFill>
          </a:ln>
          <a:effectLst/>
        </c:spPr>
      </c:pivotFmt>
      <c:pivotFmt>
        <c:idx val="2"/>
        <c:spPr>
          <a:solidFill>
            <a:schemeClr val="accent5">
              <a:shade val="86000"/>
            </a:schemeClr>
          </a:solidFill>
          <a:ln w="19050">
            <a:solidFill>
              <a:schemeClr val="lt1"/>
            </a:solidFill>
          </a:ln>
          <a:effectLst/>
        </c:spPr>
      </c:pivotFmt>
      <c:pivotFmt>
        <c:idx val="3"/>
        <c:spPr>
          <a:solidFill>
            <a:schemeClr val="accent5">
              <a:tint val="86000"/>
            </a:schemeClr>
          </a:solidFill>
          <a:ln w="19050">
            <a:solidFill>
              <a:schemeClr val="lt1"/>
            </a:solidFill>
          </a:ln>
          <a:effectLst/>
        </c:spPr>
      </c:pivotFmt>
      <c:pivotFmt>
        <c:idx val="4"/>
        <c:spPr>
          <a:solidFill>
            <a:schemeClr val="accent5">
              <a:tint val="58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Sheet1!$AG$19</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8315-4325-8B5C-99E6C93F2912}"/>
              </c:ext>
            </c:extLst>
          </c:dPt>
          <c:dPt>
            <c:idx val="1"/>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3-8315-4325-8B5C-99E6C93F2912}"/>
              </c:ext>
            </c:extLst>
          </c:dPt>
          <c:dPt>
            <c:idx val="2"/>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5-8315-4325-8B5C-99E6C93F2912}"/>
              </c:ext>
            </c:extLst>
          </c:dPt>
          <c:dPt>
            <c:idx val="3"/>
            <c:bubble3D val="0"/>
            <c:spPr>
              <a:solidFill>
                <a:schemeClr val="accent5">
                  <a:tint val="30000"/>
                </a:schemeClr>
              </a:solidFill>
              <a:ln w="19050">
                <a:solidFill>
                  <a:schemeClr val="lt1"/>
                </a:solidFill>
              </a:ln>
              <a:effectLst/>
            </c:spPr>
            <c:extLst>
              <c:ext xmlns:c16="http://schemas.microsoft.com/office/drawing/2014/chart" uri="{C3380CC4-5D6E-409C-BE32-E72D297353CC}">
                <c16:uniqueId val="{00000007-8315-4325-8B5C-99E6C93F29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Sheet1!$AF$20:$AF$23</c:f>
              <c:strCache>
                <c:ptCount val="3"/>
                <c:pt idx="0">
                  <c:v>Q1</c:v>
                </c:pt>
                <c:pt idx="1">
                  <c:v>Q3</c:v>
                </c:pt>
                <c:pt idx="2">
                  <c:v>Q4</c:v>
                </c:pt>
              </c:strCache>
            </c:strRef>
          </c:cat>
          <c:val>
            <c:numRef>
              <c:f>Sheet1!$AG$20:$AG$23</c:f>
              <c:numCache>
                <c:formatCode>General</c:formatCode>
                <c:ptCount val="3"/>
                <c:pt idx="0">
                  <c:v>558</c:v>
                </c:pt>
                <c:pt idx="1">
                  <c:v>191</c:v>
                </c:pt>
                <c:pt idx="2">
                  <c:v>453</c:v>
                </c:pt>
              </c:numCache>
            </c:numRef>
          </c:val>
          <c:extLst>
            <c:ext xmlns:c16="http://schemas.microsoft.com/office/drawing/2014/chart" uri="{C3380CC4-5D6E-409C-BE32-E72D297353CC}">
              <c16:uniqueId val="{00000008-8315-4325-8B5C-99E6C93F2912}"/>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[ViratKholiDashboard.xlsx]Sheet1!PivotTable3</c:name>
    <c:fmtId val="11"/>
  </c:pivotSource>
  <c:chart>
    <c:autoTitleDeleted val="1"/>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Sheet1!$M$5</c:f>
              <c:strCache>
                <c:ptCount val="1"/>
                <c:pt idx="0">
                  <c:v>Total</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Sheet1!$L$6:$L$11</c:f>
              <c:strCache>
                <c:ptCount val="5"/>
                <c:pt idx="0">
                  <c:v>Durban</c:v>
                </c:pt>
                <c:pt idx="1">
                  <c:v>Guwahati</c:v>
                </c:pt>
                <c:pt idx="2">
                  <c:v>Visakhapatnam</c:v>
                </c:pt>
                <c:pt idx="3">
                  <c:v>CapeTown</c:v>
                </c:pt>
                <c:pt idx="4">
                  <c:v>Centurion</c:v>
                </c:pt>
              </c:strCache>
            </c:strRef>
          </c:cat>
          <c:val>
            <c:numRef>
              <c:f>Sheet1!$M$6:$M$11</c:f>
              <c:numCache>
                <c:formatCode>General</c:formatCode>
                <c:ptCount val="5"/>
                <c:pt idx="0">
                  <c:v>112</c:v>
                </c:pt>
                <c:pt idx="1">
                  <c:v>140</c:v>
                </c:pt>
                <c:pt idx="2">
                  <c:v>157</c:v>
                </c:pt>
                <c:pt idx="3">
                  <c:v>160</c:v>
                </c:pt>
                <c:pt idx="4">
                  <c:v>175</c:v>
                </c:pt>
              </c:numCache>
            </c:numRef>
          </c:val>
          <c:extLst>
            <c:ext xmlns:c16="http://schemas.microsoft.com/office/drawing/2014/chart" uri="{C3380CC4-5D6E-409C-BE32-E72D297353CC}">
              <c16:uniqueId val="{00000000-135F-42F5-B526-62DEDC29C897}"/>
            </c:ext>
          </c:extLst>
        </c:ser>
        <c:dLbls>
          <c:showLegendKey val="0"/>
          <c:showVal val="0"/>
          <c:showCatName val="0"/>
          <c:showSerName val="0"/>
          <c:showPercent val="0"/>
          <c:showBubbleSize val="0"/>
        </c:dLbls>
        <c:gapWidth val="150"/>
        <c:shape val="box"/>
        <c:axId val="578035328"/>
        <c:axId val="578035720"/>
        <c:axId val="0"/>
      </c:bar3DChart>
      <c:catAx>
        <c:axId val="5780353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8035720"/>
        <c:crosses val="autoZero"/>
        <c:auto val="1"/>
        <c:lblAlgn val="ctr"/>
        <c:lblOffset val="100"/>
        <c:noMultiLvlLbl val="0"/>
      </c:catAx>
      <c:valAx>
        <c:axId val="578035720"/>
        <c:scaling>
          <c:orientation val="minMax"/>
        </c:scaling>
        <c:delete val="1"/>
        <c:axPos val="b"/>
        <c:numFmt formatCode="General" sourceLinked="1"/>
        <c:majorTickMark val="out"/>
        <c:minorTickMark val="none"/>
        <c:tickLblPos val="nextTo"/>
        <c:crossAx val="5780353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[ViratKholiDashboard.xlsx]Sheet1!PivotTable14</c:name>
    <c:fmtId val="42"/>
  </c:pivotSource>
  <c:chart>
    <c:autoTitleDeleted val="1"/>
    <c:pivotFmts>
      <c:pivotFmt>
        <c:idx val="0"/>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hade val="58000"/>
            </a:schemeClr>
          </a:solidFill>
          <a:ln w="19050">
            <a:solidFill>
              <a:schemeClr val="lt1"/>
            </a:solidFill>
          </a:ln>
          <a:effectLst/>
        </c:spPr>
      </c:pivotFmt>
      <c:pivotFmt>
        <c:idx val="3"/>
        <c:spPr>
          <a:solidFill>
            <a:schemeClr val="accent5">
              <a:shade val="86000"/>
            </a:schemeClr>
          </a:solidFill>
          <a:ln w="19050">
            <a:solidFill>
              <a:schemeClr val="lt1"/>
            </a:solidFill>
          </a:ln>
          <a:effectLst/>
        </c:spPr>
      </c:pivotFmt>
      <c:pivotFmt>
        <c:idx val="4"/>
        <c:spPr>
          <a:solidFill>
            <a:schemeClr val="accent5">
              <a:tint val="86000"/>
            </a:schemeClr>
          </a:solidFill>
          <a:ln w="19050">
            <a:solidFill>
              <a:schemeClr val="lt1"/>
            </a:solidFill>
          </a:ln>
          <a:effectLst/>
        </c:spPr>
      </c:pivotFmt>
      <c:pivotFmt>
        <c:idx val="5"/>
        <c:spPr>
          <a:solidFill>
            <a:schemeClr val="accent5">
              <a:tint val="58000"/>
            </a:schemeClr>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1.2610758216319977E-2"/>
              <c:y val="-0.111292458469021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3">
              <a:lumMod val="50000"/>
            </a:schemeClr>
          </a:solidFill>
          <a:ln w="19050">
            <a:solidFill>
              <a:schemeClr val="lt1"/>
            </a:solidFill>
          </a:ln>
          <a:effectLst/>
        </c:spPr>
        <c:dLbl>
          <c:idx val="0"/>
          <c:layout>
            <c:manualLayout>
              <c:x val="4.2286662803890401E-2"/>
              <c:y val="1.847381384228533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lt1"/>
            </a:solidFill>
          </a:ln>
          <a:effectLst/>
        </c:spPr>
        <c:dLbl>
          <c:idx val="0"/>
          <c:layout>
            <c:manualLayout>
              <c:x val="-5.4297723016671844E-2"/>
              <c:y val="-7.8901129477719609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lumMod val="75000"/>
            </a:schemeClr>
          </a:solidFill>
          <a:ln w="19050">
            <a:solidFill>
              <a:schemeClr val="lt1"/>
            </a:solidFill>
          </a:ln>
          <a:effectLst/>
        </c:spPr>
        <c:dLbl>
          <c:idx val="0"/>
          <c:layout>
            <c:manualLayout>
              <c:x val="1.2944807502110675E-2"/>
              <c:y val="-0.140965079970320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5"/>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Sheet1!$AG$19</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AA04-4ED1-A476-1E5B8A5D7760}"/>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AA04-4ED1-A476-1E5B8A5D7760}"/>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AA04-4ED1-A476-1E5B8A5D7760}"/>
              </c:ext>
            </c:extLst>
          </c:dPt>
          <c:dPt>
            <c:idx val="3"/>
            <c:bubble3D val="0"/>
            <c:spPr>
              <a:solidFill>
                <a:schemeClr val="accent5">
                  <a:tint val="30000"/>
                </a:schemeClr>
              </a:solidFill>
              <a:ln w="19050">
                <a:solidFill>
                  <a:schemeClr val="lt1"/>
                </a:solidFill>
              </a:ln>
              <a:effectLst/>
            </c:spPr>
            <c:extLst>
              <c:ext xmlns:c16="http://schemas.microsoft.com/office/drawing/2014/chart" uri="{C3380CC4-5D6E-409C-BE32-E72D297353CC}">
                <c16:uniqueId val="{00000007-AA04-4ED1-A476-1E5B8A5D7760}"/>
              </c:ext>
            </c:extLst>
          </c:dPt>
          <c:dLbls>
            <c:dLbl>
              <c:idx val="0"/>
              <c:layout>
                <c:manualLayout>
                  <c:x val="1.2610758216319977E-2"/>
                  <c:y val="-0.111292458469021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A04-4ED1-A476-1E5B8A5D7760}"/>
                </c:ext>
              </c:extLst>
            </c:dLbl>
            <c:dLbl>
              <c:idx val="1"/>
              <c:layout>
                <c:manualLayout>
                  <c:x val="-5.4297723016671844E-2"/>
                  <c:y val="-7.8901129477719609E-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A04-4ED1-A476-1E5B8A5D7760}"/>
                </c:ext>
              </c:extLst>
            </c:dLbl>
            <c:dLbl>
              <c:idx val="2"/>
              <c:layout>
                <c:manualLayout>
                  <c:x val="1.2944807502110675E-2"/>
                  <c:y val="-0.1409650799703202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A04-4ED1-A476-1E5B8A5D776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Sheet1!$AF$20:$AF$23</c:f>
              <c:strCache>
                <c:ptCount val="3"/>
                <c:pt idx="0">
                  <c:v>Q1</c:v>
                </c:pt>
                <c:pt idx="1">
                  <c:v>Q3</c:v>
                </c:pt>
                <c:pt idx="2">
                  <c:v>Q4</c:v>
                </c:pt>
              </c:strCache>
            </c:strRef>
          </c:cat>
          <c:val>
            <c:numRef>
              <c:f>Sheet1!$AG$20:$AG$23</c:f>
              <c:numCache>
                <c:formatCode>General</c:formatCode>
                <c:ptCount val="3"/>
                <c:pt idx="0">
                  <c:v>558</c:v>
                </c:pt>
                <c:pt idx="1">
                  <c:v>191</c:v>
                </c:pt>
                <c:pt idx="2">
                  <c:v>453</c:v>
                </c:pt>
              </c:numCache>
            </c:numRef>
          </c:val>
          <c:extLst>
            <c:ext xmlns:c16="http://schemas.microsoft.com/office/drawing/2014/chart" uri="{C3380CC4-5D6E-409C-BE32-E72D297353CC}">
              <c16:uniqueId val="{00000008-AA04-4ED1-A476-1E5B8A5D77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chart" Target="../charts/chart3.xml"/><Relationship Id="rId1" Type="http://schemas.openxmlformats.org/officeDocument/2006/relationships/image" Target="../media/image2.jpe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dr:twoCellAnchor editAs="oneCell">
    <xdr:from>
      <xdr:col>3</xdr:col>
      <xdr:colOff>885825</xdr:colOff>
      <xdr:row>3</xdr:row>
      <xdr:rowOff>19050</xdr:rowOff>
    </xdr:from>
    <xdr:to>
      <xdr:col>8</xdr:col>
      <xdr:colOff>247650</xdr:colOff>
      <xdr:row>16</xdr:row>
      <xdr:rowOff>66675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28975"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428625</xdr:colOff>
      <xdr:row>12</xdr:row>
      <xdr:rowOff>128587</xdr:rowOff>
    </xdr:from>
    <xdr:to>
      <xdr:col>14</xdr:col>
      <xdr:colOff>161925</xdr:colOff>
      <xdr:row>22</xdr:row>
      <xdr:rowOff>133350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419100</xdr:colOff>
      <xdr:row>7</xdr:row>
      <xdr:rowOff>0</xdr:rowOff>
    </xdr:from>
    <xdr:to>
      <xdr:col>28</xdr:col>
      <xdr:colOff>476250</xdr:colOff>
      <xdr:row>31</xdr:row>
      <xdr:rowOff>174167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1306175" y="1333500"/>
          <a:ext cx="7105650" cy="4746167"/>
        </a:xfrm>
        <a:prstGeom prst="rect">
          <a:avLst/>
        </a:prstGeom>
      </xdr:spPr>
    </xdr:pic>
    <xdr:clientData/>
  </xdr:twoCellAnchor>
  <xdr:twoCellAnchor editAs="oneCell">
    <xdr:from>
      <xdr:col>13</xdr:col>
      <xdr:colOff>133350</xdr:colOff>
      <xdr:row>27</xdr:row>
      <xdr:rowOff>161926</xdr:rowOff>
    </xdr:from>
    <xdr:to>
      <xdr:col>19</xdr:col>
      <xdr:colOff>342900</xdr:colOff>
      <xdr:row>31</xdr:row>
      <xdr:rowOff>9526</xdr:rowOff>
    </xdr:to>
    <mc:AlternateContent xmlns:mc="http://schemas.openxmlformats.org/markup-compatibility/2006" xmlns:a14="http://schemas.microsoft.com/office/drawing/2010/main">
      <mc:Choice Requires="a14">
        <xdr:graphicFrame macro="">
          <xdr:nvGraphicFramePr>
            <xdr:cNvPr id="8" name="match">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match"/>
            </a:graphicData>
          </a:graphic>
        </xdr:graphicFrame>
      </mc:Choice>
      <mc:Fallback xmlns="">
        <xdr:sp macro="" textlink="">
          <xdr:nvSpPr>
            <xdr:cNvPr id="0" name=""/>
            <xdr:cNvSpPr>
              <a:spLocks noTextEdit="1"/>
            </xdr:cNvSpPr>
          </xdr:nvSpPr>
          <xdr:spPr>
            <a:xfrm>
              <a:off x="8924925" y="5305426"/>
              <a:ext cx="31242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323850</xdr:colOff>
      <xdr:row>25</xdr:row>
      <xdr:rowOff>23812</xdr:rowOff>
    </xdr:from>
    <xdr:to>
      <xdr:col>32</xdr:col>
      <xdr:colOff>95250</xdr:colOff>
      <xdr:row>32</xdr:row>
      <xdr:rowOff>19050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1</xdr:row>
      <xdr:rowOff>85725</xdr:rowOff>
    </xdr:from>
    <xdr:to>
      <xdr:col>16</xdr:col>
      <xdr:colOff>561975</xdr:colOff>
      <xdr:row>29</xdr:row>
      <xdr:rowOff>9525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1731" y="276225"/>
          <a:ext cx="7855744" cy="5257800"/>
        </a:xfrm>
        <a:prstGeom prst="rect">
          <a:avLst/>
        </a:prstGeom>
      </xdr:spPr>
    </xdr:pic>
    <xdr:clientData/>
  </xdr:twoCellAnchor>
  <xdr:twoCellAnchor>
    <xdr:from>
      <xdr:col>4</xdr:col>
      <xdr:colOff>152398</xdr:colOff>
      <xdr:row>2</xdr:row>
      <xdr:rowOff>9526</xdr:rowOff>
    </xdr:from>
    <xdr:to>
      <xdr:col>16</xdr:col>
      <xdr:colOff>400049</xdr:colOff>
      <xdr:row>5</xdr:row>
      <xdr:rowOff>85725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581273" y="390526"/>
              <a:ext cx="7534276"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152400</xdr:colOff>
      <xdr:row>5</xdr:row>
      <xdr:rowOff>161926</xdr:rowOff>
    </xdr:from>
    <xdr:to>
      <xdr:col>8</xdr:col>
      <xdr:colOff>133350</xdr:colOff>
      <xdr:row>13</xdr:row>
      <xdr:rowOff>123826</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159545</xdr:colOff>
      <xdr:row>6</xdr:row>
      <xdr:rowOff>19050</xdr:rowOff>
    </xdr:from>
    <xdr:to>
      <xdr:col>11</xdr:col>
      <xdr:colOff>576263</xdr:colOff>
      <xdr:row>15</xdr:row>
      <xdr:rowOff>76200</xdr:rowOff>
    </xdr:to>
    <xdr:grpSp>
      <xdr:nvGrpSpPr>
        <xdr:cNvPr id="23" name="Group 22">
          <a:extLst>
            <a:ext uri="{FF2B5EF4-FFF2-40B4-BE49-F238E27FC236}">
              <a16:creationId xmlns:a16="http://schemas.microsoft.com/office/drawing/2014/main" id="{00000000-0008-0000-0200-000017000000}"/>
            </a:ext>
          </a:extLst>
        </xdr:cNvPr>
        <xdr:cNvGrpSpPr/>
      </xdr:nvGrpSpPr>
      <xdr:grpSpPr>
        <a:xfrm>
          <a:off x="5017295" y="1162050"/>
          <a:ext cx="2238374" cy="1771650"/>
          <a:chOff x="5143501" y="1162050"/>
          <a:chExt cx="2247899" cy="1771650"/>
        </a:xfrm>
      </xdr:grpSpPr>
      <xdr:sp macro="" textlink="">
        <xdr:nvSpPr>
          <xdr:cNvPr id="12" name="Rounded Rectangle 11">
            <a:extLst>
              <a:ext uri="{FF2B5EF4-FFF2-40B4-BE49-F238E27FC236}">
                <a16:creationId xmlns:a16="http://schemas.microsoft.com/office/drawing/2014/main" id="{00000000-0008-0000-0200-00000C000000}"/>
              </a:ext>
            </a:extLst>
          </xdr:cNvPr>
          <xdr:cNvSpPr/>
        </xdr:nvSpPr>
        <xdr:spPr>
          <a:xfrm>
            <a:off x="5143501" y="1162050"/>
            <a:ext cx="2247899" cy="1771650"/>
          </a:xfrm>
          <a:prstGeom prst="roundRect">
            <a:avLst/>
          </a:prstGeom>
          <a:no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76850" y="1447800"/>
            <a:ext cx="2009775" cy="140984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428625</xdr:colOff>
      <xdr:row>5</xdr:row>
      <xdr:rowOff>180975</xdr:rowOff>
    </xdr:from>
    <xdr:to>
      <xdr:col>11</xdr:col>
      <xdr:colOff>504825</xdr:colOff>
      <xdr:row>7</xdr:row>
      <xdr:rowOff>180975</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5286375" y="1133475"/>
          <a:ext cx="189785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Total</a:t>
          </a:r>
          <a:r>
            <a:rPr lang="en-US" sz="1100" baseline="0">
              <a:solidFill>
                <a:schemeClr val="bg1"/>
              </a:solidFill>
            </a:rPr>
            <a:t> Performance by Ground</a:t>
          </a:r>
          <a:endParaRPr lang="en-US" sz="1100">
            <a:solidFill>
              <a:schemeClr val="bg1"/>
            </a:solidFill>
          </a:endParaRPr>
        </a:p>
      </xdr:txBody>
    </xdr:sp>
    <xdr:clientData/>
  </xdr:twoCellAnchor>
  <xdr:twoCellAnchor>
    <xdr:from>
      <xdr:col>8</xdr:col>
      <xdr:colOff>269082</xdr:colOff>
      <xdr:row>16</xdr:row>
      <xdr:rowOff>35719</xdr:rowOff>
    </xdr:from>
    <xdr:to>
      <xdr:col>10</xdr:col>
      <xdr:colOff>119062</xdr:colOff>
      <xdr:row>19</xdr:row>
      <xdr:rowOff>111919</xdr:rowOff>
    </xdr:to>
    <xdr:grpSp>
      <xdr:nvGrpSpPr>
        <xdr:cNvPr id="25" name="Group 24">
          <a:extLst>
            <a:ext uri="{FF2B5EF4-FFF2-40B4-BE49-F238E27FC236}">
              <a16:creationId xmlns:a16="http://schemas.microsoft.com/office/drawing/2014/main" id="{00000000-0008-0000-0200-000019000000}"/>
            </a:ext>
          </a:extLst>
        </xdr:cNvPr>
        <xdr:cNvGrpSpPr/>
      </xdr:nvGrpSpPr>
      <xdr:grpSpPr>
        <a:xfrm>
          <a:off x="5126832" y="3083719"/>
          <a:ext cx="1064418" cy="647700"/>
          <a:chOff x="8086726" y="3086101"/>
          <a:chExt cx="857250" cy="514350"/>
        </a:xfrm>
      </xdr:grpSpPr>
      <xdr:pic>
        <xdr:nvPicPr>
          <xdr:cNvPr id="22" name="Picture 21">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162925" y="3143250"/>
            <a:ext cx="733425" cy="41764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4" name="Rounded Rectangle 23">
            <a:extLst>
              <a:ext uri="{FF2B5EF4-FFF2-40B4-BE49-F238E27FC236}">
                <a16:creationId xmlns:a16="http://schemas.microsoft.com/office/drawing/2014/main" id="{00000000-0008-0000-0200-000018000000}"/>
              </a:ext>
            </a:extLst>
          </xdr:cNvPr>
          <xdr:cNvSpPr/>
        </xdr:nvSpPr>
        <xdr:spPr>
          <a:xfrm>
            <a:off x="8086726" y="3086101"/>
            <a:ext cx="857250" cy="514350"/>
          </a:xfrm>
          <a:prstGeom prst="roundRect">
            <a:avLst/>
          </a:prstGeom>
          <a:noFill/>
          <a:ln>
            <a:solidFill>
              <a:schemeClr val="accent1">
                <a:lumMod val="40000"/>
                <a:lumOff val="6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grpSp>
    <xdr:clientData/>
  </xdr:twoCellAnchor>
  <xdr:twoCellAnchor>
    <xdr:from>
      <xdr:col>8</xdr:col>
      <xdr:colOff>447675</xdr:colOff>
      <xdr:row>23</xdr:row>
      <xdr:rowOff>171450</xdr:rowOff>
    </xdr:from>
    <xdr:to>
      <xdr:col>11</xdr:col>
      <xdr:colOff>142875</xdr:colOff>
      <xdr:row>27</xdr:row>
      <xdr:rowOff>47625</xdr:rowOff>
    </xdr:to>
    <xdr:grpSp>
      <xdr:nvGrpSpPr>
        <xdr:cNvPr id="30" name="Group 29">
          <a:extLst>
            <a:ext uri="{FF2B5EF4-FFF2-40B4-BE49-F238E27FC236}">
              <a16:creationId xmlns:a16="http://schemas.microsoft.com/office/drawing/2014/main" id="{00000000-0008-0000-0200-00001E000000}"/>
            </a:ext>
          </a:extLst>
        </xdr:cNvPr>
        <xdr:cNvGrpSpPr/>
      </xdr:nvGrpSpPr>
      <xdr:grpSpPr>
        <a:xfrm>
          <a:off x="5305425" y="4552950"/>
          <a:ext cx="1516856" cy="638175"/>
          <a:chOff x="7639050" y="4581526"/>
          <a:chExt cx="1333500" cy="438150"/>
        </a:xfrm>
      </xdr:grpSpPr>
      <xdr:pic>
        <xdr:nvPicPr>
          <xdr:cNvPr id="26" name="Picture 25">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15250" y="4619625"/>
            <a:ext cx="1209675" cy="390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9" name="Rounded Rectangle 28">
            <a:extLst>
              <a:ext uri="{FF2B5EF4-FFF2-40B4-BE49-F238E27FC236}">
                <a16:creationId xmlns:a16="http://schemas.microsoft.com/office/drawing/2014/main" id="{00000000-0008-0000-0200-00001D000000}"/>
              </a:ext>
            </a:extLst>
          </xdr:cNvPr>
          <xdr:cNvSpPr/>
        </xdr:nvSpPr>
        <xdr:spPr>
          <a:xfrm>
            <a:off x="7639050" y="4581526"/>
            <a:ext cx="1333500" cy="438150"/>
          </a:xfrm>
          <a:prstGeom prst="roundRect">
            <a:avLst/>
          </a:prstGeom>
          <a:no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292894</xdr:colOff>
      <xdr:row>23</xdr:row>
      <xdr:rowOff>178593</xdr:rowOff>
    </xdr:from>
    <xdr:to>
      <xdr:col>13</xdr:col>
      <xdr:colOff>511968</xdr:colOff>
      <xdr:row>27</xdr:row>
      <xdr:rowOff>59530</xdr:rowOff>
    </xdr:to>
    <xdr:grpSp>
      <xdr:nvGrpSpPr>
        <xdr:cNvPr id="32" name="Group 31">
          <a:extLst>
            <a:ext uri="{FF2B5EF4-FFF2-40B4-BE49-F238E27FC236}">
              <a16:creationId xmlns:a16="http://schemas.microsoft.com/office/drawing/2014/main" id="{00000000-0008-0000-0200-000020000000}"/>
            </a:ext>
          </a:extLst>
        </xdr:cNvPr>
        <xdr:cNvGrpSpPr/>
      </xdr:nvGrpSpPr>
      <xdr:grpSpPr>
        <a:xfrm>
          <a:off x="6972300" y="4560093"/>
          <a:ext cx="1433512" cy="642937"/>
          <a:chOff x="7077075" y="4552951"/>
          <a:chExt cx="1076325" cy="438150"/>
        </a:xfrm>
      </xdr:grpSpPr>
      <xdr:pic>
        <xdr:nvPicPr>
          <xdr:cNvPr id="28" name="Picture 27">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5175" y="4562475"/>
            <a:ext cx="1000125" cy="390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Rounded Rectangle 30">
            <a:extLst>
              <a:ext uri="{FF2B5EF4-FFF2-40B4-BE49-F238E27FC236}">
                <a16:creationId xmlns:a16="http://schemas.microsoft.com/office/drawing/2014/main" id="{00000000-0008-0000-0200-00001F000000}"/>
              </a:ext>
            </a:extLst>
          </xdr:cNvPr>
          <xdr:cNvSpPr/>
        </xdr:nvSpPr>
        <xdr:spPr>
          <a:xfrm>
            <a:off x="7077075" y="4552951"/>
            <a:ext cx="1076325" cy="438150"/>
          </a:xfrm>
          <a:prstGeom prst="roundRect">
            <a:avLst/>
          </a:prstGeom>
          <a:no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23812</xdr:colOff>
      <xdr:row>23</xdr:row>
      <xdr:rowOff>178595</xdr:rowOff>
    </xdr:from>
    <xdr:to>
      <xdr:col>16</xdr:col>
      <xdr:colOff>369094</xdr:colOff>
      <xdr:row>27</xdr:row>
      <xdr:rowOff>59531</xdr:rowOff>
    </xdr:to>
    <xdr:grpSp>
      <xdr:nvGrpSpPr>
        <xdr:cNvPr id="39" name="Group 38">
          <a:extLst>
            <a:ext uri="{FF2B5EF4-FFF2-40B4-BE49-F238E27FC236}">
              <a16:creationId xmlns:a16="http://schemas.microsoft.com/office/drawing/2014/main" id="{00000000-0008-0000-0200-000027000000}"/>
            </a:ext>
          </a:extLst>
        </xdr:cNvPr>
        <xdr:cNvGrpSpPr/>
      </xdr:nvGrpSpPr>
      <xdr:grpSpPr>
        <a:xfrm>
          <a:off x="8524875" y="4560095"/>
          <a:ext cx="1559719" cy="642936"/>
          <a:chOff x="8505826" y="4543425"/>
          <a:chExt cx="1257300" cy="457200"/>
        </a:xfrm>
      </xdr:grpSpPr>
      <xdr:pic>
        <xdr:nvPicPr>
          <xdr:cNvPr id="37" name="Picture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524874" y="4572000"/>
            <a:ext cx="1228725" cy="42693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 name="Rounded Rectangle 37">
            <a:extLst>
              <a:ext uri="{FF2B5EF4-FFF2-40B4-BE49-F238E27FC236}">
                <a16:creationId xmlns:a16="http://schemas.microsoft.com/office/drawing/2014/main" id="{00000000-0008-0000-0200-000026000000}"/>
              </a:ext>
            </a:extLst>
          </xdr:cNvPr>
          <xdr:cNvSpPr/>
        </xdr:nvSpPr>
        <xdr:spPr>
          <a:xfrm>
            <a:off x="8505826" y="4543425"/>
            <a:ext cx="1257300" cy="457200"/>
          </a:xfrm>
          <a:prstGeom prst="roundRect">
            <a:avLst/>
          </a:prstGeom>
          <a:no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297656</xdr:colOff>
      <xdr:row>16</xdr:row>
      <xdr:rowOff>80962</xdr:rowOff>
    </xdr:from>
    <xdr:to>
      <xdr:col>16</xdr:col>
      <xdr:colOff>373856</xdr:colOff>
      <xdr:row>19</xdr:row>
      <xdr:rowOff>119062</xdr:rowOff>
    </xdr:to>
    <mc:AlternateContent xmlns:mc="http://schemas.openxmlformats.org/markup-compatibility/2006" xmlns:a14="http://schemas.microsoft.com/office/drawing/2010/main">
      <mc:Choice Requires="a14">
        <xdr:graphicFrame macro="">
          <xdr:nvGraphicFramePr>
            <xdr:cNvPr id="41" name="match 1">
              <a:extLst>
                <a:ext uri="{FF2B5EF4-FFF2-40B4-BE49-F238E27FC236}">
                  <a16:creationId xmlns:a16="http://schemas.microsoft.com/office/drawing/2014/main" id="{00000000-0008-0000-0200-000029000000}"/>
                </a:ext>
              </a:extLst>
            </xdr:cNvPr>
            <xdr:cNvGraphicFramePr/>
          </xdr:nvGraphicFramePr>
          <xdr:xfrm>
            <a:off x="0" y="0"/>
            <a:ext cx="0" cy="0"/>
          </xdr:xfrm>
          <a:graphic>
            <a:graphicData uri="http://schemas.microsoft.com/office/drawing/2010/slicer">
              <sle:slicer xmlns:sle="http://schemas.microsoft.com/office/drawing/2010/slicer" name="match 1"/>
            </a:graphicData>
          </a:graphic>
        </xdr:graphicFrame>
      </mc:Choice>
      <mc:Fallback xmlns="">
        <xdr:sp macro="" textlink="">
          <xdr:nvSpPr>
            <xdr:cNvPr id="0" name=""/>
            <xdr:cNvSpPr>
              <a:spLocks noTextEdit="1"/>
            </xdr:cNvSpPr>
          </xdr:nvSpPr>
          <xdr:spPr>
            <a:xfrm>
              <a:off x="6977062" y="3128962"/>
              <a:ext cx="3112294"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45246</xdr:colOff>
      <xdr:row>6</xdr:row>
      <xdr:rowOff>7144</xdr:rowOff>
    </xdr:from>
    <xdr:to>
      <xdr:col>16</xdr:col>
      <xdr:colOff>392908</xdr:colOff>
      <xdr:row>15</xdr:row>
      <xdr:rowOff>95250</xdr:rowOff>
    </xdr:to>
    <xdr:grpSp>
      <xdr:nvGrpSpPr>
        <xdr:cNvPr id="5" name="Group 4">
          <a:extLst>
            <a:ext uri="{FF2B5EF4-FFF2-40B4-BE49-F238E27FC236}">
              <a16:creationId xmlns:a16="http://schemas.microsoft.com/office/drawing/2014/main" id="{64F60CD6-B420-A124-EEA6-95FF89E951A2}"/>
            </a:ext>
          </a:extLst>
        </xdr:cNvPr>
        <xdr:cNvGrpSpPr/>
      </xdr:nvGrpSpPr>
      <xdr:grpSpPr>
        <a:xfrm>
          <a:off x="7331871" y="1150144"/>
          <a:ext cx="2776537" cy="1802606"/>
          <a:chOff x="7439025" y="1162050"/>
          <a:chExt cx="2809875" cy="1857375"/>
        </a:xfrm>
      </xdr:grpSpPr>
      <xdr:graphicFrame macro="">
        <xdr:nvGraphicFramePr>
          <xdr:cNvPr id="43" name="Chart 42">
            <a:extLst>
              <a:ext uri="{FF2B5EF4-FFF2-40B4-BE49-F238E27FC236}">
                <a16:creationId xmlns:a16="http://schemas.microsoft.com/office/drawing/2014/main" id="{00000000-0008-0000-0200-00002B000000}"/>
              </a:ext>
            </a:extLst>
          </xdr:cNvPr>
          <xdr:cNvGraphicFramePr>
            <a:graphicFrameLocks/>
          </xdr:cNvGraphicFramePr>
        </xdr:nvGraphicFramePr>
        <xdr:xfrm>
          <a:off x="7658101" y="1609724"/>
          <a:ext cx="2276475" cy="1409701"/>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4" name="Rounded Rectangle 43">
            <a:extLst>
              <a:ext uri="{FF2B5EF4-FFF2-40B4-BE49-F238E27FC236}">
                <a16:creationId xmlns:a16="http://schemas.microsoft.com/office/drawing/2014/main" id="{00000000-0008-0000-0200-00002C000000}"/>
              </a:ext>
            </a:extLst>
          </xdr:cNvPr>
          <xdr:cNvSpPr/>
        </xdr:nvSpPr>
        <xdr:spPr>
          <a:xfrm>
            <a:off x="7439025" y="1162050"/>
            <a:ext cx="2809875" cy="1847850"/>
          </a:xfrm>
          <a:prstGeom prst="roundRect">
            <a:avLst/>
          </a:prstGeom>
          <a:no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600075</xdr:colOff>
      <xdr:row>6</xdr:row>
      <xdr:rowOff>95250</xdr:rowOff>
    </xdr:from>
    <xdr:to>
      <xdr:col>16</xdr:col>
      <xdr:colOff>171450</xdr:colOff>
      <xdr:row>7</xdr:row>
      <xdr:rowOff>161925</xdr:rowOff>
    </xdr:to>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7886700" y="1238250"/>
          <a:ext cx="2000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Performance by Quaters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247650</xdr:colOff>
      <xdr:row>0</xdr:row>
      <xdr:rowOff>0</xdr:rowOff>
    </xdr:from>
    <xdr:to>
      <xdr:col>15</xdr:col>
      <xdr:colOff>590550</xdr:colOff>
      <xdr:row>23</xdr:row>
      <xdr:rowOff>47625</xdr:rowOff>
    </xdr:to>
    <xdr:pic>
      <xdr:nvPicPr>
        <xdr:cNvPr id="3" name="Picture 2">
          <a:extLst>
            <a:ext uri="{FF2B5EF4-FFF2-40B4-BE49-F238E27FC236}">
              <a16:creationId xmlns:a16="http://schemas.microsoft.com/office/drawing/2014/main" id="{67B49047-FE1E-7DC5-CF61-C5775E507E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95650" y="0"/>
          <a:ext cx="6438900" cy="44291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Computer" refreshedDate="45649.969870023146" createdVersion="5" refreshedVersion="5" minRefreshableVersion="3" recordCount="516" xr:uid="{00000000-000A-0000-FFFF-FFFF44000000}">
  <cacheSource type="worksheet">
    <worksheetSource ref="A1:K517" sheet="final (1)"/>
  </cacheSource>
  <cacheFields count="11">
    <cacheField name="index" numFmtId="0">
      <sharedItems containsSemiMixedTypes="0" containsString="0" containsNumber="1" containsInteger="1" minValue="0" maxValue="539"/>
    </cacheField>
    <cacheField name="runs" numFmtId="0">
      <sharedItems containsSemiMixedTypes="0" containsString="0" containsNumber="1" containsInteger="1" minValue="0" maxValue="254" count="142">
        <n v="12"/>
        <n v="37"/>
        <n v="25"/>
        <n v="54"/>
        <n v="31"/>
        <n v="2"/>
        <n v="16"/>
        <n v="79"/>
        <n v="30"/>
        <n v="10"/>
        <n v="27"/>
        <n v="107"/>
        <n v="9"/>
        <n v="91"/>
        <n v="71"/>
        <n v="102"/>
        <n v="57"/>
        <n v="0"/>
        <n v="82"/>
        <n v="18"/>
        <n v="68"/>
        <n v="26"/>
        <n v="11"/>
        <n v="28"/>
        <n v="8"/>
        <n v="118"/>
        <n v="105"/>
        <n v="64"/>
        <n v="63"/>
        <n v="22"/>
        <n v="87"/>
        <n v="100"/>
        <n v="34"/>
        <n v="1"/>
        <n v="59"/>
        <n v="24"/>
        <n v="35"/>
        <n v="14"/>
        <n v="81"/>
        <n v="94"/>
        <n v="4"/>
        <n v="15"/>
        <n v="55"/>
        <n v="7"/>
        <n v="112"/>
        <n v="86"/>
        <n v="52"/>
        <n v="3"/>
        <n v="117"/>
        <n v="20"/>
        <n v="23"/>
        <n v="80"/>
        <n v="44"/>
        <n v="75"/>
        <n v="116"/>
        <n v="77"/>
        <n v="66"/>
        <n v="21"/>
        <n v="133"/>
        <n v="108"/>
        <n v="183"/>
        <n v="106"/>
        <n v="38"/>
        <n v="128"/>
        <n v="58"/>
        <n v="103"/>
        <n v="51"/>
        <n v="70"/>
        <n v="50"/>
        <n v="40"/>
        <n v="78"/>
        <n v="19"/>
        <n v="6"/>
        <n v="67"/>
        <n v="41"/>
        <n v="43"/>
        <n v="115"/>
        <n v="29"/>
        <n v="61"/>
        <n v="99"/>
        <n v="119"/>
        <n v="96"/>
        <n v="46"/>
        <n v="123"/>
        <n v="136"/>
        <n v="48"/>
        <n v="5"/>
        <n v="36"/>
        <n v="72"/>
        <n v="39"/>
        <n v="13"/>
        <n v="62"/>
        <n v="127"/>
        <n v="49"/>
        <n v="53"/>
        <n v="139"/>
        <n v="141"/>
        <n v="169"/>
        <n v="147"/>
        <n v="33"/>
        <n v="138"/>
        <n v="88"/>
        <n v="90"/>
        <n v="56"/>
        <n v="89"/>
        <n v="200"/>
        <n v="45"/>
        <n v="211"/>
        <n v="17"/>
        <n v="85"/>
        <n v="154"/>
        <n v="65"/>
        <n v="167"/>
        <n v="235"/>
        <n v="122"/>
        <n v="204"/>
        <n v="76"/>
        <n v="32"/>
        <n v="111"/>
        <n v="42"/>
        <n v="131"/>
        <n v="110"/>
        <n v="92"/>
        <n v="121"/>
        <n v="113"/>
        <n v="104"/>
        <n v="213"/>
        <n v="243"/>
        <n v="153"/>
        <n v="160"/>
        <n v="129"/>
        <n v="47"/>
        <n v="149"/>
        <n v="97"/>
        <n v="140"/>
        <n v="157"/>
        <n v="60"/>
        <n v="120"/>
        <n v="114"/>
        <n v="254"/>
        <n v="74"/>
        <n v="73"/>
      </sharedItems>
    </cacheField>
    <cacheField name="opponent" numFmtId="0">
      <sharedItems count="14">
        <s v="SriLanka"/>
        <s v="Pakistan"/>
        <s v="WestIndies"/>
        <s v="Australia"/>
        <s v="Bangladesh"/>
        <s v="SouthAfrica"/>
        <s v="Zimbabwe"/>
        <s v="NewZealand"/>
        <s v="England"/>
        <s v="Ireland"/>
        <s v="Netherlands"/>
        <s v="Afghanistan"/>
        <s v="U.A.E."/>
        <s v="Scotland"/>
      </sharedItems>
    </cacheField>
    <cacheField name="ground" numFmtId="0">
      <sharedItems count="73">
        <s v="Dambulla"/>
        <s v="Colombo(RPS)"/>
        <s v="Centurion"/>
        <s v="Johannesburg"/>
        <s v="Vadodara"/>
        <s v="Mohali"/>
        <s v="Rajkot"/>
        <s v="Nagpur"/>
        <s v="Kolkata"/>
        <s v="Mirpur"/>
        <s v="Jaipur"/>
        <s v="Ahmedabad"/>
        <s v="Bulawayo"/>
        <s v="Harare"/>
        <s v="Visakhapatnam"/>
        <s v="Guwahati"/>
        <s v="Bengaluru"/>
        <s v="Chennai"/>
        <s v="Durban"/>
        <s v="CapeTown"/>
        <s v="Gqeberha"/>
        <s v="Delhi"/>
        <s v="Wankhede"/>
        <s v="PortofSpain"/>
        <s v="NorthSound"/>
        <s v="Kingston"/>
        <s v="Bridgetown"/>
        <s v="Roseau"/>
        <s v="Manchester"/>
        <s v="Chester-le-Street"/>
        <s v="Southampton"/>
        <s v="TheOval"/>
        <s v="Lord's"/>
        <s v="Cardiff"/>
        <s v="Hyderabad(Deccan)"/>
        <s v="Cuttack"/>
        <s v="Indore"/>
        <s v="Melbourne"/>
        <s v="Sydney"/>
        <s v="Perth"/>
        <s v="Adelaide"/>
        <s v="Brisbane"/>
        <s v="Hobart"/>
        <s v="Hambantota"/>
        <s v="Pallekele"/>
        <s v="Pune"/>
        <s v="Kochi"/>
        <s v="Ranchi"/>
        <s v="Dharamsala"/>
        <s v="Birmingham"/>
        <s v="Kanpur"/>
        <s v="Napier"/>
        <s v="Hamilton"/>
        <s v="Auckland"/>
        <s v="Wellington"/>
        <s v="Fatullah"/>
        <s v="Nottingham"/>
        <s v="Leeds"/>
        <s v="Galle"/>
        <s v="Colombo(PSS)"/>
        <s v="Colombo(SSC)"/>
        <s v="Canberra"/>
        <s v="GrosIslet"/>
        <s v="Lauderhill"/>
        <s v="Thiruvananthapuram"/>
        <s v="Dublin(Malahide)"/>
        <s v="Bristol"/>
        <s v="Brabourne"/>
        <s v="MountMaunganui"/>
        <s v="Providence"/>
        <s v="Christchurch"/>
        <s v="Dubai(DSC)"/>
        <s v="Paarl"/>
      </sharedItems>
    </cacheField>
    <cacheField name="Date" numFmtId="14">
      <sharedItems containsSemiMixedTypes="0" containsNonDate="0" containsDate="1" containsString="0" minDate="2008-08-18T00:00:00" maxDate="2022-07-15T00:00:00" count="443">
        <d v="2008-08-18T00:00:00"/>
        <d v="2008-08-20T00:00:00"/>
        <d v="2008-08-24T00:00:00"/>
        <d v="2008-08-27T00:00:00"/>
        <d v="2008-08-29T00:00:00"/>
        <d v="2009-09-14T00:00:00"/>
        <d v="2009-09-26T00:00:00"/>
        <d v="2009-09-30T00:00:00"/>
        <d v="2009-10-25T00:00:00"/>
        <d v="2009-11-02T00:00:00"/>
        <d v="2009-12-15T00:00:00"/>
        <d v="2009-12-18T00:00:00"/>
        <d v="2009-12-24T00:00:00"/>
        <d v="2010-01-05T00:00:00"/>
        <d v="2010-01-07T00:00:00"/>
        <d v="2010-01-10T00:00:00"/>
        <d v="2010-01-11T00:00:00"/>
        <d v="2010-01-13T00:00:00"/>
        <d v="2010-02-21T00:00:00"/>
        <d v="2010-02-27T00:00:00"/>
        <d v="2010-05-28T00:00:00"/>
        <d v="2010-05-30T00:00:00"/>
        <d v="2010-06-03T00:00:00"/>
        <d v="2010-06-05T00:00:00"/>
        <d v="2010-06-12T00:00:00"/>
        <d v="2010-06-16T00:00:00"/>
        <d v="2010-06-19T00:00:00"/>
        <d v="2010-06-22T00:00:00"/>
        <d v="2010-06-24T00:00:00"/>
        <d v="2010-08-16T00:00:00"/>
        <d v="2010-08-25T00:00:00"/>
        <d v="2010-08-28T00:00:00"/>
        <d v="2010-10-20T00:00:00"/>
        <d v="2010-11-28T00:00:00"/>
        <d v="2010-12-01T00:00:00"/>
        <d v="2010-12-04T00:00:00"/>
        <d v="2010-12-07T00:00:00"/>
        <d v="2010-12-10T00:00:00"/>
        <d v="2011-01-09T00:00:00"/>
        <d v="2011-01-12T00:00:00"/>
        <d v="2011-01-15T00:00:00"/>
        <d v="2011-01-18T00:00:00"/>
        <d v="2011-01-21T00:00:00"/>
        <d v="2011-01-23T00:00:00"/>
        <d v="2011-02-19T00:00:00"/>
        <d v="2011-02-27T00:00:00"/>
        <d v="2011-03-06T00:00:00"/>
        <d v="2011-03-09T00:00:00"/>
        <d v="2011-03-12T00:00:00"/>
        <d v="2011-03-20T00:00:00"/>
        <d v="2011-03-24T00:00:00"/>
        <d v="2011-03-30T00:00:00"/>
        <d v="2011-04-02T00:00:00"/>
        <d v="2011-06-04T00:00:00"/>
        <d v="2011-06-06T00:00:00"/>
        <d v="2011-06-08T00:00:00"/>
        <d v="2011-06-11T00:00:00"/>
        <d v="2011-06-13T00:00:00"/>
        <d v="2011-06-16T00:00:00"/>
        <d v="2011-06-20T00:00:00"/>
        <d v="2011-06-28T00:00:00"/>
        <d v="2011-07-06T00:00:00"/>
        <d v="2011-08-31T00:00:00"/>
        <d v="2011-09-03T00:00:00"/>
        <d v="2011-09-06T00:00:00"/>
        <d v="2011-09-09T00:00:00"/>
        <d v="2011-09-11T00:00:00"/>
        <d v="2011-09-16T00:00:00"/>
        <d v="2011-10-14T00:00:00"/>
        <d v="2011-10-17T00:00:00"/>
        <d v="2011-10-20T00:00:00"/>
        <d v="2011-10-23T00:00:00"/>
        <d v="2011-10-25T00:00:00"/>
        <d v="2011-10-29T00:00:00"/>
        <d v="2011-11-22T00:00:00"/>
        <d v="2011-11-29T00:00:00"/>
        <d v="2011-12-02T00:00:00"/>
        <d v="2011-12-05T00:00:00"/>
        <d v="2011-12-08T00:00:00"/>
        <d v="2011-12-11T00:00:00"/>
        <d v="2011-12-26T00:00:00"/>
        <d v="2012-01-03T00:00:00"/>
        <d v="2012-01-13T00:00:00"/>
        <d v="2012-01-24T00:00:00"/>
        <d v="2012-02-01T00:00:00"/>
        <d v="2012-02-03T00:00:00"/>
        <d v="2012-02-05T00:00:00"/>
        <d v="2012-02-08T00:00:00"/>
        <d v="2012-02-12T00:00:00"/>
        <d v="2012-02-14T00:00:00"/>
        <d v="2012-02-19T00:00:00"/>
        <d v="2012-02-21T00:00:00"/>
        <d v="2012-02-26T00:00:00"/>
        <d v="2012-02-28T00:00:00"/>
        <d v="2012-03-13T00:00:00"/>
        <d v="2012-03-16T00:00:00"/>
        <d v="2012-03-18T00:00:00"/>
        <d v="2012-07-21T00:00:00"/>
        <d v="2012-07-24T00:00:00"/>
        <d v="2012-07-28T00:00:00"/>
        <d v="2012-07-31T00:00:00"/>
        <d v="2012-08-04T00:00:00"/>
        <d v="2012-08-07T00:00:00"/>
        <d v="2012-08-23T00:00:00"/>
        <d v="2012-08-31T00:00:00"/>
        <d v="2012-09-11T00:00:00"/>
        <d v="2012-09-19T00:00:00"/>
        <d v="2012-09-23T00:00:00"/>
        <d v="2012-09-28T00:00:00"/>
        <d v="2012-09-30T00:00:00"/>
        <d v="2012-10-02T00:00:00"/>
        <d v="2012-11-15T00:00:00"/>
        <d v="2012-11-23T00:00:00"/>
        <d v="2012-12-05T00:00:00"/>
        <d v="2012-12-13T00:00:00"/>
        <d v="2012-12-20T00:00:00"/>
        <d v="2012-12-22T00:00:00"/>
        <d v="2012-12-25T00:00:00"/>
        <d v="2012-12-28T00:00:00"/>
        <d v="2012-12-30T00:00:00"/>
        <d v="2013-01-03T00:00:00"/>
        <d v="2013-01-06T00:00:00"/>
        <d v="2013-01-11T00:00:00"/>
        <d v="2013-01-15T00:00:00"/>
        <d v="2013-01-19T00:00:00"/>
        <d v="2013-01-23T00:00:00"/>
        <d v="2013-01-27T00:00:00"/>
        <d v="2013-02-22T00:00:00"/>
        <d v="2013-03-02T00:00:00"/>
        <d v="2013-03-14T00:00:00"/>
        <d v="2013-03-22T00:00:00"/>
        <d v="2013-06-06T00:00:00"/>
        <d v="2013-06-11T00:00:00"/>
        <d v="2013-06-15T00:00:00"/>
        <d v="2013-06-20T00:00:00"/>
        <d v="2013-06-23T00:00:00"/>
        <d v="2013-06-30T00:00:00"/>
        <d v="2013-07-02T00:00:00"/>
        <d v="2013-07-05T00:00:00"/>
        <d v="2013-07-09T00:00:00"/>
        <d v="2013-07-11T00:00:00"/>
        <d v="2013-07-24T00:00:00"/>
        <d v="2013-07-26T00:00:00"/>
        <d v="2013-07-28T00:00:00"/>
        <d v="2013-10-10T00:00:00"/>
        <d v="2013-10-13T00:00:00"/>
        <d v="2013-10-16T00:00:00"/>
        <d v="2013-10-19T00:00:00"/>
        <d v="2013-10-30T00:00:00"/>
        <d v="2013-11-02T00:00:00"/>
        <d v="2013-11-06T00:00:00"/>
        <d v="2013-11-14T00:00:00"/>
        <d v="2013-11-21T00:00:00"/>
        <d v="2013-11-24T00:00:00"/>
        <d v="2013-11-27T00:00:00"/>
        <d v="2013-12-05T00:00:00"/>
        <d v="2013-12-08T00:00:00"/>
        <d v="2013-12-18T00:00:00"/>
        <d v="2013-12-26T00:00:00"/>
        <d v="2014-01-19T00:00:00"/>
        <d v="2014-01-22T00:00:00"/>
        <d v="2014-01-25T00:00:00"/>
        <d v="2014-01-28T00:00:00"/>
        <d v="2014-01-31T00:00:00"/>
        <d v="2014-02-06T00:00:00"/>
        <d v="2014-02-14T00:00:00"/>
        <d v="2014-02-26T00:00:00"/>
        <d v="2014-02-28T00:00:00"/>
        <d v="2014-03-02T00:00:00"/>
        <d v="2014-03-21T00:00:00"/>
        <d v="2014-03-23T00:00:00"/>
        <d v="2014-03-28T00:00:00"/>
        <d v="2014-03-30T00:00:00"/>
        <d v="2014-04-04T00:00:00"/>
        <d v="2014-04-06T00:00:00"/>
        <d v="2014-07-09T00:00:00"/>
        <d v="2014-07-17T00:00:00"/>
        <d v="2014-07-27T00:00:00"/>
        <d v="2014-08-07T00:00:00"/>
        <d v="2014-08-15T00:00:00"/>
        <d v="2014-08-27T00:00:00"/>
        <d v="2014-08-30T00:00:00"/>
        <d v="2014-09-02T00:00:00"/>
        <d v="2014-09-05T00:00:00"/>
        <d v="2014-09-07T00:00:00"/>
        <d v="2014-10-08T00:00:00"/>
        <d v="2014-10-11T00:00:00"/>
        <d v="2014-10-17T00:00:00"/>
        <d v="2014-11-02T00:00:00"/>
        <d v="2014-11-06T00:00:00"/>
        <d v="2014-11-09T00:00:00"/>
        <d v="2014-11-13T00:00:00"/>
        <d v="2014-11-16T00:00:00"/>
        <d v="2014-12-09T00:00:00"/>
        <d v="2014-12-17T00:00:00"/>
        <d v="2014-12-26T00:00:00"/>
        <d v="2015-01-06T00:00:00"/>
        <d v="2015-01-18T00:00:00"/>
        <d v="2015-01-20T00:00:00"/>
        <d v="2015-01-26T00:00:00"/>
        <d v="2015-01-30T00:00:00"/>
        <d v="2015-02-15T00:00:00"/>
        <d v="2015-02-22T00:00:00"/>
        <d v="2015-02-28T00:00:00"/>
        <d v="2015-03-06T00:00:00"/>
        <d v="2015-03-10T00:00:00"/>
        <d v="2015-03-14T00:00:00"/>
        <d v="2015-03-19T00:00:00"/>
        <d v="2015-03-26T00:00:00"/>
        <d v="2015-06-10T00:00:00"/>
        <d v="2015-06-18T00:00:00"/>
        <d v="2015-06-21T00:00:00"/>
        <d v="2015-06-24T00:00:00"/>
        <d v="2015-08-12T00:00:00"/>
        <d v="2015-08-20T00:00:00"/>
        <d v="2015-08-28T00:00:00"/>
        <d v="2015-10-02T00:00:00"/>
        <d v="2015-10-05T00:00:00"/>
        <d v="2015-10-11T00:00:00"/>
        <d v="2015-10-14T00:00:00"/>
        <d v="2015-10-18T00:00:00"/>
        <d v="2015-10-22T00:00:00"/>
        <d v="2015-10-25T00:00:00"/>
        <d v="2015-11-05T00:00:00"/>
        <d v="2015-11-25T00:00:00"/>
        <d v="2015-12-03T00:00:00"/>
        <d v="2016-01-12T00:00:00"/>
        <d v="2016-01-15T00:00:00"/>
        <d v="2016-01-17T00:00:00"/>
        <d v="2016-01-20T00:00:00"/>
        <d v="2016-01-23T00:00:00"/>
        <d v="2016-01-26T00:00:00"/>
        <d v="2016-01-29T00:00:00"/>
        <d v="2016-01-31T00:00:00"/>
        <d v="2016-02-24T00:00:00"/>
        <d v="2016-02-27T00:00:00"/>
        <d v="2016-03-01T00:00:00"/>
        <d v="2016-03-06T00:00:00"/>
        <d v="2016-03-15T00:00:00"/>
        <d v="2016-03-19T00:00:00"/>
        <d v="2016-03-23T00:00:00"/>
        <d v="2016-03-27T00:00:00"/>
        <d v="2016-03-31T00:00:00"/>
        <d v="2016-07-21T00:00:00"/>
        <d v="2016-07-30T00:00:00"/>
        <d v="2016-08-09T00:00:00"/>
        <d v="2016-08-27T00:00:00"/>
        <d v="2016-09-22T00:00:00"/>
        <d v="2016-09-30T00:00:00"/>
        <d v="2016-10-08T00:00:00"/>
        <d v="2016-10-16T00:00:00"/>
        <d v="2016-10-20T00:00:00"/>
        <d v="2016-10-23T00:00:00"/>
        <d v="2016-10-26T00:00:00"/>
        <d v="2016-10-29T00:00:00"/>
        <d v="2016-11-09T00:00:00"/>
        <d v="2016-11-17T00:00:00"/>
        <d v="2016-11-26T00:00:00"/>
        <d v="2016-12-08T00:00:00"/>
        <d v="2016-12-16T00:00:00"/>
        <d v="2017-01-15T00:00:00"/>
        <d v="2017-01-19T00:00:00"/>
        <d v="2017-01-22T00:00:00"/>
        <d v="2017-01-26T00:00:00"/>
        <d v="2017-01-29T00:00:00"/>
        <d v="2017-02-01T00:00:00"/>
        <d v="2017-02-09T00:00:00"/>
        <d v="2017-02-23T00:00:00"/>
        <d v="2017-03-04T00:00:00"/>
        <d v="2017-03-16T00:00:00"/>
        <d v="2017-06-04T00:00:00"/>
        <d v="2017-06-08T00:00:00"/>
        <d v="2017-06-11T00:00:00"/>
        <d v="2017-06-15T00:00:00"/>
        <d v="2017-06-18T00:00:00"/>
        <d v="2017-06-23T00:00:00"/>
        <d v="2017-06-25T00:00:00"/>
        <d v="2017-06-30T00:00:00"/>
        <d v="2017-07-02T00:00:00"/>
        <d v="2017-07-06T00:00:00"/>
        <d v="2017-07-09T00:00:00"/>
        <d v="2017-07-26T00:00:00"/>
        <d v="2017-08-03T00:00:00"/>
        <d v="2017-08-12T00:00:00"/>
        <d v="2017-08-20T00:00:00"/>
        <d v="2017-08-24T00:00:00"/>
        <d v="2017-08-27T00:00:00"/>
        <d v="2017-08-31T00:00:00"/>
        <d v="2017-09-03T00:00:00"/>
        <d v="2017-09-06T00:00:00"/>
        <d v="2017-09-17T00:00:00"/>
        <d v="2017-09-21T00:00:00"/>
        <d v="2017-09-24T00:00:00"/>
        <d v="2017-09-28T00:00:00"/>
        <d v="2017-10-01T00:00:00"/>
        <d v="2017-10-07T00:00:00"/>
        <d v="2017-10-10T00:00:00"/>
        <d v="2017-10-22T00:00:00"/>
        <d v="2017-10-25T00:00:00"/>
        <d v="2017-10-29T00:00:00"/>
        <d v="2017-11-01T00:00:00"/>
        <d v="2017-11-04T00:00:00"/>
        <d v="2017-11-07T00:00:00"/>
        <d v="2017-11-16T00:00:00"/>
        <d v="2017-11-24T00:00:00"/>
        <d v="2017-12-02T00:00:00"/>
        <d v="2018-01-05T00:00:00"/>
        <d v="2018-01-13T00:00:00"/>
        <d v="2018-01-24T00:00:00"/>
        <d v="2018-02-01T00:00:00"/>
        <d v="2018-02-04T00:00:00"/>
        <d v="2018-02-07T00:00:00"/>
        <d v="2018-02-10T00:00:00"/>
        <d v="2018-02-13T00:00:00"/>
        <d v="2018-02-16T00:00:00"/>
        <d v="2018-02-18T00:00:00"/>
        <d v="2018-02-21T00:00:00"/>
        <d v="2018-06-27T00:00:00"/>
        <d v="2018-06-29T00:00:00"/>
        <d v="2018-07-03T00:00:00"/>
        <d v="2018-07-06T00:00:00"/>
        <d v="2018-07-08T00:00:00"/>
        <d v="2018-07-12T00:00:00"/>
        <d v="2018-07-14T00:00:00"/>
        <d v="2018-07-17T00:00:00"/>
        <d v="2018-08-01T00:00:00"/>
        <d v="2018-08-09T00:00:00"/>
        <d v="2018-08-18T00:00:00"/>
        <d v="2018-08-30T00:00:00"/>
        <d v="2018-09-07T00:00:00"/>
        <d v="2018-10-04T00:00:00"/>
        <d v="2018-10-12T00:00:00"/>
        <d v="2018-10-21T00:00:00"/>
        <d v="2018-10-24T00:00:00"/>
        <d v="2018-10-27T00:00:00"/>
        <d v="2018-10-29T00:00:00"/>
        <d v="2018-11-01T00:00:00"/>
        <d v="2018-11-21T00:00:00"/>
        <d v="2018-11-25T00:00:00"/>
        <d v="2018-12-06T00:00:00"/>
        <d v="2018-12-14T00:00:00"/>
        <d v="2018-12-26T00:00:00"/>
        <d v="2019-01-03T00:00:00"/>
        <d v="2019-01-12T00:00:00"/>
        <d v="2019-01-15T00:00:00"/>
        <d v="2019-01-18T00:00:00"/>
        <d v="2019-01-23T00:00:00"/>
        <d v="2019-01-26T00:00:00"/>
        <d v="2019-01-28T00:00:00"/>
        <d v="2019-02-24T00:00:00"/>
        <d v="2019-02-27T00:00:00"/>
        <d v="2019-03-02T00:00:00"/>
        <d v="2019-03-05T00:00:00"/>
        <d v="2019-03-08T00:00:00"/>
        <d v="2019-03-10T00:00:00"/>
        <d v="2019-03-13T00:00:00"/>
        <d v="2019-06-05T00:00:00"/>
        <d v="2019-06-09T00:00:00"/>
        <d v="2019-06-16T00:00:00"/>
        <d v="2019-06-22T00:00:00"/>
        <d v="2019-06-27T00:00:00"/>
        <d v="2019-06-30T00:00:00"/>
        <d v="2019-07-02T00:00:00"/>
        <d v="2019-07-06T00:00:00"/>
        <d v="2019-07-09T00:00:00"/>
        <d v="2019-08-03T00:00:00"/>
        <d v="2019-08-04T00:00:00"/>
        <d v="2019-08-06T00:00:00"/>
        <d v="2019-08-11T00:00:00"/>
        <d v="2019-08-14T00:00:00"/>
        <d v="2019-08-22T00:00:00"/>
        <d v="2019-08-30T00:00:00"/>
        <d v="2019-09-18T00:00:00"/>
        <d v="2019-09-22T00:00:00"/>
        <d v="2019-10-02T00:00:00"/>
        <d v="2019-10-10T00:00:00"/>
        <d v="2019-10-19T00:00:00"/>
        <d v="2019-11-14T00:00:00"/>
        <d v="2019-11-22T00:00:00"/>
        <d v="2019-12-06T00:00:00"/>
        <d v="2019-12-08T00:00:00"/>
        <d v="2019-12-11T00:00:00"/>
        <d v="2019-12-15T00:00:00"/>
        <d v="2019-12-18T00:00:00"/>
        <d v="2019-12-22T00:00:00"/>
        <d v="2020-01-07T00:00:00"/>
        <d v="2020-01-10T00:00:00"/>
        <d v="2020-01-14T00:00:00"/>
        <d v="2020-01-17T00:00:00"/>
        <d v="2020-01-19T00:00:00"/>
        <d v="2020-01-24T00:00:00"/>
        <d v="2020-01-26T00:00:00"/>
        <d v="2020-01-29T00:00:00"/>
        <d v="2020-01-31T00:00:00"/>
        <d v="2020-02-05T00:00:00"/>
        <d v="2020-02-08T00:00:00"/>
        <d v="2020-02-11T00:00:00"/>
        <d v="2020-02-21T00:00:00"/>
        <d v="2020-02-29T00:00:00"/>
        <d v="2020-11-27T00:00:00"/>
        <d v="2020-11-29T00:00:00"/>
        <d v="2020-12-02T00:00:00"/>
        <d v="2020-12-04T00:00:00"/>
        <d v="2020-12-06T00:00:00"/>
        <d v="2020-12-08T00:00:00"/>
        <d v="2020-12-17T00:00:00"/>
        <d v="2021-02-05T00:00:00"/>
        <d v="2021-02-13T00:00:00"/>
        <d v="2021-02-24T00:00:00"/>
        <d v="2021-03-04T00:00:00"/>
        <d v="2021-03-12T00:00:00"/>
        <d v="2021-03-14T00:00:00"/>
        <d v="2021-03-16T00:00:00"/>
        <d v="2021-03-18T00:00:00"/>
        <d v="2021-03-20T00:00:00"/>
        <d v="2021-03-23T00:00:00"/>
        <d v="2021-03-26T00:00:00"/>
        <d v="2021-03-28T00:00:00"/>
        <d v="2021-06-18T00:00:00"/>
        <d v="2021-08-04T00:00:00"/>
        <d v="2021-08-12T00:00:00"/>
        <d v="2021-08-25T00:00:00"/>
        <d v="2021-09-02T00:00:00"/>
        <d v="2021-10-24T00:00:00"/>
        <d v="2021-10-31T00:00:00"/>
        <d v="2021-11-05T00:00:00"/>
        <d v="2021-12-03T00:00:00"/>
        <d v="2021-12-26T00:00:00"/>
        <d v="2022-01-11T00:00:00"/>
        <d v="2022-01-19T00:00:00"/>
        <d v="2022-01-21T00:00:00"/>
        <d v="2022-01-23T00:00:00"/>
        <d v="2022-02-06T00:00:00"/>
        <d v="2022-02-09T00:00:00"/>
        <d v="2022-02-11T00:00:00"/>
        <d v="2022-02-16T00:00:00"/>
        <d v="2022-02-18T00:00:00"/>
        <d v="2022-03-04T00:00:00"/>
        <d v="2022-03-12T00:00:00"/>
        <d v="2022-07-01T00:00:00"/>
        <d v="2022-07-09T00:00:00"/>
        <d v="2022-07-10T00:00:00"/>
        <d v="2022-07-14T00:00:00"/>
      </sharedItems>
    </cacheField>
    <cacheField name="match" numFmtId="0">
      <sharedItems count="3">
        <s v="ODI"/>
        <s v="T20"/>
        <s v="Test"/>
      </sharedItems>
    </cacheField>
    <cacheField name="Match_No" numFmtId="0">
      <sharedItems containsSemiMixedTypes="0" containsString="0" containsNumber="1" containsInteger="1" minValue="1" maxValue="516"/>
    </cacheField>
    <cacheField name="total" numFmtId="0">
      <sharedItems containsSemiMixedTypes="0" containsString="0" containsNumber="1" containsInteger="1" minValue="12" maxValue="23709"/>
    </cacheField>
    <cacheField name="Year" numFmtId="0">
      <sharedItems containsSemiMixedTypes="0" containsString="0" containsNumber="1" containsInteger="1" minValue="2008" maxValue="2022" count="15">
        <n v="2008"/>
        <n v="2009"/>
        <n v="2010"/>
        <n v="2011"/>
        <n v="2012"/>
        <n v="2013"/>
        <n v="2014"/>
        <n v="2015"/>
        <n v="2016"/>
        <n v="2017"/>
        <n v="2018"/>
        <n v="2019"/>
        <n v="2020"/>
        <n v="2021"/>
        <n v="2022"/>
      </sharedItems>
    </cacheField>
    <cacheField name="Quarters" numFmtId="0">
      <sharedItems count="4">
        <s v="Q3"/>
        <s v="Q4"/>
        <s v="Q1"/>
        <s v="Q2"/>
      </sharedItems>
    </cacheField>
    <cacheField name="Month" numFmtId="0">
      <sharedItems count="12">
        <s v="August"/>
        <s v="September"/>
        <s v="October"/>
        <s v="November"/>
        <s v="December"/>
        <s v="January"/>
        <s v="February"/>
        <s v="May"/>
        <s v="June"/>
        <s v="March"/>
        <s v="April"/>
        <s v="Jul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6">
  <r>
    <n v="0"/>
    <x v="0"/>
    <x v="0"/>
    <x v="0"/>
    <x v="0"/>
    <x v="0"/>
    <n v="1"/>
    <n v="12"/>
    <x v="0"/>
    <x v="0"/>
    <x v="0"/>
  </r>
  <r>
    <n v="1"/>
    <x v="1"/>
    <x v="0"/>
    <x v="0"/>
    <x v="1"/>
    <x v="0"/>
    <n v="2"/>
    <n v="49"/>
    <x v="0"/>
    <x v="0"/>
    <x v="0"/>
  </r>
  <r>
    <n v="2"/>
    <x v="2"/>
    <x v="0"/>
    <x v="1"/>
    <x v="2"/>
    <x v="0"/>
    <n v="3"/>
    <n v="74"/>
    <x v="0"/>
    <x v="0"/>
    <x v="0"/>
  </r>
  <r>
    <n v="3"/>
    <x v="3"/>
    <x v="0"/>
    <x v="1"/>
    <x v="3"/>
    <x v="0"/>
    <n v="4"/>
    <n v="128"/>
    <x v="0"/>
    <x v="0"/>
    <x v="0"/>
  </r>
  <r>
    <n v="4"/>
    <x v="4"/>
    <x v="0"/>
    <x v="1"/>
    <x v="4"/>
    <x v="0"/>
    <n v="5"/>
    <n v="159"/>
    <x v="0"/>
    <x v="0"/>
    <x v="0"/>
  </r>
  <r>
    <n v="5"/>
    <x v="5"/>
    <x v="0"/>
    <x v="1"/>
    <x v="5"/>
    <x v="0"/>
    <n v="6"/>
    <n v="161"/>
    <x v="1"/>
    <x v="0"/>
    <x v="1"/>
  </r>
  <r>
    <n v="6"/>
    <x v="6"/>
    <x v="1"/>
    <x v="2"/>
    <x v="6"/>
    <x v="0"/>
    <n v="7"/>
    <n v="177"/>
    <x v="1"/>
    <x v="0"/>
    <x v="1"/>
  </r>
  <r>
    <n v="8"/>
    <x v="7"/>
    <x v="2"/>
    <x v="3"/>
    <x v="7"/>
    <x v="0"/>
    <n v="8"/>
    <n v="256"/>
    <x v="1"/>
    <x v="0"/>
    <x v="1"/>
  </r>
  <r>
    <n v="9"/>
    <x v="8"/>
    <x v="3"/>
    <x v="4"/>
    <x v="8"/>
    <x v="0"/>
    <n v="9"/>
    <n v="286"/>
    <x v="1"/>
    <x v="1"/>
    <x v="2"/>
  </r>
  <r>
    <n v="10"/>
    <x v="9"/>
    <x v="3"/>
    <x v="5"/>
    <x v="9"/>
    <x v="0"/>
    <n v="10"/>
    <n v="296"/>
    <x v="1"/>
    <x v="1"/>
    <x v="3"/>
  </r>
  <r>
    <n v="11"/>
    <x v="10"/>
    <x v="0"/>
    <x v="6"/>
    <x v="10"/>
    <x v="0"/>
    <n v="11"/>
    <n v="323"/>
    <x v="1"/>
    <x v="1"/>
    <x v="4"/>
  </r>
  <r>
    <n v="12"/>
    <x v="3"/>
    <x v="0"/>
    <x v="7"/>
    <x v="11"/>
    <x v="0"/>
    <n v="12"/>
    <n v="377"/>
    <x v="1"/>
    <x v="1"/>
    <x v="4"/>
  </r>
  <r>
    <n v="13"/>
    <x v="11"/>
    <x v="0"/>
    <x v="8"/>
    <x v="12"/>
    <x v="0"/>
    <n v="13"/>
    <n v="484"/>
    <x v="1"/>
    <x v="1"/>
    <x v="4"/>
  </r>
  <r>
    <n v="15"/>
    <x v="12"/>
    <x v="0"/>
    <x v="9"/>
    <x v="13"/>
    <x v="0"/>
    <n v="14"/>
    <n v="493"/>
    <x v="2"/>
    <x v="2"/>
    <x v="5"/>
  </r>
  <r>
    <n v="16"/>
    <x v="13"/>
    <x v="4"/>
    <x v="9"/>
    <x v="14"/>
    <x v="0"/>
    <n v="15"/>
    <n v="584"/>
    <x v="2"/>
    <x v="2"/>
    <x v="5"/>
  </r>
  <r>
    <n v="17"/>
    <x v="14"/>
    <x v="0"/>
    <x v="9"/>
    <x v="15"/>
    <x v="0"/>
    <n v="16"/>
    <n v="655"/>
    <x v="2"/>
    <x v="2"/>
    <x v="5"/>
  </r>
  <r>
    <n v="18"/>
    <x v="15"/>
    <x v="4"/>
    <x v="9"/>
    <x v="16"/>
    <x v="0"/>
    <n v="17"/>
    <n v="757"/>
    <x v="2"/>
    <x v="2"/>
    <x v="5"/>
  </r>
  <r>
    <n v="19"/>
    <x v="5"/>
    <x v="0"/>
    <x v="9"/>
    <x v="17"/>
    <x v="0"/>
    <n v="18"/>
    <n v="759"/>
    <x v="2"/>
    <x v="2"/>
    <x v="5"/>
  </r>
  <r>
    <n v="20"/>
    <x v="4"/>
    <x v="5"/>
    <x v="10"/>
    <x v="18"/>
    <x v="0"/>
    <n v="19"/>
    <n v="790"/>
    <x v="2"/>
    <x v="2"/>
    <x v="6"/>
  </r>
  <r>
    <n v="22"/>
    <x v="16"/>
    <x v="5"/>
    <x v="11"/>
    <x v="19"/>
    <x v="0"/>
    <n v="20"/>
    <n v="847"/>
    <x v="2"/>
    <x v="2"/>
    <x v="6"/>
  </r>
  <r>
    <n v="23"/>
    <x v="17"/>
    <x v="6"/>
    <x v="12"/>
    <x v="20"/>
    <x v="0"/>
    <n v="21"/>
    <n v="847"/>
    <x v="2"/>
    <x v="3"/>
    <x v="7"/>
  </r>
  <r>
    <n v="24"/>
    <x v="18"/>
    <x v="0"/>
    <x v="12"/>
    <x v="21"/>
    <x v="0"/>
    <n v="22"/>
    <n v="929"/>
    <x v="2"/>
    <x v="3"/>
    <x v="7"/>
  </r>
  <r>
    <n v="25"/>
    <x v="19"/>
    <x v="6"/>
    <x v="13"/>
    <x v="22"/>
    <x v="0"/>
    <n v="23"/>
    <n v="947"/>
    <x v="2"/>
    <x v="3"/>
    <x v="8"/>
  </r>
  <r>
    <n v="26"/>
    <x v="20"/>
    <x v="0"/>
    <x v="13"/>
    <x v="23"/>
    <x v="0"/>
    <n v="24"/>
    <n v="1015"/>
    <x v="2"/>
    <x v="3"/>
    <x v="8"/>
  </r>
  <r>
    <n v="27"/>
    <x v="21"/>
    <x v="6"/>
    <x v="13"/>
    <x v="24"/>
    <x v="1"/>
    <n v="25"/>
    <n v="1041"/>
    <x v="2"/>
    <x v="3"/>
    <x v="8"/>
  </r>
  <r>
    <n v="29"/>
    <x v="22"/>
    <x v="4"/>
    <x v="0"/>
    <x v="25"/>
    <x v="0"/>
    <n v="26"/>
    <n v="1052"/>
    <x v="2"/>
    <x v="3"/>
    <x v="8"/>
  </r>
  <r>
    <n v="30"/>
    <x v="19"/>
    <x v="1"/>
    <x v="0"/>
    <x v="26"/>
    <x v="0"/>
    <n v="27"/>
    <n v="1070"/>
    <x v="2"/>
    <x v="3"/>
    <x v="8"/>
  </r>
  <r>
    <n v="31"/>
    <x v="9"/>
    <x v="0"/>
    <x v="0"/>
    <x v="27"/>
    <x v="0"/>
    <n v="28"/>
    <n v="1080"/>
    <x v="2"/>
    <x v="3"/>
    <x v="8"/>
  </r>
  <r>
    <n v="32"/>
    <x v="23"/>
    <x v="0"/>
    <x v="0"/>
    <x v="28"/>
    <x v="0"/>
    <n v="29"/>
    <n v="1108"/>
    <x v="2"/>
    <x v="3"/>
    <x v="8"/>
  </r>
  <r>
    <n v="33"/>
    <x v="17"/>
    <x v="0"/>
    <x v="0"/>
    <x v="29"/>
    <x v="0"/>
    <n v="30"/>
    <n v="1108"/>
    <x v="2"/>
    <x v="0"/>
    <x v="0"/>
  </r>
  <r>
    <n v="34"/>
    <x v="24"/>
    <x v="7"/>
    <x v="0"/>
    <x v="30"/>
    <x v="0"/>
    <n v="31"/>
    <n v="1116"/>
    <x v="2"/>
    <x v="0"/>
    <x v="0"/>
  </r>
  <r>
    <n v="35"/>
    <x v="1"/>
    <x v="0"/>
    <x v="0"/>
    <x v="31"/>
    <x v="0"/>
    <n v="32"/>
    <n v="1153"/>
    <x v="2"/>
    <x v="0"/>
    <x v="0"/>
  </r>
  <r>
    <n v="36"/>
    <x v="25"/>
    <x v="3"/>
    <x v="14"/>
    <x v="32"/>
    <x v="0"/>
    <n v="33"/>
    <n v="1271"/>
    <x v="2"/>
    <x v="1"/>
    <x v="2"/>
  </r>
  <r>
    <n v="37"/>
    <x v="26"/>
    <x v="7"/>
    <x v="15"/>
    <x v="33"/>
    <x v="0"/>
    <n v="34"/>
    <n v="1376"/>
    <x v="2"/>
    <x v="1"/>
    <x v="3"/>
  </r>
  <r>
    <n v="38"/>
    <x v="27"/>
    <x v="7"/>
    <x v="10"/>
    <x v="34"/>
    <x v="0"/>
    <n v="35"/>
    <n v="1440"/>
    <x v="2"/>
    <x v="1"/>
    <x v="4"/>
  </r>
  <r>
    <n v="39"/>
    <x v="28"/>
    <x v="7"/>
    <x v="4"/>
    <x v="35"/>
    <x v="0"/>
    <n v="36"/>
    <n v="1503"/>
    <x v="2"/>
    <x v="1"/>
    <x v="4"/>
  </r>
  <r>
    <n v="40"/>
    <x v="17"/>
    <x v="7"/>
    <x v="16"/>
    <x v="36"/>
    <x v="0"/>
    <n v="37"/>
    <n v="1503"/>
    <x v="2"/>
    <x v="1"/>
    <x v="4"/>
  </r>
  <r>
    <n v="41"/>
    <x v="5"/>
    <x v="7"/>
    <x v="17"/>
    <x v="37"/>
    <x v="0"/>
    <n v="38"/>
    <n v="1505"/>
    <x v="2"/>
    <x v="1"/>
    <x v="4"/>
  </r>
  <r>
    <n v="42"/>
    <x v="23"/>
    <x v="5"/>
    <x v="18"/>
    <x v="38"/>
    <x v="1"/>
    <n v="39"/>
    <n v="1533"/>
    <x v="3"/>
    <x v="2"/>
    <x v="5"/>
  </r>
  <r>
    <n v="43"/>
    <x v="3"/>
    <x v="5"/>
    <x v="18"/>
    <x v="39"/>
    <x v="0"/>
    <n v="40"/>
    <n v="1587"/>
    <x v="3"/>
    <x v="2"/>
    <x v="5"/>
  </r>
  <r>
    <n v="44"/>
    <x v="29"/>
    <x v="5"/>
    <x v="3"/>
    <x v="40"/>
    <x v="0"/>
    <n v="41"/>
    <n v="1609"/>
    <x v="3"/>
    <x v="2"/>
    <x v="5"/>
  </r>
  <r>
    <n v="45"/>
    <x v="23"/>
    <x v="5"/>
    <x v="19"/>
    <x v="41"/>
    <x v="0"/>
    <n v="42"/>
    <n v="1637"/>
    <x v="3"/>
    <x v="2"/>
    <x v="5"/>
  </r>
  <r>
    <n v="46"/>
    <x v="30"/>
    <x v="5"/>
    <x v="20"/>
    <x v="42"/>
    <x v="0"/>
    <n v="43"/>
    <n v="1724"/>
    <x v="3"/>
    <x v="2"/>
    <x v="5"/>
  </r>
  <r>
    <n v="47"/>
    <x v="5"/>
    <x v="5"/>
    <x v="2"/>
    <x v="43"/>
    <x v="0"/>
    <n v="44"/>
    <n v="1726"/>
    <x v="3"/>
    <x v="2"/>
    <x v="5"/>
  </r>
  <r>
    <n v="48"/>
    <x v="31"/>
    <x v="4"/>
    <x v="9"/>
    <x v="44"/>
    <x v="0"/>
    <n v="45"/>
    <n v="1826"/>
    <x v="3"/>
    <x v="2"/>
    <x v="6"/>
  </r>
  <r>
    <n v="49"/>
    <x v="24"/>
    <x v="8"/>
    <x v="16"/>
    <x v="45"/>
    <x v="0"/>
    <n v="46"/>
    <n v="1834"/>
    <x v="3"/>
    <x v="2"/>
    <x v="6"/>
  </r>
  <r>
    <n v="50"/>
    <x v="32"/>
    <x v="9"/>
    <x v="16"/>
    <x v="46"/>
    <x v="0"/>
    <n v="47"/>
    <n v="1868"/>
    <x v="3"/>
    <x v="2"/>
    <x v="9"/>
  </r>
  <r>
    <n v="51"/>
    <x v="0"/>
    <x v="10"/>
    <x v="21"/>
    <x v="47"/>
    <x v="0"/>
    <n v="48"/>
    <n v="1880"/>
    <x v="3"/>
    <x v="2"/>
    <x v="9"/>
  </r>
  <r>
    <n v="52"/>
    <x v="33"/>
    <x v="5"/>
    <x v="7"/>
    <x v="48"/>
    <x v="0"/>
    <n v="49"/>
    <n v="1881"/>
    <x v="3"/>
    <x v="2"/>
    <x v="9"/>
  </r>
  <r>
    <n v="53"/>
    <x v="34"/>
    <x v="2"/>
    <x v="17"/>
    <x v="49"/>
    <x v="0"/>
    <n v="50"/>
    <n v="1940"/>
    <x v="3"/>
    <x v="2"/>
    <x v="9"/>
  </r>
  <r>
    <n v="54"/>
    <x v="35"/>
    <x v="3"/>
    <x v="11"/>
    <x v="50"/>
    <x v="0"/>
    <n v="51"/>
    <n v="1964"/>
    <x v="3"/>
    <x v="2"/>
    <x v="9"/>
  </r>
  <r>
    <n v="55"/>
    <x v="12"/>
    <x v="1"/>
    <x v="5"/>
    <x v="51"/>
    <x v="0"/>
    <n v="52"/>
    <n v="1973"/>
    <x v="3"/>
    <x v="2"/>
    <x v="9"/>
  </r>
  <r>
    <n v="56"/>
    <x v="36"/>
    <x v="0"/>
    <x v="22"/>
    <x v="52"/>
    <x v="0"/>
    <n v="53"/>
    <n v="2008"/>
    <x v="3"/>
    <x v="3"/>
    <x v="10"/>
  </r>
  <r>
    <n v="57"/>
    <x v="37"/>
    <x v="2"/>
    <x v="23"/>
    <x v="53"/>
    <x v="1"/>
    <n v="54"/>
    <n v="2022"/>
    <x v="3"/>
    <x v="3"/>
    <x v="8"/>
  </r>
  <r>
    <n v="58"/>
    <x v="5"/>
    <x v="2"/>
    <x v="23"/>
    <x v="54"/>
    <x v="0"/>
    <n v="55"/>
    <n v="2024"/>
    <x v="3"/>
    <x v="3"/>
    <x v="8"/>
  </r>
  <r>
    <n v="59"/>
    <x v="38"/>
    <x v="2"/>
    <x v="23"/>
    <x v="55"/>
    <x v="0"/>
    <n v="56"/>
    <n v="2105"/>
    <x v="3"/>
    <x v="3"/>
    <x v="8"/>
  </r>
  <r>
    <n v="60"/>
    <x v="17"/>
    <x v="2"/>
    <x v="24"/>
    <x v="56"/>
    <x v="0"/>
    <n v="57"/>
    <n v="2105"/>
    <x v="3"/>
    <x v="3"/>
    <x v="8"/>
  </r>
  <r>
    <n v="61"/>
    <x v="29"/>
    <x v="2"/>
    <x v="24"/>
    <x v="57"/>
    <x v="0"/>
    <n v="58"/>
    <n v="2127"/>
    <x v="3"/>
    <x v="3"/>
    <x v="8"/>
  </r>
  <r>
    <n v="62"/>
    <x v="39"/>
    <x v="2"/>
    <x v="25"/>
    <x v="58"/>
    <x v="0"/>
    <n v="59"/>
    <n v="2221"/>
    <x v="3"/>
    <x v="3"/>
    <x v="8"/>
  </r>
  <r>
    <n v="63"/>
    <x v="40"/>
    <x v="2"/>
    <x v="25"/>
    <x v="59"/>
    <x v="2"/>
    <n v="60"/>
    <n v="2225"/>
    <x v="3"/>
    <x v="3"/>
    <x v="8"/>
  </r>
  <r>
    <n v="64"/>
    <x v="41"/>
    <x v="2"/>
    <x v="25"/>
    <x v="59"/>
    <x v="2"/>
    <n v="61"/>
    <n v="2240"/>
    <x v="3"/>
    <x v="3"/>
    <x v="8"/>
  </r>
  <r>
    <n v="65"/>
    <x v="17"/>
    <x v="2"/>
    <x v="26"/>
    <x v="60"/>
    <x v="2"/>
    <n v="62"/>
    <n v="2240"/>
    <x v="3"/>
    <x v="3"/>
    <x v="8"/>
  </r>
  <r>
    <n v="66"/>
    <x v="10"/>
    <x v="2"/>
    <x v="26"/>
    <x v="60"/>
    <x v="2"/>
    <n v="63"/>
    <n v="2267"/>
    <x v="3"/>
    <x v="3"/>
    <x v="8"/>
  </r>
  <r>
    <n v="67"/>
    <x v="8"/>
    <x v="2"/>
    <x v="27"/>
    <x v="61"/>
    <x v="2"/>
    <n v="64"/>
    <n v="2297"/>
    <x v="3"/>
    <x v="0"/>
    <x v="11"/>
  </r>
  <r>
    <n v="69"/>
    <x v="40"/>
    <x v="8"/>
    <x v="28"/>
    <x v="62"/>
    <x v="1"/>
    <n v="65"/>
    <n v="2301"/>
    <x v="3"/>
    <x v="0"/>
    <x v="0"/>
  </r>
  <r>
    <n v="70"/>
    <x v="42"/>
    <x v="8"/>
    <x v="29"/>
    <x v="63"/>
    <x v="0"/>
    <n v="66"/>
    <n v="2356"/>
    <x v="3"/>
    <x v="0"/>
    <x v="1"/>
  </r>
  <r>
    <n v="71"/>
    <x v="12"/>
    <x v="8"/>
    <x v="30"/>
    <x v="64"/>
    <x v="0"/>
    <n v="67"/>
    <n v="2365"/>
    <x v="3"/>
    <x v="0"/>
    <x v="1"/>
  </r>
  <r>
    <n v="72"/>
    <x v="43"/>
    <x v="8"/>
    <x v="31"/>
    <x v="65"/>
    <x v="0"/>
    <n v="68"/>
    <n v="2372"/>
    <x v="3"/>
    <x v="0"/>
    <x v="1"/>
  </r>
  <r>
    <n v="73"/>
    <x v="6"/>
    <x v="8"/>
    <x v="32"/>
    <x v="66"/>
    <x v="0"/>
    <n v="69"/>
    <n v="2388"/>
    <x v="3"/>
    <x v="0"/>
    <x v="1"/>
  </r>
  <r>
    <n v="74"/>
    <x v="11"/>
    <x v="8"/>
    <x v="33"/>
    <x v="67"/>
    <x v="0"/>
    <n v="70"/>
    <n v="2495"/>
    <x v="3"/>
    <x v="0"/>
    <x v="1"/>
  </r>
  <r>
    <n v="75"/>
    <x v="1"/>
    <x v="8"/>
    <x v="34"/>
    <x v="68"/>
    <x v="0"/>
    <n v="71"/>
    <n v="2532"/>
    <x v="3"/>
    <x v="1"/>
    <x v="2"/>
  </r>
  <r>
    <n v="76"/>
    <x v="44"/>
    <x v="8"/>
    <x v="21"/>
    <x v="69"/>
    <x v="0"/>
    <n v="72"/>
    <n v="2644"/>
    <x v="3"/>
    <x v="1"/>
    <x v="2"/>
  </r>
  <r>
    <n v="77"/>
    <x v="36"/>
    <x v="8"/>
    <x v="5"/>
    <x v="70"/>
    <x v="0"/>
    <n v="73"/>
    <n v="2679"/>
    <x v="3"/>
    <x v="1"/>
    <x v="2"/>
  </r>
  <r>
    <n v="78"/>
    <x v="45"/>
    <x v="8"/>
    <x v="22"/>
    <x v="71"/>
    <x v="0"/>
    <n v="74"/>
    <n v="2765"/>
    <x v="3"/>
    <x v="1"/>
    <x v="2"/>
  </r>
  <r>
    <n v="79"/>
    <x v="17"/>
    <x v="8"/>
    <x v="8"/>
    <x v="72"/>
    <x v="0"/>
    <n v="75"/>
    <n v="2765"/>
    <x v="3"/>
    <x v="1"/>
    <x v="2"/>
  </r>
  <r>
    <n v="80"/>
    <x v="41"/>
    <x v="8"/>
    <x v="8"/>
    <x v="73"/>
    <x v="1"/>
    <n v="76"/>
    <n v="2780"/>
    <x v="3"/>
    <x v="1"/>
    <x v="2"/>
  </r>
  <r>
    <n v="81"/>
    <x v="46"/>
    <x v="2"/>
    <x v="22"/>
    <x v="74"/>
    <x v="2"/>
    <n v="77"/>
    <n v="2832"/>
    <x v="3"/>
    <x v="1"/>
    <x v="3"/>
  </r>
  <r>
    <n v="82"/>
    <x v="28"/>
    <x v="2"/>
    <x v="22"/>
    <x v="74"/>
    <x v="2"/>
    <n v="78"/>
    <n v="2895"/>
    <x v="3"/>
    <x v="1"/>
    <x v="3"/>
  </r>
  <r>
    <n v="83"/>
    <x v="47"/>
    <x v="2"/>
    <x v="35"/>
    <x v="75"/>
    <x v="0"/>
    <n v="79"/>
    <n v="2898"/>
    <x v="3"/>
    <x v="1"/>
    <x v="3"/>
  </r>
  <r>
    <n v="84"/>
    <x v="48"/>
    <x v="2"/>
    <x v="14"/>
    <x v="76"/>
    <x v="0"/>
    <n v="80"/>
    <n v="3015"/>
    <x v="3"/>
    <x v="1"/>
    <x v="4"/>
  </r>
  <r>
    <n v="85"/>
    <x v="49"/>
    <x v="2"/>
    <x v="11"/>
    <x v="77"/>
    <x v="0"/>
    <n v="81"/>
    <n v="3035"/>
    <x v="3"/>
    <x v="1"/>
    <x v="4"/>
  </r>
  <r>
    <n v="86"/>
    <x v="50"/>
    <x v="2"/>
    <x v="36"/>
    <x v="78"/>
    <x v="0"/>
    <n v="82"/>
    <n v="3058"/>
    <x v="3"/>
    <x v="1"/>
    <x v="4"/>
  </r>
  <r>
    <n v="87"/>
    <x v="51"/>
    <x v="2"/>
    <x v="17"/>
    <x v="79"/>
    <x v="0"/>
    <n v="83"/>
    <n v="3138"/>
    <x v="3"/>
    <x v="1"/>
    <x v="4"/>
  </r>
  <r>
    <n v="88"/>
    <x v="22"/>
    <x v="3"/>
    <x v="37"/>
    <x v="80"/>
    <x v="2"/>
    <n v="84"/>
    <n v="3149"/>
    <x v="3"/>
    <x v="1"/>
    <x v="4"/>
  </r>
  <r>
    <n v="89"/>
    <x v="17"/>
    <x v="3"/>
    <x v="37"/>
    <x v="80"/>
    <x v="2"/>
    <n v="85"/>
    <n v="3149"/>
    <x v="3"/>
    <x v="1"/>
    <x v="4"/>
  </r>
  <r>
    <n v="90"/>
    <x v="50"/>
    <x v="3"/>
    <x v="38"/>
    <x v="81"/>
    <x v="2"/>
    <n v="86"/>
    <n v="3172"/>
    <x v="4"/>
    <x v="2"/>
    <x v="5"/>
  </r>
  <r>
    <n v="91"/>
    <x v="12"/>
    <x v="3"/>
    <x v="38"/>
    <x v="81"/>
    <x v="2"/>
    <n v="87"/>
    <n v="3181"/>
    <x v="4"/>
    <x v="2"/>
    <x v="5"/>
  </r>
  <r>
    <n v="92"/>
    <x v="52"/>
    <x v="3"/>
    <x v="39"/>
    <x v="82"/>
    <x v="2"/>
    <n v="88"/>
    <n v="3225"/>
    <x v="4"/>
    <x v="2"/>
    <x v="5"/>
  </r>
  <r>
    <n v="93"/>
    <x v="53"/>
    <x v="3"/>
    <x v="39"/>
    <x v="82"/>
    <x v="2"/>
    <n v="89"/>
    <n v="3300"/>
    <x v="4"/>
    <x v="2"/>
    <x v="5"/>
  </r>
  <r>
    <n v="94"/>
    <x v="54"/>
    <x v="3"/>
    <x v="40"/>
    <x v="83"/>
    <x v="2"/>
    <n v="90"/>
    <n v="3416"/>
    <x v="4"/>
    <x v="2"/>
    <x v="5"/>
  </r>
  <r>
    <n v="95"/>
    <x v="29"/>
    <x v="3"/>
    <x v="40"/>
    <x v="83"/>
    <x v="2"/>
    <n v="91"/>
    <n v="3438"/>
    <x v="4"/>
    <x v="2"/>
    <x v="5"/>
  </r>
  <r>
    <n v="96"/>
    <x v="29"/>
    <x v="3"/>
    <x v="38"/>
    <x v="84"/>
    <x v="1"/>
    <n v="92"/>
    <n v="3460"/>
    <x v="4"/>
    <x v="2"/>
    <x v="6"/>
  </r>
  <r>
    <n v="97"/>
    <x v="4"/>
    <x v="3"/>
    <x v="37"/>
    <x v="85"/>
    <x v="1"/>
    <n v="93"/>
    <n v="3491"/>
    <x v="4"/>
    <x v="2"/>
    <x v="6"/>
  </r>
  <r>
    <n v="98"/>
    <x v="4"/>
    <x v="3"/>
    <x v="37"/>
    <x v="86"/>
    <x v="0"/>
    <n v="94"/>
    <n v="3522"/>
    <x v="4"/>
    <x v="2"/>
    <x v="6"/>
  </r>
  <r>
    <n v="99"/>
    <x v="55"/>
    <x v="0"/>
    <x v="39"/>
    <x v="87"/>
    <x v="0"/>
    <n v="95"/>
    <n v="3599"/>
    <x v="4"/>
    <x v="2"/>
    <x v="6"/>
  </r>
  <r>
    <n v="100"/>
    <x v="19"/>
    <x v="3"/>
    <x v="40"/>
    <x v="88"/>
    <x v="0"/>
    <n v="96"/>
    <n v="3617"/>
    <x v="4"/>
    <x v="2"/>
    <x v="6"/>
  </r>
  <r>
    <n v="101"/>
    <x v="41"/>
    <x v="0"/>
    <x v="40"/>
    <x v="89"/>
    <x v="0"/>
    <n v="97"/>
    <n v="3632"/>
    <x v="4"/>
    <x v="2"/>
    <x v="6"/>
  </r>
  <r>
    <n v="102"/>
    <x v="0"/>
    <x v="3"/>
    <x v="41"/>
    <x v="90"/>
    <x v="0"/>
    <n v="98"/>
    <n v="3644"/>
    <x v="4"/>
    <x v="2"/>
    <x v="6"/>
  </r>
  <r>
    <n v="103"/>
    <x v="56"/>
    <x v="0"/>
    <x v="41"/>
    <x v="91"/>
    <x v="0"/>
    <n v="99"/>
    <n v="3710"/>
    <x v="4"/>
    <x v="2"/>
    <x v="6"/>
  </r>
  <r>
    <n v="104"/>
    <x v="57"/>
    <x v="3"/>
    <x v="38"/>
    <x v="92"/>
    <x v="0"/>
    <n v="100"/>
    <n v="3731"/>
    <x v="4"/>
    <x v="2"/>
    <x v="6"/>
  </r>
  <r>
    <n v="105"/>
    <x v="58"/>
    <x v="0"/>
    <x v="42"/>
    <x v="93"/>
    <x v="0"/>
    <n v="101"/>
    <n v="3864"/>
    <x v="4"/>
    <x v="2"/>
    <x v="6"/>
  </r>
  <r>
    <n v="106"/>
    <x v="59"/>
    <x v="0"/>
    <x v="9"/>
    <x v="94"/>
    <x v="0"/>
    <n v="102"/>
    <n v="3972"/>
    <x v="4"/>
    <x v="2"/>
    <x v="9"/>
  </r>
  <r>
    <n v="107"/>
    <x v="56"/>
    <x v="4"/>
    <x v="9"/>
    <x v="95"/>
    <x v="0"/>
    <n v="103"/>
    <n v="4038"/>
    <x v="4"/>
    <x v="2"/>
    <x v="9"/>
  </r>
  <r>
    <n v="108"/>
    <x v="60"/>
    <x v="1"/>
    <x v="9"/>
    <x v="96"/>
    <x v="0"/>
    <n v="104"/>
    <n v="4221"/>
    <x v="4"/>
    <x v="2"/>
    <x v="9"/>
  </r>
  <r>
    <n v="110"/>
    <x v="61"/>
    <x v="0"/>
    <x v="43"/>
    <x v="97"/>
    <x v="0"/>
    <n v="105"/>
    <n v="4327"/>
    <x v="4"/>
    <x v="0"/>
    <x v="11"/>
  </r>
  <r>
    <n v="111"/>
    <x v="33"/>
    <x v="0"/>
    <x v="43"/>
    <x v="98"/>
    <x v="0"/>
    <n v="106"/>
    <n v="4328"/>
    <x v="4"/>
    <x v="0"/>
    <x v="11"/>
  </r>
  <r>
    <n v="112"/>
    <x v="62"/>
    <x v="0"/>
    <x v="1"/>
    <x v="99"/>
    <x v="0"/>
    <n v="107"/>
    <n v="4366"/>
    <x v="4"/>
    <x v="0"/>
    <x v="11"/>
  </r>
  <r>
    <n v="113"/>
    <x v="63"/>
    <x v="0"/>
    <x v="1"/>
    <x v="100"/>
    <x v="0"/>
    <n v="108"/>
    <n v="4494"/>
    <x v="4"/>
    <x v="0"/>
    <x v="11"/>
  </r>
  <r>
    <n v="114"/>
    <x v="50"/>
    <x v="0"/>
    <x v="44"/>
    <x v="101"/>
    <x v="0"/>
    <n v="109"/>
    <n v="4517"/>
    <x v="4"/>
    <x v="0"/>
    <x v="0"/>
  </r>
  <r>
    <n v="115"/>
    <x v="20"/>
    <x v="0"/>
    <x v="44"/>
    <x v="102"/>
    <x v="1"/>
    <n v="110"/>
    <n v="4585"/>
    <x v="4"/>
    <x v="0"/>
    <x v="0"/>
  </r>
  <r>
    <n v="116"/>
    <x v="64"/>
    <x v="7"/>
    <x v="34"/>
    <x v="103"/>
    <x v="2"/>
    <n v="111"/>
    <n v="4643"/>
    <x v="4"/>
    <x v="0"/>
    <x v="0"/>
  </r>
  <r>
    <n v="117"/>
    <x v="65"/>
    <x v="7"/>
    <x v="16"/>
    <x v="104"/>
    <x v="2"/>
    <n v="112"/>
    <n v="4746"/>
    <x v="4"/>
    <x v="0"/>
    <x v="0"/>
  </r>
  <r>
    <n v="118"/>
    <x v="66"/>
    <x v="7"/>
    <x v="16"/>
    <x v="104"/>
    <x v="2"/>
    <n v="113"/>
    <n v="4797"/>
    <x v="4"/>
    <x v="0"/>
    <x v="0"/>
  </r>
  <r>
    <n v="119"/>
    <x v="67"/>
    <x v="7"/>
    <x v="17"/>
    <x v="105"/>
    <x v="1"/>
    <n v="114"/>
    <n v="4867"/>
    <x v="4"/>
    <x v="0"/>
    <x v="1"/>
  </r>
  <r>
    <n v="120"/>
    <x v="68"/>
    <x v="11"/>
    <x v="1"/>
    <x v="106"/>
    <x v="1"/>
    <n v="115"/>
    <n v="4917"/>
    <x v="4"/>
    <x v="0"/>
    <x v="1"/>
  </r>
  <r>
    <n v="121"/>
    <x v="69"/>
    <x v="8"/>
    <x v="1"/>
    <x v="107"/>
    <x v="1"/>
    <n v="116"/>
    <n v="4957"/>
    <x v="4"/>
    <x v="0"/>
    <x v="1"/>
  </r>
  <r>
    <n v="122"/>
    <x v="41"/>
    <x v="3"/>
    <x v="1"/>
    <x v="108"/>
    <x v="1"/>
    <n v="117"/>
    <n v="4972"/>
    <x v="4"/>
    <x v="0"/>
    <x v="1"/>
  </r>
  <r>
    <n v="123"/>
    <x v="70"/>
    <x v="1"/>
    <x v="1"/>
    <x v="109"/>
    <x v="1"/>
    <n v="118"/>
    <n v="5050"/>
    <x v="4"/>
    <x v="0"/>
    <x v="1"/>
  </r>
  <r>
    <n v="124"/>
    <x v="5"/>
    <x v="5"/>
    <x v="1"/>
    <x v="110"/>
    <x v="1"/>
    <n v="119"/>
    <n v="5052"/>
    <x v="4"/>
    <x v="1"/>
    <x v="2"/>
  </r>
  <r>
    <n v="125"/>
    <x v="71"/>
    <x v="8"/>
    <x v="11"/>
    <x v="111"/>
    <x v="2"/>
    <n v="120"/>
    <n v="5071"/>
    <x v="4"/>
    <x v="1"/>
    <x v="3"/>
  </r>
  <r>
    <n v="126"/>
    <x v="37"/>
    <x v="8"/>
    <x v="11"/>
    <x v="111"/>
    <x v="2"/>
    <n v="121"/>
    <n v="5085"/>
    <x v="4"/>
    <x v="1"/>
    <x v="3"/>
  </r>
  <r>
    <n v="127"/>
    <x v="71"/>
    <x v="8"/>
    <x v="22"/>
    <x v="112"/>
    <x v="2"/>
    <n v="122"/>
    <n v="5104"/>
    <x v="4"/>
    <x v="1"/>
    <x v="3"/>
  </r>
  <r>
    <n v="128"/>
    <x v="43"/>
    <x v="8"/>
    <x v="22"/>
    <x v="112"/>
    <x v="2"/>
    <n v="123"/>
    <n v="5111"/>
    <x v="4"/>
    <x v="1"/>
    <x v="3"/>
  </r>
  <r>
    <n v="129"/>
    <x v="72"/>
    <x v="8"/>
    <x v="8"/>
    <x v="113"/>
    <x v="2"/>
    <n v="124"/>
    <n v="5117"/>
    <x v="4"/>
    <x v="1"/>
    <x v="4"/>
  </r>
  <r>
    <n v="130"/>
    <x v="49"/>
    <x v="8"/>
    <x v="8"/>
    <x v="113"/>
    <x v="2"/>
    <n v="125"/>
    <n v="5137"/>
    <x v="4"/>
    <x v="1"/>
    <x v="4"/>
  </r>
  <r>
    <n v="131"/>
    <x v="65"/>
    <x v="8"/>
    <x v="7"/>
    <x v="114"/>
    <x v="2"/>
    <n v="126"/>
    <n v="5240"/>
    <x v="4"/>
    <x v="1"/>
    <x v="4"/>
  </r>
  <r>
    <n v="132"/>
    <x v="57"/>
    <x v="8"/>
    <x v="45"/>
    <x v="115"/>
    <x v="1"/>
    <n v="127"/>
    <n v="5261"/>
    <x v="4"/>
    <x v="1"/>
    <x v="4"/>
  </r>
  <r>
    <n v="133"/>
    <x v="62"/>
    <x v="8"/>
    <x v="22"/>
    <x v="116"/>
    <x v="1"/>
    <n v="128"/>
    <n v="5299"/>
    <x v="4"/>
    <x v="1"/>
    <x v="4"/>
  </r>
  <r>
    <n v="134"/>
    <x v="12"/>
    <x v="1"/>
    <x v="16"/>
    <x v="117"/>
    <x v="1"/>
    <n v="129"/>
    <n v="5308"/>
    <x v="4"/>
    <x v="1"/>
    <x v="4"/>
  </r>
  <r>
    <n v="135"/>
    <x v="10"/>
    <x v="1"/>
    <x v="11"/>
    <x v="118"/>
    <x v="1"/>
    <n v="130"/>
    <n v="5335"/>
    <x v="4"/>
    <x v="1"/>
    <x v="4"/>
  </r>
  <r>
    <n v="136"/>
    <x v="17"/>
    <x v="1"/>
    <x v="17"/>
    <x v="119"/>
    <x v="0"/>
    <n v="131"/>
    <n v="5335"/>
    <x v="4"/>
    <x v="1"/>
    <x v="4"/>
  </r>
  <r>
    <n v="137"/>
    <x v="72"/>
    <x v="1"/>
    <x v="8"/>
    <x v="120"/>
    <x v="0"/>
    <n v="132"/>
    <n v="5341"/>
    <x v="5"/>
    <x v="2"/>
    <x v="5"/>
  </r>
  <r>
    <n v="138"/>
    <x v="43"/>
    <x v="1"/>
    <x v="21"/>
    <x v="121"/>
    <x v="0"/>
    <n v="133"/>
    <n v="5348"/>
    <x v="5"/>
    <x v="2"/>
    <x v="5"/>
  </r>
  <r>
    <n v="139"/>
    <x v="41"/>
    <x v="8"/>
    <x v="6"/>
    <x v="122"/>
    <x v="0"/>
    <n v="134"/>
    <n v="5363"/>
    <x v="5"/>
    <x v="2"/>
    <x v="5"/>
  </r>
  <r>
    <n v="140"/>
    <x v="1"/>
    <x v="8"/>
    <x v="46"/>
    <x v="123"/>
    <x v="0"/>
    <n v="135"/>
    <n v="5400"/>
    <x v="5"/>
    <x v="2"/>
    <x v="5"/>
  </r>
  <r>
    <n v="141"/>
    <x v="55"/>
    <x v="8"/>
    <x v="47"/>
    <x v="124"/>
    <x v="0"/>
    <n v="136"/>
    <n v="5477"/>
    <x v="5"/>
    <x v="2"/>
    <x v="5"/>
  </r>
  <r>
    <n v="142"/>
    <x v="21"/>
    <x v="8"/>
    <x v="5"/>
    <x v="125"/>
    <x v="0"/>
    <n v="137"/>
    <n v="5503"/>
    <x v="5"/>
    <x v="2"/>
    <x v="5"/>
  </r>
  <r>
    <n v="143"/>
    <x v="17"/>
    <x v="8"/>
    <x v="48"/>
    <x v="126"/>
    <x v="0"/>
    <n v="138"/>
    <n v="5503"/>
    <x v="5"/>
    <x v="2"/>
    <x v="5"/>
  </r>
  <r>
    <n v="144"/>
    <x v="11"/>
    <x v="3"/>
    <x v="17"/>
    <x v="127"/>
    <x v="2"/>
    <n v="139"/>
    <n v="5610"/>
    <x v="5"/>
    <x v="2"/>
    <x v="6"/>
  </r>
  <r>
    <n v="146"/>
    <x v="32"/>
    <x v="3"/>
    <x v="34"/>
    <x v="128"/>
    <x v="2"/>
    <n v="140"/>
    <n v="5644"/>
    <x v="5"/>
    <x v="2"/>
    <x v="9"/>
  </r>
  <r>
    <n v="147"/>
    <x v="73"/>
    <x v="3"/>
    <x v="5"/>
    <x v="129"/>
    <x v="2"/>
    <n v="141"/>
    <n v="5711"/>
    <x v="5"/>
    <x v="2"/>
    <x v="9"/>
  </r>
  <r>
    <n v="148"/>
    <x v="32"/>
    <x v="3"/>
    <x v="5"/>
    <x v="129"/>
    <x v="2"/>
    <n v="142"/>
    <n v="5745"/>
    <x v="5"/>
    <x v="2"/>
    <x v="9"/>
  </r>
  <r>
    <n v="149"/>
    <x v="33"/>
    <x v="3"/>
    <x v="21"/>
    <x v="130"/>
    <x v="2"/>
    <n v="143"/>
    <n v="5746"/>
    <x v="5"/>
    <x v="2"/>
    <x v="9"/>
  </r>
  <r>
    <n v="150"/>
    <x v="74"/>
    <x v="3"/>
    <x v="21"/>
    <x v="130"/>
    <x v="2"/>
    <n v="144"/>
    <n v="5787"/>
    <x v="5"/>
    <x v="2"/>
    <x v="9"/>
  </r>
  <r>
    <n v="151"/>
    <x v="4"/>
    <x v="5"/>
    <x v="33"/>
    <x v="131"/>
    <x v="0"/>
    <n v="145"/>
    <n v="5818"/>
    <x v="5"/>
    <x v="3"/>
    <x v="8"/>
  </r>
  <r>
    <n v="152"/>
    <x v="29"/>
    <x v="2"/>
    <x v="31"/>
    <x v="132"/>
    <x v="0"/>
    <n v="146"/>
    <n v="5840"/>
    <x v="5"/>
    <x v="3"/>
    <x v="8"/>
  </r>
  <r>
    <n v="153"/>
    <x v="29"/>
    <x v="1"/>
    <x v="49"/>
    <x v="133"/>
    <x v="0"/>
    <n v="147"/>
    <n v="5862"/>
    <x v="5"/>
    <x v="3"/>
    <x v="8"/>
  </r>
  <r>
    <n v="154"/>
    <x v="64"/>
    <x v="0"/>
    <x v="33"/>
    <x v="134"/>
    <x v="0"/>
    <n v="148"/>
    <n v="5920"/>
    <x v="5"/>
    <x v="3"/>
    <x v="8"/>
  </r>
  <r>
    <n v="155"/>
    <x v="75"/>
    <x v="8"/>
    <x v="49"/>
    <x v="135"/>
    <x v="0"/>
    <n v="149"/>
    <n v="5963"/>
    <x v="5"/>
    <x v="3"/>
    <x v="8"/>
  </r>
  <r>
    <n v="156"/>
    <x v="22"/>
    <x v="2"/>
    <x v="25"/>
    <x v="136"/>
    <x v="0"/>
    <n v="150"/>
    <n v="5974"/>
    <x v="5"/>
    <x v="3"/>
    <x v="8"/>
  </r>
  <r>
    <n v="157"/>
    <x v="5"/>
    <x v="0"/>
    <x v="25"/>
    <x v="137"/>
    <x v="0"/>
    <n v="151"/>
    <n v="5976"/>
    <x v="5"/>
    <x v="0"/>
    <x v="11"/>
  </r>
  <r>
    <n v="158"/>
    <x v="15"/>
    <x v="2"/>
    <x v="23"/>
    <x v="138"/>
    <x v="0"/>
    <n v="152"/>
    <n v="6078"/>
    <x v="5"/>
    <x v="0"/>
    <x v="11"/>
  </r>
  <r>
    <n v="159"/>
    <x v="4"/>
    <x v="0"/>
    <x v="23"/>
    <x v="139"/>
    <x v="0"/>
    <n v="153"/>
    <n v="6109"/>
    <x v="5"/>
    <x v="0"/>
    <x v="11"/>
  </r>
  <r>
    <n v="160"/>
    <x v="5"/>
    <x v="0"/>
    <x v="23"/>
    <x v="140"/>
    <x v="0"/>
    <n v="154"/>
    <n v="6111"/>
    <x v="5"/>
    <x v="0"/>
    <x v="11"/>
  </r>
  <r>
    <n v="161"/>
    <x v="76"/>
    <x v="6"/>
    <x v="13"/>
    <x v="141"/>
    <x v="0"/>
    <n v="155"/>
    <n v="6226"/>
    <x v="5"/>
    <x v="0"/>
    <x v="11"/>
  </r>
  <r>
    <n v="162"/>
    <x v="37"/>
    <x v="6"/>
    <x v="13"/>
    <x v="142"/>
    <x v="0"/>
    <n v="156"/>
    <n v="6240"/>
    <x v="5"/>
    <x v="0"/>
    <x v="11"/>
  </r>
  <r>
    <n v="163"/>
    <x v="20"/>
    <x v="6"/>
    <x v="13"/>
    <x v="143"/>
    <x v="0"/>
    <n v="157"/>
    <n v="6308"/>
    <x v="5"/>
    <x v="0"/>
    <x v="11"/>
  </r>
  <r>
    <n v="166"/>
    <x v="77"/>
    <x v="3"/>
    <x v="6"/>
    <x v="144"/>
    <x v="1"/>
    <n v="158"/>
    <n v="6337"/>
    <x v="5"/>
    <x v="1"/>
    <x v="2"/>
  </r>
  <r>
    <n v="167"/>
    <x v="78"/>
    <x v="3"/>
    <x v="45"/>
    <x v="145"/>
    <x v="0"/>
    <n v="159"/>
    <n v="6398"/>
    <x v="5"/>
    <x v="1"/>
    <x v="2"/>
  </r>
  <r>
    <n v="168"/>
    <x v="31"/>
    <x v="3"/>
    <x v="10"/>
    <x v="146"/>
    <x v="0"/>
    <n v="160"/>
    <n v="6498"/>
    <x v="5"/>
    <x v="1"/>
    <x v="2"/>
  </r>
  <r>
    <n v="169"/>
    <x v="20"/>
    <x v="3"/>
    <x v="5"/>
    <x v="147"/>
    <x v="0"/>
    <n v="161"/>
    <n v="6566"/>
    <x v="5"/>
    <x v="1"/>
    <x v="2"/>
  </r>
  <r>
    <n v="171"/>
    <x v="76"/>
    <x v="3"/>
    <x v="7"/>
    <x v="148"/>
    <x v="0"/>
    <n v="162"/>
    <n v="6681"/>
    <x v="5"/>
    <x v="1"/>
    <x v="2"/>
  </r>
  <r>
    <n v="172"/>
    <x v="17"/>
    <x v="3"/>
    <x v="16"/>
    <x v="149"/>
    <x v="0"/>
    <n v="163"/>
    <n v="6681"/>
    <x v="5"/>
    <x v="1"/>
    <x v="3"/>
  </r>
  <r>
    <n v="173"/>
    <x v="47"/>
    <x v="2"/>
    <x v="8"/>
    <x v="150"/>
    <x v="2"/>
    <n v="164"/>
    <n v="6684"/>
    <x v="5"/>
    <x v="1"/>
    <x v="3"/>
  </r>
  <r>
    <n v="174"/>
    <x v="16"/>
    <x v="2"/>
    <x v="22"/>
    <x v="151"/>
    <x v="2"/>
    <n v="165"/>
    <n v="6741"/>
    <x v="5"/>
    <x v="1"/>
    <x v="3"/>
  </r>
  <r>
    <n v="175"/>
    <x v="45"/>
    <x v="2"/>
    <x v="46"/>
    <x v="152"/>
    <x v="0"/>
    <n v="166"/>
    <n v="6827"/>
    <x v="5"/>
    <x v="1"/>
    <x v="3"/>
  </r>
  <r>
    <n v="176"/>
    <x v="79"/>
    <x v="2"/>
    <x v="14"/>
    <x v="153"/>
    <x v="0"/>
    <n v="167"/>
    <n v="6926"/>
    <x v="5"/>
    <x v="1"/>
    <x v="3"/>
  </r>
  <r>
    <n v="177"/>
    <x v="71"/>
    <x v="2"/>
    <x v="50"/>
    <x v="154"/>
    <x v="0"/>
    <n v="168"/>
    <n v="6945"/>
    <x v="5"/>
    <x v="1"/>
    <x v="3"/>
  </r>
  <r>
    <n v="178"/>
    <x v="4"/>
    <x v="5"/>
    <x v="3"/>
    <x v="155"/>
    <x v="0"/>
    <n v="169"/>
    <n v="6976"/>
    <x v="5"/>
    <x v="1"/>
    <x v="4"/>
  </r>
  <r>
    <n v="179"/>
    <x v="17"/>
    <x v="5"/>
    <x v="18"/>
    <x v="156"/>
    <x v="0"/>
    <n v="170"/>
    <n v="6976"/>
    <x v="5"/>
    <x v="1"/>
    <x v="4"/>
  </r>
  <r>
    <n v="181"/>
    <x v="80"/>
    <x v="5"/>
    <x v="3"/>
    <x v="157"/>
    <x v="2"/>
    <n v="171"/>
    <n v="7095"/>
    <x v="5"/>
    <x v="1"/>
    <x v="4"/>
  </r>
  <r>
    <n v="182"/>
    <x v="81"/>
    <x v="5"/>
    <x v="3"/>
    <x v="157"/>
    <x v="2"/>
    <n v="172"/>
    <n v="7191"/>
    <x v="5"/>
    <x v="1"/>
    <x v="4"/>
  </r>
  <r>
    <n v="183"/>
    <x v="82"/>
    <x v="5"/>
    <x v="18"/>
    <x v="158"/>
    <x v="2"/>
    <n v="173"/>
    <n v="7237"/>
    <x v="5"/>
    <x v="1"/>
    <x v="4"/>
  </r>
  <r>
    <n v="184"/>
    <x v="22"/>
    <x v="5"/>
    <x v="18"/>
    <x v="158"/>
    <x v="2"/>
    <n v="174"/>
    <n v="7248"/>
    <x v="5"/>
    <x v="1"/>
    <x v="4"/>
  </r>
  <r>
    <n v="185"/>
    <x v="83"/>
    <x v="7"/>
    <x v="51"/>
    <x v="159"/>
    <x v="0"/>
    <n v="175"/>
    <n v="7371"/>
    <x v="6"/>
    <x v="2"/>
    <x v="5"/>
  </r>
  <r>
    <n v="186"/>
    <x v="70"/>
    <x v="7"/>
    <x v="52"/>
    <x v="160"/>
    <x v="0"/>
    <n v="176"/>
    <n v="7449"/>
    <x v="6"/>
    <x v="2"/>
    <x v="5"/>
  </r>
  <r>
    <n v="187"/>
    <x v="72"/>
    <x v="7"/>
    <x v="53"/>
    <x v="161"/>
    <x v="0"/>
    <n v="177"/>
    <n v="7455"/>
    <x v="6"/>
    <x v="2"/>
    <x v="5"/>
  </r>
  <r>
    <n v="188"/>
    <x v="5"/>
    <x v="7"/>
    <x v="52"/>
    <x v="162"/>
    <x v="0"/>
    <n v="178"/>
    <n v="7457"/>
    <x v="6"/>
    <x v="2"/>
    <x v="5"/>
  </r>
  <r>
    <n v="189"/>
    <x v="18"/>
    <x v="7"/>
    <x v="54"/>
    <x v="163"/>
    <x v="0"/>
    <n v="179"/>
    <n v="7539"/>
    <x v="6"/>
    <x v="2"/>
    <x v="5"/>
  </r>
  <r>
    <n v="190"/>
    <x v="40"/>
    <x v="7"/>
    <x v="53"/>
    <x v="164"/>
    <x v="2"/>
    <n v="180"/>
    <n v="7543"/>
    <x v="6"/>
    <x v="2"/>
    <x v="6"/>
  </r>
  <r>
    <n v="191"/>
    <x v="73"/>
    <x v="7"/>
    <x v="53"/>
    <x v="164"/>
    <x v="2"/>
    <n v="181"/>
    <n v="7610"/>
    <x v="6"/>
    <x v="2"/>
    <x v="6"/>
  </r>
  <r>
    <n v="192"/>
    <x v="62"/>
    <x v="7"/>
    <x v="54"/>
    <x v="165"/>
    <x v="2"/>
    <n v="182"/>
    <n v="7648"/>
    <x v="6"/>
    <x v="2"/>
    <x v="6"/>
  </r>
  <r>
    <n v="193"/>
    <x v="26"/>
    <x v="7"/>
    <x v="54"/>
    <x v="165"/>
    <x v="2"/>
    <n v="183"/>
    <n v="7753"/>
    <x v="6"/>
    <x v="2"/>
    <x v="6"/>
  </r>
  <r>
    <n v="194"/>
    <x v="84"/>
    <x v="4"/>
    <x v="55"/>
    <x v="166"/>
    <x v="0"/>
    <n v="184"/>
    <n v="7889"/>
    <x v="6"/>
    <x v="2"/>
    <x v="6"/>
  </r>
  <r>
    <n v="195"/>
    <x v="85"/>
    <x v="0"/>
    <x v="55"/>
    <x v="167"/>
    <x v="0"/>
    <n v="185"/>
    <n v="7937"/>
    <x v="6"/>
    <x v="2"/>
    <x v="6"/>
  </r>
  <r>
    <n v="196"/>
    <x v="86"/>
    <x v="1"/>
    <x v="9"/>
    <x v="168"/>
    <x v="0"/>
    <n v="186"/>
    <n v="7942"/>
    <x v="6"/>
    <x v="2"/>
    <x v="9"/>
  </r>
  <r>
    <n v="198"/>
    <x v="87"/>
    <x v="1"/>
    <x v="9"/>
    <x v="169"/>
    <x v="1"/>
    <n v="187"/>
    <n v="7978"/>
    <x v="6"/>
    <x v="2"/>
    <x v="9"/>
  </r>
  <r>
    <n v="199"/>
    <x v="3"/>
    <x v="2"/>
    <x v="9"/>
    <x v="170"/>
    <x v="1"/>
    <n v="188"/>
    <n v="8032"/>
    <x v="6"/>
    <x v="2"/>
    <x v="9"/>
  </r>
  <r>
    <n v="200"/>
    <x v="16"/>
    <x v="4"/>
    <x v="9"/>
    <x v="171"/>
    <x v="1"/>
    <n v="189"/>
    <n v="8089"/>
    <x v="6"/>
    <x v="2"/>
    <x v="9"/>
  </r>
  <r>
    <n v="201"/>
    <x v="50"/>
    <x v="3"/>
    <x v="9"/>
    <x v="172"/>
    <x v="1"/>
    <n v="190"/>
    <n v="8112"/>
    <x v="6"/>
    <x v="2"/>
    <x v="9"/>
  </r>
  <r>
    <n v="202"/>
    <x v="88"/>
    <x v="5"/>
    <x v="9"/>
    <x v="173"/>
    <x v="1"/>
    <n v="191"/>
    <n v="8184"/>
    <x v="6"/>
    <x v="3"/>
    <x v="10"/>
  </r>
  <r>
    <n v="203"/>
    <x v="55"/>
    <x v="0"/>
    <x v="9"/>
    <x v="174"/>
    <x v="1"/>
    <n v="192"/>
    <n v="8261"/>
    <x v="6"/>
    <x v="3"/>
    <x v="10"/>
  </r>
  <r>
    <n v="204"/>
    <x v="33"/>
    <x v="8"/>
    <x v="56"/>
    <x v="175"/>
    <x v="2"/>
    <n v="193"/>
    <n v="8262"/>
    <x v="6"/>
    <x v="0"/>
    <x v="11"/>
  </r>
  <r>
    <n v="205"/>
    <x v="24"/>
    <x v="8"/>
    <x v="56"/>
    <x v="175"/>
    <x v="2"/>
    <n v="194"/>
    <n v="8270"/>
    <x v="6"/>
    <x v="0"/>
    <x v="11"/>
  </r>
  <r>
    <n v="206"/>
    <x v="2"/>
    <x v="8"/>
    <x v="32"/>
    <x v="176"/>
    <x v="2"/>
    <n v="195"/>
    <n v="8295"/>
    <x v="6"/>
    <x v="0"/>
    <x v="11"/>
  </r>
  <r>
    <n v="207"/>
    <x v="17"/>
    <x v="8"/>
    <x v="32"/>
    <x v="176"/>
    <x v="2"/>
    <n v="196"/>
    <n v="8295"/>
    <x v="6"/>
    <x v="0"/>
    <x v="11"/>
  </r>
  <r>
    <n v="208"/>
    <x v="89"/>
    <x v="8"/>
    <x v="30"/>
    <x v="177"/>
    <x v="2"/>
    <n v="197"/>
    <n v="8334"/>
    <x v="6"/>
    <x v="0"/>
    <x v="11"/>
  </r>
  <r>
    <n v="209"/>
    <x v="23"/>
    <x v="8"/>
    <x v="30"/>
    <x v="177"/>
    <x v="2"/>
    <n v="198"/>
    <n v="8362"/>
    <x v="6"/>
    <x v="0"/>
    <x v="11"/>
  </r>
  <r>
    <n v="210"/>
    <x v="17"/>
    <x v="8"/>
    <x v="28"/>
    <x v="178"/>
    <x v="2"/>
    <n v="199"/>
    <n v="8362"/>
    <x v="6"/>
    <x v="0"/>
    <x v="0"/>
  </r>
  <r>
    <n v="211"/>
    <x v="43"/>
    <x v="8"/>
    <x v="28"/>
    <x v="178"/>
    <x v="2"/>
    <n v="200"/>
    <n v="8369"/>
    <x v="6"/>
    <x v="0"/>
    <x v="0"/>
  </r>
  <r>
    <n v="212"/>
    <x v="72"/>
    <x v="8"/>
    <x v="31"/>
    <x v="179"/>
    <x v="2"/>
    <n v="201"/>
    <n v="8375"/>
    <x v="6"/>
    <x v="0"/>
    <x v="0"/>
  </r>
  <r>
    <n v="213"/>
    <x v="49"/>
    <x v="8"/>
    <x v="31"/>
    <x v="179"/>
    <x v="2"/>
    <n v="202"/>
    <n v="8395"/>
    <x v="6"/>
    <x v="0"/>
    <x v="0"/>
  </r>
  <r>
    <n v="214"/>
    <x v="17"/>
    <x v="8"/>
    <x v="33"/>
    <x v="180"/>
    <x v="0"/>
    <n v="203"/>
    <n v="8395"/>
    <x v="6"/>
    <x v="0"/>
    <x v="0"/>
  </r>
  <r>
    <n v="215"/>
    <x v="69"/>
    <x v="8"/>
    <x v="56"/>
    <x v="181"/>
    <x v="0"/>
    <n v="204"/>
    <n v="8435"/>
    <x v="6"/>
    <x v="0"/>
    <x v="0"/>
  </r>
  <r>
    <n v="216"/>
    <x v="33"/>
    <x v="8"/>
    <x v="49"/>
    <x v="182"/>
    <x v="0"/>
    <n v="205"/>
    <n v="8436"/>
    <x v="6"/>
    <x v="0"/>
    <x v="1"/>
  </r>
  <r>
    <n v="217"/>
    <x v="90"/>
    <x v="8"/>
    <x v="57"/>
    <x v="183"/>
    <x v="0"/>
    <n v="206"/>
    <n v="8449"/>
    <x v="6"/>
    <x v="0"/>
    <x v="1"/>
  </r>
  <r>
    <n v="218"/>
    <x v="56"/>
    <x v="8"/>
    <x v="49"/>
    <x v="184"/>
    <x v="1"/>
    <n v="207"/>
    <n v="8515"/>
    <x v="6"/>
    <x v="0"/>
    <x v="1"/>
  </r>
  <r>
    <n v="219"/>
    <x v="5"/>
    <x v="2"/>
    <x v="46"/>
    <x v="185"/>
    <x v="0"/>
    <n v="208"/>
    <n v="8517"/>
    <x v="6"/>
    <x v="1"/>
    <x v="2"/>
  </r>
  <r>
    <n v="220"/>
    <x v="91"/>
    <x v="2"/>
    <x v="21"/>
    <x v="186"/>
    <x v="0"/>
    <n v="209"/>
    <n v="8579"/>
    <x v="6"/>
    <x v="1"/>
    <x v="2"/>
  </r>
  <r>
    <n v="221"/>
    <x v="92"/>
    <x v="2"/>
    <x v="48"/>
    <x v="187"/>
    <x v="0"/>
    <n v="210"/>
    <n v="8706"/>
    <x v="6"/>
    <x v="1"/>
    <x v="2"/>
  </r>
  <r>
    <n v="222"/>
    <x v="29"/>
    <x v="0"/>
    <x v="35"/>
    <x v="188"/>
    <x v="0"/>
    <n v="211"/>
    <n v="8728"/>
    <x v="6"/>
    <x v="1"/>
    <x v="3"/>
  </r>
  <r>
    <n v="223"/>
    <x v="93"/>
    <x v="0"/>
    <x v="11"/>
    <x v="189"/>
    <x v="0"/>
    <n v="212"/>
    <n v="8777"/>
    <x v="6"/>
    <x v="1"/>
    <x v="3"/>
  </r>
  <r>
    <n v="224"/>
    <x v="94"/>
    <x v="0"/>
    <x v="34"/>
    <x v="190"/>
    <x v="0"/>
    <n v="213"/>
    <n v="8830"/>
    <x v="6"/>
    <x v="1"/>
    <x v="3"/>
  </r>
  <r>
    <n v="225"/>
    <x v="56"/>
    <x v="0"/>
    <x v="8"/>
    <x v="191"/>
    <x v="0"/>
    <n v="214"/>
    <n v="8896"/>
    <x v="6"/>
    <x v="1"/>
    <x v="3"/>
  </r>
  <r>
    <n v="226"/>
    <x v="95"/>
    <x v="0"/>
    <x v="47"/>
    <x v="192"/>
    <x v="0"/>
    <n v="215"/>
    <n v="9035"/>
    <x v="6"/>
    <x v="1"/>
    <x v="3"/>
  </r>
  <r>
    <n v="227"/>
    <x v="76"/>
    <x v="3"/>
    <x v="40"/>
    <x v="193"/>
    <x v="2"/>
    <n v="216"/>
    <n v="9150"/>
    <x v="6"/>
    <x v="1"/>
    <x v="4"/>
  </r>
  <r>
    <n v="228"/>
    <x v="96"/>
    <x v="3"/>
    <x v="40"/>
    <x v="193"/>
    <x v="2"/>
    <n v="217"/>
    <n v="9291"/>
    <x v="6"/>
    <x v="1"/>
    <x v="4"/>
  </r>
  <r>
    <n v="229"/>
    <x v="71"/>
    <x v="3"/>
    <x v="41"/>
    <x v="194"/>
    <x v="2"/>
    <n v="218"/>
    <n v="9310"/>
    <x v="6"/>
    <x v="1"/>
    <x v="4"/>
  </r>
  <r>
    <n v="230"/>
    <x v="33"/>
    <x v="3"/>
    <x v="41"/>
    <x v="194"/>
    <x v="2"/>
    <n v="219"/>
    <n v="9311"/>
    <x v="6"/>
    <x v="1"/>
    <x v="4"/>
  </r>
  <r>
    <n v="231"/>
    <x v="97"/>
    <x v="3"/>
    <x v="37"/>
    <x v="195"/>
    <x v="2"/>
    <n v="220"/>
    <n v="9480"/>
    <x v="6"/>
    <x v="1"/>
    <x v="4"/>
  </r>
  <r>
    <n v="232"/>
    <x v="3"/>
    <x v="3"/>
    <x v="37"/>
    <x v="195"/>
    <x v="2"/>
    <n v="221"/>
    <n v="9534"/>
    <x v="6"/>
    <x v="1"/>
    <x v="4"/>
  </r>
  <r>
    <n v="233"/>
    <x v="98"/>
    <x v="3"/>
    <x v="38"/>
    <x v="196"/>
    <x v="2"/>
    <n v="222"/>
    <n v="9681"/>
    <x v="7"/>
    <x v="2"/>
    <x v="5"/>
  </r>
  <r>
    <n v="234"/>
    <x v="82"/>
    <x v="3"/>
    <x v="38"/>
    <x v="196"/>
    <x v="2"/>
    <n v="223"/>
    <n v="9727"/>
    <x v="7"/>
    <x v="2"/>
    <x v="5"/>
  </r>
  <r>
    <n v="235"/>
    <x v="12"/>
    <x v="3"/>
    <x v="37"/>
    <x v="197"/>
    <x v="0"/>
    <n v="224"/>
    <n v="9736"/>
    <x v="7"/>
    <x v="2"/>
    <x v="5"/>
  </r>
  <r>
    <n v="236"/>
    <x v="40"/>
    <x v="8"/>
    <x v="41"/>
    <x v="198"/>
    <x v="0"/>
    <n v="225"/>
    <n v="9740"/>
    <x v="7"/>
    <x v="2"/>
    <x v="5"/>
  </r>
  <r>
    <n v="237"/>
    <x v="47"/>
    <x v="3"/>
    <x v="38"/>
    <x v="199"/>
    <x v="0"/>
    <n v="226"/>
    <n v="9743"/>
    <x v="7"/>
    <x v="2"/>
    <x v="5"/>
  </r>
  <r>
    <n v="238"/>
    <x v="24"/>
    <x v="8"/>
    <x v="39"/>
    <x v="200"/>
    <x v="0"/>
    <n v="227"/>
    <n v="9751"/>
    <x v="7"/>
    <x v="2"/>
    <x v="5"/>
  </r>
  <r>
    <n v="239"/>
    <x v="11"/>
    <x v="1"/>
    <x v="40"/>
    <x v="201"/>
    <x v="0"/>
    <n v="228"/>
    <n v="9858"/>
    <x v="7"/>
    <x v="2"/>
    <x v="6"/>
  </r>
  <r>
    <n v="240"/>
    <x v="82"/>
    <x v="5"/>
    <x v="37"/>
    <x v="202"/>
    <x v="0"/>
    <n v="229"/>
    <n v="9904"/>
    <x v="7"/>
    <x v="2"/>
    <x v="6"/>
  </r>
  <r>
    <n v="241"/>
    <x v="99"/>
    <x v="12"/>
    <x v="39"/>
    <x v="203"/>
    <x v="0"/>
    <n v="230"/>
    <n v="9937"/>
    <x v="7"/>
    <x v="2"/>
    <x v="6"/>
  </r>
  <r>
    <n v="242"/>
    <x v="99"/>
    <x v="2"/>
    <x v="39"/>
    <x v="204"/>
    <x v="0"/>
    <n v="231"/>
    <n v="9970"/>
    <x v="7"/>
    <x v="2"/>
    <x v="9"/>
  </r>
  <r>
    <n v="243"/>
    <x v="52"/>
    <x v="9"/>
    <x v="52"/>
    <x v="205"/>
    <x v="0"/>
    <n v="232"/>
    <n v="10014"/>
    <x v="7"/>
    <x v="2"/>
    <x v="9"/>
  </r>
  <r>
    <n v="244"/>
    <x v="62"/>
    <x v="6"/>
    <x v="53"/>
    <x v="206"/>
    <x v="0"/>
    <n v="233"/>
    <n v="10052"/>
    <x v="7"/>
    <x v="2"/>
    <x v="9"/>
  </r>
  <r>
    <n v="245"/>
    <x v="47"/>
    <x v="4"/>
    <x v="37"/>
    <x v="207"/>
    <x v="0"/>
    <n v="234"/>
    <n v="10055"/>
    <x v="7"/>
    <x v="2"/>
    <x v="9"/>
  </r>
  <r>
    <n v="246"/>
    <x v="33"/>
    <x v="3"/>
    <x v="38"/>
    <x v="208"/>
    <x v="0"/>
    <n v="235"/>
    <n v="10056"/>
    <x v="7"/>
    <x v="2"/>
    <x v="9"/>
  </r>
  <r>
    <n v="247"/>
    <x v="37"/>
    <x v="4"/>
    <x v="55"/>
    <x v="209"/>
    <x v="2"/>
    <n v="236"/>
    <n v="10070"/>
    <x v="7"/>
    <x v="3"/>
    <x v="8"/>
  </r>
  <r>
    <n v="248"/>
    <x v="33"/>
    <x v="4"/>
    <x v="9"/>
    <x v="210"/>
    <x v="0"/>
    <n v="237"/>
    <n v="10071"/>
    <x v="7"/>
    <x v="3"/>
    <x v="8"/>
  </r>
  <r>
    <n v="249"/>
    <x v="50"/>
    <x v="4"/>
    <x v="9"/>
    <x v="211"/>
    <x v="0"/>
    <n v="238"/>
    <n v="10094"/>
    <x v="7"/>
    <x v="3"/>
    <x v="8"/>
  </r>
  <r>
    <n v="250"/>
    <x v="2"/>
    <x v="4"/>
    <x v="9"/>
    <x v="212"/>
    <x v="0"/>
    <n v="239"/>
    <n v="10119"/>
    <x v="7"/>
    <x v="3"/>
    <x v="8"/>
  </r>
  <r>
    <n v="251"/>
    <x v="65"/>
    <x v="0"/>
    <x v="58"/>
    <x v="213"/>
    <x v="2"/>
    <n v="240"/>
    <n v="10222"/>
    <x v="7"/>
    <x v="0"/>
    <x v="0"/>
  </r>
  <r>
    <n v="252"/>
    <x v="47"/>
    <x v="0"/>
    <x v="58"/>
    <x v="213"/>
    <x v="2"/>
    <n v="241"/>
    <n v="10225"/>
    <x v="7"/>
    <x v="0"/>
    <x v="0"/>
  </r>
  <r>
    <n v="253"/>
    <x v="70"/>
    <x v="0"/>
    <x v="59"/>
    <x v="214"/>
    <x v="2"/>
    <n v="242"/>
    <n v="10303"/>
    <x v="7"/>
    <x v="0"/>
    <x v="0"/>
  </r>
  <r>
    <n v="254"/>
    <x v="9"/>
    <x v="0"/>
    <x v="59"/>
    <x v="214"/>
    <x v="2"/>
    <n v="243"/>
    <n v="10313"/>
    <x v="7"/>
    <x v="0"/>
    <x v="0"/>
  </r>
  <r>
    <n v="255"/>
    <x v="19"/>
    <x v="0"/>
    <x v="60"/>
    <x v="215"/>
    <x v="2"/>
    <n v="244"/>
    <n v="10331"/>
    <x v="7"/>
    <x v="0"/>
    <x v="0"/>
  </r>
  <r>
    <n v="256"/>
    <x v="57"/>
    <x v="0"/>
    <x v="60"/>
    <x v="215"/>
    <x v="2"/>
    <n v="245"/>
    <n v="10352"/>
    <x v="7"/>
    <x v="0"/>
    <x v="0"/>
  </r>
  <r>
    <n v="257"/>
    <x v="75"/>
    <x v="5"/>
    <x v="48"/>
    <x v="216"/>
    <x v="1"/>
    <n v="246"/>
    <n v="10395"/>
    <x v="7"/>
    <x v="1"/>
    <x v="2"/>
  </r>
  <r>
    <n v="258"/>
    <x v="33"/>
    <x v="5"/>
    <x v="35"/>
    <x v="217"/>
    <x v="1"/>
    <n v="247"/>
    <n v="10396"/>
    <x v="7"/>
    <x v="1"/>
    <x v="2"/>
  </r>
  <r>
    <n v="259"/>
    <x v="22"/>
    <x v="5"/>
    <x v="50"/>
    <x v="218"/>
    <x v="0"/>
    <n v="248"/>
    <n v="10407"/>
    <x v="7"/>
    <x v="1"/>
    <x v="2"/>
  </r>
  <r>
    <n v="260"/>
    <x v="0"/>
    <x v="5"/>
    <x v="36"/>
    <x v="219"/>
    <x v="0"/>
    <n v="249"/>
    <n v="10419"/>
    <x v="7"/>
    <x v="1"/>
    <x v="2"/>
  </r>
  <r>
    <n v="261"/>
    <x v="55"/>
    <x v="5"/>
    <x v="6"/>
    <x v="220"/>
    <x v="0"/>
    <n v="250"/>
    <n v="10496"/>
    <x v="7"/>
    <x v="1"/>
    <x v="2"/>
  </r>
  <r>
    <n v="262"/>
    <x v="100"/>
    <x v="5"/>
    <x v="17"/>
    <x v="221"/>
    <x v="0"/>
    <n v="251"/>
    <n v="10634"/>
    <x v="7"/>
    <x v="1"/>
    <x v="2"/>
  </r>
  <r>
    <n v="263"/>
    <x v="43"/>
    <x v="5"/>
    <x v="22"/>
    <x v="222"/>
    <x v="0"/>
    <n v="252"/>
    <n v="10641"/>
    <x v="7"/>
    <x v="1"/>
    <x v="2"/>
  </r>
  <r>
    <n v="264"/>
    <x v="33"/>
    <x v="5"/>
    <x v="5"/>
    <x v="223"/>
    <x v="2"/>
    <n v="253"/>
    <n v="10642"/>
    <x v="7"/>
    <x v="1"/>
    <x v="3"/>
  </r>
  <r>
    <n v="265"/>
    <x v="77"/>
    <x v="5"/>
    <x v="5"/>
    <x v="223"/>
    <x v="2"/>
    <n v="254"/>
    <n v="10671"/>
    <x v="7"/>
    <x v="1"/>
    <x v="3"/>
  </r>
  <r>
    <n v="267"/>
    <x v="29"/>
    <x v="5"/>
    <x v="7"/>
    <x v="224"/>
    <x v="2"/>
    <n v="255"/>
    <n v="10693"/>
    <x v="7"/>
    <x v="1"/>
    <x v="3"/>
  </r>
  <r>
    <n v="268"/>
    <x v="6"/>
    <x v="5"/>
    <x v="7"/>
    <x v="224"/>
    <x v="2"/>
    <n v="256"/>
    <n v="10709"/>
    <x v="7"/>
    <x v="1"/>
    <x v="3"/>
  </r>
  <r>
    <n v="269"/>
    <x v="52"/>
    <x v="5"/>
    <x v="21"/>
    <x v="225"/>
    <x v="2"/>
    <n v="257"/>
    <n v="10753"/>
    <x v="7"/>
    <x v="1"/>
    <x v="4"/>
  </r>
  <r>
    <n v="270"/>
    <x v="101"/>
    <x v="5"/>
    <x v="21"/>
    <x v="225"/>
    <x v="2"/>
    <n v="258"/>
    <n v="10841"/>
    <x v="7"/>
    <x v="1"/>
    <x v="4"/>
  </r>
  <r>
    <n v="271"/>
    <x v="13"/>
    <x v="3"/>
    <x v="39"/>
    <x v="226"/>
    <x v="0"/>
    <n v="259"/>
    <n v="10932"/>
    <x v="8"/>
    <x v="2"/>
    <x v="5"/>
  </r>
  <r>
    <n v="272"/>
    <x v="34"/>
    <x v="3"/>
    <x v="41"/>
    <x v="227"/>
    <x v="0"/>
    <n v="260"/>
    <n v="10991"/>
    <x v="8"/>
    <x v="2"/>
    <x v="5"/>
  </r>
  <r>
    <n v="273"/>
    <x v="48"/>
    <x v="3"/>
    <x v="37"/>
    <x v="228"/>
    <x v="0"/>
    <n v="261"/>
    <n v="11108"/>
    <x v="8"/>
    <x v="2"/>
    <x v="5"/>
  </r>
  <r>
    <n v="274"/>
    <x v="61"/>
    <x v="3"/>
    <x v="61"/>
    <x v="229"/>
    <x v="0"/>
    <n v="262"/>
    <n v="11214"/>
    <x v="8"/>
    <x v="2"/>
    <x v="5"/>
  </r>
  <r>
    <n v="275"/>
    <x v="24"/>
    <x v="3"/>
    <x v="38"/>
    <x v="230"/>
    <x v="0"/>
    <n v="263"/>
    <n v="11222"/>
    <x v="8"/>
    <x v="2"/>
    <x v="5"/>
  </r>
  <r>
    <n v="276"/>
    <x v="102"/>
    <x v="3"/>
    <x v="40"/>
    <x v="231"/>
    <x v="1"/>
    <n v="264"/>
    <n v="11312"/>
    <x v="8"/>
    <x v="2"/>
    <x v="5"/>
  </r>
  <r>
    <n v="277"/>
    <x v="34"/>
    <x v="3"/>
    <x v="37"/>
    <x v="232"/>
    <x v="1"/>
    <n v="265"/>
    <n v="11371"/>
    <x v="8"/>
    <x v="2"/>
    <x v="5"/>
  </r>
  <r>
    <n v="278"/>
    <x v="68"/>
    <x v="3"/>
    <x v="38"/>
    <x v="233"/>
    <x v="1"/>
    <n v="266"/>
    <n v="11421"/>
    <x v="8"/>
    <x v="2"/>
    <x v="5"/>
  </r>
  <r>
    <n v="279"/>
    <x v="43"/>
    <x v="4"/>
    <x v="9"/>
    <x v="234"/>
    <x v="1"/>
    <n v="267"/>
    <n v="11428"/>
    <x v="8"/>
    <x v="2"/>
    <x v="6"/>
  </r>
  <r>
    <n v="280"/>
    <x v="93"/>
    <x v="1"/>
    <x v="9"/>
    <x v="235"/>
    <x v="1"/>
    <n v="268"/>
    <n v="11477"/>
    <x v="8"/>
    <x v="2"/>
    <x v="6"/>
  </r>
  <r>
    <n v="281"/>
    <x v="103"/>
    <x v="0"/>
    <x v="9"/>
    <x v="236"/>
    <x v="1"/>
    <n v="269"/>
    <n v="11533"/>
    <x v="8"/>
    <x v="2"/>
    <x v="9"/>
  </r>
  <r>
    <n v="283"/>
    <x v="74"/>
    <x v="4"/>
    <x v="9"/>
    <x v="237"/>
    <x v="1"/>
    <n v="270"/>
    <n v="11574"/>
    <x v="8"/>
    <x v="2"/>
    <x v="9"/>
  </r>
  <r>
    <n v="284"/>
    <x v="50"/>
    <x v="7"/>
    <x v="7"/>
    <x v="238"/>
    <x v="1"/>
    <n v="271"/>
    <n v="11597"/>
    <x v="8"/>
    <x v="2"/>
    <x v="9"/>
  </r>
  <r>
    <n v="285"/>
    <x v="42"/>
    <x v="1"/>
    <x v="8"/>
    <x v="239"/>
    <x v="1"/>
    <n v="272"/>
    <n v="11652"/>
    <x v="8"/>
    <x v="2"/>
    <x v="9"/>
  </r>
  <r>
    <n v="286"/>
    <x v="35"/>
    <x v="4"/>
    <x v="16"/>
    <x v="240"/>
    <x v="1"/>
    <n v="273"/>
    <n v="11676"/>
    <x v="8"/>
    <x v="2"/>
    <x v="9"/>
  </r>
  <r>
    <n v="287"/>
    <x v="18"/>
    <x v="3"/>
    <x v="5"/>
    <x v="241"/>
    <x v="1"/>
    <n v="274"/>
    <n v="11758"/>
    <x v="8"/>
    <x v="2"/>
    <x v="9"/>
  </r>
  <r>
    <n v="288"/>
    <x v="104"/>
    <x v="2"/>
    <x v="22"/>
    <x v="242"/>
    <x v="1"/>
    <n v="275"/>
    <n v="11847"/>
    <x v="8"/>
    <x v="2"/>
    <x v="9"/>
  </r>
  <r>
    <n v="289"/>
    <x v="105"/>
    <x v="2"/>
    <x v="24"/>
    <x v="243"/>
    <x v="2"/>
    <n v="276"/>
    <n v="12047"/>
    <x v="8"/>
    <x v="0"/>
    <x v="11"/>
  </r>
  <r>
    <n v="290"/>
    <x v="52"/>
    <x v="2"/>
    <x v="25"/>
    <x v="244"/>
    <x v="2"/>
    <n v="277"/>
    <n v="12091"/>
    <x v="8"/>
    <x v="0"/>
    <x v="11"/>
  </r>
  <r>
    <n v="291"/>
    <x v="47"/>
    <x v="2"/>
    <x v="62"/>
    <x v="245"/>
    <x v="2"/>
    <n v="278"/>
    <n v="12094"/>
    <x v="8"/>
    <x v="0"/>
    <x v="0"/>
  </r>
  <r>
    <n v="292"/>
    <x v="40"/>
    <x v="2"/>
    <x v="62"/>
    <x v="245"/>
    <x v="2"/>
    <n v="279"/>
    <n v="12098"/>
    <x v="8"/>
    <x v="0"/>
    <x v="0"/>
  </r>
  <r>
    <n v="294"/>
    <x v="6"/>
    <x v="2"/>
    <x v="63"/>
    <x v="246"/>
    <x v="1"/>
    <n v="280"/>
    <n v="12114"/>
    <x v="8"/>
    <x v="0"/>
    <x v="0"/>
  </r>
  <r>
    <n v="296"/>
    <x v="12"/>
    <x v="7"/>
    <x v="50"/>
    <x v="247"/>
    <x v="2"/>
    <n v="281"/>
    <n v="12123"/>
    <x v="8"/>
    <x v="0"/>
    <x v="1"/>
  </r>
  <r>
    <n v="297"/>
    <x v="19"/>
    <x v="7"/>
    <x v="50"/>
    <x v="247"/>
    <x v="2"/>
    <n v="282"/>
    <n v="12141"/>
    <x v="8"/>
    <x v="0"/>
    <x v="1"/>
  </r>
  <r>
    <n v="298"/>
    <x v="12"/>
    <x v="7"/>
    <x v="8"/>
    <x v="248"/>
    <x v="2"/>
    <n v="283"/>
    <n v="12150"/>
    <x v="8"/>
    <x v="0"/>
    <x v="1"/>
  </r>
  <r>
    <n v="299"/>
    <x v="106"/>
    <x v="7"/>
    <x v="8"/>
    <x v="248"/>
    <x v="2"/>
    <n v="284"/>
    <n v="12195"/>
    <x v="8"/>
    <x v="0"/>
    <x v="1"/>
  </r>
  <r>
    <n v="300"/>
    <x v="107"/>
    <x v="7"/>
    <x v="36"/>
    <x v="249"/>
    <x v="2"/>
    <n v="285"/>
    <n v="12406"/>
    <x v="8"/>
    <x v="1"/>
    <x v="2"/>
  </r>
  <r>
    <n v="301"/>
    <x v="108"/>
    <x v="7"/>
    <x v="36"/>
    <x v="249"/>
    <x v="2"/>
    <n v="286"/>
    <n v="12423"/>
    <x v="8"/>
    <x v="1"/>
    <x v="2"/>
  </r>
  <r>
    <n v="302"/>
    <x v="109"/>
    <x v="7"/>
    <x v="48"/>
    <x v="250"/>
    <x v="0"/>
    <n v="287"/>
    <n v="12508"/>
    <x v="8"/>
    <x v="1"/>
    <x v="2"/>
  </r>
  <r>
    <n v="303"/>
    <x v="12"/>
    <x v="7"/>
    <x v="21"/>
    <x v="251"/>
    <x v="0"/>
    <n v="288"/>
    <n v="12517"/>
    <x v="8"/>
    <x v="1"/>
    <x v="2"/>
  </r>
  <r>
    <n v="304"/>
    <x v="110"/>
    <x v="7"/>
    <x v="5"/>
    <x v="252"/>
    <x v="0"/>
    <n v="289"/>
    <n v="12671"/>
    <x v="8"/>
    <x v="1"/>
    <x v="2"/>
  </r>
  <r>
    <n v="305"/>
    <x v="106"/>
    <x v="7"/>
    <x v="47"/>
    <x v="253"/>
    <x v="0"/>
    <n v="290"/>
    <n v="12716"/>
    <x v="8"/>
    <x v="1"/>
    <x v="2"/>
  </r>
  <r>
    <n v="306"/>
    <x v="111"/>
    <x v="7"/>
    <x v="14"/>
    <x v="254"/>
    <x v="0"/>
    <n v="291"/>
    <n v="12781"/>
    <x v="8"/>
    <x v="1"/>
    <x v="2"/>
  </r>
  <r>
    <n v="307"/>
    <x v="69"/>
    <x v="8"/>
    <x v="6"/>
    <x v="255"/>
    <x v="2"/>
    <n v="292"/>
    <n v="12821"/>
    <x v="8"/>
    <x v="1"/>
    <x v="3"/>
  </r>
  <r>
    <n v="308"/>
    <x v="93"/>
    <x v="8"/>
    <x v="6"/>
    <x v="255"/>
    <x v="2"/>
    <n v="293"/>
    <n v="12870"/>
    <x v="8"/>
    <x v="1"/>
    <x v="3"/>
  </r>
  <r>
    <n v="309"/>
    <x v="112"/>
    <x v="8"/>
    <x v="14"/>
    <x v="256"/>
    <x v="2"/>
    <n v="294"/>
    <n v="13037"/>
    <x v="8"/>
    <x v="1"/>
    <x v="3"/>
  </r>
  <r>
    <n v="310"/>
    <x v="38"/>
    <x v="8"/>
    <x v="14"/>
    <x v="256"/>
    <x v="2"/>
    <n v="295"/>
    <n v="13118"/>
    <x v="8"/>
    <x v="1"/>
    <x v="3"/>
  </r>
  <r>
    <n v="311"/>
    <x v="91"/>
    <x v="8"/>
    <x v="5"/>
    <x v="257"/>
    <x v="2"/>
    <n v="296"/>
    <n v="13180"/>
    <x v="8"/>
    <x v="1"/>
    <x v="3"/>
  </r>
  <r>
    <n v="312"/>
    <x v="72"/>
    <x v="8"/>
    <x v="5"/>
    <x v="257"/>
    <x v="2"/>
    <n v="297"/>
    <n v="13186"/>
    <x v="8"/>
    <x v="1"/>
    <x v="3"/>
  </r>
  <r>
    <n v="313"/>
    <x v="113"/>
    <x v="8"/>
    <x v="22"/>
    <x v="258"/>
    <x v="2"/>
    <n v="298"/>
    <n v="13421"/>
    <x v="8"/>
    <x v="1"/>
    <x v="4"/>
  </r>
  <r>
    <n v="314"/>
    <x v="41"/>
    <x v="8"/>
    <x v="17"/>
    <x v="259"/>
    <x v="2"/>
    <n v="299"/>
    <n v="13436"/>
    <x v="8"/>
    <x v="1"/>
    <x v="4"/>
  </r>
  <r>
    <n v="315"/>
    <x v="114"/>
    <x v="8"/>
    <x v="45"/>
    <x v="260"/>
    <x v="0"/>
    <n v="300"/>
    <n v="13558"/>
    <x v="9"/>
    <x v="2"/>
    <x v="5"/>
  </r>
  <r>
    <n v="316"/>
    <x v="24"/>
    <x v="8"/>
    <x v="35"/>
    <x v="261"/>
    <x v="0"/>
    <n v="301"/>
    <n v="13566"/>
    <x v="9"/>
    <x v="2"/>
    <x v="5"/>
  </r>
  <r>
    <n v="317"/>
    <x v="42"/>
    <x v="8"/>
    <x v="8"/>
    <x v="262"/>
    <x v="0"/>
    <n v="302"/>
    <n v="13621"/>
    <x v="9"/>
    <x v="2"/>
    <x v="5"/>
  </r>
  <r>
    <n v="318"/>
    <x v="77"/>
    <x v="8"/>
    <x v="50"/>
    <x v="263"/>
    <x v="1"/>
    <n v="303"/>
    <n v="13650"/>
    <x v="9"/>
    <x v="2"/>
    <x v="5"/>
  </r>
  <r>
    <n v="319"/>
    <x v="57"/>
    <x v="8"/>
    <x v="7"/>
    <x v="264"/>
    <x v="1"/>
    <n v="304"/>
    <n v="13671"/>
    <x v="9"/>
    <x v="2"/>
    <x v="5"/>
  </r>
  <r>
    <n v="320"/>
    <x v="5"/>
    <x v="8"/>
    <x v="16"/>
    <x v="265"/>
    <x v="1"/>
    <n v="305"/>
    <n v="13673"/>
    <x v="9"/>
    <x v="2"/>
    <x v="6"/>
  </r>
  <r>
    <n v="321"/>
    <x v="115"/>
    <x v="4"/>
    <x v="34"/>
    <x v="266"/>
    <x v="2"/>
    <n v="306"/>
    <n v="13877"/>
    <x v="9"/>
    <x v="2"/>
    <x v="6"/>
  </r>
  <r>
    <n v="322"/>
    <x v="62"/>
    <x v="4"/>
    <x v="34"/>
    <x v="266"/>
    <x v="2"/>
    <n v="307"/>
    <n v="13915"/>
    <x v="9"/>
    <x v="2"/>
    <x v="6"/>
  </r>
  <r>
    <n v="323"/>
    <x v="17"/>
    <x v="3"/>
    <x v="45"/>
    <x v="267"/>
    <x v="2"/>
    <n v="308"/>
    <n v="13915"/>
    <x v="9"/>
    <x v="2"/>
    <x v="6"/>
  </r>
  <r>
    <n v="324"/>
    <x v="90"/>
    <x v="3"/>
    <x v="45"/>
    <x v="267"/>
    <x v="2"/>
    <n v="309"/>
    <n v="13928"/>
    <x v="9"/>
    <x v="2"/>
    <x v="6"/>
  </r>
  <r>
    <n v="325"/>
    <x v="0"/>
    <x v="3"/>
    <x v="16"/>
    <x v="268"/>
    <x v="2"/>
    <n v="310"/>
    <n v="13940"/>
    <x v="9"/>
    <x v="2"/>
    <x v="9"/>
  </r>
  <r>
    <n v="326"/>
    <x v="41"/>
    <x v="3"/>
    <x v="16"/>
    <x v="268"/>
    <x v="2"/>
    <n v="311"/>
    <n v="13955"/>
    <x v="9"/>
    <x v="2"/>
    <x v="9"/>
  </r>
  <r>
    <n v="327"/>
    <x v="72"/>
    <x v="3"/>
    <x v="47"/>
    <x v="269"/>
    <x v="2"/>
    <n v="312"/>
    <n v="13961"/>
    <x v="9"/>
    <x v="2"/>
    <x v="9"/>
  </r>
  <r>
    <n v="328"/>
    <x v="38"/>
    <x v="1"/>
    <x v="49"/>
    <x v="270"/>
    <x v="0"/>
    <n v="313"/>
    <n v="14042"/>
    <x v="9"/>
    <x v="3"/>
    <x v="8"/>
  </r>
  <r>
    <n v="329"/>
    <x v="17"/>
    <x v="0"/>
    <x v="31"/>
    <x v="271"/>
    <x v="0"/>
    <n v="314"/>
    <n v="14042"/>
    <x v="9"/>
    <x v="3"/>
    <x v="8"/>
  </r>
  <r>
    <n v="330"/>
    <x v="116"/>
    <x v="5"/>
    <x v="31"/>
    <x v="272"/>
    <x v="0"/>
    <n v="315"/>
    <n v="14118"/>
    <x v="9"/>
    <x v="3"/>
    <x v="8"/>
  </r>
  <r>
    <n v="331"/>
    <x v="81"/>
    <x v="4"/>
    <x v="49"/>
    <x v="273"/>
    <x v="0"/>
    <n v="316"/>
    <n v="14214"/>
    <x v="9"/>
    <x v="3"/>
    <x v="8"/>
  </r>
  <r>
    <n v="332"/>
    <x v="86"/>
    <x v="1"/>
    <x v="31"/>
    <x v="274"/>
    <x v="0"/>
    <n v="317"/>
    <n v="14219"/>
    <x v="9"/>
    <x v="3"/>
    <x v="8"/>
  </r>
  <r>
    <n v="333"/>
    <x v="117"/>
    <x v="2"/>
    <x v="23"/>
    <x v="275"/>
    <x v="0"/>
    <n v="318"/>
    <n v="14251"/>
    <x v="9"/>
    <x v="3"/>
    <x v="8"/>
  </r>
  <r>
    <n v="334"/>
    <x v="30"/>
    <x v="2"/>
    <x v="23"/>
    <x v="276"/>
    <x v="0"/>
    <n v="319"/>
    <n v="14338"/>
    <x v="9"/>
    <x v="3"/>
    <x v="8"/>
  </r>
  <r>
    <n v="335"/>
    <x v="22"/>
    <x v="2"/>
    <x v="24"/>
    <x v="277"/>
    <x v="0"/>
    <n v="320"/>
    <n v="14349"/>
    <x v="9"/>
    <x v="3"/>
    <x v="8"/>
  </r>
  <r>
    <n v="336"/>
    <x v="47"/>
    <x v="2"/>
    <x v="24"/>
    <x v="278"/>
    <x v="0"/>
    <n v="321"/>
    <n v="14352"/>
    <x v="9"/>
    <x v="0"/>
    <x v="11"/>
  </r>
  <r>
    <n v="337"/>
    <x v="118"/>
    <x v="2"/>
    <x v="25"/>
    <x v="279"/>
    <x v="0"/>
    <n v="322"/>
    <n v="14463"/>
    <x v="9"/>
    <x v="0"/>
    <x v="11"/>
  </r>
  <r>
    <n v="338"/>
    <x v="89"/>
    <x v="2"/>
    <x v="25"/>
    <x v="280"/>
    <x v="1"/>
    <n v="323"/>
    <n v="14502"/>
    <x v="9"/>
    <x v="0"/>
    <x v="11"/>
  </r>
  <r>
    <n v="339"/>
    <x v="47"/>
    <x v="0"/>
    <x v="58"/>
    <x v="281"/>
    <x v="2"/>
    <n v="324"/>
    <n v="14505"/>
    <x v="9"/>
    <x v="0"/>
    <x v="11"/>
  </r>
  <r>
    <n v="340"/>
    <x v="65"/>
    <x v="0"/>
    <x v="58"/>
    <x v="281"/>
    <x v="2"/>
    <n v="325"/>
    <n v="14608"/>
    <x v="9"/>
    <x v="0"/>
    <x v="11"/>
  </r>
  <r>
    <n v="341"/>
    <x v="90"/>
    <x v="0"/>
    <x v="60"/>
    <x v="282"/>
    <x v="2"/>
    <n v="326"/>
    <n v="14621"/>
    <x v="9"/>
    <x v="0"/>
    <x v="0"/>
  </r>
  <r>
    <n v="342"/>
    <x v="119"/>
    <x v="0"/>
    <x v="44"/>
    <x v="283"/>
    <x v="2"/>
    <n v="327"/>
    <n v="14663"/>
    <x v="9"/>
    <x v="0"/>
    <x v="0"/>
  </r>
  <r>
    <n v="343"/>
    <x v="18"/>
    <x v="0"/>
    <x v="0"/>
    <x v="284"/>
    <x v="0"/>
    <n v="328"/>
    <n v="14745"/>
    <x v="9"/>
    <x v="0"/>
    <x v="0"/>
  </r>
  <r>
    <n v="344"/>
    <x v="40"/>
    <x v="0"/>
    <x v="44"/>
    <x v="285"/>
    <x v="0"/>
    <n v="329"/>
    <n v="14749"/>
    <x v="9"/>
    <x v="0"/>
    <x v="0"/>
  </r>
  <r>
    <n v="345"/>
    <x v="47"/>
    <x v="0"/>
    <x v="44"/>
    <x v="286"/>
    <x v="0"/>
    <n v="330"/>
    <n v="14752"/>
    <x v="9"/>
    <x v="0"/>
    <x v="0"/>
  </r>
  <r>
    <n v="346"/>
    <x v="120"/>
    <x v="0"/>
    <x v="1"/>
    <x v="287"/>
    <x v="0"/>
    <n v="331"/>
    <n v="14883"/>
    <x v="9"/>
    <x v="0"/>
    <x v="0"/>
  </r>
  <r>
    <n v="347"/>
    <x v="121"/>
    <x v="0"/>
    <x v="1"/>
    <x v="288"/>
    <x v="0"/>
    <n v="332"/>
    <n v="14993"/>
    <x v="9"/>
    <x v="0"/>
    <x v="1"/>
  </r>
  <r>
    <n v="348"/>
    <x v="18"/>
    <x v="0"/>
    <x v="1"/>
    <x v="289"/>
    <x v="1"/>
    <n v="333"/>
    <n v="15075"/>
    <x v="9"/>
    <x v="0"/>
    <x v="1"/>
  </r>
  <r>
    <n v="349"/>
    <x v="17"/>
    <x v="3"/>
    <x v="17"/>
    <x v="290"/>
    <x v="0"/>
    <n v="334"/>
    <n v="15075"/>
    <x v="9"/>
    <x v="0"/>
    <x v="1"/>
  </r>
  <r>
    <n v="350"/>
    <x v="122"/>
    <x v="3"/>
    <x v="8"/>
    <x v="291"/>
    <x v="0"/>
    <n v="335"/>
    <n v="15167"/>
    <x v="9"/>
    <x v="0"/>
    <x v="1"/>
  </r>
  <r>
    <n v="351"/>
    <x v="23"/>
    <x v="3"/>
    <x v="36"/>
    <x v="292"/>
    <x v="0"/>
    <n v="336"/>
    <n v="15195"/>
    <x v="9"/>
    <x v="0"/>
    <x v="1"/>
  </r>
  <r>
    <n v="352"/>
    <x v="57"/>
    <x v="3"/>
    <x v="16"/>
    <x v="293"/>
    <x v="0"/>
    <n v="337"/>
    <n v="15216"/>
    <x v="9"/>
    <x v="0"/>
    <x v="1"/>
  </r>
  <r>
    <n v="353"/>
    <x v="89"/>
    <x v="3"/>
    <x v="7"/>
    <x v="294"/>
    <x v="0"/>
    <n v="338"/>
    <n v="15255"/>
    <x v="9"/>
    <x v="1"/>
    <x v="2"/>
  </r>
  <r>
    <n v="354"/>
    <x v="29"/>
    <x v="3"/>
    <x v="47"/>
    <x v="295"/>
    <x v="1"/>
    <n v="339"/>
    <n v="15277"/>
    <x v="9"/>
    <x v="1"/>
    <x v="2"/>
  </r>
  <r>
    <n v="355"/>
    <x v="17"/>
    <x v="3"/>
    <x v="15"/>
    <x v="296"/>
    <x v="1"/>
    <n v="340"/>
    <n v="15277"/>
    <x v="9"/>
    <x v="1"/>
    <x v="2"/>
  </r>
  <r>
    <n v="356"/>
    <x v="123"/>
    <x v="7"/>
    <x v="22"/>
    <x v="297"/>
    <x v="0"/>
    <n v="341"/>
    <n v="15398"/>
    <x v="9"/>
    <x v="1"/>
    <x v="2"/>
  </r>
  <r>
    <n v="357"/>
    <x v="77"/>
    <x v="7"/>
    <x v="45"/>
    <x v="298"/>
    <x v="0"/>
    <n v="342"/>
    <n v="15427"/>
    <x v="9"/>
    <x v="1"/>
    <x v="2"/>
  </r>
  <r>
    <n v="358"/>
    <x v="124"/>
    <x v="7"/>
    <x v="50"/>
    <x v="299"/>
    <x v="0"/>
    <n v="343"/>
    <n v="15540"/>
    <x v="9"/>
    <x v="1"/>
    <x v="2"/>
  </r>
  <r>
    <n v="359"/>
    <x v="21"/>
    <x v="7"/>
    <x v="21"/>
    <x v="300"/>
    <x v="1"/>
    <n v="344"/>
    <n v="15566"/>
    <x v="9"/>
    <x v="1"/>
    <x v="3"/>
  </r>
  <r>
    <n v="360"/>
    <x v="111"/>
    <x v="7"/>
    <x v="6"/>
    <x v="301"/>
    <x v="1"/>
    <n v="345"/>
    <n v="15631"/>
    <x v="9"/>
    <x v="1"/>
    <x v="3"/>
  </r>
  <r>
    <n v="361"/>
    <x v="90"/>
    <x v="7"/>
    <x v="64"/>
    <x v="302"/>
    <x v="1"/>
    <n v="346"/>
    <n v="15644"/>
    <x v="9"/>
    <x v="1"/>
    <x v="3"/>
  </r>
  <r>
    <n v="362"/>
    <x v="17"/>
    <x v="0"/>
    <x v="8"/>
    <x v="303"/>
    <x v="2"/>
    <n v="347"/>
    <n v="15644"/>
    <x v="9"/>
    <x v="1"/>
    <x v="3"/>
  </r>
  <r>
    <n v="363"/>
    <x v="125"/>
    <x v="0"/>
    <x v="8"/>
    <x v="303"/>
    <x v="2"/>
    <n v="348"/>
    <n v="15748"/>
    <x v="9"/>
    <x v="1"/>
    <x v="3"/>
  </r>
  <r>
    <n v="364"/>
    <x v="126"/>
    <x v="0"/>
    <x v="7"/>
    <x v="304"/>
    <x v="2"/>
    <n v="349"/>
    <n v="15961"/>
    <x v="9"/>
    <x v="1"/>
    <x v="3"/>
  </r>
  <r>
    <n v="365"/>
    <x v="127"/>
    <x v="0"/>
    <x v="21"/>
    <x v="305"/>
    <x v="2"/>
    <n v="350"/>
    <n v="16204"/>
    <x v="9"/>
    <x v="1"/>
    <x v="4"/>
  </r>
  <r>
    <n v="366"/>
    <x v="68"/>
    <x v="0"/>
    <x v="21"/>
    <x v="305"/>
    <x v="2"/>
    <n v="351"/>
    <n v="16254"/>
    <x v="9"/>
    <x v="1"/>
    <x v="4"/>
  </r>
  <r>
    <n v="367"/>
    <x v="86"/>
    <x v="5"/>
    <x v="19"/>
    <x v="306"/>
    <x v="2"/>
    <n v="352"/>
    <n v="16259"/>
    <x v="10"/>
    <x v="2"/>
    <x v="5"/>
  </r>
  <r>
    <n v="368"/>
    <x v="23"/>
    <x v="5"/>
    <x v="19"/>
    <x v="306"/>
    <x v="2"/>
    <n v="353"/>
    <n v="16287"/>
    <x v="10"/>
    <x v="2"/>
    <x v="5"/>
  </r>
  <r>
    <n v="369"/>
    <x v="128"/>
    <x v="5"/>
    <x v="2"/>
    <x v="307"/>
    <x v="2"/>
    <n v="354"/>
    <n v="16440"/>
    <x v="10"/>
    <x v="2"/>
    <x v="5"/>
  </r>
  <r>
    <n v="370"/>
    <x v="86"/>
    <x v="5"/>
    <x v="2"/>
    <x v="307"/>
    <x v="2"/>
    <n v="355"/>
    <n v="16445"/>
    <x v="10"/>
    <x v="2"/>
    <x v="5"/>
  </r>
  <r>
    <n v="371"/>
    <x v="3"/>
    <x v="5"/>
    <x v="3"/>
    <x v="308"/>
    <x v="2"/>
    <n v="356"/>
    <n v="16499"/>
    <x v="10"/>
    <x v="2"/>
    <x v="5"/>
  </r>
  <r>
    <n v="372"/>
    <x v="74"/>
    <x v="5"/>
    <x v="3"/>
    <x v="308"/>
    <x v="2"/>
    <n v="357"/>
    <n v="16540"/>
    <x v="10"/>
    <x v="2"/>
    <x v="5"/>
  </r>
  <r>
    <n v="373"/>
    <x v="44"/>
    <x v="5"/>
    <x v="18"/>
    <x v="309"/>
    <x v="0"/>
    <n v="358"/>
    <n v="16652"/>
    <x v="10"/>
    <x v="2"/>
    <x v="6"/>
  </r>
  <r>
    <n v="374"/>
    <x v="82"/>
    <x v="5"/>
    <x v="2"/>
    <x v="310"/>
    <x v="0"/>
    <n v="359"/>
    <n v="16698"/>
    <x v="10"/>
    <x v="2"/>
    <x v="6"/>
  </r>
  <r>
    <n v="375"/>
    <x v="129"/>
    <x v="5"/>
    <x v="19"/>
    <x v="311"/>
    <x v="0"/>
    <n v="360"/>
    <n v="16858"/>
    <x v="10"/>
    <x v="2"/>
    <x v="6"/>
  </r>
  <r>
    <n v="376"/>
    <x v="53"/>
    <x v="5"/>
    <x v="3"/>
    <x v="312"/>
    <x v="0"/>
    <n v="361"/>
    <n v="16933"/>
    <x v="10"/>
    <x v="2"/>
    <x v="6"/>
  </r>
  <r>
    <n v="377"/>
    <x v="87"/>
    <x v="5"/>
    <x v="20"/>
    <x v="313"/>
    <x v="0"/>
    <n v="362"/>
    <n v="16969"/>
    <x v="10"/>
    <x v="2"/>
    <x v="6"/>
  </r>
  <r>
    <n v="378"/>
    <x v="130"/>
    <x v="5"/>
    <x v="2"/>
    <x v="314"/>
    <x v="0"/>
    <n v="363"/>
    <n v="17098"/>
    <x v="10"/>
    <x v="2"/>
    <x v="6"/>
  </r>
  <r>
    <n v="379"/>
    <x v="21"/>
    <x v="5"/>
    <x v="3"/>
    <x v="315"/>
    <x v="1"/>
    <n v="364"/>
    <n v="17124"/>
    <x v="10"/>
    <x v="2"/>
    <x v="6"/>
  </r>
  <r>
    <n v="380"/>
    <x v="33"/>
    <x v="5"/>
    <x v="2"/>
    <x v="316"/>
    <x v="1"/>
    <n v="365"/>
    <n v="17125"/>
    <x v="10"/>
    <x v="2"/>
    <x v="6"/>
  </r>
  <r>
    <n v="381"/>
    <x v="17"/>
    <x v="9"/>
    <x v="65"/>
    <x v="317"/>
    <x v="1"/>
    <n v="366"/>
    <n v="17125"/>
    <x v="10"/>
    <x v="3"/>
    <x v="8"/>
  </r>
  <r>
    <n v="382"/>
    <x v="12"/>
    <x v="9"/>
    <x v="65"/>
    <x v="318"/>
    <x v="1"/>
    <n v="367"/>
    <n v="17134"/>
    <x v="10"/>
    <x v="3"/>
    <x v="8"/>
  </r>
  <r>
    <n v="383"/>
    <x v="49"/>
    <x v="8"/>
    <x v="28"/>
    <x v="319"/>
    <x v="1"/>
    <n v="368"/>
    <n v="17154"/>
    <x v="10"/>
    <x v="0"/>
    <x v="11"/>
  </r>
  <r>
    <n v="384"/>
    <x v="131"/>
    <x v="8"/>
    <x v="33"/>
    <x v="320"/>
    <x v="1"/>
    <n v="369"/>
    <n v="17201"/>
    <x v="10"/>
    <x v="0"/>
    <x v="11"/>
  </r>
  <r>
    <n v="385"/>
    <x v="75"/>
    <x v="8"/>
    <x v="66"/>
    <x v="321"/>
    <x v="1"/>
    <n v="370"/>
    <n v="17244"/>
    <x v="10"/>
    <x v="0"/>
    <x v="11"/>
  </r>
  <r>
    <n v="386"/>
    <x v="53"/>
    <x v="8"/>
    <x v="56"/>
    <x v="322"/>
    <x v="0"/>
    <n v="371"/>
    <n v="17319"/>
    <x v="10"/>
    <x v="0"/>
    <x v="11"/>
  </r>
  <r>
    <n v="387"/>
    <x v="106"/>
    <x v="8"/>
    <x v="32"/>
    <x v="323"/>
    <x v="0"/>
    <n v="372"/>
    <n v="17364"/>
    <x v="10"/>
    <x v="0"/>
    <x v="11"/>
  </r>
  <r>
    <n v="388"/>
    <x v="14"/>
    <x v="8"/>
    <x v="57"/>
    <x v="324"/>
    <x v="0"/>
    <n v="373"/>
    <n v="17435"/>
    <x v="10"/>
    <x v="0"/>
    <x v="11"/>
  </r>
  <r>
    <n v="389"/>
    <x v="132"/>
    <x v="8"/>
    <x v="49"/>
    <x v="325"/>
    <x v="2"/>
    <n v="374"/>
    <n v="17584"/>
    <x v="10"/>
    <x v="0"/>
    <x v="0"/>
  </r>
  <r>
    <n v="390"/>
    <x v="66"/>
    <x v="8"/>
    <x v="49"/>
    <x v="325"/>
    <x v="2"/>
    <n v="375"/>
    <n v="17635"/>
    <x v="10"/>
    <x v="0"/>
    <x v="0"/>
  </r>
  <r>
    <n v="391"/>
    <x v="50"/>
    <x v="8"/>
    <x v="32"/>
    <x v="326"/>
    <x v="2"/>
    <n v="376"/>
    <n v="17658"/>
    <x v="10"/>
    <x v="0"/>
    <x v="0"/>
  </r>
  <r>
    <n v="392"/>
    <x v="108"/>
    <x v="8"/>
    <x v="32"/>
    <x v="326"/>
    <x v="2"/>
    <n v="377"/>
    <n v="17675"/>
    <x v="10"/>
    <x v="0"/>
    <x v="0"/>
  </r>
  <r>
    <n v="393"/>
    <x v="133"/>
    <x v="8"/>
    <x v="56"/>
    <x v="327"/>
    <x v="2"/>
    <n v="378"/>
    <n v="17772"/>
    <x v="10"/>
    <x v="0"/>
    <x v="0"/>
  </r>
  <r>
    <n v="394"/>
    <x v="65"/>
    <x v="8"/>
    <x v="56"/>
    <x v="327"/>
    <x v="2"/>
    <n v="379"/>
    <n v="17875"/>
    <x v="10"/>
    <x v="0"/>
    <x v="0"/>
  </r>
  <r>
    <n v="395"/>
    <x v="82"/>
    <x v="8"/>
    <x v="30"/>
    <x v="328"/>
    <x v="2"/>
    <n v="380"/>
    <n v="17921"/>
    <x v="10"/>
    <x v="0"/>
    <x v="0"/>
  </r>
  <r>
    <n v="396"/>
    <x v="64"/>
    <x v="8"/>
    <x v="30"/>
    <x v="328"/>
    <x v="2"/>
    <n v="381"/>
    <n v="17979"/>
    <x v="10"/>
    <x v="0"/>
    <x v="0"/>
  </r>
  <r>
    <n v="397"/>
    <x v="93"/>
    <x v="8"/>
    <x v="31"/>
    <x v="329"/>
    <x v="2"/>
    <n v="382"/>
    <n v="18028"/>
    <x v="10"/>
    <x v="0"/>
    <x v="1"/>
  </r>
  <r>
    <n v="398"/>
    <x v="17"/>
    <x v="8"/>
    <x v="31"/>
    <x v="329"/>
    <x v="2"/>
    <n v="383"/>
    <n v="18028"/>
    <x v="10"/>
    <x v="0"/>
    <x v="1"/>
  </r>
  <r>
    <n v="399"/>
    <x v="95"/>
    <x v="2"/>
    <x v="6"/>
    <x v="330"/>
    <x v="2"/>
    <n v="384"/>
    <n v="18167"/>
    <x v="10"/>
    <x v="1"/>
    <x v="2"/>
  </r>
  <r>
    <n v="400"/>
    <x v="106"/>
    <x v="2"/>
    <x v="34"/>
    <x v="331"/>
    <x v="2"/>
    <n v="385"/>
    <n v="18212"/>
    <x v="10"/>
    <x v="1"/>
    <x v="2"/>
  </r>
  <r>
    <n v="402"/>
    <x v="134"/>
    <x v="2"/>
    <x v="15"/>
    <x v="332"/>
    <x v="0"/>
    <n v="386"/>
    <n v="18352"/>
    <x v="10"/>
    <x v="1"/>
    <x v="2"/>
  </r>
  <r>
    <n v="403"/>
    <x v="135"/>
    <x v="2"/>
    <x v="14"/>
    <x v="333"/>
    <x v="0"/>
    <n v="387"/>
    <n v="18509"/>
    <x v="10"/>
    <x v="1"/>
    <x v="2"/>
  </r>
  <r>
    <n v="404"/>
    <x v="11"/>
    <x v="2"/>
    <x v="45"/>
    <x v="334"/>
    <x v="0"/>
    <n v="388"/>
    <n v="18616"/>
    <x v="10"/>
    <x v="1"/>
    <x v="2"/>
  </r>
  <r>
    <n v="405"/>
    <x v="6"/>
    <x v="2"/>
    <x v="67"/>
    <x v="335"/>
    <x v="0"/>
    <n v="389"/>
    <n v="18632"/>
    <x v="10"/>
    <x v="1"/>
    <x v="2"/>
  </r>
  <r>
    <n v="406"/>
    <x v="99"/>
    <x v="2"/>
    <x v="64"/>
    <x v="336"/>
    <x v="0"/>
    <n v="390"/>
    <n v="18665"/>
    <x v="10"/>
    <x v="1"/>
    <x v="3"/>
  </r>
  <r>
    <n v="407"/>
    <x v="40"/>
    <x v="3"/>
    <x v="41"/>
    <x v="337"/>
    <x v="1"/>
    <n v="391"/>
    <n v="18669"/>
    <x v="10"/>
    <x v="1"/>
    <x v="3"/>
  </r>
  <r>
    <n v="409"/>
    <x v="78"/>
    <x v="3"/>
    <x v="38"/>
    <x v="338"/>
    <x v="1"/>
    <n v="392"/>
    <n v="18730"/>
    <x v="10"/>
    <x v="1"/>
    <x v="3"/>
  </r>
  <r>
    <n v="410"/>
    <x v="47"/>
    <x v="3"/>
    <x v="40"/>
    <x v="339"/>
    <x v="2"/>
    <n v="393"/>
    <n v="18733"/>
    <x v="10"/>
    <x v="1"/>
    <x v="4"/>
  </r>
  <r>
    <n v="411"/>
    <x v="32"/>
    <x v="3"/>
    <x v="40"/>
    <x v="339"/>
    <x v="2"/>
    <n v="394"/>
    <n v="18767"/>
    <x v="10"/>
    <x v="1"/>
    <x v="4"/>
  </r>
  <r>
    <n v="412"/>
    <x v="83"/>
    <x v="3"/>
    <x v="39"/>
    <x v="340"/>
    <x v="2"/>
    <n v="395"/>
    <n v="18890"/>
    <x v="10"/>
    <x v="1"/>
    <x v="4"/>
  </r>
  <r>
    <n v="413"/>
    <x v="108"/>
    <x v="3"/>
    <x v="39"/>
    <x v="340"/>
    <x v="2"/>
    <n v="396"/>
    <n v="18907"/>
    <x v="10"/>
    <x v="1"/>
    <x v="4"/>
  </r>
  <r>
    <n v="414"/>
    <x v="18"/>
    <x v="3"/>
    <x v="37"/>
    <x v="341"/>
    <x v="2"/>
    <n v="397"/>
    <n v="18989"/>
    <x v="10"/>
    <x v="1"/>
    <x v="4"/>
  </r>
  <r>
    <n v="415"/>
    <x v="17"/>
    <x v="3"/>
    <x v="37"/>
    <x v="341"/>
    <x v="2"/>
    <n v="398"/>
    <n v="18989"/>
    <x v="10"/>
    <x v="1"/>
    <x v="4"/>
  </r>
  <r>
    <n v="416"/>
    <x v="50"/>
    <x v="3"/>
    <x v="38"/>
    <x v="342"/>
    <x v="2"/>
    <n v="399"/>
    <n v="19012"/>
    <x v="11"/>
    <x v="2"/>
    <x v="5"/>
  </r>
  <r>
    <n v="417"/>
    <x v="47"/>
    <x v="3"/>
    <x v="38"/>
    <x v="343"/>
    <x v="0"/>
    <n v="400"/>
    <n v="19015"/>
    <x v="11"/>
    <x v="2"/>
    <x v="5"/>
  </r>
  <r>
    <n v="418"/>
    <x v="125"/>
    <x v="3"/>
    <x v="40"/>
    <x v="344"/>
    <x v="0"/>
    <n v="401"/>
    <n v="19119"/>
    <x v="11"/>
    <x v="2"/>
    <x v="5"/>
  </r>
  <r>
    <n v="419"/>
    <x v="82"/>
    <x v="3"/>
    <x v="37"/>
    <x v="345"/>
    <x v="0"/>
    <n v="402"/>
    <n v="19165"/>
    <x v="11"/>
    <x v="2"/>
    <x v="5"/>
  </r>
  <r>
    <n v="420"/>
    <x v="106"/>
    <x v="7"/>
    <x v="51"/>
    <x v="346"/>
    <x v="0"/>
    <n v="403"/>
    <n v="19210"/>
    <x v="11"/>
    <x v="2"/>
    <x v="5"/>
  </r>
  <r>
    <n v="421"/>
    <x v="75"/>
    <x v="7"/>
    <x v="68"/>
    <x v="347"/>
    <x v="0"/>
    <n v="404"/>
    <n v="19253"/>
    <x v="11"/>
    <x v="2"/>
    <x v="5"/>
  </r>
  <r>
    <n v="422"/>
    <x v="136"/>
    <x v="7"/>
    <x v="68"/>
    <x v="348"/>
    <x v="0"/>
    <n v="405"/>
    <n v="19313"/>
    <x v="11"/>
    <x v="2"/>
    <x v="5"/>
  </r>
  <r>
    <n v="423"/>
    <x v="35"/>
    <x v="3"/>
    <x v="14"/>
    <x v="349"/>
    <x v="1"/>
    <n v="406"/>
    <n v="19337"/>
    <x v="11"/>
    <x v="2"/>
    <x v="6"/>
  </r>
  <r>
    <n v="424"/>
    <x v="88"/>
    <x v="3"/>
    <x v="16"/>
    <x v="350"/>
    <x v="1"/>
    <n v="407"/>
    <n v="19409"/>
    <x v="11"/>
    <x v="2"/>
    <x v="6"/>
  </r>
  <r>
    <n v="425"/>
    <x v="52"/>
    <x v="3"/>
    <x v="34"/>
    <x v="351"/>
    <x v="0"/>
    <n v="408"/>
    <n v="19453"/>
    <x v="11"/>
    <x v="2"/>
    <x v="9"/>
  </r>
  <r>
    <n v="426"/>
    <x v="54"/>
    <x v="3"/>
    <x v="7"/>
    <x v="352"/>
    <x v="0"/>
    <n v="409"/>
    <n v="19569"/>
    <x v="11"/>
    <x v="2"/>
    <x v="9"/>
  </r>
  <r>
    <n v="427"/>
    <x v="83"/>
    <x v="3"/>
    <x v="47"/>
    <x v="353"/>
    <x v="0"/>
    <n v="410"/>
    <n v="19692"/>
    <x v="11"/>
    <x v="2"/>
    <x v="9"/>
  </r>
  <r>
    <n v="428"/>
    <x v="43"/>
    <x v="3"/>
    <x v="5"/>
    <x v="354"/>
    <x v="0"/>
    <n v="411"/>
    <n v="19699"/>
    <x v="11"/>
    <x v="2"/>
    <x v="9"/>
  </r>
  <r>
    <n v="429"/>
    <x v="49"/>
    <x v="3"/>
    <x v="21"/>
    <x v="355"/>
    <x v="0"/>
    <n v="412"/>
    <n v="19719"/>
    <x v="11"/>
    <x v="2"/>
    <x v="9"/>
  </r>
  <r>
    <n v="430"/>
    <x v="19"/>
    <x v="5"/>
    <x v="30"/>
    <x v="356"/>
    <x v="0"/>
    <n v="413"/>
    <n v="19737"/>
    <x v="11"/>
    <x v="3"/>
    <x v="8"/>
  </r>
  <r>
    <n v="431"/>
    <x v="18"/>
    <x v="3"/>
    <x v="31"/>
    <x v="357"/>
    <x v="0"/>
    <n v="414"/>
    <n v="19819"/>
    <x v="11"/>
    <x v="3"/>
    <x v="8"/>
  </r>
  <r>
    <n v="432"/>
    <x v="55"/>
    <x v="1"/>
    <x v="28"/>
    <x v="358"/>
    <x v="0"/>
    <n v="415"/>
    <n v="19896"/>
    <x v="11"/>
    <x v="3"/>
    <x v="8"/>
  </r>
  <r>
    <n v="433"/>
    <x v="73"/>
    <x v="11"/>
    <x v="30"/>
    <x v="359"/>
    <x v="0"/>
    <n v="416"/>
    <n v="19963"/>
    <x v="11"/>
    <x v="3"/>
    <x v="8"/>
  </r>
  <r>
    <n v="434"/>
    <x v="88"/>
    <x v="2"/>
    <x v="28"/>
    <x v="360"/>
    <x v="0"/>
    <n v="417"/>
    <n v="20035"/>
    <x v="11"/>
    <x v="3"/>
    <x v="8"/>
  </r>
  <r>
    <n v="435"/>
    <x v="56"/>
    <x v="8"/>
    <x v="49"/>
    <x v="361"/>
    <x v="0"/>
    <n v="418"/>
    <n v="20101"/>
    <x v="11"/>
    <x v="3"/>
    <x v="8"/>
  </r>
  <r>
    <n v="436"/>
    <x v="21"/>
    <x v="4"/>
    <x v="49"/>
    <x v="362"/>
    <x v="0"/>
    <n v="419"/>
    <n v="20127"/>
    <x v="11"/>
    <x v="0"/>
    <x v="11"/>
  </r>
  <r>
    <n v="437"/>
    <x v="32"/>
    <x v="0"/>
    <x v="57"/>
    <x v="363"/>
    <x v="0"/>
    <n v="420"/>
    <n v="20161"/>
    <x v="11"/>
    <x v="0"/>
    <x v="11"/>
  </r>
  <r>
    <n v="438"/>
    <x v="33"/>
    <x v="7"/>
    <x v="28"/>
    <x v="364"/>
    <x v="0"/>
    <n v="421"/>
    <n v="20162"/>
    <x v="11"/>
    <x v="0"/>
    <x v="11"/>
  </r>
  <r>
    <n v="439"/>
    <x v="71"/>
    <x v="2"/>
    <x v="63"/>
    <x v="365"/>
    <x v="1"/>
    <n v="422"/>
    <n v="20181"/>
    <x v="11"/>
    <x v="0"/>
    <x v="0"/>
  </r>
  <r>
    <n v="440"/>
    <x v="23"/>
    <x v="2"/>
    <x v="63"/>
    <x v="366"/>
    <x v="1"/>
    <n v="423"/>
    <n v="20209"/>
    <x v="11"/>
    <x v="0"/>
    <x v="0"/>
  </r>
  <r>
    <n v="441"/>
    <x v="34"/>
    <x v="2"/>
    <x v="69"/>
    <x v="367"/>
    <x v="1"/>
    <n v="424"/>
    <n v="20268"/>
    <x v="11"/>
    <x v="0"/>
    <x v="0"/>
  </r>
  <r>
    <n v="443"/>
    <x v="137"/>
    <x v="2"/>
    <x v="23"/>
    <x v="368"/>
    <x v="0"/>
    <n v="425"/>
    <n v="20388"/>
    <x v="11"/>
    <x v="0"/>
    <x v="0"/>
  </r>
  <r>
    <n v="444"/>
    <x v="138"/>
    <x v="2"/>
    <x v="23"/>
    <x v="369"/>
    <x v="0"/>
    <n v="426"/>
    <n v="20502"/>
    <x v="11"/>
    <x v="0"/>
    <x v="0"/>
  </r>
  <r>
    <n v="445"/>
    <x v="12"/>
    <x v="2"/>
    <x v="24"/>
    <x v="370"/>
    <x v="2"/>
    <n v="427"/>
    <n v="20511"/>
    <x v="11"/>
    <x v="0"/>
    <x v="0"/>
  </r>
  <r>
    <n v="446"/>
    <x v="66"/>
    <x v="2"/>
    <x v="24"/>
    <x v="370"/>
    <x v="2"/>
    <n v="428"/>
    <n v="20562"/>
    <x v="11"/>
    <x v="0"/>
    <x v="0"/>
  </r>
  <r>
    <n v="447"/>
    <x v="116"/>
    <x v="2"/>
    <x v="25"/>
    <x v="371"/>
    <x v="2"/>
    <n v="429"/>
    <n v="20638"/>
    <x v="11"/>
    <x v="0"/>
    <x v="0"/>
  </r>
  <r>
    <n v="448"/>
    <x v="17"/>
    <x v="2"/>
    <x v="25"/>
    <x v="371"/>
    <x v="2"/>
    <n v="430"/>
    <n v="20638"/>
    <x v="11"/>
    <x v="0"/>
    <x v="0"/>
  </r>
  <r>
    <n v="449"/>
    <x v="88"/>
    <x v="5"/>
    <x v="5"/>
    <x v="372"/>
    <x v="1"/>
    <n v="431"/>
    <n v="20710"/>
    <x v="11"/>
    <x v="0"/>
    <x v="1"/>
  </r>
  <r>
    <n v="450"/>
    <x v="12"/>
    <x v="5"/>
    <x v="16"/>
    <x v="373"/>
    <x v="1"/>
    <n v="432"/>
    <n v="20719"/>
    <x v="11"/>
    <x v="0"/>
    <x v="1"/>
  </r>
  <r>
    <n v="451"/>
    <x v="49"/>
    <x v="5"/>
    <x v="14"/>
    <x v="374"/>
    <x v="2"/>
    <n v="433"/>
    <n v="20739"/>
    <x v="11"/>
    <x v="1"/>
    <x v="2"/>
  </r>
  <r>
    <n v="452"/>
    <x v="4"/>
    <x v="5"/>
    <x v="14"/>
    <x v="374"/>
    <x v="2"/>
    <n v="434"/>
    <n v="20770"/>
    <x v="11"/>
    <x v="1"/>
    <x v="2"/>
  </r>
  <r>
    <n v="453"/>
    <x v="139"/>
    <x v="5"/>
    <x v="45"/>
    <x v="375"/>
    <x v="2"/>
    <n v="435"/>
    <n v="21024"/>
    <x v="11"/>
    <x v="1"/>
    <x v="2"/>
  </r>
  <r>
    <n v="454"/>
    <x v="0"/>
    <x v="5"/>
    <x v="47"/>
    <x v="376"/>
    <x v="2"/>
    <n v="436"/>
    <n v="21036"/>
    <x v="11"/>
    <x v="1"/>
    <x v="2"/>
  </r>
  <r>
    <n v="455"/>
    <x v="17"/>
    <x v="4"/>
    <x v="36"/>
    <x v="377"/>
    <x v="2"/>
    <n v="437"/>
    <n v="21036"/>
    <x v="11"/>
    <x v="1"/>
    <x v="3"/>
  </r>
  <r>
    <n v="456"/>
    <x v="84"/>
    <x v="4"/>
    <x v="8"/>
    <x v="378"/>
    <x v="2"/>
    <n v="438"/>
    <n v="21172"/>
    <x v="11"/>
    <x v="1"/>
    <x v="3"/>
  </r>
  <r>
    <n v="457"/>
    <x v="39"/>
    <x v="2"/>
    <x v="34"/>
    <x v="379"/>
    <x v="1"/>
    <n v="439"/>
    <n v="21266"/>
    <x v="11"/>
    <x v="1"/>
    <x v="4"/>
  </r>
  <r>
    <n v="458"/>
    <x v="71"/>
    <x v="2"/>
    <x v="64"/>
    <x v="380"/>
    <x v="1"/>
    <n v="440"/>
    <n v="21285"/>
    <x v="11"/>
    <x v="1"/>
    <x v="4"/>
  </r>
  <r>
    <n v="459"/>
    <x v="67"/>
    <x v="2"/>
    <x v="22"/>
    <x v="381"/>
    <x v="1"/>
    <n v="441"/>
    <n v="21355"/>
    <x v="11"/>
    <x v="1"/>
    <x v="4"/>
  </r>
  <r>
    <n v="460"/>
    <x v="40"/>
    <x v="2"/>
    <x v="17"/>
    <x v="382"/>
    <x v="0"/>
    <n v="442"/>
    <n v="21359"/>
    <x v="11"/>
    <x v="1"/>
    <x v="4"/>
  </r>
  <r>
    <n v="461"/>
    <x v="17"/>
    <x v="2"/>
    <x v="14"/>
    <x v="383"/>
    <x v="0"/>
    <n v="443"/>
    <n v="21359"/>
    <x v="11"/>
    <x v="1"/>
    <x v="4"/>
  </r>
  <r>
    <n v="462"/>
    <x v="109"/>
    <x v="2"/>
    <x v="35"/>
    <x v="384"/>
    <x v="0"/>
    <n v="444"/>
    <n v="21444"/>
    <x v="11"/>
    <x v="1"/>
    <x v="4"/>
  </r>
  <r>
    <n v="464"/>
    <x v="8"/>
    <x v="0"/>
    <x v="36"/>
    <x v="385"/>
    <x v="1"/>
    <n v="445"/>
    <n v="21474"/>
    <x v="12"/>
    <x v="2"/>
    <x v="5"/>
  </r>
  <r>
    <n v="465"/>
    <x v="21"/>
    <x v="0"/>
    <x v="45"/>
    <x v="386"/>
    <x v="1"/>
    <n v="446"/>
    <n v="21500"/>
    <x v="12"/>
    <x v="2"/>
    <x v="5"/>
  </r>
  <r>
    <n v="466"/>
    <x v="6"/>
    <x v="3"/>
    <x v="22"/>
    <x v="387"/>
    <x v="0"/>
    <n v="447"/>
    <n v="21516"/>
    <x v="12"/>
    <x v="2"/>
    <x v="5"/>
  </r>
  <r>
    <n v="467"/>
    <x v="70"/>
    <x v="3"/>
    <x v="6"/>
    <x v="388"/>
    <x v="0"/>
    <n v="448"/>
    <n v="21594"/>
    <x v="12"/>
    <x v="2"/>
    <x v="5"/>
  </r>
  <r>
    <n v="468"/>
    <x v="104"/>
    <x v="3"/>
    <x v="16"/>
    <x v="389"/>
    <x v="0"/>
    <n v="449"/>
    <n v="21683"/>
    <x v="12"/>
    <x v="2"/>
    <x v="5"/>
  </r>
  <r>
    <n v="469"/>
    <x v="106"/>
    <x v="7"/>
    <x v="53"/>
    <x v="390"/>
    <x v="1"/>
    <n v="450"/>
    <n v="21728"/>
    <x v="12"/>
    <x v="2"/>
    <x v="5"/>
  </r>
  <r>
    <n v="470"/>
    <x v="22"/>
    <x v="7"/>
    <x v="53"/>
    <x v="391"/>
    <x v="1"/>
    <n v="451"/>
    <n v="21739"/>
    <x v="12"/>
    <x v="2"/>
    <x v="5"/>
  </r>
  <r>
    <n v="471"/>
    <x v="62"/>
    <x v="7"/>
    <x v="52"/>
    <x v="392"/>
    <x v="1"/>
    <n v="452"/>
    <n v="21777"/>
    <x v="12"/>
    <x v="2"/>
    <x v="5"/>
  </r>
  <r>
    <n v="472"/>
    <x v="22"/>
    <x v="7"/>
    <x v="54"/>
    <x v="393"/>
    <x v="1"/>
    <n v="453"/>
    <n v="21788"/>
    <x v="12"/>
    <x v="2"/>
    <x v="5"/>
  </r>
  <r>
    <n v="473"/>
    <x v="66"/>
    <x v="7"/>
    <x v="52"/>
    <x v="394"/>
    <x v="0"/>
    <n v="454"/>
    <n v="21839"/>
    <x v="12"/>
    <x v="2"/>
    <x v="6"/>
  </r>
  <r>
    <n v="474"/>
    <x v="41"/>
    <x v="7"/>
    <x v="53"/>
    <x v="395"/>
    <x v="0"/>
    <n v="455"/>
    <n v="21854"/>
    <x v="12"/>
    <x v="2"/>
    <x v="6"/>
  </r>
  <r>
    <n v="475"/>
    <x v="12"/>
    <x v="7"/>
    <x v="68"/>
    <x v="396"/>
    <x v="0"/>
    <n v="456"/>
    <n v="21863"/>
    <x v="12"/>
    <x v="2"/>
    <x v="6"/>
  </r>
  <r>
    <n v="476"/>
    <x v="5"/>
    <x v="7"/>
    <x v="54"/>
    <x v="397"/>
    <x v="2"/>
    <n v="457"/>
    <n v="21865"/>
    <x v="12"/>
    <x v="2"/>
    <x v="6"/>
  </r>
  <r>
    <n v="477"/>
    <x v="71"/>
    <x v="7"/>
    <x v="54"/>
    <x v="397"/>
    <x v="2"/>
    <n v="458"/>
    <n v="21884"/>
    <x v="12"/>
    <x v="2"/>
    <x v="6"/>
  </r>
  <r>
    <n v="478"/>
    <x v="47"/>
    <x v="7"/>
    <x v="70"/>
    <x v="398"/>
    <x v="2"/>
    <n v="459"/>
    <n v="21887"/>
    <x v="12"/>
    <x v="2"/>
    <x v="6"/>
  </r>
  <r>
    <n v="479"/>
    <x v="37"/>
    <x v="7"/>
    <x v="70"/>
    <x v="398"/>
    <x v="2"/>
    <n v="460"/>
    <n v="21901"/>
    <x v="12"/>
    <x v="2"/>
    <x v="6"/>
  </r>
  <r>
    <n v="480"/>
    <x v="57"/>
    <x v="3"/>
    <x v="38"/>
    <x v="399"/>
    <x v="0"/>
    <n v="461"/>
    <n v="21922"/>
    <x v="12"/>
    <x v="1"/>
    <x v="3"/>
  </r>
  <r>
    <n v="481"/>
    <x v="104"/>
    <x v="3"/>
    <x v="38"/>
    <x v="400"/>
    <x v="0"/>
    <n v="462"/>
    <n v="22011"/>
    <x v="12"/>
    <x v="1"/>
    <x v="3"/>
  </r>
  <r>
    <n v="482"/>
    <x v="28"/>
    <x v="3"/>
    <x v="61"/>
    <x v="401"/>
    <x v="0"/>
    <n v="463"/>
    <n v="22074"/>
    <x v="12"/>
    <x v="1"/>
    <x v="4"/>
  </r>
  <r>
    <n v="483"/>
    <x v="12"/>
    <x v="3"/>
    <x v="61"/>
    <x v="402"/>
    <x v="1"/>
    <n v="464"/>
    <n v="22083"/>
    <x v="12"/>
    <x v="1"/>
    <x v="4"/>
  </r>
  <r>
    <n v="484"/>
    <x v="69"/>
    <x v="3"/>
    <x v="38"/>
    <x v="403"/>
    <x v="1"/>
    <n v="465"/>
    <n v="22123"/>
    <x v="12"/>
    <x v="1"/>
    <x v="4"/>
  </r>
  <r>
    <n v="485"/>
    <x v="109"/>
    <x v="3"/>
    <x v="38"/>
    <x v="404"/>
    <x v="1"/>
    <n v="466"/>
    <n v="22208"/>
    <x v="12"/>
    <x v="1"/>
    <x v="4"/>
  </r>
  <r>
    <n v="486"/>
    <x v="140"/>
    <x v="3"/>
    <x v="40"/>
    <x v="405"/>
    <x v="2"/>
    <n v="467"/>
    <n v="22282"/>
    <x v="12"/>
    <x v="1"/>
    <x v="4"/>
  </r>
  <r>
    <n v="487"/>
    <x v="40"/>
    <x v="3"/>
    <x v="40"/>
    <x v="405"/>
    <x v="2"/>
    <n v="468"/>
    <n v="22286"/>
    <x v="12"/>
    <x v="1"/>
    <x v="4"/>
  </r>
  <r>
    <n v="488"/>
    <x v="22"/>
    <x v="8"/>
    <x v="17"/>
    <x v="406"/>
    <x v="2"/>
    <n v="469"/>
    <n v="22297"/>
    <x v="13"/>
    <x v="2"/>
    <x v="6"/>
  </r>
  <r>
    <n v="489"/>
    <x v="88"/>
    <x v="8"/>
    <x v="17"/>
    <x v="406"/>
    <x v="2"/>
    <n v="470"/>
    <n v="22369"/>
    <x v="13"/>
    <x v="2"/>
    <x v="6"/>
  </r>
  <r>
    <n v="490"/>
    <x v="17"/>
    <x v="8"/>
    <x v="17"/>
    <x v="407"/>
    <x v="2"/>
    <n v="471"/>
    <n v="22369"/>
    <x v="13"/>
    <x v="2"/>
    <x v="6"/>
  </r>
  <r>
    <n v="491"/>
    <x v="91"/>
    <x v="8"/>
    <x v="17"/>
    <x v="407"/>
    <x v="2"/>
    <n v="472"/>
    <n v="22431"/>
    <x v="13"/>
    <x v="2"/>
    <x v="6"/>
  </r>
  <r>
    <n v="492"/>
    <x v="10"/>
    <x v="8"/>
    <x v="11"/>
    <x v="408"/>
    <x v="2"/>
    <n v="473"/>
    <n v="22458"/>
    <x v="13"/>
    <x v="2"/>
    <x v="6"/>
  </r>
  <r>
    <n v="494"/>
    <x v="17"/>
    <x v="8"/>
    <x v="11"/>
    <x v="409"/>
    <x v="2"/>
    <n v="474"/>
    <n v="22458"/>
    <x v="13"/>
    <x v="2"/>
    <x v="9"/>
  </r>
  <r>
    <n v="495"/>
    <x v="17"/>
    <x v="8"/>
    <x v="11"/>
    <x v="410"/>
    <x v="1"/>
    <n v="475"/>
    <n v="22458"/>
    <x v="13"/>
    <x v="2"/>
    <x v="9"/>
  </r>
  <r>
    <n v="496"/>
    <x v="141"/>
    <x v="8"/>
    <x v="11"/>
    <x v="411"/>
    <x v="1"/>
    <n v="476"/>
    <n v="22531"/>
    <x v="13"/>
    <x v="2"/>
    <x v="9"/>
  </r>
  <r>
    <n v="497"/>
    <x v="55"/>
    <x v="8"/>
    <x v="11"/>
    <x v="412"/>
    <x v="1"/>
    <n v="477"/>
    <n v="22608"/>
    <x v="13"/>
    <x v="2"/>
    <x v="9"/>
  </r>
  <r>
    <n v="498"/>
    <x v="33"/>
    <x v="8"/>
    <x v="11"/>
    <x v="413"/>
    <x v="1"/>
    <n v="478"/>
    <n v="22609"/>
    <x v="13"/>
    <x v="2"/>
    <x v="9"/>
  </r>
  <r>
    <n v="499"/>
    <x v="51"/>
    <x v="8"/>
    <x v="11"/>
    <x v="414"/>
    <x v="1"/>
    <n v="479"/>
    <n v="22689"/>
    <x v="13"/>
    <x v="2"/>
    <x v="9"/>
  </r>
  <r>
    <n v="500"/>
    <x v="103"/>
    <x v="8"/>
    <x v="45"/>
    <x v="415"/>
    <x v="0"/>
    <n v="480"/>
    <n v="22745"/>
    <x v="13"/>
    <x v="2"/>
    <x v="9"/>
  </r>
  <r>
    <n v="501"/>
    <x v="56"/>
    <x v="8"/>
    <x v="45"/>
    <x v="416"/>
    <x v="0"/>
    <n v="481"/>
    <n v="22811"/>
    <x v="13"/>
    <x v="2"/>
    <x v="9"/>
  </r>
  <r>
    <n v="502"/>
    <x v="43"/>
    <x v="8"/>
    <x v="45"/>
    <x v="417"/>
    <x v="0"/>
    <n v="482"/>
    <n v="22818"/>
    <x v="13"/>
    <x v="2"/>
    <x v="9"/>
  </r>
  <r>
    <n v="503"/>
    <x v="52"/>
    <x v="7"/>
    <x v="30"/>
    <x v="418"/>
    <x v="2"/>
    <n v="483"/>
    <n v="22862"/>
    <x v="13"/>
    <x v="3"/>
    <x v="8"/>
  </r>
  <r>
    <n v="504"/>
    <x v="90"/>
    <x v="7"/>
    <x v="30"/>
    <x v="418"/>
    <x v="2"/>
    <n v="484"/>
    <n v="22875"/>
    <x v="13"/>
    <x v="3"/>
    <x v="8"/>
  </r>
  <r>
    <n v="505"/>
    <x v="17"/>
    <x v="8"/>
    <x v="56"/>
    <x v="419"/>
    <x v="2"/>
    <n v="485"/>
    <n v="22875"/>
    <x v="13"/>
    <x v="0"/>
    <x v="0"/>
  </r>
  <r>
    <n v="507"/>
    <x v="119"/>
    <x v="8"/>
    <x v="32"/>
    <x v="420"/>
    <x v="2"/>
    <n v="486"/>
    <n v="22917"/>
    <x v="13"/>
    <x v="0"/>
    <x v="0"/>
  </r>
  <r>
    <n v="508"/>
    <x v="49"/>
    <x v="8"/>
    <x v="32"/>
    <x v="420"/>
    <x v="2"/>
    <n v="487"/>
    <n v="22937"/>
    <x v="13"/>
    <x v="0"/>
    <x v="0"/>
  </r>
  <r>
    <n v="509"/>
    <x v="43"/>
    <x v="8"/>
    <x v="57"/>
    <x v="421"/>
    <x v="2"/>
    <n v="488"/>
    <n v="22944"/>
    <x v="13"/>
    <x v="0"/>
    <x v="0"/>
  </r>
  <r>
    <n v="510"/>
    <x v="42"/>
    <x v="8"/>
    <x v="57"/>
    <x v="421"/>
    <x v="2"/>
    <n v="489"/>
    <n v="22999"/>
    <x v="13"/>
    <x v="0"/>
    <x v="0"/>
  </r>
  <r>
    <n v="511"/>
    <x v="68"/>
    <x v="8"/>
    <x v="31"/>
    <x v="422"/>
    <x v="2"/>
    <n v="490"/>
    <n v="23049"/>
    <x v="13"/>
    <x v="0"/>
    <x v="1"/>
  </r>
  <r>
    <n v="512"/>
    <x v="52"/>
    <x v="8"/>
    <x v="31"/>
    <x v="422"/>
    <x v="2"/>
    <n v="491"/>
    <n v="23093"/>
    <x v="13"/>
    <x v="0"/>
    <x v="1"/>
  </r>
  <r>
    <n v="513"/>
    <x v="16"/>
    <x v="1"/>
    <x v="71"/>
    <x v="423"/>
    <x v="1"/>
    <n v="492"/>
    <n v="23150"/>
    <x v="13"/>
    <x v="1"/>
    <x v="2"/>
  </r>
  <r>
    <n v="514"/>
    <x v="12"/>
    <x v="7"/>
    <x v="71"/>
    <x v="424"/>
    <x v="1"/>
    <n v="493"/>
    <n v="23159"/>
    <x v="13"/>
    <x v="1"/>
    <x v="2"/>
  </r>
  <r>
    <n v="516"/>
    <x v="5"/>
    <x v="13"/>
    <x v="71"/>
    <x v="425"/>
    <x v="1"/>
    <n v="494"/>
    <n v="23161"/>
    <x v="13"/>
    <x v="1"/>
    <x v="3"/>
  </r>
  <r>
    <n v="518"/>
    <x v="17"/>
    <x v="7"/>
    <x v="22"/>
    <x v="426"/>
    <x v="2"/>
    <n v="495"/>
    <n v="23161"/>
    <x v="13"/>
    <x v="1"/>
    <x v="4"/>
  </r>
  <r>
    <n v="519"/>
    <x v="87"/>
    <x v="7"/>
    <x v="22"/>
    <x v="426"/>
    <x v="2"/>
    <n v="496"/>
    <n v="23197"/>
    <x v="13"/>
    <x v="1"/>
    <x v="4"/>
  </r>
  <r>
    <n v="520"/>
    <x v="36"/>
    <x v="5"/>
    <x v="2"/>
    <x v="427"/>
    <x v="2"/>
    <n v="497"/>
    <n v="23232"/>
    <x v="13"/>
    <x v="1"/>
    <x v="4"/>
  </r>
  <r>
    <n v="521"/>
    <x v="19"/>
    <x v="5"/>
    <x v="2"/>
    <x v="427"/>
    <x v="2"/>
    <n v="498"/>
    <n v="23250"/>
    <x v="13"/>
    <x v="1"/>
    <x v="4"/>
  </r>
  <r>
    <n v="522"/>
    <x v="7"/>
    <x v="5"/>
    <x v="19"/>
    <x v="428"/>
    <x v="2"/>
    <n v="499"/>
    <n v="23329"/>
    <x v="14"/>
    <x v="2"/>
    <x v="5"/>
  </r>
  <r>
    <n v="523"/>
    <x v="77"/>
    <x v="5"/>
    <x v="19"/>
    <x v="428"/>
    <x v="2"/>
    <n v="500"/>
    <n v="23358"/>
    <x v="14"/>
    <x v="2"/>
    <x v="5"/>
  </r>
  <r>
    <n v="524"/>
    <x v="66"/>
    <x v="5"/>
    <x v="72"/>
    <x v="429"/>
    <x v="0"/>
    <n v="501"/>
    <n v="23409"/>
    <x v="14"/>
    <x v="2"/>
    <x v="5"/>
  </r>
  <r>
    <n v="525"/>
    <x v="17"/>
    <x v="5"/>
    <x v="72"/>
    <x v="430"/>
    <x v="0"/>
    <n v="502"/>
    <n v="23409"/>
    <x v="14"/>
    <x v="2"/>
    <x v="5"/>
  </r>
  <r>
    <n v="526"/>
    <x v="111"/>
    <x v="5"/>
    <x v="19"/>
    <x v="431"/>
    <x v="0"/>
    <n v="503"/>
    <n v="23474"/>
    <x v="14"/>
    <x v="2"/>
    <x v="5"/>
  </r>
  <r>
    <n v="527"/>
    <x v="24"/>
    <x v="2"/>
    <x v="11"/>
    <x v="432"/>
    <x v="0"/>
    <n v="504"/>
    <n v="23482"/>
    <x v="14"/>
    <x v="2"/>
    <x v="6"/>
  </r>
  <r>
    <n v="528"/>
    <x v="19"/>
    <x v="2"/>
    <x v="11"/>
    <x v="433"/>
    <x v="0"/>
    <n v="505"/>
    <n v="23500"/>
    <x v="14"/>
    <x v="2"/>
    <x v="6"/>
  </r>
  <r>
    <n v="529"/>
    <x v="17"/>
    <x v="2"/>
    <x v="11"/>
    <x v="434"/>
    <x v="0"/>
    <n v="506"/>
    <n v="23500"/>
    <x v="14"/>
    <x v="2"/>
    <x v="6"/>
  </r>
  <r>
    <n v="530"/>
    <x v="108"/>
    <x v="2"/>
    <x v="8"/>
    <x v="435"/>
    <x v="1"/>
    <n v="507"/>
    <n v="23517"/>
    <x v="14"/>
    <x v="2"/>
    <x v="6"/>
  </r>
  <r>
    <n v="531"/>
    <x v="46"/>
    <x v="2"/>
    <x v="8"/>
    <x v="436"/>
    <x v="1"/>
    <n v="508"/>
    <n v="23569"/>
    <x v="14"/>
    <x v="2"/>
    <x v="6"/>
  </r>
  <r>
    <n v="532"/>
    <x v="106"/>
    <x v="0"/>
    <x v="5"/>
    <x v="437"/>
    <x v="2"/>
    <n v="509"/>
    <n v="23614"/>
    <x v="14"/>
    <x v="2"/>
    <x v="9"/>
  </r>
  <r>
    <n v="533"/>
    <x v="50"/>
    <x v="0"/>
    <x v="16"/>
    <x v="438"/>
    <x v="2"/>
    <n v="510"/>
    <n v="23637"/>
    <x v="14"/>
    <x v="2"/>
    <x v="9"/>
  </r>
  <r>
    <n v="534"/>
    <x v="90"/>
    <x v="0"/>
    <x v="16"/>
    <x v="438"/>
    <x v="2"/>
    <n v="511"/>
    <n v="23650"/>
    <x v="14"/>
    <x v="2"/>
    <x v="9"/>
  </r>
  <r>
    <n v="535"/>
    <x v="22"/>
    <x v="8"/>
    <x v="49"/>
    <x v="439"/>
    <x v="2"/>
    <n v="512"/>
    <n v="23661"/>
    <x v="14"/>
    <x v="0"/>
    <x v="11"/>
  </r>
  <r>
    <n v="536"/>
    <x v="49"/>
    <x v="8"/>
    <x v="49"/>
    <x v="439"/>
    <x v="2"/>
    <n v="513"/>
    <n v="23681"/>
    <x v="14"/>
    <x v="0"/>
    <x v="11"/>
  </r>
  <r>
    <n v="537"/>
    <x v="33"/>
    <x v="8"/>
    <x v="49"/>
    <x v="440"/>
    <x v="1"/>
    <n v="514"/>
    <n v="23682"/>
    <x v="14"/>
    <x v="0"/>
    <x v="11"/>
  </r>
  <r>
    <n v="538"/>
    <x v="22"/>
    <x v="8"/>
    <x v="56"/>
    <x v="441"/>
    <x v="1"/>
    <n v="515"/>
    <n v="23693"/>
    <x v="14"/>
    <x v="0"/>
    <x v="11"/>
  </r>
  <r>
    <n v="539"/>
    <x v="6"/>
    <x v="8"/>
    <x v="32"/>
    <x v="442"/>
    <x v="0"/>
    <n v="516"/>
    <n v="23709"/>
    <x v="14"/>
    <x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X36" firstHeaderRow="0" firstDataRow="0" firstDataCol="0" rowPageCount="1" colPageCount="1"/>
  <pivotFields count="11">
    <pivotField showAll="0"/>
    <pivotField showAll="0"/>
    <pivotField showAll="0"/>
    <pivotField showAll="0"/>
    <pivotField axis="axisPage" numFmtId="14" multipleItemSelectionAllowed="1"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items count="4">
        <item x="0"/>
        <item h="1" x="1"/>
        <item h="1" x="2"/>
        <item t="default"/>
      </items>
    </pivotField>
    <pivotField showAll="0"/>
    <pivotField showAll="0"/>
    <pivotField showAll="0">
      <items count="16">
        <item h="1" x="0"/>
        <item h="1" x="1"/>
        <item h="1" x="2"/>
        <item h="1" x="3"/>
        <item h="1" x="4"/>
        <item h="1" x="5"/>
        <item h="1" x="6"/>
        <item h="1" x="7"/>
        <item h="1" x="8"/>
        <item h="1" x="9"/>
        <item x="10"/>
        <item h="1" x="11"/>
        <item h="1" x="12"/>
        <item h="1" x="13"/>
        <item h="1" x="14"/>
        <item t="default"/>
      </items>
    </pivotField>
    <pivotField showAll="0"/>
    <pivotField showAll="0"/>
  </pivotFields>
  <pageFields count="1">
    <pageField fld="4" hier="-1"/>
  </pageFields>
  <formats count="11">
    <format dxfId="10">
      <pivotArea outline="0" collapsedLevelsAreSubtotals="1"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dataOnly="0" labelOnly="1" outline="0" fieldPosition="0">
        <references count="1">
          <reference field="4" count="0"/>
        </references>
      </pivotArea>
    </format>
    <format dxfId="1">
      <pivotArea field="4" type="button" dataOnly="0" labelOnly="1" outline="0" axis="axisPage" fieldPosition="0"/>
    </format>
    <format dxfId="0">
      <pivotArea field="4" type="button" dataOnly="0" labelOnly="1" outline="0" axis="axisPage" fieldPosition="0"/>
    </format>
  </formats>
  <pivotTableStyleInfo name="PivotStyleDark27"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0" applyNumberFormats="0" applyBorderFormats="0" applyFontFormats="0" applyPatternFormats="0" applyAlignmentFormats="0" applyWidthHeightFormats="1" dataCaption="Values" updatedVersion="8" minRefreshableVersion="3" showDrill="0" useAutoFormatting="1" itemPrintTitles="1" createdVersion="5" indent="0" outline="1" outlineData="1" multipleFieldFilters="0">
  <location ref="T36:T37" firstHeaderRow="1" firstDataRow="1" firstDataCol="0"/>
  <pivotFields count="11">
    <pivotField showAll="0"/>
    <pivotField dataField="1" showAll="0">
      <items count="143">
        <item x="17"/>
        <item x="33"/>
        <item x="5"/>
        <item x="47"/>
        <item x="40"/>
        <item x="86"/>
        <item x="72"/>
        <item x="43"/>
        <item x="24"/>
        <item x="12"/>
        <item x="9"/>
        <item x="22"/>
        <item x="0"/>
        <item x="90"/>
        <item x="37"/>
        <item x="41"/>
        <item x="6"/>
        <item x="108"/>
        <item x="19"/>
        <item x="71"/>
        <item x="49"/>
        <item x="57"/>
        <item x="29"/>
        <item x="50"/>
        <item x="35"/>
        <item x="2"/>
        <item x="21"/>
        <item x="10"/>
        <item x="23"/>
        <item x="77"/>
        <item x="8"/>
        <item x="4"/>
        <item x="117"/>
        <item x="99"/>
        <item x="32"/>
        <item x="36"/>
        <item x="87"/>
        <item x="1"/>
        <item x="62"/>
        <item x="89"/>
        <item x="69"/>
        <item x="74"/>
        <item x="119"/>
        <item x="75"/>
        <item x="52"/>
        <item x="106"/>
        <item x="82"/>
        <item x="131"/>
        <item x="85"/>
        <item x="93"/>
        <item x="68"/>
        <item x="66"/>
        <item x="46"/>
        <item x="94"/>
        <item x="3"/>
        <item x="42"/>
        <item x="103"/>
        <item x="16"/>
        <item x="64"/>
        <item x="34"/>
        <item x="136"/>
        <item x="78"/>
        <item x="91"/>
        <item x="28"/>
        <item x="27"/>
        <item x="111"/>
        <item x="56"/>
        <item x="73"/>
        <item x="20"/>
        <item x="67"/>
        <item x="14"/>
        <item x="88"/>
        <item x="141"/>
        <item x="140"/>
        <item x="53"/>
        <item x="116"/>
        <item x="55"/>
        <item x="70"/>
        <item x="7"/>
        <item x="51"/>
        <item x="38"/>
        <item x="18"/>
        <item x="109"/>
        <item x="45"/>
        <item x="30"/>
        <item x="101"/>
        <item x="104"/>
        <item x="102"/>
        <item x="13"/>
        <item x="122"/>
        <item x="39"/>
        <item x="81"/>
        <item x="133"/>
        <item x="79"/>
        <item x="31"/>
        <item x="15"/>
        <item x="65"/>
        <item x="125"/>
        <item x="26"/>
        <item x="61"/>
        <item x="11"/>
        <item x="59"/>
        <item x="121"/>
        <item x="118"/>
        <item x="44"/>
        <item x="124"/>
        <item x="138"/>
        <item x="76"/>
        <item x="54"/>
        <item x="48"/>
        <item x="25"/>
        <item x="80"/>
        <item x="137"/>
        <item x="123"/>
        <item x="114"/>
        <item x="83"/>
        <item x="92"/>
        <item x="63"/>
        <item x="130"/>
        <item x="120"/>
        <item x="58"/>
        <item x="84"/>
        <item x="100"/>
        <item x="95"/>
        <item x="134"/>
        <item x="96"/>
        <item x="98"/>
        <item x="132"/>
        <item x="128"/>
        <item x="110"/>
        <item x="135"/>
        <item x="129"/>
        <item x="112"/>
        <item x="97"/>
        <item x="60"/>
        <item x="105"/>
        <item x="115"/>
        <item x="107"/>
        <item x="126"/>
        <item x="113"/>
        <item x="127"/>
        <item x="139"/>
        <item t="default"/>
      </items>
    </pivotField>
    <pivotField showAll="0"/>
    <pivotField showAll="0"/>
    <pivotField numFmtId="14"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showAll="0">
      <items count="4">
        <item x="0"/>
        <item h="1" x="1"/>
        <item h="1" x="2"/>
        <item t="default"/>
      </items>
    </pivotField>
    <pivotField showAll="0"/>
    <pivotField showAll="0"/>
    <pivotField showAll="0">
      <items count="16">
        <item h="1" x="0"/>
        <item h="1" x="1"/>
        <item h="1" x="2"/>
        <item h="1" x="3"/>
        <item h="1" x="4"/>
        <item h="1" x="5"/>
        <item h="1" x="6"/>
        <item h="1" x="7"/>
        <item h="1" x="8"/>
        <item h="1" x="9"/>
        <item x="10"/>
        <item h="1" x="11"/>
        <item h="1" x="12"/>
        <item h="1" x="13"/>
        <item h="1" x="14"/>
        <item t="default"/>
      </items>
    </pivotField>
    <pivotField showAll="0"/>
    <pivotField showAll="0"/>
  </pivotFields>
  <rowItems count="1">
    <i/>
  </rowItems>
  <colItems count="1">
    <i/>
  </colItems>
  <dataFields count="1">
    <dataField name="Sum of runs" fld="1" baseField="0" baseItem="0"/>
  </dataFields>
  <formats count="9">
    <format dxfId="70">
      <pivotArea type="all" dataOnly="0" outline="0" fieldPosition="0"/>
    </format>
    <format dxfId="69">
      <pivotArea outline="0" collapsedLevelsAreSubtotals="1"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dataOnly="0" labelOnly="1" outline="0" axis="axisValues" fieldPosition="0"/>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Oppenent">
  <location ref="S4:T8" firstHeaderRow="1" firstDataRow="1" firstDataCol="1"/>
  <pivotFields count="11">
    <pivotField showAll="0"/>
    <pivotField showAll="0"/>
    <pivotField axis="axisRow" showAll="0" measureFilter="1">
      <items count="15">
        <item x="11"/>
        <item sd="0" x="3"/>
        <item x="4"/>
        <item sd="0" x="8"/>
        <item x="9"/>
        <item x="10"/>
        <item x="7"/>
        <item x="1"/>
        <item x="13"/>
        <item sd="0" x="5"/>
        <item sd="0" x="0"/>
        <item x="12"/>
        <item sd="0" x="2"/>
        <item x="6"/>
        <item t="default"/>
      </items>
    </pivotField>
    <pivotField dataField="1" multipleItemSelectionAllowed="1" showAll="0"/>
    <pivotField numFmtId="14" showAll="0"/>
    <pivotField showAll="0">
      <items count="4">
        <item x="0"/>
        <item h="1" x="1"/>
        <item h="1" x="2"/>
        <item t="default"/>
      </items>
    </pivotField>
    <pivotField showAll="0"/>
    <pivotField showAll="0"/>
    <pivotField showAll="0">
      <items count="16">
        <item h="1" x="0"/>
        <item h="1" x="1"/>
        <item h="1" x="2"/>
        <item h="1" x="3"/>
        <item h="1" x="4"/>
        <item h="1" x="5"/>
        <item h="1" x="6"/>
        <item h="1" x="7"/>
        <item h="1" x="8"/>
        <item h="1" x="9"/>
        <item x="10"/>
        <item h="1" x="11"/>
        <item h="1" x="12"/>
        <item h="1" x="13"/>
        <item h="1" x="14"/>
        <item t="default"/>
      </items>
    </pivotField>
    <pivotField showAll="0"/>
    <pivotField showAll="0"/>
  </pivotFields>
  <rowFields count="1">
    <field x="2"/>
  </rowFields>
  <rowItems count="4">
    <i>
      <x v="3"/>
    </i>
    <i>
      <x v="9"/>
    </i>
    <i>
      <x v="12"/>
    </i>
    <i t="grand">
      <x/>
    </i>
  </rowItems>
  <colItems count="1">
    <i/>
  </colItems>
  <dataFields count="1">
    <dataField name="Total ground" fld="3" subtotal="count" baseField="3" baseItem="0"/>
  </dataFields>
  <formats count="12">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outline="0" axis="axisValues" fieldPosition="0"/>
    </format>
    <format dxfId="18">
      <pivotArea dataOnly="0" labelOnly="1" fieldPosition="0">
        <references count="1">
          <reference field="2" count="5">
            <x v="1"/>
            <x v="3"/>
            <x v="9"/>
            <x v="10"/>
            <x v="12"/>
          </reference>
        </references>
      </pivotArea>
    </format>
    <format dxfId="17">
      <pivotArea dataOnly="0" labelOnly="1" grandRow="1" outline="0" fieldPosition="0"/>
    </format>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outline="0" axis="axisValues" fieldPosition="0"/>
    </format>
    <format dxfId="12">
      <pivotArea dataOnly="0" labelOnly="1" fieldPosition="0">
        <references count="1">
          <reference field="2" count="5">
            <x v="1"/>
            <x v="3"/>
            <x v="9"/>
            <x v="10"/>
            <x v="12"/>
          </reference>
        </references>
      </pivotArea>
    </format>
    <format dxfId="11">
      <pivotArea dataOnly="0" labelOnly="1" grandRow="1" outline="0" fieldPosition="0"/>
    </format>
  </formats>
  <pivotTableStyleInfo name="PivotStyleDark20" showRowHeaders="1" showColHeaders="1" showRowStripes="0" showColStripes="0" showLastColumn="1"/>
  <filters count="1">
    <filter fld="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J37:J38" firstHeaderRow="1" firstDataRow="1" firstDataCol="0"/>
  <pivotFields count="11">
    <pivotField showAll="0"/>
    <pivotField showAll="0"/>
    <pivotField dataField="1" showAll="0"/>
    <pivotField showAll="0"/>
    <pivotField numFmtId="14" showAll="0"/>
    <pivotField showAll="0">
      <items count="4">
        <item x="0"/>
        <item h="1" x="1"/>
        <item h="1" x="2"/>
        <item t="default"/>
      </items>
    </pivotField>
    <pivotField showAll="0"/>
    <pivotField showAll="0"/>
    <pivotField showAll="0">
      <items count="16">
        <item h="1" x="0"/>
        <item h="1" x="1"/>
        <item h="1" x="2"/>
        <item h="1" x="3"/>
        <item h="1" x="4"/>
        <item h="1" x="5"/>
        <item h="1" x="6"/>
        <item h="1" x="7"/>
        <item h="1" x="8"/>
        <item h="1" x="9"/>
        <item x="10"/>
        <item h="1" x="11"/>
        <item h="1" x="12"/>
        <item h="1" x="13"/>
        <item h="1" x="14"/>
        <item t="default"/>
      </items>
    </pivotField>
    <pivotField showAll="0"/>
    <pivotField showAll="0"/>
  </pivotFields>
  <rowItems count="1">
    <i/>
  </rowItems>
  <colItems count="1">
    <i/>
  </colItems>
  <dataFields count="1">
    <dataField name="Opponent's Matchs" fld="2" subtotal="count" baseField="0" baseItem="0"/>
  </dataFields>
  <formats count="9">
    <format dxfId="31">
      <pivotArea type="all" dataOnly="0" outline="0"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B4:C25" firstHeaderRow="1" firstDataRow="1" firstDataCol="1"/>
  <pivotFields count="11">
    <pivotField showAll="0"/>
    <pivotField axis="axisRow" dataField="1" showAll="0">
      <items count="143">
        <item x="17"/>
        <item x="33"/>
        <item x="5"/>
        <item x="47"/>
        <item x="40"/>
        <item x="86"/>
        <item x="72"/>
        <item x="43"/>
        <item x="24"/>
        <item x="12"/>
        <item x="9"/>
        <item x="22"/>
        <item x="0"/>
        <item x="90"/>
        <item x="37"/>
        <item x="41"/>
        <item x="6"/>
        <item x="108"/>
        <item x="19"/>
        <item x="71"/>
        <item x="49"/>
        <item x="57"/>
        <item x="29"/>
        <item x="50"/>
        <item x="35"/>
        <item x="2"/>
        <item x="21"/>
        <item x="10"/>
        <item x="23"/>
        <item x="77"/>
        <item x="8"/>
        <item x="4"/>
        <item x="117"/>
        <item x="99"/>
        <item x="32"/>
        <item x="36"/>
        <item x="87"/>
        <item x="1"/>
        <item x="62"/>
        <item x="89"/>
        <item x="69"/>
        <item x="74"/>
        <item x="119"/>
        <item x="75"/>
        <item x="52"/>
        <item x="106"/>
        <item x="82"/>
        <item x="131"/>
        <item x="85"/>
        <item x="93"/>
        <item x="68"/>
        <item x="66"/>
        <item x="46"/>
        <item x="94"/>
        <item x="3"/>
        <item x="42"/>
        <item x="103"/>
        <item x="16"/>
        <item x="64"/>
        <item x="34"/>
        <item x="136"/>
        <item x="78"/>
        <item x="91"/>
        <item x="28"/>
        <item x="27"/>
        <item x="111"/>
        <item x="56"/>
        <item x="73"/>
        <item x="20"/>
        <item x="67"/>
        <item x="14"/>
        <item x="88"/>
        <item x="141"/>
        <item x="140"/>
        <item x="53"/>
        <item x="116"/>
        <item x="55"/>
        <item x="70"/>
        <item x="7"/>
        <item x="51"/>
        <item x="38"/>
        <item x="18"/>
        <item x="109"/>
        <item x="45"/>
        <item x="30"/>
        <item x="101"/>
        <item x="104"/>
        <item x="102"/>
        <item x="13"/>
        <item x="122"/>
        <item x="39"/>
        <item x="81"/>
        <item x="133"/>
        <item x="79"/>
        <item x="31"/>
        <item x="15"/>
        <item x="65"/>
        <item x="125"/>
        <item x="26"/>
        <item x="61"/>
        <item x="11"/>
        <item x="59"/>
        <item x="121"/>
        <item x="118"/>
        <item x="44"/>
        <item x="124"/>
        <item x="138"/>
        <item x="76"/>
        <item x="54"/>
        <item x="48"/>
        <item x="25"/>
        <item x="80"/>
        <item x="137"/>
        <item x="123"/>
        <item x="114"/>
        <item x="83"/>
        <item x="92"/>
        <item x="63"/>
        <item x="130"/>
        <item x="120"/>
        <item x="58"/>
        <item x="84"/>
        <item x="100"/>
        <item x="95"/>
        <item x="134"/>
        <item x="96"/>
        <item x="98"/>
        <item x="132"/>
        <item x="128"/>
        <item x="110"/>
        <item x="135"/>
        <item x="129"/>
        <item x="112"/>
        <item x="97"/>
        <item x="60"/>
        <item x="105"/>
        <item x="115"/>
        <item x="107"/>
        <item x="126"/>
        <item x="113"/>
        <item x="127"/>
        <item x="139"/>
        <item t="default"/>
      </items>
    </pivotField>
    <pivotField showAll="0"/>
    <pivotField showAll="0"/>
    <pivotField numFmtId="14" showAll="0"/>
    <pivotField showAll="0">
      <items count="4">
        <item x="0"/>
        <item h="1" x="1"/>
        <item h="1" x="2"/>
        <item t="default"/>
      </items>
    </pivotField>
    <pivotField showAll="0"/>
    <pivotField showAll="0"/>
    <pivotField axis="axisRow" showAll="0">
      <items count="16">
        <item h="1" x="0"/>
        <item h="1" x="1"/>
        <item h="1" x="2"/>
        <item h="1" x="3"/>
        <item h="1" x="4"/>
        <item h="1" x="5"/>
        <item h="1" x="6"/>
        <item h="1" x="7"/>
        <item h="1" x="8"/>
        <item h="1" x="9"/>
        <item x="10"/>
        <item h="1" x="11"/>
        <item h="1" x="12"/>
        <item h="1" x="13"/>
        <item h="1" x="14"/>
        <item t="default"/>
      </items>
    </pivotField>
    <pivotField axis="axisRow" showAll="0">
      <items count="5">
        <item x="2"/>
        <item x="3"/>
        <item sd="0" x="0"/>
        <item x="1"/>
        <item t="default"/>
      </items>
    </pivotField>
    <pivotField axis="axisRow" showAll="0">
      <items count="13">
        <item x="5"/>
        <item x="6"/>
        <item x="9"/>
        <item x="10"/>
        <item x="7"/>
        <item x="8"/>
        <item x="11"/>
        <item x="0"/>
        <item x="1"/>
        <item x="2"/>
        <item x="3"/>
        <item x="4"/>
        <item t="default"/>
      </items>
    </pivotField>
  </pivotFields>
  <rowFields count="4">
    <field x="8"/>
    <field x="10"/>
    <field x="9"/>
    <field x="1"/>
  </rowFields>
  <rowItems count="21">
    <i>
      <x v="10"/>
    </i>
    <i r="1">
      <x v="1"/>
    </i>
    <i r="2">
      <x/>
    </i>
    <i r="3">
      <x v="36"/>
    </i>
    <i r="3">
      <x v="46"/>
    </i>
    <i r="3">
      <x v="74"/>
    </i>
    <i r="3">
      <x v="104"/>
    </i>
    <i r="3">
      <x v="118"/>
    </i>
    <i r="3">
      <x v="131"/>
    </i>
    <i r="1">
      <x v="6"/>
    </i>
    <i r="2">
      <x v="2"/>
    </i>
    <i r="1">
      <x v="9"/>
    </i>
    <i r="2">
      <x v="3"/>
    </i>
    <i r="3">
      <x v="16"/>
    </i>
    <i r="3">
      <x v="100"/>
    </i>
    <i r="3">
      <x v="124"/>
    </i>
    <i r="3">
      <x v="130"/>
    </i>
    <i r="1">
      <x v="10"/>
    </i>
    <i r="2">
      <x v="3"/>
    </i>
    <i r="3">
      <x v="33"/>
    </i>
    <i t="grand">
      <x/>
    </i>
  </rowItems>
  <colItems count="1">
    <i/>
  </colItems>
  <dataFields count="1">
    <dataField name="Sum of run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J32:J33" firstHeaderRow="1" firstDataRow="1" firstDataCol="0"/>
  <pivotFields count="11">
    <pivotField showAll="0"/>
    <pivotField dataField="1" showAll="0"/>
    <pivotField showAll="0"/>
    <pivotField showAll="0"/>
    <pivotField numFmtId="14" showAll="0"/>
    <pivotField showAll="0">
      <items count="4">
        <item x="0"/>
        <item h="1" x="1"/>
        <item h="1" x="2"/>
        <item t="default"/>
      </items>
    </pivotField>
    <pivotField showAll="0"/>
    <pivotField showAll="0"/>
    <pivotField showAll="0">
      <items count="16">
        <item h="1" x="0"/>
        <item h="1" x="1"/>
        <item h="1" x="2"/>
        <item h="1" x="3"/>
        <item h="1" x="4"/>
        <item h="1" x="5"/>
        <item h="1" x="6"/>
        <item h="1" x="7"/>
        <item h="1" x="8"/>
        <item h="1" x="9"/>
        <item x="10"/>
        <item h="1" x="11"/>
        <item h="1" x="12"/>
        <item h="1" x="13"/>
        <item h="1" x="14"/>
        <item t="default"/>
      </items>
    </pivotField>
    <pivotField showAll="0"/>
    <pivotField showAll="0"/>
  </pivotFields>
  <rowItems count="1">
    <i/>
  </rowItems>
  <colItems count="1">
    <i/>
  </colItems>
  <dataFields count="1">
    <dataField name="Total Runs" fld="1" baseField="0" baseItem="0"/>
  </dataFields>
  <formats count="17">
    <format dxfId="48">
      <pivotArea type="all" dataOnly="0" outline="0" fieldPosition="0"/>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outline="0" axis="axisValues" fieldPosition="0"/>
    </format>
    <format dxfId="36">
      <pivotArea dataOnly="0" labelOnly="1" outline="0" axis="axisValues" fieldPosition="0"/>
    </format>
    <format dxfId="35">
      <pivotArea outline="0" collapsedLevelsAreSubtotals="1"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s>
  <pivotTableStyleInfo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9" rowHeaderCaption="Quarters">
  <location ref="AF19:AG23" firstHeaderRow="1" firstDataRow="1" firstDataCol="1" rowPageCount="2" colPageCount="1"/>
  <pivotFields count="11">
    <pivotField showAll="0"/>
    <pivotField dataField="1" showAll="0"/>
    <pivotField showAll="0" measureFilter="1">
      <items count="15">
        <item x="11"/>
        <item x="3"/>
        <item x="4"/>
        <item x="8"/>
        <item x="9"/>
        <item x="10"/>
        <item x="7"/>
        <item x="1"/>
        <item x="13"/>
        <item x="5"/>
        <item x="0"/>
        <item x="12"/>
        <item x="2"/>
        <item x="6"/>
        <item t="default"/>
      </items>
    </pivotField>
    <pivotField showAll="0"/>
    <pivotField numFmtId="14" showAll="0"/>
    <pivotField showAll="0">
      <items count="4">
        <item x="0"/>
        <item h="1" x="1"/>
        <item h="1" x="2"/>
        <item t="default"/>
      </items>
    </pivotField>
    <pivotField showAll="0"/>
    <pivotField showAll="0"/>
    <pivotField axis="axisPage" multipleItemSelectionAllowed="1" showAll="0">
      <items count="16">
        <item h="1" x="0"/>
        <item h="1" x="1"/>
        <item h="1" x="2"/>
        <item h="1" x="3"/>
        <item h="1" x="4"/>
        <item h="1" x="5"/>
        <item h="1" x="6"/>
        <item h="1" x="7"/>
        <item h="1" x="8"/>
        <item h="1" x="9"/>
        <item x="10"/>
        <item h="1" x="11"/>
        <item h="1" x="12"/>
        <item h="1" x="13"/>
        <item h="1" x="14"/>
        <item t="default"/>
      </items>
    </pivotField>
    <pivotField axis="axisRow" showAll="0">
      <items count="5">
        <item x="2"/>
        <item x="3"/>
        <item x="0"/>
        <item x="1"/>
        <item t="default"/>
      </items>
    </pivotField>
    <pivotField axis="axisPage" showAll="0">
      <items count="13">
        <item x="5"/>
        <item x="6"/>
        <item x="9"/>
        <item x="10"/>
        <item x="7"/>
        <item x="8"/>
        <item x="11"/>
        <item x="0"/>
        <item x="1"/>
        <item x="2"/>
        <item x="3"/>
        <item x="4"/>
        <item t="default"/>
      </items>
    </pivotField>
  </pivotFields>
  <rowFields count="1">
    <field x="9"/>
  </rowFields>
  <rowItems count="4">
    <i>
      <x/>
    </i>
    <i>
      <x v="2"/>
    </i>
    <i>
      <x v="3"/>
    </i>
    <i t="grand">
      <x/>
    </i>
  </rowItems>
  <colItems count="1">
    <i/>
  </colItems>
  <pageFields count="2">
    <pageField fld="10" hier="-1"/>
    <pageField fld="8" hier="-1"/>
  </pageFields>
  <dataFields count="1">
    <dataField name="Total Runs" fld="1" baseField="0" baseItem="0"/>
  </dataFields>
  <chartFormats count="43">
    <chartFormat chart="0"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1" format="2">
      <pivotArea type="data" outline="0" fieldPosition="0">
        <references count="2">
          <reference field="4294967294" count="1" selected="0">
            <x v="0"/>
          </reference>
          <reference field="9" count="1" selected="0">
            <x v="0"/>
          </reference>
        </references>
      </pivotArea>
    </chartFormat>
    <chartFormat chart="41" format="3">
      <pivotArea type="data" outline="0" fieldPosition="0">
        <references count="2">
          <reference field="4294967294" count="1" selected="0">
            <x v="0"/>
          </reference>
          <reference field="9" count="1" selected="0">
            <x v="1"/>
          </reference>
        </references>
      </pivotArea>
    </chartFormat>
    <chartFormat chart="41" format="4">
      <pivotArea type="data" outline="0" fieldPosition="0">
        <references count="2">
          <reference field="4294967294" count="1" selected="0">
            <x v="0"/>
          </reference>
          <reference field="9" count="1" selected="0">
            <x v="2"/>
          </reference>
        </references>
      </pivotArea>
    </chartFormat>
    <chartFormat chart="41" format="5">
      <pivotArea type="data" outline="0" fieldPosition="0">
        <references count="2">
          <reference field="4294967294" count="1" selected="0">
            <x v="0"/>
          </reference>
          <reference field="9" count="1" selected="0">
            <x v="3"/>
          </reference>
        </references>
      </pivotArea>
    </chartFormat>
    <chartFormat chart="42" format="6" series="1">
      <pivotArea type="data" outline="0" fieldPosition="0">
        <references count="1">
          <reference field="4294967294" count="1" selected="0">
            <x v="0"/>
          </reference>
        </references>
      </pivotArea>
    </chartFormat>
    <chartFormat chart="42" format="7">
      <pivotArea type="data" outline="0" fieldPosition="0">
        <references count="2">
          <reference field="4294967294" count="1" selected="0">
            <x v="0"/>
          </reference>
          <reference field="9" count="1" selected="0">
            <x v="0"/>
          </reference>
        </references>
      </pivotArea>
    </chartFormat>
    <chartFormat chart="42" format="8">
      <pivotArea type="data" outline="0" fieldPosition="0">
        <references count="2">
          <reference field="4294967294" count="1" selected="0">
            <x v="0"/>
          </reference>
          <reference field="9" count="1" selected="0">
            <x v="1"/>
          </reference>
        </references>
      </pivotArea>
    </chartFormat>
    <chartFormat chart="42" format="9">
      <pivotArea type="data" outline="0" fieldPosition="0">
        <references count="2">
          <reference field="4294967294" count="1" selected="0">
            <x v="0"/>
          </reference>
          <reference field="9" count="1" selected="0">
            <x v="2"/>
          </reference>
        </references>
      </pivotArea>
    </chartFormat>
    <chartFormat chart="42" format="10">
      <pivotArea type="data" outline="0" fieldPosition="0">
        <references count="2">
          <reference field="4294967294" count="1" selected="0">
            <x v="0"/>
          </reference>
          <reference field="9" count="1" selected="0">
            <x v="3"/>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42" format="66" series="1">
      <pivotArea type="data" outline="0" fieldPosition="0">
        <references count="2">
          <reference field="4294967294" count="1" selected="0">
            <x v="0"/>
          </reference>
          <reference field="8" count="1" selected="0">
            <x v="1"/>
          </reference>
        </references>
      </pivotArea>
    </chartFormat>
    <chartFormat chart="42" format="67" series="1">
      <pivotArea type="data" outline="0" fieldPosition="0">
        <references count="2">
          <reference field="4294967294" count="1" selected="0">
            <x v="0"/>
          </reference>
          <reference field="8" count="1" selected="0">
            <x v="2"/>
          </reference>
        </references>
      </pivotArea>
    </chartFormat>
    <chartFormat chart="42" format="68" series="1">
      <pivotArea type="data" outline="0" fieldPosition="0">
        <references count="2">
          <reference field="4294967294" count="1" selected="0">
            <x v="0"/>
          </reference>
          <reference field="8" count="1" selected="0">
            <x v="3"/>
          </reference>
        </references>
      </pivotArea>
    </chartFormat>
    <chartFormat chart="42" format="69" series="1">
      <pivotArea type="data" outline="0" fieldPosition="0">
        <references count="2">
          <reference field="4294967294" count="1" selected="0">
            <x v="0"/>
          </reference>
          <reference field="8" count="1" selected="0">
            <x v="4"/>
          </reference>
        </references>
      </pivotArea>
    </chartFormat>
    <chartFormat chart="42" format="70" series="1">
      <pivotArea type="data" outline="0" fieldPosition="0">
        <references count="2">
          <reference field="4294967294" count="1" selected="0">
            <x v="0"/>
          </reference>
          <reference field="8" count="1" selected="0">
            <x v="5"/>
          </reference>
        </references>
      </pivotArea>
    </chartFormat>
    <chartFormat chart="42" format="71" series="1">
      <pivotArea type="data" outline="0" fieldPosition="0">
        <references count="2">
          <reference field="4294967294" count="1" selected="0">
            <x v="0"/>
          </reference>
          <reference field="8" count="1" selected="0">
            <x v="6"/>
          </reference>
        </references>
      </pivotArea>
    </chartFormat>
    <chartFormat chart="42" format="72" series="1">
      <pivotArea type="data" outline="0" fieldPosition="0">
        <references count="2">
          <reference field="4294967294" count="1" selected="0">
            <x v="0"/>
          </reference>
          <reference field="8" count="1" selected="0">
            <x v="7"/>
          </reference>
        </references>
      </pivotArea>
    </chartFormat>
    <chartFormat chart="42" format="73" series="1">
      <pivotArea type="data" outline="0" fieldPosition="0">
        <references count="2">
          <reference field="4294967294" count="1" selected="0">
            <x v="0"/>
          </reference>
          <reference field="8" count="1" selected="0">
            <x v="8"/>
          </reference>
        </references>
      </pivotArea>
    </chartFormat>
    <chartFormat chart="42" format="74" series="1">
      <pivotArea type="data" outline="0" fieldPosition="0">
        <references count="2">
          <reference field="4294967294" count="1" selected="0">
            <x v="0"/>
          </reference>
          <reference field="8" count="1" selected="0">
            <x v="9"/>
          </reference>
        </references>
      </pivotArea>
    </chartFormat>
    <chartFormat chart="42" format="75" series="1">
      <pivotArea type="data" outline="0" fieldPosition="0">
        <references count="2">
          <reference field="4294967294" count="1" selected="0">
            <x v="0"/>
          </reference>
          <reference field="8" count="1" selected="0">
            <x v="10"/>
          </reference>
        </references>
      </pivotArea>
    </chartFormat>
    <chartFormat chart="42" format="76" series="1">
      <pivotArea type="data" outline="0" fieldPosition="0">
        <references count="2">
          <reference field="4294967294" count="1" selected="0">
            <x v="0"/>
          </reference>
          <reference field="8" count="1" selected="0">
            <x v="11"/>
          </reference>
        </references>
      </pivotArea>
    </chartFormat>
    <chartFormat chart="42" format="77" series="1">
      <pivotArea type="data" outline="0" fieldPosition="0">
        <references count="2">
          <reference field="4294967294" count="1" selected="0">
            <x v="0"/>
          </reference>
          <reference field="8" count="1" selected="0">
            <x v="12"/>
          </reference>
        </references>
      </pivotArea>
    </chartFormat>
    <chartFormat chart="42" format="78" series="1">
      <pivotArea type="data" outline="0" fieldPosition="0">
        <references count="2">
          <reference field="4294967294" count="1" selected="0">
            <x v="0"/>
          </reference>
          <reference field="8" count="1" selected="0">
            <x v="13"/>
          </reference>
        </references>
      </pivotArea>
    </chartFormat>
    <chartFormat chart="42" format="79" series="1">
      <pivotArea type="data" outline="0" fieldPosition="0">
        <references count="2">
          <reference field="4294967294" count="1" selected="0">
            <x v="0"/>
          </reference>
          <reference field="8" count="1" selected="0">
            <x v="14"/>
          </reference>
        </references>
      </pivotArea>
    </chartFormat>
    <chartFormat chart="0" format="60" series="1">
      <pivotArea type="data" outline="0" fieldPosition="0">
        <references count="2">
          <reference field="4294967294" count="1" selected="0">
            <x v="0"/>
          </reference>
          <reference field="8" count="1" selected="0">
            <x v="1"/>
          </reference>
        </references>
      </pivotArea>
    </chartFormat>
    <chartFormat chart="0" format="61" series="1">
      <pivotArea type="data" outline="0" fieldPosition="0">
        <references count="2">
          <reference field="4294967294" count="1" selected="0">
            <x v="0"/>
          </reference>
          <reference field="8" count="1" selected="0">
            <x v="2"/>
          </reference>
        </references>
      </pivotArea>
    </chartFormat>
    <chartFormat chart="0" format="62" series="1">
      <pivotArea type="data" outline="0" fieldPosition="0">
        <references count="2">
          <reference field="4294967294" count="1" selected="0">
            <x v="0"/>
          </reference>
          <reference field="8" count="1" selected="0">
            <x v="3"/>
          </reference>
        </references>
      </pivotArea>
    </chartFormat>
    <chartFormat chart="0" format="63" series="1">
      <pivotArea type="data" outline="0" fieldPosition="0">
        <references count="2">
          <reference field="4294967294" count="1" selected="0">
            <x v="0"/>
          </reference>
          <reference field="8" count="1" selected="0">
            <x v="4"/>
          </reference>
        </references>
      </pivotArea>
    </chartFormat>
    <chartFormat chart="0" format="64" series="1">
      <pivotArea type="data" outline="0" fieldPosition="0">
        <references count="2">
          <reference field="4294967294" count="1" selected="0">
            <x v="0"/>
          </reference>
          <reference field="8" count="1" selected="0">
            <x v="5"/>
          </reference>
        </references>
      </pivotArea>
    </chartFormat>
    <chartFormat chart="0" format="65" series="1">
      <pivotArea type="data" outline="0" fieldPosition="0">
        <references count="2">
          <reference field="4294967294" count="1" selected="0">
            <x v="0"/>
          </reference>
          <reference field="8" count="1" selected="0">
            <x v="6"/>
          </reference>
        </references>
      </pivotArea>
    </chartFormat>
    <chartFormat chart="0" format="66" series="1">
      <pivotArea type="data" outline="0" fieldPosition="0">
        <references count="2">
          <reference field="4294967294" count="1" selected="0">
            <x v="0"/>
          </reference>
          <reference field="8" count="1" selected="0">
            <x v="7"/>
          </reference>
        </references>
      </pivotArea>
    </chartFormat>
    <chartFormat chart="0" format="67" series="1">
      <pivotArea type="data" outline="0" fieldPosition="0">
        <references count="2">
          <reference field="4294967294" count="1" selected="0">
            <x v="0"/>
          </reference>
          <reference field="8" count="1" selected="0">
            <x v="8"/>
          </reference>
        </references>
      </pivotArea>
    </chartFormat>
    <chartFormat chart="0" format="68" series="1">
      <pivotArea type="data" outline="0" fieldPosition="0">
        <references count="2">
          <reference field="4294967294" count="1" selected="0">
            <x v="0"/>
          </reference>
          <reference field="8" count="1" selected="0">
            <x v="9"/>
          </reference>
        </references>
      </pivotArea>
    </chartFormat>
    <chartFormat chart="0" format="69" series="1">
      <pivotArea type="data" outline="0" fieldPosition="0">
        <references count="2">
          <reference field="4294967294" count="1" selected="0">
            <x v="0"/>
          </reference>
          <reference field="8" count="1" selected="0">
            <x v="10"/>
          </reference>
        </references>
      </pivotArea>
    </chartFormat>
    <chartFormat chart="0" format="70" series="1">
      <pivotArea type="data" outline="0" fieldPosition="0">
        <references count="2">
          <reference field="4294967294" count="1" selected="0">
            <x v="0"/>
          </reference>
          <reference field="8" count="1" selected="0">
            <x v="11"/>
          </reference>
        </references>
      </pivotArea>
    </chartFormat>
    <chartFormat chart="0" format="71" series="1">
      <pivotArea type="data" outline="0" fieldPosition="0">
        <references count="2">
          <reference field="4294967294" count="1" selected="0">
            <x v="0"/>
          </reference>
          <reference field="8" count="1" selected="0">
            <x v="12"/>
          </reference>
        </references>
      </pivotArea>
    </chartFormat>
    <chartFormat chart="0" format="72" series="1">
      <pivotArea type="data" outline="0" fieldPosition="0">
        <references count="2">
          <reference field="4294967294" count="1" selected="0">
            <x v="0"/>
          </reference>
          <reference field="8" count="1" selected="0">
            <x v="13"/>
          </reference>
        </references>
      </pivotArea>
    </chartFormat>
    <chartFormat chart="0" format="73" series="1">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1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Y39:Y40" firstHeaderRow="1" firstDataRow="1" firstDataCol="0"/>
  <pivotFields count="11">
    <pivotField showAll="0"/>
    <pivotField dataField="1" showAll="0"/>
    <pivotField showAll="0"/>
    <pivotField showAll="0"/>
    <pivotField numFmtId="14" showAll="0"/>
    <pivotField showAll="0">
      <items count="4">
        <item x="0"/>
        <item h="1" x="1"/>
        <item h="1" x="2"/>
        <item t="default"/>
      </items>
    </pivotField>
    <pivotField showAll="0"/>
    <pivotField showAll="0"/>
    <pivotField showAll="0">
      <items count="16">
        <item h="1" x="0"/>
        <item h="1" x="1"/>
        <item h="1" x="2"/>
        <item h="1" x="3"/>
        <item h="1" x="4"/>
        <item h="1" x="5"/>
        <item h="1" x="6"/>
        <item h="1" x="7"/>
        <item h="1" x="8"/>
        <item h="1" x="9"/>
        <item x="10"/>
        <item h="1" x="11"/>
        <item h="1" x="12"/>
        <item h="1" x="13"/>
        <item h="1" x="14"/>
        <item t="default"/>
      </items>
    </pivotField>
    <pivotField showAll="0"/>
    <pivotField showAll="0"/>
  </pivotFields>
  <rowItems count="1">
    <i/>
  </rowItems>
  <colItems count="1">
    <i/>
  </colItems>
  <dataFields count="1">
    <dataField name="Average Run Rate" fld="1" subtotal="average" baseField="0" baseItem="3" numFmtId="2"/>
  </dataFields>
  <formats count="13">
    <format dxfId="61">
      <pivotArea outline="0" collapsedLevelsAreSubtotals="1"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L5:M11" firstHeaderRow="1" firstDataRow="1" firstDataCol="1"/>
  <pivotFields count="11">
    <pivotField showAll="0"/>
    <pivotField dataField="1" showAll="0"/>
    <pivotField showAll="0"/>
    <pivotField axis="axisRow" showAll="0" measureFilter="1" sortType="ascending">
      <items count="74">
        <item x="40"/>
        <item x="11"/>
        <item x="53"/>
        <item x="16"/>
        <item x="49"/>
        <item x="67"/>
        <item x="26"/>
        <item x="41"/>
        <item x="66"/>
        <item x="12"/>
        <item x="61"/>
        <item x="19"/>
        <item x="33"/>
        <item x="2"/>
        <item x="17"/>
        <item x="29"/>
        <item x="70"/>
        <item x="59"/>
        <item x="1"/>
        <item x="60"/>
        <item x="35"/>
        <item x="0"/>
        <item x="21"/>
        <item x="48"/>
        <item x="71"/>
        <item x="65"/>
        <item x="18"/>
        <item x="55"/>
        <item x="58"/>
        <item x="20"/>
        <item x="62"/>
        <item x="15"/>
        <item x="43"/>
        <item x="52"/>
        <item x="13"/>
        <item x="42"/>
        <item x="34"/>
        <item x="36"/>
        <item x="10"/>
        <item x="3"/>
        <item x="50"/>
        <item x="25"/>
        <item x="46"/>
        <item x="8"/>
        <item x="63"/>
        <item x="57"/>
        <item x="32"/>
        <item x="28"/>
        <item x="37"/>
        <item x="9"/>
        <item x="5"/>
        <item x="68"/>
        <item x="7"/>
        <item x="51"/>
        <item x="24"/>
        <item x="56"/>
        <item x="72"/>
        <item x="44"/>
        <item x="39"/>
        <item x="23"/>
        <item x="69"/>
        <item x="45"/>
        <item x="6"/>
        <item x="47"/>
        <item x="27"/>
        <item x="30"/>
        <item x="38"/>
        <item x="31"/>
        <item x="64"/>
        <item x="4"/>
        <item x="14"/>
        <item x="22"/>
        <item x="54"/>
        <item t="default"/>
      </items>
      <autoSortScope>
        <pivotArea dataOnly="0" outline="0" fieldPosition="0">
          <references count="1">
            <reference field="4294967294" count="1" selected="0">
              <x v="0"/>
            </reference>
          </references>
        </pivotArea>
      </autoSortScope>
    </pivotField>
    <pivotField numFmtId="14" showAll="0"/>
    <pivotField showAll="0">
      <items count="4">
        <item x="0"/>
        <item h="1" x="1"/>
        <item h="1" x="2"/>
        <item t="default"/>
      </items>
    </pivotField>
    <pivotField showAll="0"/>
    <pivotField showAll="0"/>
    <pivotField showAll="0">
      <items count="16">
        <item h="1" x="0"/>
        <item h="1" x="1"/>
        <item h="1" x="2"/>
        <item h="1" x="3"/>
        <item h="1" x="4"/>
        <item h="1" x="5"/>
        <item h="1" x="6"/>
        <item h="1" x="7"/>
        <item h="1" x="8"/>
        <item h="1" x="9"/>
        <item x="10"/>
        <item h="1" x="11"/>
        <item h="1" x="12"/>
        <item h="1" x="13"/>
        <item h="1" x="14"/>
        <item t="default"/>
      </items>
    </pivotField>
    <pivotField showAll="0"/>
    <pivotField showAll="0"/>
  </pivotFields>
  <rowFields count="1">
    <field x="3"/>
  </rowFields>
  <rowItems count="6">
    <i>
      <x v="26"/>
    </i>
    <i>
      <x v="31"/>
    </i>
    <i>
      <x v="70"/>
    </i>
    <i>
      <x v="11"/>
    </i>
    <i>
      <x v="13"/>
    </i>
    <i t="grand">
      <x/>
    </i>
  </rowItems>
  <colItems count="1">
    <i/>
  </colItems>
  <dataFields count="1">
    <dataField name="Sum of runs" fld="1" baseField="0" baseItem="0"/>
  </dataFields>
  <chartFormats count="3">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A37:AA39" firstHeaderRow="1" firstDataRow="1" firstDataCol="1"/>
  <pivotFields count="11">
    <pivotField showAll="0"/>
    <pivotField showAll="0"/>
    <pivotField showAll="0"/>
    <pivotField showAll="0"/>
    <pivotField numFmtId="14" showAll="0"/>
    <pivotField axis="axisRow" showAll="0">
      <items count="4">
        <item x="0"/>
        <item h="1" x="1"/>
        <item h="1" x="2"/>
        <item t="default"/>
      </items>
    </pivotField>
    <pivotField showAll="0"/>
    <pivotField showAll="0"/>
    <pivotField showAll="0">
      <items count="16">
        <item h="1" x="0"/>
        <item h="1" x="1"/>
        <item h="1" x="2"/>
        <item h="1" x="3"/>
        <item h="1" x="4"/>
        <item h="1" x="5"/>
        <item h="1" x="6"/>
        <item h="1" x="7"/>
        <item h="1" x="8"/>
        <item h="1" x="9"/>
        <item x="10"/>
        <item h="1" x="11"/>
        <item h="1" x="12"/>
        <item h="1" x="13"/>
        <item h="1" x="14"/>
        <item t="default"/>
      </items>
    </pivotField>
    <pivotField showAll="0"/>
    <pivotField showAll="0"/>
  </pivotFields>
  <rowFields count="1">
    <field x="5"/>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2" name="PivotTable2"/>
    <pivotTable tabId="2" name="PivotTable10"/>
    <pivotTable tabId="2" name="PivotTable11"/>
    <pivotTable tabId="2" name="PivotTable3"/>
    <pivotTable tabId="2" name="PivotTable4"/>
    <pivotTable tabId="2" name="PivotTable5"/>
    <pivotTable tabId="2" name="PivotTable6"/>
    <pivotTable tabId="2" name="PivotTable7"/>
    <pivotTable tabId="2" name="PivotTable13"/>
    <pivotTable tabId="2" name="PivotTable14"/>
  </pivotTables>
  <data>
    <tabular pivotCacheId="1">
      <items count="15">
        <i x="0"/>
        <i x="1"/>
        <i x="2"/>
        <i x="3"/>
        <i x="4"/>
        <i x="5"/>
        <i x="6"/>
        <i x="7"/>
        <i x="8"/>
        <i x="9"/>
        <i x="10" s="1"/>
        <i x="11"/>
        <i x="12"/>
        <i x="13"/>
        <i x="1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 xr10:uid="{00000000-0013-0000-FFFF-FFFF02000000}" sourceName="match">
  <pivotTables>
    <pivotTable tabId="2" name="PivotTable13"/>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14"/>
  </pivotTables>
  <data>
    <tabular pivotCacheId="1">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artItem="4" rowHeight="241300"/>
  <slicer name="match" xr10:uid="{00000000-0014-0000-FFFF-FFFF02000000}" cache="Slicer_match" caption="match"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 caption="Virat Kholi ODI T20 Performance Index Dashboard" columnCount="15" style="Slicer Style 1" rowHeight="241300"/>
  <slicer name="match 1" xr10:uid="{00000000-0014-0000-FFFF-FFFF04000000}" cache="Slicer_match" caption="Match" columnCount="3"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17"/>
  <sheetViews>
    <sheetView workbookViewId="0">
      <selection activeCell="B1" sqref="A1:K517"/>
    </sheetView>
  </sheetViews>
  <sheetFormatPr defaultRowHeight="15" x14ac:dyDescent="0.25"/>
  <cols>
    <col min="3" max="3" width="16" customWidth="1"/>
    <col min="4" max="5" width="20.28515625" customWidth="1"/>
    <col min="6" max="6" width="30" customWidth="1"/>
    <col min="7" max="7" width="10" bestFit="1" customWidth="1"/>
    <col min="11" max="11" width="10.85546875" bestFit="1" customWidth="1"/>
  </cols>
  <sheetData>
    <row r="1" spans="1:12" x14ac:dyDescent="0.25">
      <c r="A1" s="2" t="s">
        <v>0</v>
      </c>
      <c r="B1" s="2" t="s">
        <v>1</v>
      </c>
      <c r="C1" s="2" t="s">
        <v>2</v>
      </c>
      <c r="D1" s="2" t="s">
        <v>3</v>
      </c>
      <c r="E1" s="2" t="s">
        <v>115</v>
      </c>
      <c r="F1" s="2" t="s">
        <v>4</v>
      </c>
      <c r="G1" s="2" t="s">
        <v>5</v>
      </c>
      <c r="H1" s="2" t="s">
        <v>6</v>
      </c>
      <c r="I1" s="3" t="s">
        <v>97</v>
      </c>
      <c r="J1" s="3" t="s">
        <v>98</v>
      </c>
      <c r="K1" s="2" t="s">
        <v>99</v>
      </c>
      <c r="L1" s="3"/>
    </row>
    <row r="2" spans="1:12" x14ac:dyDescent="0.25">
      <c r="A2" s="1">
        <v>0</v>
      </c>
      <c r="B2" s="1">
        <v>12</v>
      </c>
      <c r="C2" s="1" t="s">
        <v>7</v>
      </c>
      <c r="D2" s="1" t="s">
        <v>8</v>
      </c>
      <c r="E2" s="5">
        <v>39678</v>
      </c>
      <c r="F2" s="1" t="s">
        <v>9</v>
      </c>
      <c r="G2" s="1">
        <v>1</v>
      </c>
      <c r="H2" s="1">
        <v>12</v>
      </c>
      <c r="I2" s="1">
        <f>YEAR(E2)</f>
        <v>2008</v>
      </c>
      <c r="J2" s="4" t="str">
        <f>CONCATENATE("Q",ROUNDUP(MONTH(E2)/3,0))</f>
        <v>Q3</v>
      </c>
      <c r="K2" s="1" t="str">
        <f>TEXT(E2,"mmmm")</f>
        <v>August</v>
      </c>
    </row>
    <row r="3" spans="1:12" x14ac:dyDescent="0.25">
      <c r="A3" s="1">
        <v>1</v>
      </c>
      <c r="B3" s="1">
        <v>37</v>
      </c>
      <c r="C3" s="1" t="s">
        <v>7</v>
      </c>
      <c r="D3" s="1" t="s">
        <v>8</v>
      </c>
      <c r="E3" s="5">
        <v>39680</v>
      </c>
      <c r="F3" s="1" t="s">
        <v>9</v>
      </c>
      <c r="G3" s="1">
        <v>2</v>
      </c>
      <c r="H3" s="1">
        <v>49</v>
      </c>
      <c r="I3" s="1">
        <f t="shared" ref="I3:I66" si="0">YEAR(E3)</f>
        <v>2008</v>
      </c>
      <c r="J3" s="4" t="str">
        <f t="shared" ref="J3:J66" si="1">CONCATENATE("Q",ROUNDUP(MONTH(E3)/3,0))</f>
        <v>Q3</v>
      </c>
      <c r="K3" s="1" t="str">
        <f t="shared" ref="K3:K66" si="2">TEXT(E3,"mmmm")</f>
        <v>August</v>
      </c>
    </row>
    <row r="4" spans="1:12" x14ac:dyDescent="0.25">
      <c r="A4" s="1">
        <v>2</v>
      </c>
      <c r="B4" s="1">
        <v>25</v>
      </c>
      <c r="C4" s="1" t="s">
        <v>7</v>
      </c>
      <c r="D4" s="1" t="s">
        <v>10</v>
      </c>
      <c r="E4" s="5">
        <v>39684</v>
      </c>
      <c r="F4" s="1" t="s">
        <v>9</v>
      </c>
      <c r="G4" s="1">
        <v>3</v>
      </c>
      <c r="H4" s="1">
        <v>74</v>
      </c>
      <c r="I4" s="1">
        <f t="shared" si="0"/>
        <v>2008</v>
      </c>
      <c r="J4" s="4" t="str">
        <f t="shared" si="1"/>
        <v>Q3</v>
      </c>
      <c r="K4" s="1" t="str">
        <f t="shared" si="2"/>
        <v>August</v>
      </c>
    </row>
    <row r="5" spans="1:12" x14ac:dyDescent="0.25">
      <c r="A5" s="1">
        <v>3</v>
      </c>
      <c r="B5" s="1">
        <v>54</v>
      </c>
      <c r="C5" s="1" t="s">
        <v>7</v>
      </c>
      <c r="D5" s="1" t="s">
        <v>10</v>
      </c>
      <c r="E5" s="5">
        <v>39687</v>
      </c>
      <c r="F5" s="1" t="s">
        <v>9</v>
      </c>
      <c r="G5" s="1">
        <v>4</v>
      </c>
      <c r="H5" s="1">
        <v>128</v>
      </c>
      <c r="I5" s="1">
        <f t="shared" si="0"/>
        <v>2008</v>
      </c>
      <c r="J5" s="4" t="str">
        <f t="shared" si="1"/>
        <v>Q3</v>
      </c>
      <c r="K5" s="1" t="str">
        <f t="shared" si="2"/>
        <v>August</v>
      </c>
    </row>
    <row r="6" spans="1:12" x14ac:dyDescent="0.25">
      <c r="A6" s="1">
        <v>4</v>
      </c>
      <c r="B6" s="1">
        <v>31</v>
      </c>
      <c r="C6" s="1" t="s">
        <v>7</v>
      </c>
      <c r="D6" s="1" t="s">
        <v>10</v>
      </c>
      <c r="E6" s="5">
        <v>39689</v>
      </c>
      <c r="F6" s="1" t="s">
        <v>9</v>
      </c>
      <c r="G6" s="1">
        <v>5</v>
      </c>
      <c r="H6" s="1">
        <v>159</v>
      </c>
      <c r="I6" s="1">
        <f t="shared" si="0"/>
        <v>2008</v>
      </c>
      <c r="J6" s="4" t="str">
        <f t="shared" si="1"/>
        <v>Q3</v>
      </c>
      <c r="K6" s="1" t="str">
        <f t="shared" si="2"/>
        <v>August</v>
      </c>
    </row>
    <row r="7" spans="1:12" x14ac:dyDescent="0.25">
      <c r="A7" s="1">
        <v>5</v>
      </c>
      <c r="B7" s="1">
        <v>2</v>
      </c>
      <c r="C7" s="1" t="s">
        <v>7</v>
      </c>
      <c r="D7" s="1" t="s">
        <v>10</v>
      </c>
      <c r="E7" s="5">
        <v>40070</v>
      </c>
      <c r="F7" s="1" t="s">
        <v>9</v>
      </c>
      <c r="G7" s="1">
        <v>6</v>
      </c>
      <c r="H7" s="1">
        <v>161</v>
      </c>
      <c r="I7" s="1">
        <f t="shared" si="0"/>
        <v>2009</v>
      </c>
      <c r="J7" s="4" t="str">
        <f t="shared" si="1"/>
        <v>Q3</v>
      </c>
      <c r="K7" s="1" t="str">
        <f t="shared" si="2"/>
        <v>September</v>
      </c>
    </row>
    <row r="8" spans="1:12" x14ac:dyDescent="0.25">
      <c r="A8" s="1">
        <v>6</v>
      </c>
      <c r="B8" s="1">
        <v>16</v>
      </c>
      <c r="C8" s="1" t="s">
        <v>11</v>
      </c>
      <c r="D8" s="1" t="s">
        <v>12</v>
      </c>
      <c r="E8" s="5">
        <v>40082</v>
      </c>
      <c r="F8" s="1" t="s">
        <v>9</v>
      </c>
      <c r="G8" s="1">
        <v>7</v>
      </c>
      <c r="H8" s="1">
        <v>177</v>
      </c>
      <c r="I8" s="1">
        <f t="shared" si="0"/>
        <v>2009</v>
      </c>
      <c r="J8" s="4" t="str">
        <f t="shared" si="1"/>
        <v>Q3</v>
      </c>
      <c r="K8" s="1" t="str">
        <f t="shared" si="2"/>
        <v>September</v>
      </c>
    </row>
    <row r="9" spans="1:12" x14ac:dyDescent="0.25">
      <c r="A9" s="1">
        <v>8</v>
      </c>
      <c r="B9" s="1">
        <v>79</v>
      </c>
      <c r="C9" s="1" t="s">
        <v>13</v>
      </c>
      <c r="D9" s="1" t="s">
        <v>14</v>
      </c>
      <c r="E9" s="5">
        <v>40086</v>
      </c>
      <c r="F9" s="1" t="s">
        <v>9</v>
      </c>
      <c r="G9" s="1">
        <v>8</v>
      </c>
      <c r="H9" s="1">
        <v>256</v>
      </c>
      <c r="I9" s="1">
        <f t="shared" si="0"/>
        <v>2009</v>
      </c>
      <c r="J9" s="4" t="str">
        <f t="shared" si="1"/>
        <v>Q3</v>
      </c>
      <c r="K9" s="1" t="str">
        <f t="shared" si="2"/>
        <v>September</v>
      </c>
    </row>
    <row r="10" spans="1:12" x14ac:dyDescent="0.25">
      <c r="A10" s="1">
        <v>9</v>
      </c>
      <c r="B10" s="1">
        <v>30</v>
      </c>
      <c r="C10" s="1" t="s">
        <v>15</v>
      </c>
      <c r="D10" s="1" t="s">
        <v>16</v>
      </c>
      <c r="E10" s="5">
        <v>40111</v>
      </c>
      <c r="F10" s="1" t="s">
        <v>9</v>
      </c>
      <c r="G10" s="1">
        <v>9</v>
      </c>
      <c r="H10" s="1">
        <v>286</v>
      </c>
      <c r="I10" s="1">
        <f t="shared" si="0"/>
        <v>2009</v>
      </c>
      <c r="J10" s="4" t="str">
        <f t="shared" si="1"/>
        <v>Q4</v>
      </c>
      <c r="K10" s="1" t="str">
        <f t="shared" si="2"/>
        <v>October</v>
      </c>
    </row>
    <row r="11" spans="1:12" x14ac:dyDescent="0.25">
      <c r="A11" s="1">
        <v>10</v>
      </c>
      <c r="B11" s="1">
        <v>10</v>
      </c>
      <c r="C11" s="1" t="s">
        <v>15</v>
      </c>
      <c r="D11" s="1" t="s">
        <v>17</v>
      </c>
      <c r="E11" s="5">
        <v>40119</v>
      </c>
      <c r="F11" s="1" t="s">
        <v>9</v>
      </c>
      <c r="G11" s="1">
        <v>10</v>
      </c>
      <c r="H11" s="1">
        <v>296</v>
      </c>
      <c r="I11" s="1">
        <f t="shared" si="0"/>
        <v>2009</v>
      </c>
      <c r="J11" s="4" t="str">
        <f t="shared" si="1"/>
        <v>Q4</v>
      </c>
      <c r="K11" s="1" t="str">
        <f t="shared" si="2"/>
        <v>November</v>
      </c>
    </row>
    <row r="12" spans="1:12" x14ac:dyDescent="0.25">
      <c r="A12" s="1">
        <v>11</v>
      </c>
      <c r="B12" s="1">
        <v>27</v>
      </c>
      <c r="C12" s="1" t="s">
        <v>7</v>
      </c>
      <c r="D12" s="1" t="s">
        <v>18</v>
      </c>
      <c r="E12" s="5">
        <v>40162</v>
      </c>
      <c r="F12" s="1" t="s">
        <v>9</v>
      </c>
      <c r="G12" s="1">
        <v>11</v>
      </c>
      <c r="H12" s="1">
        <v>323</v>
      </c>
      <c r="I12" s="1">
        <f t="shared" si="0"/>
        <v>2009</v>
      </c>
      <c r="J12" s="4" t="str">
        <f t="shared" si="1"/>
        <v>Q4</v>
      </c>
      <c r="K12" s="1" t="str">
        <f t="shared" si="2"/>
        <v>December</v>
      </c>
    </row>
    <row r="13" spans="1:12" x14ac:dyDescent="0.25">
      <c r="A13" s="1">
        <v>12</v>
      </c>
      <c r="B13" s="1">
        <v>54</v>
      </c>
      <c r="C13" s="1" t="s">
        <v>7</v>
      </c>
      <c r="D13" s="1" t="s">
        <v>19</v>
      </c>
      <c r="E13" s="5">
        <v>40165</v>
      </c>
      <c r="F13" s="1" t="s">
        <v>9</v>
      </c>
      <c r="G13" s="1">
        <v>12</v>
      </c>
      <c r="H13" s="1">
        <v>377</v>
      </c>
      <c r="I13" s="1">
        <f t="shared" si="0"/>
        <v>2009</v>
      </c>
      <c r="J13" s="4" t="str">
        <f t="shared" si="1"/>
        <v>Q4</v>
      </c>
      <c r="K13" s="1" t="str">
        <f t="shared" si="2"/>
        <v>December</v>
      </c>
    </row>
    <row r="14" spans="1:12" x14ac:dyDescent="0.25">
      <c r="A14" s="1">
        <v>13</v>
      </c>
      <c r="B14" s="1">
        <v>107</v>
      </c>
      <c r="C14" s="1" t="s">
        <v>7</v>
      </c>
      <c r="D14" s="1" t="s">
        <v>20</v>
      </c>
      <c r="E14" s="5">
        <v>40171</v>
      </c>
      <c r="F14" s="1" t="s">
        <v>9</v>
      </c>
      <c r="G14" s="1">
        <v>13</v>
      </c>
      <c r="H14" s="1">
        <v>484</v>
      </c>
      <c r="I14" s="1">
        <f t="shared" si="0"/>
        <v>2009</v>
      </c>
      <c r="J14" s="4" t="str">
        <f t="shared" si="1"/>
        <v>Q4</v>
      </c>
      <c r="K14" s="1" t="str">
        <f t="shared" si="2"/>
        <v>December</v>
      </c>
    </row>
    <row r="15" spans="1:12" x14ac:dyDescent="0.25">
      <c r="A15" s="1">
        <v>15</v>
      </c>
      <c r="B15" s="1">
        <v>9</v>
      </c>
      <c r="C15" s="1" t="s">
        <v>7</v>
      </c>
      <c r="D15" s="1" t="s">
        <v>21</v>
      </c>
      <c r="E15" s="5">
        <v>40183</v>
      </c>
      <c r="F15" s="1" t="s">
        <v>9</v>
      </c>
      <c r="G15" s="1">
        <v>14</v>
      </c>
      <c r="H15" s="1">
        <v>493</v>
      </c>
      <c r="I15" s="1">
        <f t="shared" si="0"/>
        <v>2010</v>
      </c>
      <c r="J15" s="4" t="str">
        <f t="shared" si="1"/>
        <v>Q1</v>
      </c>
      <c r="K15" s="1" t="str">
        <f t="shared" si="2"/>
        <v>January</v>
      </c>
    </row>
    <row r="16" spans="1:12" x14ac:dyDescent="0.25">
      <c r="A16" s="1">
        <v>16</v>
      </c>
      <c r="B16" s="1">
        <v>91</v>
      </c>
      <c r="C16" s="1" t="s">
        <v>22</v>
      </c>
      <c r="D16" s="1" t="s">
        <v>21</v>
      </c>
      <c r="E16" s="5">
        <v>40185</v>
      </c>
      <c r="F16" s="1" t="s">
        <v>9</v>
      </c>
      <c r="G16" s="1">
        <v>15</v>
      </c>
      <c r="H16" s="1">
        <v>584</v>
      </c>
      <c r="I16" s="1">
        <f t="shared" si="0"/>
        <v>2010</v>
      </c>
      <c r="J16" s="4" t="str">
        <f t="shared" si="1"/>
        <v>Q1</v>
      </c>
      <c r="K16" s="1" t="str">
        <f t="shared" si="2"/>
        <v>January</v>
      </c>
    </row>
    <row r="17" spans="1:11" x14ac:dyDescent="0.25">
      <c r="A17" s="1">
        <v>17</v>
      </c>
      <c r="B17" s="1">
        <v>71</v>
      </c>
      <c r="C17" s="1" t="s">
        <v>7</v>
      </c>
      <c r="D17" s="1" t="s">
        <v>21</v>
      </c>
      <c r="E17" s="5">
        <v>40188</v>
      </c>
      <c r="F17" s="1" t="s">
        <v>9</v>
      </c>
      <c r="G17" s="1">
        <v>16</v>
      </c>
      <c r="H17" s="1">
        <v>655</v>
      </c>
      <c r="I17" s="1">
        <f t="shared" si="0"/>
        <v>2010</v>
      </c>
      <c r="J17" s="4" t="str">
        <f t="shared" si="1"/>
        <v>Q1</v>
      </c>
      <c r="K17" s="1" t="str">
        <f t="shared" si="2"/>
        <v>January</v>
      </c>
    </row>
    <row r="18" spans="1:11" x14ac:dyDescent="0.25">
      <c r="A18" s="1">
        <v>18</v>
      </c>
      <c r="B18" s="1">
        <v>102</v>
      </c>
      <c r="C18" s="1" t="s">
        <v>22</v>
      </c>
      <c r="D18" s="1" t="s">
        <v>21</v>
      </c>
      <c r="E18" s="5">
        <v>40189</v>
      </c>
      <c r="F18" s="1" t="s">
        <v>9</v>
      </c>
      <c r="G18" s="1">
        <v>17</v>
      </c>
      <c r="H18" s="1">
        <v>757</v>
      </c>
      <c r="I18" s="1">
        <f t="shared" si="0"/>
        <v>2010</v>
      </c>
      <c r="J18" s="4" t="str">
        <f t="shared" si="1"/>
        <v>Q1</v>
      </c>
      <c r="K18" s="1" t="str">
        <f t="shared" si="2"/>
        <v>January</v>
      </c>
    </row>
    <row r="19" spans="1:11" x14ac:dyDescent="0.25">
      <c r="A19" s="1">
        <v>19</v>
      </c>
      <c r="B19" s="1">
        <v>2</v>
      </c>
      <c r="C19" s="1" t="s">
        <v>7</v>
      </c>
      <c r="D19" s="1" t="s">
        <v>21</v>
      </c>
      <c r="E19" s="5">
        <v>40191</v>
      </c>
      <c r="F19" s="1" t="s">
        <v>9</v>
      </c>
      <c r="G19" s="1">
        <v>18</v>
      </c>
      <c r="H19" s="1">
        <v>759</v>
      </c>
      <c r="I19" s="1">
        <f t="shared" si="0"/>
        <v>2010</v>
      </c>
      <c r="J19" s="4" t="str">
        <f t="shared" si="1"/>
        <v>Q1</v>
      </c>
      <c r="K19" s="1" t="str">
        <f t="shared" si="2"/>
        <v>January</v>
      </c>
    </row>
    <row r="20" spans="1:11" x14ac:dyDescent="0.25">
      <c r="A20" s="1">
        <v>20</v>
      </c>
      <c r="B20" s="1">
        <v>31</v>
      </c>
      <c r="C20" s="1" t="s">
        <v>23</v>
      </c>
      <c r="D20" s="1" t="s">
        <v>24</v>
      </c>
      <c r="E20" s="5">
        <v>40230</v>
      </c>
      <c r="F20" s="1" t="s">
        <v>9</v>
      </c>
      <c r="G20" s="1">
        <v>19</v>
      </c>
      <c r="H20" s="1">
        <v>790</v>
      </c>
      <c r="I20" s="1">
        <f t="shared" si="0"/>
        <v>2010</v>
      </c>
      <c r="J20" s="4" t="str">
        <f t="shared" si="1"/>
        <v>Q1</v>
      </c>
      <c r="K20" s="1" t="str">
        <f t="shared" si="2"/>
        <v>February</v>
      </c>
    </row>
    <row r="21" spans="1:11" x14ac:dyDescent="0.25">
      <c r="A21" s="1">
        <v>22</v>
      </c>
      <c r="B21" s="1">
        <v>57</v>
      </c>
      <c r="C21" s="1" t="s">
        <v>23</v>
      </c>
      <c r="D21" s="1" t="s">
        <v>25</v>
      </c>
      <c r="E21" s="5">
        <v>40236</v>
      </c>
      <c r="F21" s="1" t="s">
        <v>9</v>
      </c>
      <c r="G21" s="1">
        <v>20</v>
      </c>
      <c r="H21" s="1">
        <v>847</v>
      </c>
      <c r="I21" s="1">
        <f t="shared" si="0"/>
        <v>2010</v>
      </c>
      <c r="J21" s="4" t="str">
        <f t="shared" si="1"/>
        <v>Q1</v>
      </c>
      <c r="K21" s="1" t="str">
        <f t="shared" si="2"/>
        <v>February</v>
      </c>
    </row>
    <row r="22" spans="1:11" x14ac:dyDescent="0.25">
      <c r="A22" s="1">
        <v>23</v>
      </c>
      <c r="B22" s="1">
        <v>0</v>
      </c>
      <c r="C22" s="1" t="s">
        <v>26</v>
      </c>
      <c r="D22" s="1" t="s">
        <v>27</v>
      </c>
      <c r="E22" s="5">
        <v>40326</v>
      </c>
      <c r="F22" s="1" t="s">
        <v>9</v>
      </c>
      <c r="G22" s="1">
        <v>21</v>
      </c>
      <c r="H22" s="1">
        <v>847</v>
      </c>
      <c r="I22" s="1">
        <f t="shared" si="0"/>
        <v>2010</v>
      </c>
      <c r="J22" s="4" t="str">
        <f t="shared" si="1"/>
        <v>Q2</v>
      </c>
      <c r="K22" s="1" t="str">
        <f t="shared" si="2"/>
        <v>May</v>
      </c>
    </row>
    <row r="23" spans="1:11" x14ac:dyDescent="0.25">
      <c r="A23" s="1">
        <v>24</v>
      </c>
      <c r="B23" s="1">
        <v>82</v>
      </c>
      <c r="C23" s="1" t="s">
        <v>7</v>
      </c>
      <c r="D23" s="1" t="s">
        <v>27</v>
      </c>
      <c r="E23" s="5">
        <v>40328</v>
      </c>
      <c r="F23" s="1" t="s">
        <v>9</v>
      </c>
      <c r="G23" s="1">
        <v>22</v>
      </c>
      <c r="H23" s="1">
        <v>929</v>
      </c>
      <c r="I23" s="1">
        <f t="shared" si="0"/>
        <v>2010</v>
      </c>
      <c r="J23" s="4" t="str">
        <f t="shared" si="1"/>
        <v>Q2</v>
      </c>
      <c r="K23" s="1" t="str">
        <f t="shared" si="2"/>
        <v>May</v>
      </c>
    </row>
    <row r="24" spans="1:11" x14ac:dyDescent="0.25">
      <c r="A24" s="1">
        <v>25</v>
      </c>
      <c r="B24" s="1">
        <v>18</v>
      </c>
      <c r="C24" s="1" t="s">
        <v>26</v>
      </c>
      <c r="D24" s="1" t="s">
        <v>28</v>
      </c>
      <c r="E24" s="5">
        <v>40332</v>
      </c>
      <c r="F24" s="1" t="s">
        <v>9</v>
      </c>
      <c r="G24" s="1">
        <v>23</v>
      </c>
      <c r="H24" s="1">
        <v>947</v>
      </c>
      <c r="I24" s="1">
        <f t="shared" si="0"/>
        <v>2010</v>
      </c>
      <c r="J24" s="4" t="str">
        <f t="shared" si="1"/>
        <v>Q2</v>
      </c>
      <c r="K24" s="1" t="str">
        <f t="shared" si="2"/>
        <v>June</v>
      </c>
    </row>
    <row r="25" spans="1:11" x14ac:dyDescent="0.25">
      <c r="A25" s="1">
        <v>26</v>
      </c>
      <c r="B25" s="1">
        <v>68</v>
      </c>
      <c r="C25" s="1" t="s">
        <v>7</v>
      </c>
      <c r="D25" s="1" t="s">
        <v>28</v>
      </c>
      <c r="E25" s="5">
        <v>40334</v>
      </c>
      <c r="F25" s="1" t="s">
        <v>9</v>
      </c>
      <c r="G25" s="1">
        <v>24</v>
      </c>
      <c r="H25" s="1">
        <v>1015</v>
      </c>
      <c r="I25" s="1">
        <f t="shared" si="0"/>
        <v>2010</v>
      </c>
      <c r="J25" s="4" t="str">
        <f t="shared" si="1"/>
        <v>Q2</v>
      </c>
      <c r="K25" s="1" t="str">
        <f t="shared" si="2"/>
        <v>June</v>
      </c>
    </row>
    <row r="26" spans="1:11" x14ac:dyDescent="0.25">
      <c r="A26" s="1">
        <v>27</v>
      </c>
      <c r="B26" s="1">
        <v>26</v>
      </c>
      <c r="C26" s="1" t="s">
        <v>26</v>
      </c>
      <c r="D26" s="1" t="s">
        <v>28</v>
      </c>
      <c r="E26" s="5">
        <v>40341</v>
      </c>
      <c r="F26" s="1" t="s">
        <v>29</v>
      </c>
      <c r="G26" s="1">
        <v>25</v>
      </c>
      <c r="H26" s="1">
        <v>1041</v>
      </c>
      <c r="I26" s="1">
        <f t="shared" si="0"/>
        <v>2010</v>
      </c>
      <c r="J26" s="4" t="str">
        <f t="shared" si="1"/>
        <v>Q2</v>
      </c>
      <c r="K26" s="1" t="str">
        <f t="shared" si="2"/>
        <v>June</v>
      </c>
    </row>
    <row r="27" spans="1:11" x14ac:dyDescent="0.25">
      <c r="A27" s="1">
        <v>29</v>
      </c>
      <c r="B27" s="1">
        <v>11</v>
      </c>
      <c r="C27" s="1" t="s">
        <v>22</v>
      </c>
      <c r="D27" s="1" t="s">
        <v>8</v>
      </c>
      <c r="E27" s="5">
        <v>40345</v>
      </c>
      <c r="F27" s="1" t="s">
        <v>9</v>
      </c>
      <c r="G27" s="1">
        <v>26</v>
      </c>
      <c r="H27" s="1">
        <v>1052</v>
      </c>
      <c r="I27" s="1">
        <f t="shared" si="0"/>
        <v>2010</v>
      </c>
      <c r="J27" s="4" t="str">
        <f t="shared" si="1"/>
        <v>Q2</v>
      </c>
      <c r="K27" s="1" t="str">
        <f t="shared" si="2"/>
        <v>June</v>
      </c>
    </row>
    <row r="28" spans="1:11" x14ac:dyDescent="0.25">
      <c r="A28" s="1">
        <v>30</v>
      </c>
      <c r="B28" s="1">
        <v>18</v>
      </c>
      <c r="C28" s="1" t="s">
        <v>11</v>
      </c>
      <c r="D28" s="1" t="s">
        <v>8</v>
      </c>
      <c r="E28" s="5">
        <v>40348</v>
      </c>
      <c r="F28" s="1" t="s">
        <v>9</v>
      </c>
      <c r="G28" s="1">
        <v>27</v>
      </c>
      <c r="H28" s="1">
        <v>1070</v>
      </c>
      <c r="I28" s="1">
        <f t="shared" si="0"/>
        <v>2010</v>
      </c>
      <c r="J28" s="4" t="str">
        <f t="shared" si="1"/>
        <v>Q2</v>
      </c>
      <c r="K28" s="1" t="str">
        <f t="shared" si="2"/>
        <v>June</v>
      </c>
    </row>
    <row r="29" spans="1:11" x14ac:dyDescent="0.25">
      <c r="A29" s="1">
        <v>31</v>
      </c>
      <c r="B29" s="1">
        <v>10</v>
      </c>
      <c r="C29" s="1" t="s">
        <v>7</v>
      </c>
      <c r="D29" s="1" t="s">
        <v>8</v>
      </c>
      <c r="E29" s="5">
        <v>40351</v>
      </c>
      <c r="F29" s="1" t="s">
        <v>9</v>
      </c>
      <c r="G29" s="1">
        <v>28</v>
      </c>
      <c r="H29" s="1">
        <v>1080</v>
      </c>
      <c r="I29" s="1">
        <f t="shared" si="0"/>
        <v>2010</v>
      </c>
      <c r="J29" s="4" t="str">
        <f t="shared" si="1"/>
        <v>Q2</v>
      </c>
      <c r="K29" s="1" t="str">
        <f t="shared" si="2"/>
        <v>June</v>
      </c>
    </row>
    <row r="30" spans="1:11" x14ac:dyDescent="0.25">
      <c r="A30" s="1">
        <v>32</v>
      </c>
      <c r="B30" s="1">
        <v>28</v>
      </c>
      <c r="C30" s="1" t="s">
        <v>7</v>
      </c>
      <c r="D30" s="1" t="s">
        <v>8</v>
      </c>
      <c r="E30" s="5">
        <v>40353</v>
      </c>
      <c r="F30" s="1" t="s">
        <v>9</v>
      </c>
      <c r="G30" s="1">
        <v>29</v>
      </c>
      <c r="H30" s="1">
        <v>1108</v>
      </c>
      <c r="I30" s="1">
        <f t="shared" si="0"/>
        <v>2010</v>
      </c>
      <c r="J30" s="4" t="str">
        <f t="shared" si="1"/>
        <v>Q2</v>
      </c>
      <c r="K30" s="1" t="str">
        <f t="shared" si="2"/>
        <v>June</v>
      </c>
    </row>
    <row r="31" spans="1:11" x14ac:dyDescent="0.25">
      <c r="A31" s="1">
        <v>33</v>
      </c>
      <c r="B31" s="1">
        <v>0</v>
      </c>
      <c r="C31" s="1" t="s">
        <v>7</v>
      </c>
      <c r="D31" s="1" t="s">
        <v>8</v>
      </c>
      <c r="E31" s="5">
        <v>40406</v>
      </c>
      <c r="F31" s="1" t="s">
        <v>9</v>
      </c>
      <c r="G31" s="1">
        <v>30</v>
      </c>
      <c r="H31" s="1">
        <v>1108</v>
      </c>
      <c r="I31" s="1">
        <f t="shared" si="0"/>
        <v>2010</v>
      </c>
      <c r="J31" s="4" t="str">
        <f t="shared" si="1"/>
        <v>Q3</v>
      </c>
      <c r="K31" s="1" t="str">
        <f t="shared" si="2"/>
        <v>August</v>
      </c>
    </row>
    <row r="32" spans="1:11" x14ac:dyDescent="0.25">
      <c r="A32" s="1">
        <v>34</v>
      </c>
      <c r="B32" s="1">
        <v>8</v>
      </c>
      <c r="C32" s="1" t="s">
        <v>30</v>
      </c>
      <c r="D32" s="1" t="s">
        <v>8</v>
      </c>
      <c r="E32" s="5">
        <v>40415</v>
      </c>
      <c r="F32" s="1" t="s">
        <v>9</v>
      </c>
      <c r="G32" s="1">
        <v>31</v>
      </c>
      <c r="H32" s="1">
        <v>1116</v>
      </c>
      <c r="I32" s="1">
        <f t="shared" si="0"/>
        <v>2010</v>
      </c>
      <c r="J32" s="4" t="str">
        <f t="shared" si="1"/>
        <v>Q3</v>
      </c>
      <c r="K32" s="1" t="str">
        <f t="shared" si="2"/>
        <v>August</v>
      </c>
    </row>
    <row r="33" spans="1:11" x14ac:dyDescent="0.25">
      <c r="A33" s="1">
        <v>35</v>
      </c>
      <c r="B33" s="1">
        <v>37</v>
      </c>
      <c r="C33" s="1" t="s">
        <v>7</v>
      </c>
      <c r="D33" s="1" t="s">
        <v>8</v>
      </c>
      <c r="E33" s="5">
        <v>40418</v>
      </c>
      <c r="F33" s="1" t="s">
        <v>9</v>
      </c>
      <c r="G33" s="1">
        <v>32</v>
      </c>
      <c r="H33" s="1">
        <v>1153</v>
      </c>
      <c r="I33" s="1">
        <f t="shared" si="0"/>
        <v>2010</v>
      </c>
      <c r="J33" s="4" t="str">
        <f t="shared" si="1"/>
        <v>Q3</v>
      </c>
      <c r="K33" s="1" t="str">
        <f t="shared" si="2"/>
        <v>August</v>
      </c>
    </row>
    <row r="34" spans="1:11" x14ac:dyDescent="0.25">
      <c r="A34" s="1">
        <v>36</v>
      </c>
      <c r="B34" s="1">
        <v>118</v>
      </c>
      <c r="C34" s="1" t="s">
        <v>15</v>
      </c>
      <c r="D34" s="1" t="s">
        <v>31</v>
      </c>
      <c r="E34" s="5">
        <v>40471</v>
      </c>
      <c r="F34" s="1" t="s">
        <v>9</v>
      </c>
      <c r="G34" s="1">
        <v>33</v>
      </c>
      <c r="H34" s="1">
        <v>1271</v>
      </c>
      <c r="I34" s="1">
        <f t="shared" si="0"/>
        <v>2010</v>
      </c>
      <c r="J34" s="4" t="str">
        <f t="shared" si="1"/>
        <v>Q4</v>
      </c>
      <c r="K34" s="1" t="str">
        <f t="shared" si="2"/>
        <v>October</v>
      </c>
    </row>
    <row r="35" spans="1:11" x14ac:dyDescent="0.25">
      <c r="A35" s="1">
        <v>37</v>
      </c>
      <c r="B35" s="1">
        <v>105</v>
      </c>
      <c r="C35" s="1" t="s">
        <v>30</v>
      </c>
      <c r="D35" s="1" t="s">
        <v>32</v>
      </c>
      <c r="E35" s="5">
        <v>40510</v>
      </c>
      <c r="F35" s="1" t="s">
        <v>9</v>
      </c>
      <c r="G35" s="1">
        <v>34</v>
      </c>
      <c r="H35" s="1">
        <v>1376</v>
      </c>
      <c r="I35" s="1">
        <f t="shared" si="0"/>
        <v>2010</v>
      </c>
      <c r="J35" s="4" t="str">
        <f t="shared" si="1"/>
        <v>Q4</v>
      </c>
      <c r="K35" s="1" t="str">
        <f t="shared" si="2"/>
        <v>November</v>
      </c>
    </row>
    <row r="36" spans="1:11" x14ac:dyDescent="0.25">
      <c r="A36" s="1">
        <v>38</v>
      </c>
      <c r="B36" s="1">
        <v>64</v>
      </c>
      <c r="C36" s="1" t="s">
        <v>30</v>
      </c>
      <c r="D36" s="1" t="s">
        <v>24</v>
      </c>
      <c r="E36" s="5">
        <v>40513</v>
      </c>
      <c r="F36" s="1" t="s">
        <v>9</v>
      </c>
      <c r="G36" s="1">
        <v>35</v>
      </c>
      <c r="H36" s="1">
        <v>1440</v>
      </c>
      <c r="I36" s="1">
        <f t="shared" si="0"/>
        <v>2010</v>
      </c>
      <c r="J36" s="4" t="str">
        <f t="shared" si="1"/>
        <v>Q4</v>
      </c>
      <c r="K36" s="1" t="str">
        <f t="shared" si="2"/>
        <v>December</v>
      </c>
    </row>
    <row r="37" spans="1:11" x14ac:dyDescent="0.25">
      <c r="A37" s="1">
        <v>39</v>
      </c>
      <c r="B37" s="1">
        <v>63</v>
      </c>
      <c r="C37" s="1" t="s">
        <v>30</v>
      </c>
      <c r="D37" s="1" t="s">
        <v>16</v>
      </c>
      <c r="E37" s="5">
        <v>40516</v>
      </c>
      <c r="F37" s="1" t="s">
        <v>9</v>
      </c>
      <c r="G37" s="1">
        <v>36</v>
      </c>
      <c r="H37" s="1">
        <v>1503</v>
      </c>
      <c r="I37" s="1">
        <f t="shared" si="0"/>
        <v>2010</v>
      </c>
      <c r="J37" s="4" t="str">
        <f t="shared" si="1"/>
        <v>Q4</v>
      </c>
      <c r="K37" s="1" t="str">
        <f t="shared" si="2"/>
        <v>December</v>
      </c>
    </row>
    <row r="38" spans="1:11" x14ac:dyDescent="0.25">
      <c r="A38" s="1">
        <v>40</v>
      </c>
      <c r="B38" s="1">
        <v>0</v>
      </c>
      <c r="C38" s="1" t="s">
        <v>30</v>
      </c>
      <c r="D38" s="1" t="s">
        <v>33</v>
      </c>
      <c r="E38" s="5">
        <v>40519</v>
      </c>
      <c r="F38" s="1" t="s">
        <v>9</v>
      </c>
      <c r="G38" s="1">
        <v>37</v>
      </c>
      <c r="H38" s="1">
        <v>1503</v>
      </c>
      <c r="I38" s="1">
        <f t="shared" si="0"/>
        <v>2010</v>
      </c>
      <c r="J38" s="4" t="str">
        <f t="shared" si="1"/>
        <v>Q4</v>
      </c>
      <c r="K38" s="1" t="str">
        <f t="shared" si="2"/>
        <v>December</v>
      </c>
    </row>
    <row r="39" spans="1:11" x14ac:dyDescent="0.25">
      <c r="A39" s="1">
        <v>41</v>
      </c>
      <c r="B39" s="1">
        <v>2</v>
      </c>
      <c r="C39" s="1" t="s">
        <v>30</v>
      </c>
      <c r="D39" s="1" t="s">
        <v>34</v>
      </c>
      <c r="E39" s="5">
        <v>40522</v>
      </c>
      <c r="F39" s="1" t="s">
        <v>9</v>
      </c>
      <c r="G39" s="1">
        <v>38</v>
      </c>
      <c r="H39" s="1">
        <v>1505</v>
      </c>
      <c r="I39" s="1">
        <f t="shared" si="0"/>
        <v>2010</v>
      </c>
      <c r="J39" s="4" t="str">
        <f t="shared" si="1"/>
        <v>Q4</v>
      </c>
      <c r="K39" s="1" t="str">
        <f t="shared" si="2"/>
        <v>December</v>
      </c>
    </row>
    <row r="40" spans="1:11" x14ac:dyDescent="0.25">
      <c r="A40" s="1">
        <v>42</v>
      </c>
      <c r="B40" s="1">
        <v>28</v>
      </c>
      <c r="C40" s="1" t="s">
        <v>23</v>
      </c>
      <c r="D40" s="1" t="s">
        <v>35</v>
      </c>
      <c r="E40" s="5">
        <v>40552</v>
      </c>
      <c r="F40" s="1" t="s">
        <v>29</v>
      </c>
      <c r="G40" s="1">
        <v>39</v>
      </c>
      <c r="H40" s="1">
        <v>1533</v>
      </c>
      <c r="I40" s="1">
        <f t="shared" si="0"/>
        <v>2011</v>
      </c>
      <c r="J40" s="4" t="str">
        <f t="shared" si="1"/>
        <v>Q1</v>
      </c>
      <c r="K40" s="1" t="str">
        <f t="shared" si="2"/>
        <v>January</v>
      </c>
    </row>
    <row r="41" spans="1:11" x14ac:dyDescent="0.25">
      <c r="A41" s="1">
        <v>43</v>
      </c>
      <c r="B41" s="1">
        <v>54</v>
      </c>
      <c r="C41" s="1" t="s">
        <v>23</v>
      </c>
      <c r="D41" s="1" t="s">
        <v>35</v>
      </c>
      <c r="E41" s="5">
        <v>40555</v>
      </c>
      <c r="F41" s="1" t="s">
        <v>9</v>
      </c>
      <c r="G41" s="1">
        <v>40</v>
      </c>
      <c r="H41" s="1">
        <v>1587</v>
      </c>
      <c r="I41" s="1">
        <f t="shared" si="0"/>
        <v>2011</v>
      </c>
      <c r="J41" s="4" t="str">
        <f t="shared" si="1"/>
        <v>Q1</v>
      </c>
      <c r="K41" s="1" t="str">
        <f t="shared" si="2"/>
        <v>January</v>
      </c>
    </row>
    <row r="42" spans="1:11" x14ac:dyDescent="0.25">
      <c r="A42" s="1">
        <v>44</v>
      </c>
      <c r="B42" s="1">
        <v>22</v>
      </c>
      <c r="C42" s="1" t="s">
        <v>23</v>
      </c>
      <c r="D42" s="1" t="s">
        <v>14</v>
      </c>
      <c r="E42" s="5">
        <v>40558</v>
      </c>
      <c r="F42" s="1" t="s">
        <v>9</v>
      </c>
      <c r="G42" s="1">
        <v>41</v>
      </c>
      <c r="H42" s="1">
        <v>1609</v>
      </c>
      <c r="I42" s="1">
        <f t="shared" si="0"/>
        <v>2011</v>
      </c>
      <c r="J42" s="4" t="str">
        <f t="shared" si="1"/>
        <v>Q1</v>
      </c>
      <c r="K42" s="1" t="str">
        <f t="shared" si="2"/>
        <v>January</v>
      </c>
    </row>
    <row r="43" spans="1:11" x14ac:dyDescent="0.25">
      <c r="A43" s="1">
        <v>45</v>
      </c>
      <c r="B43" s="1">
        <v>28</v>
      </c>
      <c r="C43" s="1" t="s">
        <v>23</v>
      </c>
      <c r="D43" s="1" t="s">
        <v>36</v>
      </c>
      <c r="E43" s="5">
        <v>40561</v>
      </c>
      <c r="F43" s="1" t="s">
        <v>9</v>
      </c>
      <c r="G43" s="1">
        <v>42</v>
      </c>
      <c r="H43" s="1">
        <v>1637</v>
      </c>
      <c r="I43" s="1">
        <f t="shared" si="0"/>
        <v>2011</v>
      </c>
      <c r="J43" s="4" t="str">
        <f t="shared" si="1"/>
        <v>Q1</v>
      </c>
      <c r="K43" s="1" t="str">
        <f t="shared" si="2"/>
        <v>January</v>
      </c>
    </row>
    <row r="44" spans="1:11" x14ac:dyDescent="0.25">
      <c r="A44" s="1">
        <v>46</v>
      </c>
      <c r="B44" s="1">
        <v>87</v>
      </c>
      <c r="C44" s="1" t="s">
        <v>23</v>
      </c>
      <c r="D44" s="1" t="s">
        <v>37</v>
      </c>
      <c r="E44" s="5">
        <v>40564</v>
      </c>
      <c r="F44" s="1" t="s">
        <v>9</v>
      </c>
      <c r="G44" s="1">
        <v>43</v>
      </c>
      <c r="H44" s="1">
        <v>1724</v>
      </c>
      <c r="I44" s="1">
        <f t="shared" si="0"/>
        <v>2011</v>
      </c>
      <c r="J44" s="4" t="str">
        <f t="shared" si="1"/>
        <v>Q1</v>
      </c>
      <c r="K44" s="1" t="str">
        <f t="shared" si="2"/>
        <v>January</v>
      </c>
    </row>
    <row r="45" spans="1:11" x14ac:dyDescent="0.25">
      <c r="A45" s="1">
        <v>47</v>
      </c>
      <c r="B45" s="1">
        <v>2</v>
      </c>
      <c r="C45" s="1" t="s">
        <v>23</v>
      </c>
      <c r="D45" s="1" t="s">
        <v>12</v>
      </c>
      <c r="E45" s="5">
        <v>40566</v>
      </c>
      <c r="F45" s="1" t="s">
        <v>9</v>
      </c>
      <c r="G45" s="1">
        <v>44</v>
      </c>
      <c r="H45" s="1">
        <v>1726</v>
      </c>
      <c r="I45" s="1">
        <f t="shared" si="0"/>
        <v>2011</v>
      </c>
      <c r="J45" s="4" t="str">
        <f t="shared" si="1"/>
        <v>Q1</v>
      </c>
      <c r="K45" s="1" t="str">
        <f t="shared" si="2"/>
        <v>January</v>
      </c>
    </row>
    <row r="46" spans="1:11" x14ac:dyDescent="0.25">
      <c r="A46" s="1">
        <v>48</v>
      </c>
      <c r="B46" s="1">
        <v>100</v>
      </c>
      <c r="C46" s="1" t="s">
        <v>22</v>
      </c>
      <c r="D46" s="1" t="s">
        <v>21</v>
      </c>
      <c r="E46" s="5">
        <v>40593</v>
      </c>
      <c r="F46" s="1" t="s">
        <v>9</v>
      </c>
      <c r="G46" s="1">
        <v>45</v>
      </c>
      <c r="H46" s="1">
        <v>1826</v>
      </c>
      <c r="I46" s="1">
        <f t="shared" si="0"/>
        <v>2011</v>
      </c>
      <c r="J46" s="4" t="str">
        <f t="shared" si="1"/>
        <v>Q1</v>
      </c>
      <c r="K46" s="1" t="str">
        <f t="shared" si="2"/>
        <v>February</v>
      </c>
    </row>
    <row r="47" spans="1:11" x14ac:dyDescent="0.25">
      <c r="A47" s="1">
        <v>49</v>
      </c>
      <c r="B47" s="1">
        <v>8</v>
      </c>
      <c r="C47" s="1" t="s">
        <v>38</v>
      </c>
      <c r="D47" s="1" t="s">
        <v>33</v>
      </c>
      <c r="E47" s="5">
        <v>40601</v>
      </c>
      <c r="F47" s="1" t="s">
        <v>9</v>
      </c>
      <c r="G47" s="1">
        <v>46</v>
      </c>
      <c r="H47" s="1">
        <v>1834</v>
      </c>
      <c r="I47" s="1">
        <f t="shared" si="0"/>
        <v>2011</v>
      </c>
      <c r="J47" s="4" t="str">
        <f t="shared" si="1"/>
        <v>Q1</v>
      </c>
      <c r="K47" s="1" t="str">
        <f t="shared" si="2"/>
        <v>February</v>
      </c>
    </row>
    <row r="48" spans="1:11" x14ac:dyDescent="0.25">
      <c r="A48" s="1">
        <v>50</v>
      </c>
      <c r="B48" s="1">
        <v>34</v>
      </c>
      <c r="C48" s="1" t="s">
        <v>39</v>
      </c>
      <c r="D48" s="1" t="s">
        <v>33</v>
      </c>
      <c r="E48" s="5">
        <v>40608</v>
      </c>
      <c r="F48" s="1" t="s">
        <v>9</v>
      </c>
      <c r="G48" s="1">
        <v>47</v>
      </c>
      <c r="H48" s="1">
        <v>1868</v>
      </c>
      <c r="I48" s="1">
        <f t="shared" si="0"/>
        <v>2011</v>
      </c>
      <c r="J48" s="4" t="str">
        <f t="shared" si="1"/>
        <v>Q1</v>
      </c>
      <c r="K48" s="1" t="str">
        <f t="shared" si="2"/>
        <v>March</v>
      </c>
    </row>
    <row r="49" spans="1:11" x14ac:dyDescent="0.25">
      <c r="A49" s="1">
        <v>51</v>
      </c>
      <c r="B49" s="1">
        <v>12</v>
      </c>
      <c r="C49" s="1" t="s">
        <v>40</v>
      </c>
      <c r="D49" s="1" t="s">
        <v>41</v>
      </c>
      <c r="E49" s="5">
        <v>40611</v>
      </c>
      <c r="F49" s="1" t="s">
        <v>9</v>
      </c>
      <c r="G49" s="1">
        <v>48</v>
      </c>
      <c r="H49" s="1">
        <v>1880</v>
      </c>
      <c r="I49" s="1">
        <f t="shared" si="0"/>
        <v>2011</v>
      </c>
      <c r="J49" s="4" t="str">
        <f t="shared" si="1"/>
        <v>Q1</v>
      </c>
      <c r="K49" s="1" t="str">
        <f t="shared" si="2"/>
        <v>March</v>
      </c>
    </row>
    <row r="50" spans="1:11" x14ac:dyDescent="0.25">
      <c r="A50" s="1">
        <v>52</v>
      </c>
      <c r="B50" s="1">
        <v>1</v>
      </c>
      <c r="C50" s="1" t="s">
        <v>23</v>
      </c>
      <c r="D50" s="1" t="s">
        <v>19</v>
      </c>
      <c r="E50" s="5">
        <v>40614</v>
      </c>
      <c r="F50" s="1" t="s">
        <v>9</v>
      </c>
      <c r="G50" s="1">
        <v>49</v>
      </c>
      <c r="H50" s="1">
        <v>1881</v>
      </c>
      <c r="I50" s="1">
        <f t="shared" si="0"/>
        <v>2011</v>
      </c>
      <c r="J50" s="4" t="str">
        <f t="shared" si="1"/>
        <v>Q1</v>
      </c>
      <c r="K50" s="1" t="str">
        <f t="shared" si="2"/>
        <v>March</v>
      </c>
    </row>
    <row r="51" spans="1:11" x14ac:dyDescent="0.25">
      <c r="A51" s="1">
        <v>53</v>
      </c>
      <c r="B51" s="1">
        <v>59</v>
      </c>
      <c r="C51" s="1" t="s">
        <v>13</v>
      </c>
      <c r="D51" s="1" t="s">
        <v>34</v>
      </c>
      <c r="E51" s="5">
        <v>40622</v>
      </c>
      <c r="F51" s="1" t="s">
        <v>9</v>
      </c>
      <c r="G51" s="1">
        <v>50</v>
      </c>
      <c r="H51" s="1">
        <v>1940</v>
      </c>
      <c r="I51" s="1">
        <f t="shared" si="0"/>
        <v>2011</v>
      </c>
      <c r="J51" s="4" t="str">
        <f t="shared" si="1"/>
        <v>Q1</v>
      </c>
      <c r="K51" s="1" t="str">
        <f t="shared" si="2"/>
        <v>March</v>
      </c>
    </row>
    <row r="52" spans="1:11" x14ac:dyDescent="0.25">
      <c r="A52" s="1">
        <v>54</v>
      </c>
      <c r="B52" s="1">
        <v>24</v>
      </c>
      <c r="C52" s="1" t="s">
        <v>15</v>
      </c>
      <c r="D52" s="1" t="s">
        <v>25</v>
      </c>
      <c r="E52" s="5">
        <v>40626</v>
      </c>
      <c r="F52" s="1" t="s">
        <v>9</v>
      </c>
      <c r="G52" s="1">
        <v>51</v>
      </c>
      <c r="H52" s="1">
        <v>1964</v>
      </c>
      <c r="I52" s="1">
        <f t="shared" si="0"/>
        <v>2011</v>
      </c>
      <c r="J52" s="4" t="str">
        <f t="shared" si="1"/>
        <v>Q1</v>
      </c>
      <c r="K52" s="1" t="str">
        <f t="shared" si="2"/>
        <v>March</v>
      </c>
    </row>
    <row r="53" spans="1:11" x14ac:dyDescent="0.25">
      <c r="A53" s="1">
        <v>55</v>
      </c>
      <c r="B53" s="1">
        <v>9</v>
      </c>
      <c r="C53" s="1" t="s">
        <v>11</v>
      </c>
      <c r="D53" s="1" t="s">
        <v>17</v>
      </c>
      <c r="E53" s="5">
        <v>40632</v>
      </c>
      <c r="F53" s="1" t="s">
        <v>9</v>
      </c>
      <c r="G53" s="1">
        <v>52</v>
      </c>
      <c r="H53" s="1">
        <v>1973</v>
      </c>
      <c r="I53" s="1">
        <f t="shared" si="0"/>
        <v>2011</v>
      </c>
      <c r="J53" s="4" t="str">
        <f t="shared" si="1"/>
        <v>Q1</v>
      </c>
      <c r="K53" s="1" t="str">
        <f t="shared" si="2"/>
        <v>March</v>
      </c>
    </row>
    <row r="54" spans="1:11" x14ac:dyDescent="0.25">
      <c r="A54" s="1">
        <v>56</v>
      </c>
      <c r="B54" s="1">
        <v>35</v>
      </c>
      <c r="C54" s="1" t="s">
        <v>7</v>
      </c>
      <c r="D54" s="1" t="s">
        <v>42</v>
      </c>
      <c r="E54" s="5">
        <v>40635</v>
      </c>
      <c r="F54" s="1" t="s">
        <v>9</v>
      </c>
      <c r="G54" s="1">
        <v>53</v>
      </c>
      <c r="H54" s="1">
        <v>2008</v>
      </c>
      <c r="I54" s="1">
        <f t="shared" si="0"/>
        <v>2011</v>
      </c>
      <c r="J54" s="4" t="str">
        <f t="shared" si="1"/>
        <v>Q2</v>
      </c>
      <c r="K54" s="1" t="str">
        <f t="shared" si="2"/>
        <v>April</v>
      </c>
    </row>
    <row r="55" spans="1:11" x14ac:dyDescent="0.25">
      <c r="A55" s="1">
        <v>57</v>
      </c>
      <c r="B55" s="1">
        <v>14</v>
      </c>
      <c r="C55" s="1" t="s">
        <v>13</v>
      </c>
      <c r="D55" s="1" t="s">
        <v>43</v>
      </c>
      <c r="E55" s="5">
        <v>40698</v>
      </c>
      <c r="F55" s="1" t="s">
        <v>29</v>
      </c>
      <c r="G55" s="1">
        <v>54</v>
      </c>
      <c r="H55" s="1">
        <v>2022</v>
      </c>
      <c r="I55" s="1">
        <f t="shared" si="0"/>
        <v>2011</v>
      </c>
      <c r="J55" s="4" t="str">
        <f t="shared" si="1"/>
        <v>Q2</v>
      </c>
      <c r="K55" s="1" t="str">
        <f t="shared" si="2"/>
        <v>June</v>
      </c>
    </row>
    <row r="56" spans="1:11" x14ac:dyDescent="0.25">
      <c r="A56" s="1">
        <v>58</v>
      </c>
      <c r="B56" s="1">
        <v>2</v>
      </c>
      <c r="C56" s="1" t="s">
        <v>13</v>
      </c>
      <c r="D56" s="1" t="s">
        <v>43</v>
      </c>
      <c r="E56" s="5">
        <v>40700</v>
      </c>
      <c r="F56" s="1" t="s">
        <v>9</v>
      </c>
      <c r="G56" s="1">
        <v>55</v>
      </c>
      <c r="H56" s="1">
        <v>2024</v>
      </c>
      <c r="I56" s="1">
        <f t="shared" si="0"/>
        <v>2011</v>
      </c>
      <c r="J56" s="4" t="str">
        <f t="shared" si="1"/>
        <v>Q2</v>
      </c>
      <c r="K56" s="1" t="str">
        <f t="shared" si="2"/>
        <v>June</v>
      </c>
    </row>
    <row r="57" spans="1:11" x14ac:dyDescent="0.25">
      <c r="A57" s="1">
        <v>59</v>
      </c>
      <c r="B57" s="1">
        <v>81</v>
      </c>
      <c r="C57" s="1" t="s">
        <v>13</v>
      </c>
      <c r="D57" s="1" t="s">
        <v>43</v>
      </c>
      <c r="E57" s="5">
        <v>40702</v>
      </c>
      <c r="F57" s="1" t="s">
        <v>9</v>
      </c>
      <c r="G57" s="1">
        <v>56</v>
      </c>
      <c r="H57" s="1">
        <v>2105</v>
      </c>
      <c r="I57" s="1">
        <f t="shared" si="0"/>
        <v>2011</v>
      </c>
      <c r="J57" s="4" t="str">
        <f t="shared" si="1"/>
        <v>Q2</v>
      </c>
      <c r="K57" s="1" t="str">
        <f t="shared" si="2"/>
        <v>June</v>
      </c>
    </row>
    <row r="58" spans="1:11" x14ac:dyDescent="0.25">
      <c r="A58" s="1">
        <v>60</v>
      </c>
      <c r="B58" s="1">
        <v>0</v>
      </c>
      <c r="C58" s="1" t="s">
        <v>13</v>
      </c>
      <c r="D58" s="1" t="s">
        <v>44</v>
      </c>
      <c r="E58" s="5">
        <v>40705</v>
      </c>
      <c r="F58" s="1" t="s">
        <v>9</v>
      </c>
      <c r="G58" s="1">
        <v>57</v>
      </c>
      <c r="H58" s="1">
        <v>2105</v>
      </c>
      <c r="I58" s="1">
        <f t="shared" si="0"/>
        <v>2011</v>
      </c>
      <c r="J58" s="4" t="str">
        <f t="shared" si="1"/>
        <v>Q2</v>
      </c>
      <c r="K58" s="1" t="str">
        <f t="shared" si="2"/>
        <v>June</v>
      </c>
    </row>
    <row r="59" spans="1:11" x14ac:dyDescent="0.25">
      <c r="A59" s="1">
        <v>61</v>
      </c>
      <c r="B59" s="1">
        <v>22</v>
      </c>
      <c r="C59" s="1" t="s">
        <v>13</v>
      </c>
      <c r="D59" s="1" t="s">
        <v>44</v>
      </c>
      <c r="E59" s="5">
        <v>40707</v>
      </c>
      <c r="F59" s="1" t="s">
        <v>9</v>
      </c>
      <c r="G59" s="1">
        <v>58</v>
      </c>
      <c r="H59" s="1">
        <v>2127</v>
      </c>
      <c r="I59" s="1">
        <f t="shared" si="0"/>
        <v>2011</v>
      </c>
      <c r="J59" s="4" t="str">
        <f t="shared" si="1"/>
        <v>Q2</v>
      </c>
      <c r="K59" s="1" t="str">
        <f t="shared" si="2"/>
        <v>June</v>
      </c>
    </row>
    <row r="60" spans="1:11" x14ac:dyDescent="0.25">
      <c r="A60" s="1">
        <v>62</v>
      </c>
      <c r="B60" s="1">
        <v>94</v>
      </c>
      <c r="C60" s="1" t="s">
        <v>13</v>
      </c>
      <c r="D60" s="1" t="s">
        <v>45</v>
      </c>
      <c r="E60" s="5">
        <v>40710</v>
      </c>
      <c r="F60" s="1" t="s">
        <v>9</v>
      </c>
      <c r="G60" s="1">
        <v>59</v>
      </c>
      <c r="H60" s="1">
        <v>2221</v>
      </c>
      <c r="I60" s="1">
        <f t="shared" si="0"/>
        <v>2011</v>
      </c>
      <c r="J60" s="4" t="str">
        <f t="shared" si="1"/>
        <v>Q2</v>
      </c>
      <c r="K60" s="1" t="str">
        <f t="shared" si="2"/>
        <v>June</v>
      </c>
    </row>
    <row r="61" spans="1:11" x14ac:dyDescent="0.25">
      <c r="A61" s="1">
        <v>63</v>
      </c>
      <c r="B61" s="1">
        <v>4</v>
      </c>
      <c r="C61" s="1" t="s">
        <v>13</v>
      </c>
      <c r="D61" s="1" t="s">
        <v>45</v>
      </c>
      <c r="E61" s="5">
        <v>40714</v>
      </c>
      <c r="F61" s="1" t="s">
        <v>46</v>
      </c>
      <c r="G61" s="1">
        <v>60</v>
      </c>
      <c r="H61" s="1">
        <v>2225</v>
      </c>
      <c r="I61" s="1">
        <f t="shared" si="0"/>
        <v>2011</v>
      </c>
      <c r="J61" s="4" t="str">
        <f t="shared" si="1"/>
        <v>Q2</v>
      </c>
      <c r="K61" s="1" t="str">
        <f t="shared" si="2"/>
        <v>June</v>
      </c>
    </row>
    <row r="62" spans="1:11" x14ac:dyDescent="0.25">
      <c r="A62" s="1">
        <v>64</v>
      </c>
      <c r="B62" s="1">
        <v>15</v>
      </c>
      <c r="C62" s="1" t="s">
        <v>13</v>
      </c>
      <c r="D62" s="1" t="s">
        <v>45</v>
      </c>
      <c r="E62" s="5">
        <v>40714</v>
      </c>
      <c r="F62" s="1" t="s">
        <v>46</v>
      </c>
      <c r="G62" s="1">
        <v>61</v>
      </c>
      <c r="H62" s="1">
        <v>2240</v>
      </c>
      <c r="I62" s="1">
        <f t="shared" si="0"/>
        <v>2011</v>
      </c>
      <c r="J62" s="4" t="str">
        <f t="shared" si="1"/>
        <v>Q2</v>
      </c>
      <c r="K62" s="1" t="str">
        <f t="shared" si="2"/>
        <v>June</v>
      </c>
    </row>
    <row r="63" spans="1:11" x14ac:dyDescent="0.25">
      <c r="A63" s="1">
        <v>65</v>
      </c>
      <c r="B63" s="1">
        <v>0</v>
      </c>
      <c r="C63" s="1" t="s">
        <v>13</v>
      </c>
      <c r="D63" s="1" t="s">
        <v>47</v>
      </c>
      <c r="E63" s="5">
        <v>40722</v>
      </c>
      <c r="F63" s="1" t="s">
        <v>46</v>
      </c>
      <c r="G63" s="1">
        <v>62</v>
      </c>
      <c r="H63" s="1">
        <v>2240</v>
      </c>
      <c r="I63" s="1">
        <f t="shared" si="0"/>
        <v>2011</v>
      </c>
      <c r="J63" s="4" t="str">
        <f t="shared" si="1"/>
        <v>Q2</v>
      </c>
      <c r="K63" s="1" t="str">
        <f t="shared" si="2"/>
        <v>June</v>
      </c>
    </row>
    <row r="64" spans="1:11" x14ac:dyDescent="0.25">
      <c r="A64" s="1">
        <v>66</v>
      </c>
      <c r="B64" s="1">
        <v>27</v>
      </c>
      <c r="C64" s="1" t="s">
        <v>13</v>
      </c>
      <c r="D64" s="1" t="s">
        <v>47</v>
      </c>
      <c r="E64" s="5">
        <v>40722</v>
      </c>
      <c r="F64" s="1" t="s">
        <v>46</v>
      </c>
      <c r="G64" s="1">
        <v>63</v>
      </c>
      <c r="H64" s="1">
        <v>2267</v>
      </c>
      <c r="I64" s="1">
        <f t="shared" si="0"/>
        <v>2011</v>
      </c>
      <c r="J64" s="4" t="str">
        <f t="shared" si="1"/>
        <v>Q2</v>
      </c>
      <c r="K64" s="1" t="str">
        <f t="shared" si="2"/>
        <v>June</v>
      </c>
    </row>
    <row r="65" spans="1:11" x14ac:dyDescent="0.25">
      <c r="A65" s="1">
        <v>67</v>
      </c>
      <c r="B65" s="1">
        <v>30</v>
      </c>
      <c r="C65" s="1" t="s">
        <v>13</v>
      </c>
      <c r="D65" s="1" t="s">
        <v>48</v>
      </c>
      <c r="E65" s="5">
        <v>40730</v>
      </c>
      <c r="F65" s="1" t="s">
        <v>46</v>
      </c>
      <c r="G65" s="1">
        <v>64</v>
      </c>
      <c r="H65" s="1">
        <v>2297</v>
      </c>
      <c r="I65" s="1">
        <f t="shared" si="0"/>
        <v>2011</v>
      </c>
      <c r="J65" s="4" t="str">
        <f t="shared" si="1"/>
        <v>Q3</v>
      </c>
      <c r="K65" s="1" t="str">
        <f t="shared" si="2"/>
        <v>July</v>
      </c>
    </row>
    <row r="66" spans="1:11" x14ac:dyDescent="0.25">
      <c r="A66" s="1">
        <v>69</v>
      </c>
      <c r="B66" s="1">
        <v>4</v>
      </c>
      <c r="C66" s="1" t="s">
        <v>38</v>
      </c>
      <c r="D66" s="1" t="s">
        <v>49</v>
      </c>
      <c r="E66" s="5">
        <v>40786</v>
      </c>
      <c r="F66" s="1" t="s">
        <v>29</v>
      </c>
      <c r="G66" s="1">
        <v>65</v>
      </c>
      <c r="H66" s="1">
        <v>2301</v>
      </c>
      <c r="I66" s="1">
        <f t="shared" si="0"/>
        <v>2011</v>
      </c>
      <c r="J66" s="4" t="str">
        <f t="shared" si="1"/>
        <v>Q3</v>
      </c>
      <c r="K66" s="1" t="str">
        <f t="shared" si="2"/>
        <v>August</v>
      </c>
    </row>
    <row r="67" spans="1:11" x14ac:dyDescent="0.25">
      <c r="A67" s="1">
        <v>70</v>
      </c>
      <c r="B67" s="1">
        <v>55</v>
      </c>
      <c r="C67" s="1" t="s">
        <v>38</v>
      </c>
      <c r="D67" s="1" t="s">
        <v>50</v>
      </c>
      <c r="E67" s="5">
        <v>40789</v>
      </c>
      <c r="F67" s="1" t="s">
        <v>9</v>
      </c>
      <c r="G67" s="1">
        <v>66</v>
      </c>
      <c r="H67" s="1">
        <v>2356</v>
      </c>
      <c r="I67" s="1">
        <f t="shared" ref="I67:I130" si="3">YEAR(E67)</f>
        <v>2011</v>
      </c>
      <c r="J67" s="4" t="str">
        <f t="shared" ref="J67:J130" si="4">CONCATENATE("Q",ROUNDUP(MONTH(E67)/3,0))</f>
        <v>Q3</v>
      </c>
      <c r="K67" s="1" t="str">
        <f t="shared" ref="K67:K130" si="5">TEXT(E67,"mmmm")</f>
        <v>September</v>
      </c>
    </row>
    <row r="68" spans="1:11" x14ac:dyDescent="0.25">
      <c r="A68" s="1">
        <v>71</v>
      </c>
      <c r="B68" s="1">
        <v>9</v>
      </c>
      <c r="C68" s="1" t="s">
        <v>38</v>
      </c>
      <c r="D68" s="1" t="s">
        <v>51</v>
      </c>
      <c r="E68" s="5">
        <v>40792</v>
      </c>
      <c r="F68" s="1" t="s">
        <v>9</v>
      </c>
      <c r="G68" s="1">
        <v>67</v>
      </c>
      <c r="H68" s="1">
        <v>2365</v>
      </c>
      <c r="I68" s="1">
        <f t="shared" si="3"/>
        <v>2011</v>
      </c>
      <c r="J68" s="4" t="str">
        <f t="shared" si="4"/>
        <v>Q3</v>
      </c>
      <c r="K68" s="1" t="str">
        <f t="shared" si="5"/>
        <v>September</v>
      </c>
    </row>
    <row r="69" spans="1:11" x14ac:dyDescent="0.25">
      <c r="A69" s="1">
        <v>72</v>
      </c>
      <c r="B69" s="1">
        <v>7</v>
      </c>
      <c r="C69" s="1" t="s">
        <v>38</v>
      </c>
      <c r="D69" s="1" t="s">
        <v>52</v>
      </c>
      <c r="E69" s="5">
        <v>40795</v>
      </c>
      <c r="F69" s="1" t="s">
        <v>9</v>
      </c>
      <c r="G69" s="1">
        <v>68</v>
      </c>
      <c r="H69" s="1">
        <v>2372</v>
      </c>
      <c r="I69" s="1">
        <f t="shared" si="3"/>
        <v>2011</v>
      </c>
      <c r="J69" s="4" t="str">
        <f t="shared" si="4"/>
        <v>Q3</v>
      </c>
      <c r="K69" s="1" t="str">
        <f t="shared" si="5"/>
        <v>September</v>
      </c>
    </row>
    <row r="70" spans="1:11" x14ac:dyDescent="0.25">
      <c r="A70" s="1">
        <v>73</v>
      </c>
      <c r="B70" s="1">
        <v>16</v>
      </c>
      <c r="C70" s="1" t="s">
        <v>38</v>
      </c>
      <c r="D70" s="1" t="s">
        <v>53</v>
      </c>
      <c r="E70" s="5">
        <v>40797</v>
      </c>
      <c r="F70" s="1" t="s">
        <v>9</v>
      </c>
      <c r="G70" s="1">
        <v>69</v>
      </c>
      <c r="H70" s="1">
        <v>2388</v>
      </c>
      <c r="I70" s="1">
        <f t="shared" si="3"/>
        <v>2011</v>
      </c>
      <c r="J70" s="4" t="str">
        <f t="shared" si="4"/>
        <v>Q3</v>
      </c>
      <c r="K70" s="1" t="str">
        <f t="shared" si="5"/>
        <v>September</v>
      </c>
    </row>
    <row r="71" spans="1:11" x14ac:dyDescent="0.25">
      <c r="A71" s="1">
        <v>74</v>
      </c>
      <c r="B71" s="1">
        <v>107</v>
      </c>
      <c r="C71" s="1" t="s">
        <v>38</v>
      </c>
      <c r="D71" s="1" t="s">
        <v>54</v>
      </c>
      <c r="E71" s="5">
        <v>40802</v>
      </c>
      <c r="F71" s="1" t="s">
        <v>9</v>
      </c>
      <c r="G71" s="1">
        <v>70</v>
      </c>
      <c r="H71" s="1">
        <v>2495</v>
      </c>
      <c r="I71" s="1">
        <f t="shared" si="3"/>
        <v>2011</v>
      </c>
      <c r="J71" s="4" t="str">
        <f t="shared" si="4"/>
        <v>Q3</v>
      </c>
      <c r="K71" s="1" t="str">
        <f t="shared" si="5"/>
        <v>September</v>
      </c>
    </row>
    <row r="72" spans="1:11" x14ac:dyDescent="0.25">
      <c r="A72" s="1">
        <v>75</v>
      </c>
      <c r="B72" s="1">
        <v>37</v>
      </c>
      <c r="C72" s="1" t="s">
        <v>38</v>
      </c>
      <c r="D72" s="1" t="s">
        <v>55</v>
      </c>
      <c r="E72" s="5">
        <v>40830</v>
      </c>
      <c r="F72" s="1" t="s">
        <v>9</v>
      </c>
      <c r="G72" s="1">
        <v>71</v>
      </c>
      <c r="H72" s="1">
        <v>2532</v>
      </c>
      <c r="I72" s="1">
        <f t="shared" si="3"/>
        <v>2011</v>
      </c>
      <c r="J72" s="4" t="str">
        <f t="shared" si="4"/>
        <v>Q4</v>
      </c>
      <c r="K72" s="1" t="str">
        <f t="shared" si="5"/>
        <v>October</v>
      </c>
    </row>
    <row r="73" spans="1:11" x14ac:dyDescent="0.25">
      <c r="A73" s="1">
        <v>76</v>
      </c>
      <c r="B73" s="1">
        <v>112</v>
      </c>
      <c r="C73" s="1" t="s">
        <v>38</v>
      </c>
      <c r="D73" s="1" t="s">
        <v>41</v>
      </c>
      <c r="E73" s="5">
        <v>40833</v>
      </c>
      <c r="F73" s="1" t="s">
        <v>9</v>
      </c>
      <c r="G73" s="1">
        <v>72</v>
      </c>
      <c r="H73" s="1">
        <v>2644</v>
      </c>
      <c r="I73" s="1">
        <f t="shared" si="3"/>
        <v>2011</v>
      </c>
      <c r="J73" s="4" t="str">
        <f t="shared" si="4"/>
        <v>Q4</v>
      </c>
      <c r="K73" s="1" t="str">
        <f t="shared" si="5"/>
        <v>October</v>
      </c>
    </row>
    <row r="74" spans="1:11" x14ac:dyDescent="0.25">
      <c r="A74" s="1">
        <v>77</v>
      </c>
      <c r="B74" s="1">
        <v>35</v>
      </c>
      <c r="C74" s="1" t="s">
        <v>38</v>
      </c>
      <c r="D74" s="1" t="s">
        <v>17</v>
      </c>
      <c r="E74" s="5">
        <v>40836</v>
      </c>
      <c r="F74" s="1" t="s">
        <v>9</v>
      </c>
      <c r="G74" s="1">
        <v>73</v>
      </c>
      <c r="H74" s="1">
        <v>2679</v>
      </c>
      <c r="I74" s="1">
        <f t="shared" si="3"/>
        <v>2011</v>
      </c>
      <c r="J74" s="4" t="str">
        <f t="shared" si="4"/>
        <v>Q4</v>
      </c>
      <c r="K74" s="1" t="str">
        <f t="shared" si="5"/>
        <v>October</v>
      </c>
    </row>
    <row r="75" spans="1:11" x14ac:dyDescent="0.25">
      <c r="A75" s="1">
        <v>78</v>
      </c>
      <c r="B75" s="1">
        <v>86</v>
      </c>
      <c r="C75" s="1" t="s">
        <v>38</v>
      </c>
      <c r="D75" s="1" t="s">
        <v>42</v>
      </c>
      <c r="E75" s="5">
        <v>40839</v>
      </c>
      <c r="F75" s="1" t="s">
        <v>9</v>
      </c>
      <c r="G75" s="1">
        <v>74</v>
      </c>
      <c r="H75" s="1">
        <v>2765</v>
      </c>
      <c r="I75" s="1">
        <f t="shared" si="3"/>
        <v>2011</v>
      </c>
      <c r="J75" s="4" t="str">
        <f t="shared" si="4"/>
        <v>Q4</v>
      </c>
      <c r="K75" s="1" t="str">
        <f t="shared" si="5"/>
        <v>October</v>
      </c>
    </row>
    <row r="76" spans="1:11" x14ac:dyDescent="0.25">
      <c r="A76" s="1">
        <v>79</v>
      </c>
      <c r="B76" s="1">
        <v>0</v>
      </c>
      <c r="C76" s="1" t="s">
        <v>38</v>
      </c>
      <c r="D76" s="1" t="s">
        <v>20</v>
      </c>
      <c r="E76" s="5">
        <v>40841</v>
      </c>
      <c r="F76" s="1" t="s">
        <v>9</v>
      </c>
      <c r="G76" s="1">
        <v>75</v>
      </c>
      <c r="H76" s="1">
        <v>2765</v>
      </c>
      <c r="I76" s="1">
        <f t="shared" si="3"/>
        <v>2011</v>
      </c>
      <c r="J76" s="4" t="str">
        <f t="shared" si="4"/>
        <v>Q4</v>
      </c>
      <c r="K76" s="1" t="str">
        <f t="shared" si="5"/>
        <v>October</v>
      </c>
    </row>
    <row r="77" spans="1:11" x14ac:dyDescent="0.25">
      <c r="A77" s="1">
        <v>80</v>
      </c>
      <c r="B77" s="1">
        <v>15</v>
      </c>
      <c r="C77" s="1" t="s">
        <v>38</v>
      </c>
      <c r="D77" s="1" t="s">
        <v>20</v>
      </c>
      <c r="E77" s="5">
        <v>40845</v>
      </c>
      <c r="F77" s="1" t="s">
        <v>29</v>
      </c>
      <c r="G77" s="1">
        <v>76</v>
      </c>
      <c r="H77" s="1">
        <v>2780</v>
      </c>
      <c r="I77" s="1">
        <f t="shared" si="3"/>
        <v>2011</v>
      </c>
      <c r="J77" s="4" t="str">
        <f t="shared" si="4"/>
        <v>Q4</v>
      </c>
      <c r="K77" s="1" t="str">
        <f t="shared" si="5"/>
        <v>October</v>
      </c>
    </row>
    <row r="78" spans="1:11" x14ac:dyDescent="0.25">
      <c r="A78" s="1">
        <v>81</v>
      </c>
      <c r="B78" s="1">
        <v>52</v>
      </c>
      <c r="C78" s="1" t="s">
        <v>13</v>
      </c>
      <c r="D78" s="1" t="s">
        <v>42</v>
      </c>
      <c r="E78" s="5">
        <v>40869</v>
      </c>
      <c r="F78" s="1" t="s">
        <v>46</v>
      </c>
      <c r="G78" s="1">
        <v>77</v>
      </c>
      <c r="H78" s="1">
        <v>2832</v>
      </c>
      <c r="I78" s="1">
        <f t="shared" si="3"/>
        <v>2011</v>
      </c>
      <c r="J78" s="4" t="str">
        <f t="shared" si="4"/>
        <v>Q4</v>
      </c>
      <c r="K78" s="1" t="str">
        <f t="shared" si="5"/>
        <v>November</v>
      </c>
    </row>
    <row r="79" spans="1:11" x14ac:dyDescent="0.25">
      <c r="A79" s="1">
        <v>82</v>
      </c>
      <c r="B79" s="1">
        <v>63</v>
      </c>
      <c r="C79" s="1" t="s">
        <v>13</v>
      </c>
      <c r="D79" s="1" t="s">
        <v>42</v>
      </c>
      <c r="E79" s="5">
        <v>40869</v>
      </c>
      <c r="F79" s="1" t="s">
        <v>46</v>
      </c>
      <c r="G79" s="1">
        <v>78</v>
      </c>
      <c r="H79" s="1">
        <v>2895</v>
      </c>
      <c r="I79" s="1">
        <f t="shared" si="3"/>
        <v>2011</v>
      </c>
      <c r="J79" s="4" t="str">
        <f t="shared" si="4"/>
        <v>Q4</v>
      </c>
      <c r="K79" s="1" t="str">
        <f t="shared" si="5"/>
        <v>November</v>
      </c>
    </row>
    <row r="80" spans="1:11" x14ac:dyDescent="0.25">
      <c r="A80" s="1">
        <v>83</v>
      </c>
      <c r="B80" s="1">
        <v>3</v>
      </c>
      <c r="C80" s="1" t="s">
        <v>13</v>
      </c>
      <c r="D80" s="1" t="s">
        <v>56</v>
      </c>
      <c r="E80" s="5">
        <v>40876</v>
      </c>
      <c r="F80" s="1" t="s">
        <v>9</v>
      </c>
      <c r="G80" s="1">
        <v>79</v>
      </c>
      <c r="H80" s="1">
        <v>2898</v>
      </c>
      <c r="I80" s="1">
        <f t="shared" si="3"/>
        <v>2011</v>
      </c>
      <c r="J80" s="4" t="str">
        <f t="shared" si="4"/>
        <v>Q4</v>
      </c>
      <c r="K80" s="1" t="str">
        <f t="shared" si="5"/>
        <v>November</v>
      </c>
    </row>
    <row r="81" spans="1:11" x14ac:dyDescent="0.25">
      <c r="A81" s="1">
        <v>84</v>
      </c>
      <c r="B81" s="1">
        <v>117</v>
      </c>
      <c r="C81" s="1" t="s">
        <v>13</v>
      </c>
      <c r="D81" s="1" t="s">
        <v>31</v>
      </c>
      <c r="E81" s="5">
        <v>40879</v>
      </c>
      <c r="F81" s="1" t="s">
        <v>9</v>
      </c>
      <c r="G81" s="1">
        <v>80</v>
      </c>
      <c r="H81" s="1">
        <v>3015</v>
      </c>
      <c r="I81" s="1">
        <f t="shared" si="3"/>
        <v>2011</v>
      </c>
      <c r="J81" s="4" t="str">
        <f t="shared" si="4"/>
        <v>Q4</v>
      </c>
      <c r="K81" s="1" t="str">
        <f t="shared" si="5"/>
        <v>December</v>
      </c>
    </row>
    <row r="82" spans="1:11" x14ac:dyDescent="0.25">
      <c r="A82" s="1">
        <v>85</v>
      </c>
      <c r="B82" s="1">
        <v>20</v>
      </c>
      <c r="C82" s="1" t="s">
        <v>13</v>
      </c>
      <c r="D82" s="1" t="s">
        <v>25</v>
      </c>
      <c r="E82" s="5">
        <v>40882</v>
      </c>
      <c r="F82" s="1" t="s">
        <v>9</v>
      </c>
      <c r="G82" s="1">
        <v>81</v>
      </c>
      <c r="H82" s="1">
        <v>3035</v>
      </c>
      <c r="I82" s="1">
        <f t="shared" si="3"/>
        <v>2011</v>
      </c>
      <c r="J82" s="4" t="str">
        <f t="shared" si="4"/>
        <v>Q4</v>
      </c>
      <c r="K82" s="1" t="str">
        <f t="shared" si="5"/>
        <v>December</v>
      </c>
    </row>
    <row r="83" spans="1:11" x14ac:dyDescent="0.25">
      <c r="A83" s="1">
        <v>86</v>
      </c>
      <c r="B83" s="1">
        <v>23</v>
      </c>
      <c r="C83" s="1" t="s">
        <v>13</v>
      </c>
      <c r="D83" s="1" t="s">
        <v>57</v>
      </c>
      <c r="E83" s="5">
        <v>40885</v>
      </c>
      <c r="F83" s="1" t="s">
        <v>9</v>
      </c>
      <c r="G83" s="1">
        <v>82</v>
      </c>
      <c r="H83" s="1">
        <v>3058</v>
      </c>
      <c r="I83" s="1">
        <f t="shared" si="3"/>
        <v>2011</v>
      </c>
      <c r="J83" s="4" t="str">
        <f t="shared" si="4"/>
        <v>Q4</v>
      </c>
      <c r="K83" s="1" t="str">
        <f t="shared" si="5"/>
        <v>December</v>
      </c>
    </row>
    <row r="84" spans="1:11" x14ac:dyDescent="0.25">
      <c r="A84" s="1">
        <v>87</v>
      </c>
      <c r="B84" s="1">
        <v>80</v>
      </c>
      <c r="C84" s="1" t="s">
        <v>13</v>
      </c>
      <c r="D84" s="1" t="s">
        <v>34</v>
      </c>
      <c r="E84" s="5">
        <v>40888</v>
      </c>
      <c r="F84" s="1" t="s">
        <v>9</v>
      </c>
      <c r="G84" s="1">
        <v>83</v>
      </c>
      <c r="H84" s="1">
        <v>3138</v>
      </c>
      <c r="I84" s="1">
        <f t="shared" si="3"/>
        <v>2011</v>
      </c>
      <c r="J84" s="4" t="str">
        <f t="shared" si="4"/>
        <v>Q4</v>
      </c>
      <c r="K84" s="1" t="str">
        <f t="shared" si="5"/>
        <v>December</v>
      </c>
    </row>
    <row r="85" spans="1:11" x14ac:dyDescent="0.25">
      <c r="A85" s="1">
        <v>88</v>
      </c>
      <c r="B85" s="1">
        <v>11</v>
      </c>
      <c r="C85" s="1" t="s">
        <v>15</v>
      </c>
      <c r="D85" s="1" t="s">
        <v>58</v>
      </c>
      <c r="E85" s="5">
        <v>40903</v>
      </c>
      <c r="F85" s="1" t="s">
        <v>46</v>
      </c>
      <c r="G85" s="1">
        <v>84</v>
      </c>
      <c r="H85" s="1">
        <v>3149</v>
      </c>
      <c r="I85" s="1">
        <f t="shared" si="3"/>
        <v>2011</v>
      </c>
      <c r="J85" s="4" t="str">
        <f t="shared" si="4"/>
        <v>Q4</v>
      </c>
      <c r="K85" s="1" t="str">
        <f t="shared" si="5"/>
        <v>December</v>
      </c>
    </row>
    <row r="86" spans="1:11" x14ac:dyDescent="0.25">
      <c r="A86" s="1">
        <v>89</v>
      </c>
      <c r="B86" s="1">
        <v>0</v>
      </c>
      <c r="C86" s="1" t="s">
        <v>15</v>
      </c>
      <c r="D86" s="1" t="s">
        <v>58</v>
      </c>
      <c r="E86" s="5">
        <v>40903</v>
      </c>
      <c r="F86" s="1" t="s">
        <v>46</v>
      </c>
      <c r="G86" s="1">
        <v>85</v>
      </c>
      <c r="H86" s="1">
        <v>3149</v>
      </c>
      <c r="I86" s="1">
        <f t="shared" si="3"/>
        <v>2011</v>
      </c>
      <c r="J86" s="4" t="str">
        <f t="shared" si="4"/>
        <v>Q4</v>
      </c>
      <c r="K86" s="1" t="str">
        <f t="shared" si="5"/>
        <v>December</v>
      </c>
    </row>
    <row r="87" spans="1:11" x14ac:dyDescent="0.25">
      <c r="A87" s="1">
        <v>90</v>
      </c>
      <c r="B87" s="1">
        <v>23</v>
      </c>
      <c r="C87" s="1" t="s">
        <v>15</v>
      </c>
      <c r="D87" s="1" t="s">
        <v>59</v>
      </c>
      <c r="E87" s="5">
        <v>40911</v>
      </c>
      <c r="F87" s="1" t="s">
        <v>46</v>
      </c>
      <c r="G87" s="1">
        <v>86</v>
      </c>
      <c r="H87" s="1">
        <v>3172</v>
      </c>
      <c r="I87" s="1">
        <f t="shared" si="3"/>
        <v>2012</v>
      </c>
      <c r="J87" s="4" t="str">
        <f t="shared" si="4"/>
        <v>Q1</v>
      </c>
      <c r="K87" s="1" t="str">
        <f t="shared" si="5"/>
        <v>January</v>
      </c>
    </row>
    <row r="88" spans="1:11" x14ac:dyDescent="0.25">
      <c r="A88" s="1">
        <v>91</v>
      </c>
      <c r="B88" s="1">
        <v>9</v>
      </c>
      <c r="C88" s="1" t="s">
        <v>15</v>
      </c>
      <c r="D88" s="1" t="s">
        <v>59</v>
      </c>
      <c r="E88" s="5">
        <v>40911</v>
      </c>
      <c r="F88" s="1" t="s">
        <v>46</v>
      </c>
      <c r="G88" s="1">
        <v>87</v>
      </c>
      <c r="H88" s="1">
        <v>3181</v>
      </c>
      <c r="I88" s="1">
        <f t="shared" si="3"/>
        <v>2012</v>
      </c>
      <c r="J88" s="4" t="str">
        <f t="shared" si="4"/>
        <v>Q1</v>
      </c>
      <c r="K88" s="1" t="str">
        <f t="shared" si="5"/>
        <v>January</v>
      </c>
    </row>
    <row r="89" spans="1:11" x14ac:dyDescent="0.25">
      <c r="A89" s="1">
        <v>92</v>
      </c>
      <c r="B89" s="1">
        <v>44</v>
      </c>
      <c r="C89" s="1" t="s">
        <v>15</v>
      </c>
      <c r="D89" s="1" t="s">
        <v>60</v>
      </c>
      <c r="E89" s="5">
        <v>40921</v>
      </c>
      <c r="F89" s="1" t="s">
        <v>46</v>
      </c>
      <c r="G89" s="1">
        <v>88</v>
      </c>
      <c r="H89" s="1">
        <v>3225</v>
      </c>
      <c r="I89" s="1">
        <f t="shared" si="3"/>
        <v>2012</v>
      </c>
      <c r="J89" s="4" t="str">
        <f t="shared" si="4"/>
        <v>Q1</v>
      </c>
      <c r="K89" s="1" t="str">
        <f t="shared" si="5"/>
        <v>January</v>
      </c>
    </row>
    <row r="90" spans="1:11" x14ac:dyDescent="0.25">
      <c r="A90" s="1">
        <v>93</v>
      </c>
      <c r="B90" s="1">
        <v>75</v>
      </c>
      <c r="C90" s="1" t="s">
        <v>15</v>
      </c>
      <c r="D90" s="1" t="s">
        <v>60</v>
      </c>
      <c r="E90" s="5">
        <v>40921</v>
      </c>
      <c r="F90" s="1" t="s">
        <v>46</v>
      </c>
      <c r="G90" s="1">
        <v>89</v>
      </c>
      <c r="H90" s="1">
        <v>3300</v>
      </c>
      <c r="I90" s="1">
        <f t="shared" si="3"/>
        <v>2012</v>
      </c>
      <c r="J90" s="4" t="str">
        <f t="shared" si="4"/>
        <v>Q1</v>
      </c>
      <c r="K90" s="1" t="str">
        <f t="shared" si="5"/>
        <v>January</v>
      </c>
    </row>
    <row r="91" spans="1:11" x14ac:dyDescent="0.25">
      <c r="A91" s="1">
        <v>94</v>
      </c>
      <c r="B91" s="1">
        <v>116</v>
      </c>
      <c r="C91" s="1" t="s">
        <v>15</v>
      </c>
      <c r="D91" s="1" t="s">
        <v>61</v>
      </c>
      <c r="E91" s="5">
        <v>40932</v>
      </c>
      <c r="F91" s="1" t="s">
        <v>46</v>
      </c>
      <c r="G91" s="1">
        <v>90</v>
      </c>
      <c r="H91" s="1">
        <v>3416</v>
      </c>
      <c r="I91" s="1">
        <f t="shared" si="3"/>
        <v>2012</v>
      </c>
      <c r="J91" s="4" t="str">
        <f t="shared" si="4"/>
        <v>Q1</v>
      </c>
      <c r="K91" s="1" t="str">
        <f t="shared" si="5"/>
        <v>January</v>
      </c>
    </row>
    <row r="92" spans="1:11" x14ac:dyDescent="0.25">
      <c r="A92" s="1">
        <v>95</v>
      </c>
      <c r="B92" s="1">
        <v>22</v>
      </c>
      <c r="C92" s="1" t="s">
        <v>15</v>
      </c>
      <c r="D92" s="1" t="s">
        <v>61</v>
      </c>
      <c r="E92" s="5">
        <v>40932</v>
      </c>
      <c r="F92" s="1" t="s">
        <v>46</v>
      </c>
      <c r="G92" s="1">
        <v>91</v>
      </c>
      <c r="H92" s="1">
        <v>3438</v>
      </c>
      <c r="I92" s="1">
        <f t="shared" si="3"/>
        <v>2012</v>
      </c>
      <c r="J92" s="4" t="str">
        <f t="shared" si="4"/>
        <v>Q1</v>
      </c>
      <c r="K92" s="1" t="str">
        <f t="shared" si="5"/>
        <v>January</v>
      </c>
    </row>
    <row r="93" spans="1:11" x14ac:dyDescent="0.25">
      <c r="A93" s="1">
        <v>96</v>
      </c>
      <c r="B93" s="1">
        <v>22</v>
      </c>
      <c r="C93" s="1" t="s">
        <v>15</v>
      </c>
      <c r="D93" s="1" t="s">
        <v>59</v>
      </c>
      <c r="E93" s="5">
        <v>40940</v>
      </c>
      <c r="F93" s="1" t="s">
        <v>29</v>
      </c>
      <c r="G93" s="1">
        <v>92</v>
      </c>
      <c r="H93" s="1">
        <v>3460</v>
      </c>
      <c r="I93" s="1">
        <f t="shared" si="3"/>
        <v>2012</v>
      </c>
      <c r="J93" s="4" t="str">
        <f t="shared" si="4"/>
        <v>Q1</v>
      </c>
      <c r="K93" s="1" t="str">
        <f t="shared" si="5"/>
        <v>February</v>
      </c>
    </row>
    <row r="94" spans="1:11" x14ac:dyDescent="0.25">
      <c r="A94" s="1">
        <v>97</v>
      </c>
      <c r="B94" s="1">
        <v>31</v>
      </c>
      <c r="C94" s="1" t="s">
        <v>15</v>
      </c>
      <c r="D94" s="1" t="s">
        <v>58</v>
      </c>
      <c r="E94" s="5">
        <v>40942</v>
      </c>
      <c r="F94" s="1" t="s">
        <v>29</v>
      </c>
      <c r="G94" s="1">
        <v>93</v>
      </c>
      <c r="H94" s="1">
        <v>3491</v>
      </c>
      <c r="I94" s="1">
        <f t="shared" si="3"/>
        <v>2012</v>
      </c>
      <c r="J94" s="4" t="str">
        <f t="shared" si="4"/>
        <v>Q1</v>
      </c>
      <c r="K94" s="1" t="str">
        <f t="shared" si="5"/>
        <v>February</v>
      </c>
    </row>
    <row r="95" spans="1:11" x14ac:dyDescent="0.25">
      <c r="A95" s="1">
        <v>98</v>
      </c>
      <c r="B95" s="1">
        <v>31</v>
      </c>
      <c r="C95" s="1" t="s">
        <v>15</v>
      </c>
      <c r="D95" s="1" t="s">
        <v>58</v>
      </c>
      <c r="E95" s="5">
        <v>40944</v>
      </c>
      <c r="F95" s="1" t="s">
        <v>9</v>
      </c>
      <c r="G95" s="1">
        <v>94</v>
      </c>
      <c r="H95" s="1">
        <v>3522</v>
      </c>
      <c r="I95" s="1">
        <f t="shared" si="3"/>
        <v>2012</v>
      </c>
      <c r="J95" s="4" t="str">
        <f t="shared" si="4"/>
        <v>Q1</v>
      </c>
      <c r="K95" s="1" t="str">
        <f t="shared" si="5"/>
        <v>February</v>
      </c>
    </row>
    <row r="96" spans="1:11" x14ac:dyDescent="0.25">
      <c r="A96" s="1">
        <v>99</v>
      </c>
      <c r="B96" s="1">
        <v>77</v>
      </c>
      <c r="C96" s="1" t="s">
        <v>7</v>
      </c>
      <c r="D96" s="1" t="s">
        <v>60</v>
      </c>
      <c r="E96" s="5">
        <v>40947</v>
      </c>
      <c r="F96" s="1" t="s">
        <v>9</v>
      </c>
      <c r="G96" s="1">
        <v>95</v>
      </c>
      <c r="H96" s="1">
        <v>3599</v>
      </c>
      <c r="I96" s="1">
        <f t="shared" si="3"/>
        <v>2012</v>
      </c>
      <c r="J96" s="4" t="str">
        <f t="shared" si="4"/>
        <v>Q1</v>
      </c>
      <c r="K96" s="1" t="str">
        <f t="shared" si="5"/>
        <v>February</v>
      </c>
    </row>
    <row r="97" spans="1:11" x14ac:dyDescent="0.25">
      <c r="A97" s="1">
        <v>100</v>
      </c>
      <c r="B97" s="1">
        <v>18</v>
      </c>
      <c r="C97" s="1" t="s">
        <v>15</v>
      </c>
      <c r="D97" s="1" t="s">
        <v>61</v>
      </c>
      <c r="E97" s="5">
        <v>40951</v>
      </c>
      <c r="F97" s="1" t="s">
        <v>9</v>
      </c>
      <c r="G97" s="1">
        <v>96</v>
      </c>
      <c r="H97" s="1">
        <v>3617</v>
      </c>
      <c r="I97" s="1">
        <f t="shared" si="3"/>
        <v>2012</v>
      </c>
      <c r="J97" s="4" t="str">
        <f t="shared" si="4"/>
        <v>Q1</v>
      </c>
      <c r="K97" s="1" t="str">
        <f t="shared" si="5"/>
        <v>February</v>
      </c>
    </row>
    <row r="98" spans="1:11" x14ac:dyDescent="0.25">
      <c r="A98" s="1">
        <v>101</v>
      </c>
      <c r="B98" s="1">
        <v>15</v>
      </c>
      <c r="C98" s="1" t="s">
        <v>7</v>
      </c>
      <c r="D98" s="1" t="s">
        <v>61</v>
      </c>
      <c r="E98" s="5">
        <v>40953</v>
      </c>
      <c r="F98" s="1" t="s">
        <v>9</v>
      </c>
      <c r="G98" s="1">
        <v>97</v>
      </c>
      <c r="H98" s="1">
        <v>3632</v>
      </c>
      <c r="I98" s="1">
        <f t="shared" si="3"/>
        <v>2012</v>
      </c>
      <c r="J98" s="4" t="str">
        <f t="shared" si="4"/>
        <v>Q1</v>
      </c>
      <c r="K98" s="1" t="str">
        <f t="shared" si="5"/>
        <v>February</v>
      </c>
    </row>
    <row r="99" spans="1:11" x14ac:dyDescent="0.25">
      <c r="A99" s="1">
        <v>102</v>
      </c>
      <c r="B99" s="1">
        <v>12</v>
      </c>
      <c r="C99" s="1" t="s">
        <v>15</v>
      </c>
      <c r="D99" s="1" t="s">
        <v>62</v>
      </c>
      <c r="E99" s="5">
        <v>40958</v>
      </c>
      <c r="F99" s="1" t="s">
        <v>9</v>
      </c>
      <c r="G99" s="1">
        <v>98</v>
      </c>
      <c r="H99" s="1">
        <v>3644</v>
      </c>
      <c r="I99" s="1">
        <f t="shared" si="3"/>
        <v>2012</v>
      </c>
      <c r="J99" s="4" t="str">
        <f t="shared" si="4"/>
        <v>Q1</v>
      </c>
      <c r="K99" s="1" t="str">
        <f t="shared" si="5"/>
        <v>February</v>
      </c>
    </row>
    <row r="100" spans="1:11" x14ac:dyDescent="0.25">
      <c r="A100" s="1">
        <v>103</v>
      </c>
      <c r="B100" s="1">
        <v>66</v>
      </c>
      <c r="C100" s="1" t="s">
        <v>7</v>
      </c>
      <c r="D100" s="1" t="s">
        <v>62</v>
      </c>
      <c r="E100" s="5">
        <v>40960</v>
      </c>
      <c r="F100" s="1" t="s">
        <v>9</v>
      </c>
      <c r="G100" s="1">
        <v>99</v>
      </c>
      <c r="H100" s="1">
        <v>3710</v>
      </c>
      <c r="I100" s="1">
        <f t="shared" si="3"/>
        <v>2012</v>
      </c>
      <c r="J100" s="4" t="str">
        <f t="shared" si="4"/>
        <v>Q1</v>
      </c>
      <c r="K100" s="1" t="str">
        <f t="shared" si="5"/>
        <v>February</v>
      </c>
    </row>
    <row r="101" spans="1:11" x14ac:dyDescent="0.25">
      <c r="A101" s="1">
        <v>104</v>
      </c>
      <c r="B101" s="1">
        <v>21</v>
      </c>
      <c r="C101" s="1" t="s">
        <v>15</v>
      </c>
      <c r="D101" s="1" t="s">
        <v>59</v>
      </c>
      <c r="E101" s="5">
        <v>40965</v>
      </c>
      <c r="F101" s="1" t="s">
        <v>9</v>
      </c>
      <c r="G101" s="1">
        <v>100</v>
      </c>
      <c r="H101" s="1">
        <v>3731</v>
      </c>
      <c r="I101" s="1">
        <f t="shared" si="3"/>
        <v>2012</v>
      </c>
      <c r="J101" s="4" t="str">
        <f t="shared" si="4"/>
        <v>Q1</v>
      </c>
      <c r="K101" s="1" t="str">
        <f t="shared" si="5"/>
        <v>February</v>
      </c>
    </row>
    <row r="102" spans="1:11" x14ac:dyDescent="0.25">
      <c r="A102" s="1">
        <v>105</v>
      </c>
      <c r="B102" s="1">
        <v>133</v>
      </c>
      <c r="C102" s="1" t="s">
        <v>7</v>
      </c>
      <c r="D102" s="1" t="s">
        <v>63</v>
      </c>
      <c r="E102" s="5">
        <v>40967</v>
      </c>
      <c r="F102" s="1" t="s">
        <v>9</v>
      </c>
      <c r="G102" s="1">
        <v>101</v>
      </c>
      <c r="H102" s="1">
        <v>3864</v>
      </c>
      <c r="I102" s="1">
        <f t="shared" si="3"/>
        <v>2012</v>
      </c>
      <c r="J102" s="4" t="str">
        <f t="shared" si="4"/>
        <v>Q1</v>
      </c>
      <c r="K102" s="1" t="str">
        <f t="shared" si="5"/>
        <v>February</v>
      </c>
    </row>
    <row r="103" spans="1:11" x14ac:dyDescent="0.25">
      <c r="A103" s="1">
        <v>106</v>
      </c>
      <c r="B103" s="1">
        <v>108</v>
      </c>
      <c r="C103" s="1" t="s">
        <v>7</v>
      </c>
      <c r="D103" s="1" t="s">
        <v>21</v>
      </c>
      <c r="E103" s="5">
        <v>40981</v>
      </c>
      <c r="F103" s="1" t="s">
        <v>9</v>
      </c>
      <c r="G103" s="1">
        <v>102</v>
      </c>
      <c r="H103" s="1">
        <v>3972</v>
      </c>
      <c r="I103" s="1">
        <f t="shared" si="3"/>
        <v>2012</v>
      </c>
      <c r="J103" s="4" t="str">
        <f t="shared" si="4"/>
        <v>Q1</v>
      </c>
      <c r="K103" s="1" t="str">
        <f t="shared" si="5"/>
        <v>March</v>
      </c>
    </row>
    <row r="104" spans="1:11" x14ac:dyDescent="0.25">
      <c r="A104" s="1">
        <v>107</v>
      </c>
      <c r="B104" s="1">
        <v>66</v>
      </c>
      <c r="C104" s="1" t="s">
        <v>22</v>
      </c>
      <c r="D104" s="1" t="s">
        <v>21</v>
      </c>
      <c r="E104" s="5">
        <v>40984</v>
      </c>
      <c r="F104" s="1" t="s">
        <v>9</v>
      </c>
      <c r="G104" s="1">
        <v>103</v>
      </c>
      <c r="H104" s="1">
        <v>4038</v>
      </c>
      <c r="I104" s="1">
        <f t="shared" si="3"/>
        <v>2012</v>
      </c>
      <c r="J104" s="4" t="str">
        <f t="shared" si="4"/>
        <v>Q1</v>
      </c>
      <c r="K104" s="1" t="str">
        <f t="shared" si="5"/>
        <v>March</v>
      </c>
    </row>
    <row r="105" spans="1:11" x14ac:dyDescent="0.25">
      <c r="A105" s="1">
        <v>108</v>
      </c>
      <c r="B105" s="1">
        <v>183</v>
      </c>
      <c r="C105" s="1" t="s">
        <v>11</v>
      </c>
      <c r="D105" s="1" t="s">
        <v>21</v>
      </c>
      <c r="E105" s="5">
        <v>40986</v>
      </c>
      <c r="F105" s="1" t="s">
        <v>9</v>
      </c>
      <c r="G105" s="1">
        <v>104</v>
      </c>
      <c r="H105" s="1">
        <v>4221</v>
      </c>
      <c r="I105" s="1">
        <f t="shared" si="3"/>
        <v>2012</v>
      </c>
      <c r="J105" s="4" t="str">
        <f t="shared" si="4"/>
        <v>Q1</v>
      </c>
      <c r="K105" s="1" t="str">
        <f t="shared" si="5"/>
        <v>March</v>
      </c>
    </row>
    <row r="106" spans="1:11" x14ac:dyDescent="0.25">
      <c r="A106" s="1">
        <v>110</v>
      </c>
      <c r="B106" s="1">
        <v>106</v>
      </c>
      <c r="C106" s="1" t="s">
        <v>7</v>
      </c>
      <c r="D106" s="1" t="s">
        <v>64</v>
      </c>
      <c r="E106" s="5">
        <v>41111</v>
      </c>
      <c r="F106" s="1" t="s">
        <v>9</v>
      </c>
      <c r="G106" s="1">
        <v>105</v>
      </c>
      <c r="H106" s="1">
        <v>4327</v>
      </c>
      <c r="I106" s="1">
        <f t="shared" si="3"/>
        <v>2012</v>
      </c>
      <c r="J106" s="4" t="str">
        <f t="shared" si="4"/>
        <v>Q3</v>
      </c>
      <c r="K106" s="1" t="str">
        <f t="shared" si="5"/>
        <v>July</v>
      </c>
    </row>
    <row r="107" spans="1:11" x14ac:dyDescent="0.25">
      <c r="A107" s="1">
        <v>111</v>
      </c>
      <c r="B107" s="1">
        <v>1</v>
      </c>
      <c r="C107" s="1" t="s">
        <v>7</v>
      </c>
      <c r="D107" s="1" t="s">
        <v>64</v>
      </c>
      <c r="E107" s="5">
        <v>41114</v>
      </c>
      <c r="F107" s="1" t="s">
        <v>9</v>
      </c>
      <c r="G107" s="1">
        <v>106</v>
      </c>
      <c r="H107" s="1">
        <v>4328</v>
      </c>
      <c r="I107" s="1">
        <f t="shared" si="3"/>
        <v>2012</v>
      </c>
      <c r="J107" s="4" t="str">
        <f t="shared" si="4"/>
        <v>Q3</v>
      </c>
      <c r="K107" s="1" t="str">
        <f t="shared" si="5"/>
        <v>July</v>
      </c>
    </row>
    <row r="108" spans="1:11" x14ac:dyDescent="0.25">
      <c r="A108" s="1">
        <v>112</v>
      </c>
      <c r="B108" s="1">
        <v>38</v>
      </c>
      <c r="C108" s="1" t="s">
        <v>7</v>
      </c>
      <c r="D108" s="1" t="s">
        <v>10</v>
      </c>
      <c r="E108" s="5">
        <v>41118</v>
      </c>
      <c r="F108" s="1" t="s">
        <v>9</v>
      </c>
      <c r="G108" s="1">
        <v>107</v>
      </c>
      <c r="H108" s="1">
        <v>4366</v>
      </c>
      <c r="I108" s="1">
        <f t="shared" si="3"/>
        <v>2012</v>
      </c>
      <c r="J108" s="4" t="str">
        <f t="shared" si="4"/>
        <v>Q3</v>
      </c>
      <c r="K108" s="1" t="str">
        <f t="shared" si="5"/>
        <v>July</v>
      </c>
    </row>
    <row r="109" spans="1:11" x14ac:dyDescent="0.25">
      <c r="A109" s="1">
        <v>113</v>
      </c>
      <c r="B109" s="1">
        <v>128</v>
      </c>
      <c r="C109" s="1" t="s">
        <v>7</v>
      </c>
      <c r="D109" s="1" t="s">
        <v>10</v>
      </c>
      <c r="E109" s="5">
        <v>41121</v>
      </c>
      <c r="F109" s="1" t="s">
        <v>9</v>
      </c>
      <c r="G109" s="1">
        <v>108</v>
      </c>
      <c r="H109" s="1">
        <v>4494</v>
      </c>
      <c r="I109" s="1">
        <f t="shared" si="3"/>
        <v>2012</v>
      </c>
      <c r="J109" s="4" t="str">
        <f t="shared" si="4"/>
        <v>Q3</v>
      </c>
      <c r="K109" s="1" t="str">
        <f t="shared" si="5"/>
        <v>July</v>
      </c>
    </row>
    <row r="110" spans="1:11" x14ac:dyDescent="0.25">
      <c r="A110" s="1">
        <v>114</v>
      </c>
      <c r="B110" s="1">
        <v>23</v>
      </c>
      <c r="C110" s="1" t="s">
        <v>7</v>
      </c>
      <c r="D110" s="1" t="s">
        <v>65</v>
      </c>
      <c r="E110" s="5">
        <v>41125</v>
      </c>
      <c r="F110" s="1" t="s">
        <v>9</v>
      </c>
      <c r="G110" s="1">
        <v>109</v>
      </c>
      <c r="H110" s="1">
        <v>4517</v>
      </c>
      <c r="I110" s="1">
        <f t="shared" si="3"/>
        <v>2012</v>
      </c>
      <c r="J110" s="4" t="str">
        <f t="shared" si="4"/>
        <v>Q3</v>
      </c>
      <c r="K110" s="1" t="str">
        <f t="shared" si="5"/>
        <v>August</v>
      </c>
    </row>
    <row r="111" spans="1:11" x14ac:dyDescent="0.25">
      <c r="A111" s="1">
        <v>115</v>
      </c>
      <c r="B111" s="1">
        <v>68</v>
      </c>
      <c r="C111" s="1" t="s">
        <v>7</v>
      </c>
      <c r="D111" s="1" t="s">
        <v>65</v>
      </c>
      <c r="E111" s="5">
        <v>41128</v>
      </c>
      <c r="F111" s="1" t="s">
        <v>29</v>
      </c>
      <c r="G111" s="1">
        <v>110</v>
      </c>
      <c r="H111" s="1">
        <v>4585</v>
      </c>
      <c r="I111" s="1">
        <f t="shared" si="3"/>
        <v>2012</v>
      </c>
      <c r="J111" s="4" t="str">
        <f t="shared" si="4"/>
        <v>Q3</v>
      </c>
      <c r="K111" s="1" t="str">
        <f t="shared" si="5"/>
        <v>August</v>
      </c>
    </row>
    <row r="112" spans="1:11" x14ac:dyDescent="0.25">
      <c r="A112" s="1">
        <v>116</v>
      </c>
      <c r="B112" s="1">
        <v>58</v>
      </c>
      <c r="C112" s="1" t="s">
        <v>30</v>
      </c>
      <c r="D112" s="1" t="s">
        <v>55</v>
      </c>
      <c r="E112" s="5">
        <v>41144</v>
      </c>
      <c r="F112" s="1" t="s">
        <v>46</v>
      </c>
      <c r="G112" s="1">
        <v>111</v>
      </c>
      <c r="H112" s="1">
        <v>4643</v>
      </c>
      <c r="I112" s="1">
        <f t="shared" si="3"/>
        <v>2012</v>
      </c>
      <c r="J112" s="4" t="str">
        <f t="shared" si="4"/>
        <v>Q3</v>
      </c>
      <c r="K112" s="1" t="str">
        <f t="shared" si="5"/>
        <v>August</v>
      </c>
    </row>
    <row r="113" spans="1:11" x14ac:dyDescent="0.25">
      <c r="A113" s="1">
        <v>117</v>
      </c>
      <c r="B113" s="1">
        <v>103</v>
      </c>
      <c r="C113" s="1" t="s">
        <v>30</v>
      </c>
      <c r="D113" s="1" t="s">
        <v>33</v>
      </c>
      <c r="E113" s="5">
        <v>41152</v>
      </c>
      <c r="F113" s="1" t="s">
        <v>46</v>
      </c>
      <c r="G113" s="1">
        <v>112</v>
      </c>
      <c r="H113" s="1">
        <v>4746</v>
      </c>
      <c r="I113" s="1">
        <f t="shared" si="3"/>
        <v>2012</v>
      </c>
      <c r="J113" s="4" t="str">
        <f t="shared" si="4"/>
        <v>Q3</v>
      </c>
      <c r="K113" s="1" t="str">
        <f t="shared" si="5"/>
        <v>August</v>
      </c>
    </row>
    <row r="114" spans="1:11" x14ac:dyDescent="0.25">
      <c r="A114" s="1">
        <v>118</v>
      </c>
      <c r="B114" s="1">
        <v>51</v>
      </c>
      <c r="C114" s="1" t="s">
        <v>30</v>
      </c>
      <c r="D114" s="1" t="s">
        <v>33</v>
      </c>
      <c r="E114" s="5">
        <v>41152</v>
      </c>
      <c r="F114" s="1" t="s">
        <v>46</v>
      </c>
      <c r="G114" s="1">
        <v>113</v>
      </c>
      <c r="H114" s="1">
        <v>4797</v>
      </c>
      <c r="I114" s="1">
        <f t="shared" si="3"/>
        <v>2012</v>
      </c>
      <c r="J114" s="4" t="str">
        <f t="shared" si="4"/>
        <v>Q3</v>
      </c>
      <c r="K114" s="1" t="str">
        <f t="shared" si="5"/>
        <v>August</v>
      </c>
    </row>
    <row r="115" spans="1:11" x14ac:dyDescent="0.25">
      <c r="A115" s="1">
        <v>119</v>
      </c>
      <c r="B115" s="1">
        <v>70</v>
      </c>
      <c r="C115" s="1" t="s">
        <v>30</v>
      </c>
      <c r="D115" s="1" t="s">
        <v>34</v>
      </c>
      <c r="E115" s="5">
        <v>41163</v>
      </c>
      <c r="F115" s="1" t="s">
        <v>29</v>
      </c>
      <c r="G115" s="1">
        <v>114</v>
      </c>
      <c r="H115" s="1">
        <v>4867</v>
      </c>
      <c r="I115" s="1">
        <f t="shared" si="3"/>
        <v>2012</v>
      </c>
      <c r="J115" s="4" t="str">
        <f t="shared" si="4"/>
        <v>Q3</v>
      </c>
      <c r="K115" s="1" t="str">
        <f t="shared" si="5"/>
        <v>September</v>
      </c>
    </row>
    <row r="116" spans="1:11" x14ac:dyDescent="0.25">
      <c r="A116" s="1">
        <v>120</v>
      </c>
      <c r="B116" s="1">
        <v>50</v>
      </c>
      <c r="C116" s="1" t="s">
        <v>66</v>
      </c>
      <c r="D116" s="1" t="s">
        <v>10</v>
      </c>
      <c r="E116" s="5">
        <v>41171</v>
      </c>
      <c r="F116" s="1" t="s">
        <v>29</v>
      </c>
      <c r="G116" s="1">
        <v>115</v>
      </c>
      <c r="H116" s="1">
        <v>4917</v>
      </c>
      <c r="I116" s="1">
        <f t="shared" si="3"/>
        <v>2012</v>
      </c>
      <c r="J116" s="4" t="str">
        <f t="shared" si="4"/>
        <v>Q3</v>
      </c>
      <c r="K116" s="1" t="str">
        <f t="shared" si="5"/>
        <v>September</v>
      </c>
    </row>
    <row r="117" spans="1:11" x14ac:dyDescent="0.25">
      <c r="A117" s="1">
        <v>121</v>
      </c>
      <c r="B117" s="1">
        <v>40</v>
      </c>
      <c r="C117" s="1" t="s">
        <v>38</v>
      </c>
      <c r="D117" s="1" t="s">
        <v>10</v>
      </c>
      <c r="E117" s="5">
        <v>41175</v>
      </c>
      <c r="F117" s="1" t="s">
        <v>29</v>
      </c>
      <c r="G117" s="1">
        <v>116</v>
      </c>
      <c r="H117" s="1">
        <v>4957</v>
      </c>
      <c r="I117" s="1">
        <f t="shared" si="3"/>
        <v>2012</v>
      </c>
      <c r="J117" s="4" t="str">
        <f t="shared" si="4"/>
        <v>Q3</v>
      </c>
      <c r="K117" s="1" t="str">
        <f t="shared" si="5"/>
        <v>September</v>
      </c>
    </row>
    <row r="118" spans="1:11" x14ac:dyDescent="0.25">
      <c r="A118" s="1">
        <v>122</v>
      </c>
      <c r="B118" s="1">
        <v>15</v>
      </c>
      <c r="C118" s="1" t="s">
        <v>15</v>
      </c>
      <c r="D118" s="1" t="s">
        <v>10</v>
      </c>
      <c r="E118" s="5">
        <v>41180</v>
      </c>
      <c r="F118" s="1" t="s">
        <v>29</v>
      </c>
      <c r="G118" s="1">
        <v>117</v>
      </c>
      <c r="H118" s="1">
        <v>4972</v>
      </c>
      <c r="I118" s="1">
        <f t="shared" si="3"/>
        <v>2012</v>
      </c>
      <c r="J118" s="4" t="str">
        <f t="shared" si="4"/>
        <v>Q3</v>
      </c>
      <c r="K118" s="1" t="str">
        <f t="shared" si="5"/>
        <v>September</v>
      </c>
    </row>
    <row r="119" spans="1:11" x14ac:dyDescent="0.25">
      <c r="A119" s="1">
        <v>123</v>
      </c>
      <c r="B119" s="1">
        <v>78</v>
      </c>
      <c r="C119" s="1" t="s">
        <v>11</v>
      </c>
      <c r="D119" s="1" t="s">
        <v>10</v>
      </c>
      <c r="E119" s="5">
        <v>41182</v>
      </c>
      <c r="F119" s="1" t="s">
        <v>29</v>
      </c>
      <c r="G119" s="1">
        <v>118</v>
      </c>
      <c r="H119" s="1">
        <v>5050</v>
      </c>
      <c r="I119" s="1">
        <f t="shared" si="3"/>
        <v>2012</v>
      </c>
      <c r="J119" s="4" t="str">
        <f t="shared" si="4"/>
        <v>Q3</v>
      </c>
      <c r="K119" s="1" t="str">
        <f t="shared" si="5"/>
        <v>September</v>
      </c>
    </row>
    <row r="120" spans="1:11" x14ac:dyDescent="0.25">
      <c r="A120" s="1">
        <v>124</v>
      </c>
      <c r="B120" s="1">
        <v>2</v>
      </c>
      <c r="C120" s="1" t="s">
        <v>23</v>
      </c>
      <c r="D120" s="1" t="s">
        <v>10</v>
      </c>
      <c r="E120" s="5">
        <v>41184</v>
      </c>
      <c r="F120" s="1" t="s">
        <v>29</v>
      </c>
      <c r="G120" s="1">
        <v>119</v>
      </c>
      <c r="H120" s="1">
        <v>5052</v>
      </c>
      <c r="I120" s="1">
        <f t="shared" si="3"/>
        <v>2012</v>
      </c>
      <c r="J120" s="4" t="str">
        <f t="shared" si="4"/>
        <v>Q4</v>
      </c>
      <c r="K120" s="1" t="str">
        <f t="shared" si="5"/>
        <v>October</v>
      </c>
    </row>
    <row r="121" spans="1:11" x14ac:dyDescent="0.25">
      <c r="A121" s="1">
        <v>125</v>
      </c>
      <c r="B121" s="1">
        <v>19</v>
      </c>
      <c r="C121" s="1" t="s">
        <v>38</v>
      </c>
      <c r="D121" s="1" t="s">
        <v>25</v>
      </c>
      <c r="E121" s="5">
        <v>41228</v>
      </c>
      <c r="F121" s="1" t="s">
        <v>46</v>
      </c>
      <c r="G121" s="1">
        <v>120</v>
      </c>
      <c r="H121" s="1">
        <v>5071</v>
      </c>
      <c r="I121" s="1">
        <f t="shared" si="3"/>
        <v>2012</v>
      </c>
      <c r="J121" s="4" t="str">
        <f t="shared" si="4"/>
        <v>Q4</v>
      </c>
      <c r="K121" s="1" t="str">
        <f t="shared" si="5"/>
        <v>November</v>
      </c>
    </row>
    <row r="122" spans="1:11" x14ac:dyDescent="0.25">
      <c r="A122" s="1">
        <v>126</v>
      </c>
      <c r="B122" s="1">
        <v>14</v>
      </c>
      <c r="C122" s="1" t="s">
        <v>38</v>
      </c>
      <c r="D122" s="1" t="s">
        <v>25</v>
      </c>
      <c r="E122" s="5">
        <v>41228</v>
      </c>
      <c r="F122" s="1" t="s">
        <v>46</v>
      </c>
      <c r="G122" s="1">
        <v>121</v>
      </c>
      <c r="H122" s="1">
        <v>5085</v>
      </c>
      <c r="I122" s="1">
        <f t="shared" si="3"/>
        <v>2012</v>
      </c>
      <c r="J122" s="4" t="str">
        <f t="shared" si="4"/>
        <v>Q4</v>
      </c>
      <c r="K122" s="1" t="str">
        <f t="shared" si="5"/>
        <v>November</v>
      </c>
    </row>
    <row r="123" spans="1:11" x14ac:dyDescent="0.25">
      <c r="A123" s="1">
        <v>127</v>
      </c>
      <c r="B123" s="1">
        <v>19</v>
      </c>
      <c r="C123" s="1" t="s">
        <v>38</v>
      </c>
      <c r="D123" s="1" t="s">
        <v>42</v>
      </c>
      <c r="E123" s="5">
        <v>41236</v>
      </c>
      <c r="F123" s="1" t="s">
        <v>46</v>
      </c>
      <c r="G123" s="1">
        <v>122</v>
      </c>
      <c r="H123" s="1">
        <v>5104</v>
      </c>
      <c r="I123" s="1">
        <f t="shared" si="3"/>
        <v>2012</v>
      </c>
      <c r="J123" s="4" t="str">
        <f t="shared" si="4"/>
        <v>Q4</v>
      </c>
      <c r="K123" s="1" t="str">
        <f t="shared" si="5"/>
        <v>November</v>
      </c>
    </row>
    <row r="124" spans="1:11" x14ac:dyDescent="0.25">
      <c r="A124" s="1">
        <v>128</v>
      </c>
      <c r="B124" s="1">
        <v>7</v>
      </c>
      <c r="C124" s="1" t="s">
        <v>38</v>
      </c>
      <c r="D124" s="1" t="s">
        <v>42</v>
      </c>
      <c r="E124" s="5">
        <v>41236</v>
      </c>
      <c r="F124" s="1" t="s">
        <v>46</v>
      </c>
      <c r="G124" s="1">
        <v>123</v>
      </c>
      <c r="H124" s="1">
        <v>5111</v>
      </c>
      <c r="I124" s="1">
        <f t="shared" si="3"/>
        <v>2012</v>
      </c>
      <c r="J124" s="4" t="str">
        <f t="shared" si="4"/>
        <v>Q4</v>
      </c>
      <c r="K124" s="1" t="str">
        <f t="shared" si="5"/>
        <v>November</v>
      </c>
    </row>
    <row r="125" spans="1:11" x14ac:dyDescent="0.25">
      <c r="A125" s="1">
        <v>129</v>
      </c>
      <c r="B125" s="1">
        <v>6</v>
      </c>
      <c r="C125" s="1" t="s">
        <v>38</v>
      </c>
      <c r="D125" s="1" t="s">
        <v>20</v>
      </c>
      <c r="E125" s="5">
        <v>41248</v>
      </c>
      <c r="F125" s="1" t="s">
        <v>46</v>
      </c>
      <c r="G125" s="1">
        <v>124</v>
      </c>
      <c r="H125" s="1">
        <v>5117</v>
      </c>
      <c r="I125" s="1">
        <f t="shared" si="3"/>
        <v>2012</v>
      </c>
      <c r="J125" s="4" t="str">
        <f t="shared" si="4"/>
        <v>Q4</v>
      </c>
      <c r="K125" s="1" t="str">
        <f t="shared" si="5"/>
        <v>December</v>
      </c>
    </row>
    <row r="126" spans="1:11" x14ac:dyDescent="0.25">
      <c r="A126" s="1">
        <v>130</v>
      </c>
      <c r="B126" s="1">
        <v>20</v>
      </c>
      <c r="C126" s="1" t="s">
        <v>38</v>
      </c>
      <c r="D126" s="1" t="s">
        <v>20</v>
      </c>
      <c r="E126" s="5">
        <v>41248</v>
      </c>
      <c r="F126" s="1" t="s">
        <v>46</v>
      </c>
      <c r="G126" s="1">
        <v>125</v>
      </c>
      <c r="H126" s="1">
        <v>5137</v>
      </c>
      <c r="I126" s="1">
        <f t="shared" si="3"/>
        <v>2012</v>
      </c>
      <c r="J126" s="4" t="str">
        <f t="shared" si="4"/>
        <v>Q4</v>
      </c>
      <c r="K126" s="1" t="str">
        <f t="shared" si="5"/>
        <v>December</v>
      </c>
    </row>
    <row r="127" spans="1:11" x14ac:dyDescent="0.25">
      <c r="A127" s="1">
        <v>131</v>
      </c>
      <c r="B127" s="1">
        <v>103</v>
      </c>
      <c r="C127" s="1" t="s">
        <v>38</v>
      </c>
      <c r="D127" s="1" t="s">
        <v>19</v>
      </c>
      <c r="E127" s="5">
        <v>41256</v>
      </c>
      <c r="F127" s="1" t="s">
        <v>46</v>
      </c>
      <c r="G127" s="1">
        <v>126</v>
      </c>
      <c r="H127" s="1">
        <v>5240</v>
      </c>
      <c r="I127" s="1">
        <f t="shared" si="3"/>
        <v>2012</v>
      </c>
      <c r="J127" s="4" t="str">
        <f t="shared" si="4"/>
        <v>Q4</v>
      </c>
      <c r="K127" s="1" t="str">
        <f t="shared" si="5"/>
        <v>December</v>
      </c>
    </row>
    <row r="128" spans="1:11" x14ac:dyDescent="0.25">
      <c r="A128" s="1">
        <v>132</v>
      </c>
      <c r="B128" s="1">
        <v>21</v>
      </c>
      <c r="C128" s="1" t="s">
        <v>38</v>
      </c>
      <c r="D128" s="1" t="s">
        <v>67</v>
      </c>
      <c r="E128" s="5">
        <v>41263</v>
      </c>
      <c r="F128" s="1" t="s">
        <v>29</v>
      </c>
      <c r="G128" s="1">
        <v>127</v>
      </c>
      <c r="H128" s="1">
        <v>5261</v>
      </c>
      <c r="I128" s="1">
        <f t="shared" si="3"/>
        <v>2012</v>
      </c>
      <c r="J128" s="4" t="str">
        <f t="shared" si="4"/>
        <v>Q4</v>
      </c>
      <c r="K128" s="1" t="str">
        <f t="shared" si="5"/>
        <v>December</v>
      </c>
    </row>
    <row r="129" spans="1:11" x14ac:dyDescent="0.25">
      <c r="A129" s="1">
        <v>133</v>
      </c>
      <c r="B129" s="1">
        <v>38</v>
      </c>
      <c r="C129" s="1" t="s">
        <v>38</v>
      </c>
      <c r="D129" s="1" t="s">
        <v>42</v>
      </c>
      <c r="E129" s="5">
        <v>41265</v>
      </c>
      <c r="F129" s="1" t="s">
        <v>29</v>
      </c>
      <c r="G129" s="1">
        <v>128</v>
      </c>
      <c r="H129" s="1">
        <v>5299</v>
      </c>
      <c r="I129" s="1">
        <f t="shared" si="3"/>
        <v>2012</v>
      </c>
      <c r="J129" s="4" t="str">
        <f t="shared" si="4"/>
        <v>Q4</v>
      </c>
      <c r="K129" s="1" t="str">
        <f t="shared" si="5"/>
        <v>December</v>
      </c>
    </row>
    <row r="130" spans="1:11" x14ac:dyDescent="0.25">
      <c r="A130" s="1">
        <v>134</v>
      </c>
      <c r="B130" s="1">
        <v>9</v>
      </c>
      <c r="C130" s="1" t="s">
        <v>11</v>
      </c>
      <c r="D130" s="1" t="s">
        <v>33</v>
      </c>
      <c r="E130" s="5">
        <v>41268</v>
      </c>
      <c r="F130" s="1" t="s">
        <v>29</v>
      </c>
      <c r="G130" s="1">
        <v>129</v>
      </c>
      <c r="H130" s="1">
        <v>5308</v>
      </c>
      <c r="I130" s="1">
        <f t="shared" si="3"/>
        <v>2012</v>
      </c>
      <c r="J130" s="4" t="str">
        <f t="shared" si="4"/>
        <v>Q4</v>
      </c>
      <c r="K130" s="1" t="str">
        <f t="shared" si="5"/>
        <v>December</v>
      </c>
    </row>
    <row r="131" spans="1:11" x14ac:dyDescent="0.25">
      <c r="A131" s="1">
        <v>135</v>
      </c>
      <c r="B131" s="1">
        <v>27</v>
      </c>
      <c r="C131" s="1" t="s">
        <v>11</v>
      </c>
      <c r="D131" s="1" t="s">
        <v>25</v>
      </c>
      <c r="E131" s="5">
        <v>41271</v>
      </c>
      <c r="F131" s="1" t="s">
        <v>29</v>
      </c>
      <c r="G131" s="1">
        <v>130</v>
      </c>
      <c r="H131" s="1">
        <v>5335</v>
      </c>
      <c r="I131" s="1">
        <f t="shared" ref="I131:I194" si="6">YEAR(E131)</f>
        <v>2012</v>
      </c>
      <c r="J131" s="4" t="str">
        <f t="shared" ref="J131:J194" si="7">CONCATENATE("Q",ROUNDUP(MONTH(E131)/3,0))</f>
        <v>Q4</v>
      </c>
      <c r="K131" s="1" t="str">
        <f t="shared" ref="K131:K194" si="8">TEXT(E131,"mmmm")</f>
        <v>December</v>
      </c>
    </row>
    <row r="132" spans="1:11" x14ac:dyDescent="0.25">
      <c r="A132" s="1">
        <v>136</v>
      </c>
      <c r="B132" s="1">
        <v>0</v>
      </c>
      <c r="C132" s="1" t="s">
        <v>11</v>
      </c>
      <c r="D132" s="1" t="s">
        <v>34</v>
      </c>
      <c r="E132" s="5">
        <v>41273</v>
      </c>
      <c r="F132" s="1" t="s">
        <v>9</v>
      </c>
      <c r="G132" s="1">
        <v>131</v>
      </c>
      <c r="H132" s="1">
        <v>5335</v>
      </c>
      <c r="I132" s="1">
        <f t="shared" si="6"/>
        <v>2012</v>
      </c>
      <c r="J132" s="4" t="str">
        <f t="shared" si="7"/>
        <v>Q4</v>
      </c>
      <c r="K132" s="1" t="str">
        <f t="shared" si="8"/>
        <v>December</v>
      </c>
    </row>
    <row r="133" spans="1:11" x14ac:dyDescent="0.25">
      <c r="A133" s="1">
        <v>137</v>
      </c>
      <c r="B133" s="1">
        <v>6</v>
      </c>
      <c r="C133" s="1" t="s">
        <v>11</v>
      </c>
      <c r="D133" s="1" t="s">
        <v>20</v>
      </c>
      <c r="E133" s="5">
        <v>41277</v>
      </c>
      <c r="F133" s="1" t="s">
        <v>9</v>
      </c>
      <c r="G133" s="1">
        <v>132</v>
      </c>
      <c r="H133" s="1">
        <v>5341</v>
      </c>
      <c r="I133" s="1">
        <f t="shared" si="6"/>
        <v>2013</v>
      </c>
      <c r="J133" s="4" t="str">
        <f t="shared" si="7"/>
        <v>Q1</v>
      </c>
      <c r="K133" s="1" t="str">
        <f t="shared" si="8"/>
        <v>January</v>
      </c>
    </row>
    <row r="134" spans="1:11" x14ac:dyDescent="0.25">
      <c r="A134" s="1">
        <v>138</v>
      </c>
      <c r="B134" s="1">
        <v>7</v>
      </c>
      <c r="C134" s="1" t="s">
        <v>11</v>
      </c>
      <c r="D134" s="1" t="s">
        <v>41</v>
      </c>
      <c r="E134" s="5">
        <v>41280</v>
      </c>
      <c r="F134" s="1" t="s">
        <v>9</v>
      </c>
      <c r="G134" s="1">
        <v>133</v>
      </c>
      <c r="H134" s="1">
        <v>5348</v>
      </c>
      <c r="I134" s="1">
        <f t="shared" si="6"/>
        <v>2013</v>
      </c>
      <c r="J134" s="4" t="str">
        <f t="shared" si="7"/>
        <v>Q1</v>
      </c>
      <c r="K134" s="1" t="str">
        <f t="shared" si="8"/>
        <v>January</v>
      </c>
    </row>
    <row r="135" spans="1:11" x14ac:dyDescent="0.25">
      <c r="A135" s="1">
        <v>139</v>
      </c>
      <c r="B135" s="1">
        <v>15</v>
      </c>
      <c r="C135" s="1" t="s">
        <v>38</v>
      </c>
      <c r="D135" s="1" t="s">
        <v>18</v>
      </c>
      <c r="E135" s="5">
        <v>41285</v>
      </c>
      <c r="F135" s="1" t="s">
        <v>9</v>
      </c>
      <c r="G135" s="1">
        <v>134</v>
      </c>
      <c r="H135" s="1">
        <v>5363</v>
      </c>
      <c r="I135" s="1">
        <f t="shared" si="6"/>
        <v>2013</v>
      </c>
      <c r="J135" s="4" t="str">
        <f t="shared" si="7"/>
        <v>Q1</v>
      </c>
      <c r="K135" s="1" t="str">
        <f t="shared" si="8"/>
        <v>January</v>
      </c>
    </row>
    <row r="136" spans="1:11" x14ac:dyDescent="0.25">
      <c r="A136" s="1">
        <v>140</v>
      </c>
      <c r="B136" s="1">
        <v>37</v>
      </c>
      <c r="C136" s="1" t="s">
        <v>38</v>
      </c>
      <c r="D136" s="1" t="s">
        <v>68</v>
      </c>
      <c r="E136" s="5">
        <v>41289</v>
      </c>
      <c r="F136" s="1" t="s">
        <v>9</v>
      </c>
      <c r="G136" s="1">
        <v>135</v>
      </c>
      <c r="H136" s="1">
        <v>5400</v>
      </c>
      <c r="I136" s="1">
        <f t="shared" si="6"/>
        <v>2013</v>
      </c>
      <c r="J136" s="4" t="str">
        <f t="shared" si="7"/>
        <v>Q1</v>
      </c>
      <c r="K136" s="1" t="str">
        <f t="shared" si="8"/>
        <v>January</v>
      </c>
    </row>
    <row r="137" spans="1:11" x14ac:dyDescent="0.25">
      <c r="A137" s="1">
        <v>141</v>
      </c>
      <c r="B137" s="1">
        <v>77</v>
      </c>
      <c r="C137" s="1" t="s">
        <v>38</v>
      </c>
      <c r="D137" s="1" t="s">
        <v>69</v>
      </c>
      <c r="E137" s="5">
        <v>41293</v>
      </c>
      <c r="F137" s="1" t="s">
        <v>9</v>
      </c>
      <c r="G137" s="1">
        <v>136</v>
      </c>
      <c r="H137" s="1">
        <v>5477</v>
      </c>
      <c r="I137" s="1">
        <f t="shared" si="6"/>
        <v>2013</v>
      </c>
      <c r="J137" s="4" t="str">
        <f t="shared" si="7"/>
        <v>Q1</v>
      </c>
      <c r="K137" s="1" t="str">
        <f t="shared" si="8"/>
        <v>January</v>
      </c>
    </row>
    <row r="138" spans="1:11" x14ac:dyDescent="0.25">
      <c r="A138" s="1">
        <v>142</v>
      </c>
      <c r="B138" s="1">
        <v>26</v>
      </c>
      <c r="C138" s="1" t="s">
        <v>38</v>
      </c>
      <c r="D138" s="1" t="s">
        <v>17</v>
      </c>
      <c r="E138" s="5">
        <v>41297</v>
      </c>
      <c r="F138" s="1" t="s">
        <v>9</v>
      </c>
      <c r="G138" s="1">
        <v>137</v>
      </c>
      <c r="H138" s="1">
        <v>5503</v>
      </c>
      <c r="I138" s="1">
        <f t="shared" si="6"/>
        <v>2013</v>
      </c>
      <c r="J138" s="4" t="str">
        <f t="shared" si="7"/>
        <v>Q1</v>
      </c>
      <c r="K138" s="1" t="str">
        <f t="shared" si="8"/>
        <v>January</v>
      </c>
    </row>
    <row r="139" spans="1:11" x14ac:dyDescent="0.25">
      <c r="A139" s="1">
        <v>143</v>
      </c>
      <c r="B139" s="1">
        <v>0</v>
      </c>
      <c r="C139" s="1" t="s">
        <v>38</v>
      </c>
      <c r="D139" s="1" t="s">
        <v>70</v>
      </c>
      <c r="E139" s="5">
        <v>41301</v>
      </c>
      <c r="F139" s="1" t="s">
        <v>9</v>
      </c>
      <c r="G139" s="1">
        <v>138</v>
      </c>
      <c r="H139" s="1">
        <v>5503</v>
      </c>
      <c r="I139" s="1">
        <f t="shared" si="6"/>
        <v>2013</v>
      </c>
      <c r="J139" s="4" t="str">
        <f t="shared" si="7"/>
        <v>Q1</v>
      </c>
      <c r="K139" s="1" t="str">
        <f t="shared" si="8"/>
        <v>January</v>
      </c>
    </row>
    <row r="140" spans="1:11" x14ac:dyDescent="0.25">
      <c r="A140" s="1">
        <v>144</v>
      </c>
      <c r="B140" s="1">
        <v>107</v>
      </c>
      <c r="C140" s="1" t="s">
        <v>15</v>
      </c>
      <c r="D140" s="1" t="s">
        <v>34</v>
      </c>
      <c r="E140" s="5">
        <v>41327</v>
      </c>
      <c r="F140" s="1" t="s">
        <v>46</v>
      </c>
      <c r="G140" s="1">
        <v>139</v>
      </c>
      <c r="H140" s="1">
        <v>5610</v>
      </c>
      <c r="I140" s="1">
        <f t="shared" si="6"/>
        <v>2013</v>
      </c>
      <c r="J140" s="4" t="str">
        <f t="shared" si="7"/>
        <v>Q1</v>
      </c>
      <c r="K140" s="1" t="str">
        <f t="shared" si="8"/>
        <v>February</v>
      </c>
    </row>
    <row r="141" spans="1:11" x14ac:dyDescent="0.25">
      <c r="A141" s="1">
        <v>146</v>
      </c>
      <c r="B141" s="1">
        <v>34</v>
      </c>
      <c r="C141" s="1" t="s">
        <v>15</v>
      </c>
      <c r="D141" s="1" t="s">
        <v>55</v>
      </c>
      <c r="E141" s="5">
        <v>41335</v>
      </c>
      <c r="F141" s="1" t="s">
        <v>46</v>
      </c>
      <c r="G141" s="1">
        <v>140</v>
      </c>
      <c r="H141" s="1">
        <v>5644</v>
      </c>
      <c r="I141" s="1">
        <f t="shared" si="6"/>
        <v>2013</v>
      </c>
      <c r="J141" s="4" t="str">
        <f t="shared" si="7"/>
        <v>Q1</v>
      </c>
      <c r="K141" s="1" t="str">
        <f t="shared" si="8"/>
        <v>March</v>
      </c>
    </row>
    <row r="142" spans="1:11" x14ac:dyDescent="0.25">
      <c r="A142" s="1">
        <v>147</v>
      </c>
      <c r="B142" s="1">
        <v>67</v>
      </c>
      <c r="C142" s="1" t="s">
        <v>15</v>
      </c>
      <c r="D142" s="1" t="s">
        <v>17</v>
      </c>
      <c r="E142" s="5">
        <v>41347</v>
      </c>
      <c r="F142" s="1" t="s">
        <v>46</v>
      </c>
      <c r="G142" s="1">
        <v>141</v>
      </c>
      <c r="H142" s="1">
        <v>5711</v>
      </c>
      <c r="I142" s="1">
        <f t="shared" si="6"/>
        <v>2013</v>
      </c>
      <c r="J142" s="4" t="str">
        <f t="shared" si="7"/>
        <v>Q1</v>
      </c>
      <c r="K142" s="1" t="str">
        <f t="shared" si="8"/>
        <v>March</v>
      </c>
    </row>
    <row r="143" spans="1:11" x14ac:dyDescent="0.25">
      <c r="A143" s="1">
        <v>148</v>
      </c>
      <c r="B143" s="1">
        <v>34</v>
      </c>
      <c r="C143" s="1" t="s">
        <v>15</v>
      </c>
      <c r="D143" s="1" t="s">
        <v>17</v>
      </c>
      <c r="E143" s="5">
        <v>41347</v>
      </c>
      <c r="F143" s="1" t="s">
        <v>46</v>
      </c>
      <c r="G143" s="1">
        <v>142</v>
      </c>
      <c r="H143" s="1">
        <v>5745</v>
      </c>
      <c r="I143" s="1">
        <f t="shared" si="6"/>
        <v>2013</v>
      </c>
      <c r="J143" s="4" t="str">
        <f t="shared" si="7"/>
        <v>Q1</v>
      </c>
      <c r="K143" s="1" t="str">
        <f t="shared" si="8"/>
        <v>March</v>
      </c>
    </row>
    <row r="144" spans="1:11" x14ac:dyDescent="0.25">
      <c r="A144" s="1">
        <v>149</v>
      </c>
      <c r="B144" s="1">
        <v>1</v>
      </c>
      <c r="C144" s="1" t="s">
        <v>15</v>
      </c>
      <c r="D144" s="1" t="s">
        <v>41</v>
      </c>
      <c r="E144" s="5">
        <v>41355</v>
      </c>
      <c r="F144" s="1" t="s">
        <v>46</v>
      </c>
      <c r="G144" s="1">
        <v>143</v>
      </c>
      <c r="H144" s="1">
        <v>5746</v>
      </c>
      <c r="I144" s="1">
        <f t="shared" si="6"/>
        <v>2013</v>
      </c>
      <c r="J144" s="4" t="str">
        <f t="shared" si="7"/>
        <v>Q1</v>
      </c>
      <c r="K144" s="1" t="str">
        <f t="shared" si="8"/>
        <v>March</v>
      </c>
    </row>
    <row r="145" spans="1:11" x14ac:dyDescent="0.25">
      <c r="A145" s="1">
        <v>150</v>
      </c>
      <c r="B145" s="1">
        <v>41</v>
      </c>
      <c r="C145" s="1" t="s">
        <v>15</v>
      </c>
      <c r="D145" s="1" t="s">
        <v>41</v>
      </c>
      <c r="E145" s="5">
        <v>41355</v>
      </c>
      <c r="F145" s="1" t="s">
        <v>46</v>
      </c>
      <c r="G145" s="1">
        <v>144</v>
      </c>
      <c r="H145" s="1">
        <v>5787</v>
      </c>
      <c r="I145" s="1">
        <f t="shared" si="6"/>
        <v>2013</v>
      </c>
      <c r="J145" s="4" t="str">
        <f t="shared" si="7"/>
        <v>Q1</v>
      </c>
      <c r="K145" s="1" t="str">
        <f t="shared" si="8"/>
        <v>March</v>
      </c>
    </row>
    <row r="146" spans="1:11" x14ac:dyDescent="0.25">
      <c r="A146" s="1">
        <v>151</v>
      </c>
      <c r="B146" s="1">
        <v>31</v>
      </c>
      <c r="C146" s="1" t="s">
        <v>23</v>
      </c>
      <c r="D146" s="1" t="s">
        <v>54</v>
      </c>
      <c r="E146" s="5">
        <v>41431</v>
      </c>
      <c r="F146" s="1" t="s">
        <v>9</v>
      </c>
      <c r="G146" s="1">
        <v>145</v>
      </c>
      <c r="H146" s="1">
        <v>5818</v>
      </c>
      <c r="I146" s="1">
        <f t="shared" si="6"/>
        <v>2013</v>
      </c>
      <c r="J146" s="4" t="str">
        <f t="shared" si="7"/>
        <v>Q2</v>
      </c>
      <c r="K146" s="1" t="str">
        <f t="shared" si="8"/>
        <v>June</v>
      </c>
    </row>
    <row r="147" spans="1:11" x14ac:dyDescent="0.25">
      <c r="A147" s="1">
        <v>152</v>
      </c>
      <c r="B147" s="1">
        <v>22</v>
      </c>
      <c r="C147" s="1" t="s">
        <v>13</v>
      </c>
      <c r="D147" s="1" t="s">
        <v>52</v>
      </c>
      <c r="E147" s="5">
        <v>41436</v>
      </c>
      <c r="F147" s="1" t="s">
        <v>9</v>
      </c>
      <c r="G147" s="1">
        <v>146</v>
      </c>
      <c r="H147" s="1">
        <v>5840</v>
      </c>
      <c r="I147" s="1">
        <f t="shared" si="6"/>
        <v>2013</v>
      </c>
      <c r="J147" s="4" t="str">
        <f t="shared" si="7"/>
        <v>Q2</v>
      </c>
      <c r="K147" s="1" t="str">
        <f t="shared" si="8"/>
        <v>June</v>
      </c>
    </row>
    <row r="148" spans="1:11" x14ac:dyDescent="0.25">
      <c r="A148" s="1">
        <v>153</v>
      </c>
      <c r="B148" s="1">
        <v>22</v>
      </c>
      <c r="C148" s="1" t="s">
        <v>11</v>
      </c>
      <c r="D148" s="1" t="s">
        <v>71</v>
      </c>
      <c r="E148" s="5">
        <v>41440</v>
      </c>
      <c r="F148" s="1" t="s">
        <v>9</v>
      </c>
      <c r="G148" s="1">
        <v>147</v>
      </c>
      <c r="H148" s="1">
        <v>5862</v>
      </c>
      <c r="I148" s="1">
        <f t="shared" si="6"/>
        <v>2013</v>
      </c>
      <c r="J148" s="4" t="str">
        <f t="shared" si="7"/>
        <v>Q2</v>
      </c>
      <c r="K148" s="1" t="str">
        <f t="shared" si="8"/>
        <v>June</v>
      </c>
    </row>
    <row r="149" spans="1:11" x14ac:dyDescent="0.25">
      <c r="A149" s="1">
        <v>154</v>
      </c>
      <c r="B149" s="1">
        <v>58</v>
      </c>
      <c r="C149" s="1" t="s">
        <v>7</v>
      </c>
      <c r="D149" s="1" t="s">
        <v>54</v>
      </c>
      <c r="E149" s="5">
        <v>41445</v>
      </c>
      <c r="F149" s="1" t="s">
        <v>9</v>
      </c>
      <c r="G149" s="1">
        <v>148</v>
      </c>
      <c r="H149" s="1">
        <v>5920</v>
      </c>
      <c r="I149" s="1">
        <f t="shared" si="6"/>
        <v>2013</v>
      </c>
      <c r="J149" s="4" t="str">
        <f t="shared" si="7"/>
        <v>Q2</v>
      </c>
      <c r="K149" s="1" t="str">
        <f t="shared" si="8"/>
        <v>June</v>
      </c>
    </row>
    <row r="150" spans="1:11" x14ac:dyDescent="0.25">
      <c r="A150" s="1">
        <v>155</v>
      </c>
      <c r="B150" s="1">
        <v>43</v>
      </c>
      <c r="C150" s="1" t="s">
        <v>38</v>
      </c>
      <c r="D150" s="1" t="s">
        <v>71</v>
      </c>
      <c r="E150" s="5">
        <v>41448</v>
      </c>
      <c r="F150" s="1" t="s">
        <v>9</v>
      </c>
      <c r="G150" s="1">
        <v>149</v>
      </c>
      <c r="H150" s="1">
        <v>5963</v>
      </c>
      <c r="I150" s="1">
        <f t="shared" si="6"/>
        <v>2013</v>
      </c>
      <c r="J150" s="4" t="str">
        <f t="shared" si="7"/>
        <v>Q2</v>
      </c>
      <c r="K150" s="1" t="str">
        <f t="shared" si="8"/>
        <v>June</v>
      </c>
    </row>
    <row r="151" spans="1:11" x14ac:dyDescent="0.25">
      <c r="A151" s="1">
        <v>156</v>
      </c>
      <c r="B151" s="1">
        <v>11</v>
      </c>
      <c r="C151" s="1" t="s">
        <v>13</v>
      </c>
      <c r="D151" s="1" t="s">
        <v>45</v>
      </c>
      <c r="E151" s="5">
        <v>41455</v>
      </c>
      <c r="F151" s="1" t="s">
        <v>9</v>
      </c>
      <c r="G151" s="1">
        <v>150</v>
      </c>
      <c r="H151" s="1">
        <v>5974</v>
      </c>
      <c r="I151" s="1">
        <f t="shared" si="6"/>
        <v>2013</v>
      </c>
      <c r="J151" s="4" t="str">
        <f t="shared" si="7"/>
        <v>Q2</v>
      </c>
      <c r="K151" s="1" t="str">
        <f t="shared" si="8"/>
        <v>June</v>
      </c>
    </row>
    <row r="152" spans="1:11" x14ac:dyDescent="0.25">
      <c r="A152" s="1">
        <v>157</v>
      </c>
      <c r="B152" s="1">
        <v>2</v>
      </c>
      <c r="C152" s="1" t="s">
        <v>7</v>
      </c>
      <c r="D152" s="1" t="s">
        <v>45</v>
      </c>
      <c r="E152" s="5">
        <v>41457</v>
      </c>
      <c r="F152" s="1" t="s">
        <v>9</v>
      </c>
      <c r="G152" s="1">
        <v>151</v>
      </c>
      <c r="H152" s="1">
        <v>5976</v>
      </c>
      <c r="I152" s="1">
        <f t="shared" si="6"/>
        <v>2013</v>
      </c>
      <c r="J152" s="4" t="str">
        <f t="shared" si="7"/>
        <v>Q3</v>
      </c>
      <c r="K152" s="1" t="str">
        <f t="shared" si="8"/>
        <v>July</v>
      </c>
    </row>
    <row r="153" spans="1:11" x14ac:dyDescent="0.25">
      <c r="A153" s="1">
        <v>158</v>
      </c>
      <c r="B153" s="1">
        <v>102</v>
      </c>
      <c r="C153" s="1" t="s">
        <v>13</v>
      </c>
      <c r="D153" s="1" t="s">
        <v>43</v>
      </c>
      <c r="E153" s="5">
        <v>41460</v>
      </c>
      <c r="F153" s="1" t="s">
        <v>9</v>
      </c>
      <c r="G153" s="1">
        <v>152</v>
      </c>
      <c r="H153" s="1">
        <v>6078</v>
      </c>
      <c r="I153" s="1">
        <f t="shared" si="6"/>
        <v>2013</v>
      </c>
      <c r="J153" s="4" t="str">
        <f t="shared" si="7"/>
        <v>Q3</v>
      </c>
      <c r="K153" s="1" t="str">
        <f t="shared" si="8"/>
        <v>July</v>
      </c>
    </row>
    <row r="154" spans="1:11" x14ac:dyDescent="0.25">
      <c r="A154" s="1">
        <v>159</v>
      </c>
      <c r="B154" s="1">
        <v>31</v>
      </c>
      <c r="C154" s="1" t="s">
        <v>7</v>
      </c>
      <c r="D154" s="1" t="s">
        <v>43</v>
      </c>
      <c r="E154" s="5">
        <v>41464</v>
      </c>
      <c r="F154" s="1" t="s">
        <v>9</v>
      </c>
      <c r="G154" s="1">
        <v>153</v>
      </c>
      <c r="H154" s="1">
        <v>6109</v>
      </c>
      <c r="I154" s="1">
        <f t="shared" si="6"/>
        <v>2013</v>
      </c>
      <c r="J154" s="4" t="str">
        <f t="shared" si="7"/>
        <v>Q3</v>
      </c>
      <c r="K154" s="1" t="str">
        <f t="shared" si="8"/>
        <v>July</v>
      </c>
    </row>
    <row r="155" spans="1:11" x14ac:dyDescent="0.25">
      <c r="A155" s="1">
        <v>160</v>
      </c>
      <c r="B155" s="1">
        <v>2</v>
      </c>
      <c r="C155" s="1" t="s">
        <v>7</v>
      </c>
      <c r="D155" s="1" t="s">
        <v>43</v>
      </c>
      <c r="E155" s="5">
        <v>41466</v>
      </c>
      <c r="F155" s="1" t="s">
        <v>9</v>
      </c>
      <c r="G155" s="1">
        <v>154</v>
      </c>
      <c r="H155" s="1">
        <v>6111</v>
      </c>
      <c r="I155" s="1">
        <f t="shared" si="6"/>
        <v>2013</v>
      </c>
      <c r="J155" s="4" t="str">
        <f t="shared" si="7"/>
        <v>Q3</v>
      </c>
      <c r="K155" s="1" t="str">
        <f t="shared" si="8"/>
        <v>July</v>
      </c>
    </row>
    <row r="156" spans="1:11" x14ac:dyDescent="0.25">
      <c r="A156" s="1">
        <v>161</v>
      </c>
      <c r="B156" s="1">
        <v>115</v>
      </c>
      <c r="C156" s="1" t="s">
        <v>26</v>
      </c>
      <c r="D156" s="1" t="s">
        <v>28</v>
      </c>
      <c r="E156" s="5">
        <v>41479</v>
      </c>
      <c r="F156" s="1" t="s">
        <v>9</v>
      </c>
      <c r="G156" s="1">
        <v>155</v>
      </c>
      <c r="H156" s="1">
        <v>6226</v>
      </c>
      <c r="I156" s="1">
        <f t="shared" si="6"/>
        <v>2013</v>
      </c>
      <c r="J156" s="4" t="str">
        <f t="shared" si="7"/>
        <v>Q3</v>
      </c>
      <c r="K156" s="1" t="str">
        <f t="shared" si="8"/>
        <v>July</v>
      </c>
    </row>
    <row r="157" spans="1:11" x14ac:dyDescent="0.25">
      <c r="A157" s="1">
        <v>162</v>
      </c>
      <c r="B157" s="1">
        <v>14</v>
      </c>
      <c r="C157" s="1" t="s">
        <v>26</v>
      </c>
      <c r="D157" s="1" t="s">
        <v>28</v>
      </c>
      <c r="E157" s="5">
        <v>41481</v>
      </c>
      <c r="F157" s="1" t="s">
        <v>9</v>
      </c>
      <c r="G157" s="1">
        <v>156</v>
      </c>
      <c r="H157" s="1">
        <v>6240</v>
      </c>
      <c r="I157" s="1">
        <f t="shared" si="6"/>
        <v>2013</v>
      </c>
      <c r="J157" s="4" t="str">
        <f t="shared" si="7"/>
        <v>Q3</v>
      </c>
      <c r="K157" s="1" t="str">
        <f t="shared" si="8"/>
        <v>July</v>
      </c>
    </row>
    <row r="158" spans="1:11" x14ac:dyDescent="0.25">
      <c r="A158" s="1">
        <v>163</v>
      </c>
      <c r="B158" s="1">
        <v>68</v>
      </c>
      <c r="C158" s="1" t="s">
        <v>26</v>
      </c>
      <c r="D158" s="1" t="s">
        <v>28</v>
      </c>
      <c r="E158" s="5">
        <v>41483</v>
      </c>
      <c r="F158" s="1" t="s">
        <v>9</v>
      </c>
      <c r="G158" s="1">
        <v>157</v>
      </c>
      <c r="H158" s="1">
        <v>6308</v>
      </c>
      <c r="I158" s="1">
        <f t="shared" si="6"/>
        <v>2013</v>
      </c>
      <c r="J158" s="4" t="str">
        <f t="shared" si="7"/>
        <v>Q3</v>
      </c>
      <c r="K158" s="1" t="str">
        <f t="shared" si="8"/>
        <v>July</v>
      </c>
    </row>
    <row r="159" spans="1:11" x14ac:dyDescent="0.25">
      <c r="A159" s="1">
        <v>166</v>
      </c>
      <c r="B159" s="1">
        <v>29</v>
      </c>
      <c r="C159" s="1" t="s">
        <v>15</v>
      </c>
      <c r="D159" s="1" t="s">
        <v>18</v>
      </c>
      <c r="E159" s="5">
        <v>41557</v>
      </c>
      <c r="F159" s="1" t="s">
        <v>29</v>
      </c>
      <c r="G159" s="1">
        <v>158</v>
      </c>
      <c r="H159" s="1">
        <v>6337</v>
      </c>
      <c r="I159" s="1">
        <f t="shared" si="6"/>
        <v>2013</v>
      </c>
      <c r="J159" s="4" t="str">
        <f t="shared" si="7"/>
        <v>Q4</v>
      </c>
      <c r="K159" s="1" t="str">
        <f t="shared" si="8"/>
        <v>October</v>
      </c>
    </row>
    <row r="160" spans="1:11" x14ac:dyDescent="0.25">
      <c r="A160" s="1">
        <v>167</v>
      </c>
      <c r="B160" s="1">
        <v>61</v>
      </c>
      <c r="C160" s="1" t="s">
        <v>15</v>
      </c>
      <c r="D160" s="1" t="s">
        <v>67</v>
      </c>
      <c r="E160" s="5">
        <v>41560</v>
      </c>
      <c r="F160" s="1" t="s">
        <v>9</v>
      </c>
      <c r="G160" s="1">
        <v>159</v>
      </c>
      <c r="H160" s="1">
        <v>6398</v>
      </c>
      <c r="I160" s="1">
        <f t="shared" si="6"/>
        <v>2013</v>
      </c>
      <c r="J160" s="4" t="str">
        <f t="shared" si="7"/>
        <v>Q4</v>
      </c>
      <c r="K160" s="1" t="str">
        <f t="shared" si="8"/>
        <v>October</v>
      </c>
    </row>
    <row r="161" spans="1:11" x14ac:dyDescent="0.25">
      <c r="A161" s="1">
        <v>168</v>
      </c>
      <c r="B161" s="1">
        <v>100</v>
      </c>
      <c r="C161" s="1" t="s">
        <v>15</v>
      </c>
      <c r="D161" s="1" t="s">
        <v>24</v>
      </c>
      <c r="E161" s="5">
        <v>41563</v>
      </c>
      <c r="F161" s="1" t="s">
        <v>9</v>
      </c>
      <c r="G161" s="1">
        <v>160</v>
      </c>
      <c r="H161" s="1">
        <v>6498</v>
      </c>
      <c r="I161" s="1">
        <f t="shared" si="6"/>
        <v>2013</v>
      </c>
      <c r="J161" s="4" t="str">
        <f t="shared" si="7"/>
        <v>Q4</v>
      </c>
      <c r="K161" s="1" t="str">
        <f t="shared" si="8"/>
        <v>October</v>
      </c>
    </row>
    <row r="162" spans="1:11" x14ac:dyDescent="0.25">
      <c r="A162" s="1">
        <v>169</v>
      </c>
      <c r="B162" s="1">
        <v>68</v>
      </c>
      <c r="C162" s="1" t="s">
        <v>15</v>
      </c>
      <c r="D162" s="1" t="s">
        <v>17</v>
      </c>
      <c r="E162" s="5">
        <v>41566</v>
      </c>
      <c r="F162" s="1" t="s">
        <v>9</v>
      </c>
      <c r="G162" s="1">
        <v>161</v>
      </c>
      <c r="H162" s="1">
        <v>6566</v>
      </c>
      <c r="I162" s="1">
        <f t="shared" si="6"/>
        <v>2013</v>
      </c>
      <c r="J162" s="4" t="str">
        <f t="shared" si="7"/>
        <v>Q4</v>
      </c>
      <c r="K162" s="1" t="str">
        <f t="shared" si="8"/>
        <v>October</v>
      </c>
    </row>
    <row r="163" spans="1:11" x14ac:dyDescent="0.25">
      <c r="A163" s="1">
        <v>171</v>
      </c>
      <c r="B163" s="1">
        <v>115</v>
      </c>
      <c r="C163" s="1" t="s">
        <v>15</v>
      </c>
      <c r="D163" s="1" t="s">
        <v>19</v>
      </c>
      <c r="E163" s="5">
        <v>41577</v>
      </c>
      <c r="F163" s="1" t="s">
        <v>9</v>
      </c>
      <c r="G163" s="1">
        <v>162</v>
      </c>
      <c r="H163" s="1">
        <v>6681</v>
      </c>
      <c r="I163" s="1">
        <f t="shared" si="6"/>
        <v>2013</v>
      </c>
      <c r="J163" s="4" t="str">
        <f t="shared" si="7"/>
        <v>Q4</v>
      </c>
      <c r="K163" s="1" t="str">
        <f t="shared" si="8"/>
        <v>October</v>
      </c>
    </row>
    <row r="164" spans="1:11" x14ac:dyDescent="0.25">
      <c r="A164" s="1">
        <v>172</v>
      </c>
      <c r="B164" s="1">
        <v>0</v>
      </c>
      <c r="C164" s="1" t="s">
        <v>15</v>
      </c>
      <c r="D164" s="1" t="s">
        <v>33</v>
      </c>
      <c r="E164" s="5">
        <v>41580</v>
      </c>
      <c r="F164" s="1" t="s">
        <v>9</v>
      </c>
      <c r="G164" s="1">
        <v>163</v>
      </c>
      <c r="H164" s="1">
        <v>6681</v>
      </c>
      <c r="I164" s="1">
        <f t="shared" si="6"/>
        <v>2013</v>
      </c>
      <c r="J164" s="4" t="str">
        <f t="shared" si="7"/>
        <v>Q4</v>
      </c>
      <c r="K164" s="1" t="str">
        <f t="shared" si="8"/>
        <v>November</v>
      </c>
    </row>
    <row r="165" spans="1:11" x14ac:dyDescent="0.25">
      <c r="A165" s="1">
        <v>173</v>
      </c>
      <c r="B165" s="1">
        <v>3</v>
      </c>
      <c r="C165" s="1" t="s">
        <v>13</v>
      </c>
      <c r="D165" s="1" t="s">
        <v>20</v>
      </c>
      <c r="E165" s="5">
        <v>41584</v>
      </c>
      <c r="F165" s="1" t="s">
        <v>46</v>
      </c>
      <c r="G165" s="1">
        <v>164</v>
      </c>
      <c r="H165" s="1">
        <v>6684</v>
      </c>
      <c r="I165" s="1">
        <f t="shared" si="6"/>
        <v>2013</v>
      </c>
      <c r="J165" s="4" t="str">
        <f t="shared" si="7"/>
        <v>Q4</v>
      </c>
      <c r="K165" s="1" t="str">
        <f t="shared" si="8"/>
        <v>November</v>
      </c>
    </row>
    <row r="166" spans="1:11" x14ac:dyDescent="0.25">
      <c r="A166" s="1">
        <v>174</v>
      </c>
      <c r="B166" s="1">
        <v>57</v>
      </c>
      <c r="C166" s="1" t="s">
        <v>13</v>
      </c>
      <c r="D166" s="1" t="s">
        <v>42</v>
      </c>
      <c r="E166" s="5">
        <v>41592</v>
      </c>
      <c r="F166" s="1" t="s">
        <v>46</v>
      </c>
      <c r="G166" s="1">
        <v>165</v>
      </c>
      <c r="H166" s="1">
        <v>6741</v>
      </c>
      <c r="I166" s="1">
        <f t="shared" si="6"/>
        <v>2013</v>
      </c>
      <c r="J166" s="4" t="str">
        <f t="shared" si="7"/>
        <v>Q4</v>
      </c>
      <c r="K166" s="1" t="str">
        <f t="shared" si="8"/>
        <v>November</v>
      </c>
    </row>
    <row r="167" spans="1:11" x14ac:dyDescent="0.25">
      <c r="A167" s="1">
        <v>175</v>
      </c>
      <c r="B167" s="1">
        <v>86</v>
      </c>
      <c r="C167" s="1" t="s">
        <v>13</v>
      </c>
      <c r="D167" s="1" t="s">
        <v>68</v>
      </c>
      <c r="E167" s="5">
        <v>41599</v>
      </c>
      <c r="F167" s="1" t="s">
        <v>9</v>
      </c>
      <c r="G167" s="1">
        <v>166</v>
      </c>
      <c r="H167" s="1">
        <v>6827</v>
      </c>
      <c r="I167" s="1">
        <f t="shared" si="6"/>
        <v>2013</v>
      </c>
      <c r="J167" s="4" t="str">
        <f t="shared" si="7"/>
        <v>Q4</v>
      </c>
      <c r="K167" s="1" t="str">
        <f t="shared" si="8"/>
        <v>November</v>
      </c>
    </row>
    <row r="168" spans="1:11" x14ac:dyDescent="0.25">
      <c r="A168" s="1">
        <v>176</v>
      </c>
      <c r="B168" s="1">
        <v>99</v>
      </c>
      <c r="C168" s="1" t="s">
        <v>13</v>
      </c>
      <c r="D168" s="1" t="s">
        <v>31</v>
      </c>
      <c r="E168" s="5">
        <v>41602</v>
      </c>
      <c r="F168" s="1" t="s">
        <v>9</v>
      </c>
      <c r="G168" s="1">
        <v>167</v>
      </c>
      <c r="H168" s="1">
        <v>6926</v>
      </c>
      <c r="I168" s="1">
        <f t="shared" si="6"/>
        <v>2013</v>
      </c>
      <c r="J168" s="4" t="str">
        <f t="shared" si="7"/>
        <v>Q4</v>
      </c>
      <c r="K168" s="1" t="str">
        <f t="shared" si="8"/>
        <v>November</v>
      </c>
    </row>
    <row r="169" spans="1:11" x14ac:dyDescent="0.25">
      <c r="A169" s="1">
        <v>177</v>
      </c>
      <c r="B169" s="1">
        <v>19</v>
      </c>
      <c r="C169" s="1" t="s">
        <v>13</v>
      </c>
      <c r="D169" s="1" t="s">
        <v>72</v>
      </c>
      <c r="E169" s="5">
        <v>41605</v>
      </c>
      <c r="F169" s="1" t="s">
        <v>9</v>
      </c>
      <c r="G169" s="1">
        <v>168</v>
      </c>
      <c r="H169" s="1">
        <v>6945</v>
      </c>
      <c r="I169" s="1">
        <f t="shared" si="6"/>
        <v>2013</v>
      </c>
      <c r="J169" s="4" t="str">
        <f t="shared" si="7"/>
        <v>Q4</v>
      </c>
      <c r="K169" s="1" t="str">
        <f t="shared" si="8"/>
        <v>November</v>
      </c>
    </row>
    <row r="170" spans="1:11" x14ac:dyDescent="0.25">
      <c r="A170" s="1">
        <v>178</v>
      </c>
      <c r="B170" s="1">
        <v>31</v>
      </c>
      <c r="C170" s="1" t="s">
        <v>23</v>
      </c>
      <c r="D170" s="1" t="s">
        <v>14</v>
      </c>
      <c r="E170" s="5">
        <v>41613</v>
      </c>
      <c r="F170" s="1" t="s">
        <v>9</v>
      </c>
      <c r="G170" s="1">
        <v>169</v>
      </c>
      <c r="H170" s="1">
        <v>6976</v>
      </c>
      <c r="I170" s="1">
        <f t="shared" si="6"/>
        <v>2013</v>
      </c>
      <c r="J170" s="4" t="str">
        <f t="shared" si="7"/>
        <v>Q4</v>
      </c>
      <c r="K170" s="1" t="str">
        <f t="shared" si="8"/>
        <v>December</v>
      </c>
    </row>
    <row r="171" spans="1:11" x14ac:dyDescent="0.25">
      <c r="A171" s="1">
        <v>179</v>
      </c>
      <c r="B171" s="1">
        <v>0</v>
      </c>
      <c r="C171" s="1" t="s">
        <v>23</v>
      </c>
      <c r="D171" s="1" t="s">
        <v>35</v>
      </c>
      <c r="E171" s="5">
        <v>41616</v>
      </c>
      <c r="F171" s="1" t="s">
        <v>9</v>
      </c>
      <c r="G171" s="1">
        <v>170</v>
      </c>
      <c r="H171" s="1">
        <v>6976</v>
      </c>
      <c r="I171" s="1">
        <f t="shared" si="6"/>
        <v>2013</v>
      </c>
      <c r="J171" s="4" t="str">
        <f t="shared" si="7"/>
        <v>Q4</v>
      </c>
      <c r="K171" s="1" t="str">
        <f t="shared" si="8"/>
        <v>December</v>
      </c>
    </row>
    <row r="172" spans="1:11" x14ac:dyDescent="0.25">
      <c r="A172" s="1">
        <v>181</v>
      </c>
      <c r="B172" s="1">
        <v>119</v>
      </c>
      <c r="C172" s="1" t="s">
        <v>23</v>
      </c>
      <c r="D172" s="1" t="s">
        <v>14</v>
      </c>
      <c r="E172" s="5">
        <v>41626</v>
      </c>
      <c r="F172" s="1" t="s">
        <v>46</v>
      </c>
      <c r="G172" s="1">
        <v>171</v>
      </c>
      <c r="H172" s="1">
        <v>7095</v>
      </c>
      <c r="I172" s="1">
        <f t="shared" si="6"/>
        <v>2013</v>
      </c>
      <c r="J172" s="4" t="str">
        <f t="shared" si="7"/>
        <v>Q4</v>
      </c>
      <c r="K172" s="1" t="str">
        <f t="shared" si="8"/>
        <v>December</v>
      </c>
    </row>
    <row r="173" spans="1:11" x14ac:dyDescent="0.25">
      <c r="A173" s="1">
        <v>182</v>
      </c>
      <c r="B173" s="1">
        <v>96</v>
      </c>
      <c r="C173" s="1" t="s">
        <v>23</v>
      </c>
      <c r="D173" s="1" t="s">
        <v>14</v>
      </c>
      <c r="E173" s="5">
        <v>41626</v>
      </c>
      <c r="F173" s="1" t="s">
        <v>46</v>
      </c>
      <c r="G173" s="1">
        <v>172</v>
      </c>
      <c r="H173" s="1">
        <v>7191</v>
      </c>
      <c r="I173" s="1">
        <f t="shared" si="6"/>
        <v>2013</v>
      </c>
      <c r="J173" s="4" t="str">
        <f t="shared" si="7"/>
        <v>Q4</v>
      </c>
      <c r="K173" s="1" t="str">
        <f t="shared" si="8"/>
        <v>December</v>
      </c>
    </row>
    <row r="174" spans="1:11" x14ac:dyDescent="0.25">
      <c r="A174" s="1">
        <v>183</v>
      </c>
      <c r="B174" s="1">
        <v>46</v>
      </c>
      <c r="C174" s="1" t="s">
        <v>23</v>
      </c>
      <c r="D174" s="1" t="s">
        <v>35</v>
      </c>
      <c r="E174" s="5">
        <v>41634</v>
      </c>
      <c r="F174" s="1" t="s">
        <v>46</v>
      </c>
      <c r="G174" s="1">
        <v>173</v>
      </c>
      <c r="H174" s="1">
        <v>7237</v>
      </c>
      <c r="I174" s="1">
        <f t="shared" si="6"/>
        <v>2013</v>
      </c>
      <c r="J174" s="4" t="str">
        <f t="shared" si="7"/>
        <v>Q4</v>
      </c>
      <c r="K174" s="1" t="str">
        <f t="shared" si="8"/>
        <v>December</v>
      </c>
    </row>
    <row r="175" spans="1:11" x14ac:dyDescent="0.25">
      <c r="A175" s="1">
        <v>184</v>
      </c>
      <c r="B175" s="1">
        <v>11</v>
      </c>
      <c r="C175" s="1" t="s">
        <v>23</v>
      </c>
      <c r="D175" s="1" t="s">
        <v>35</v>
      </c>
      <c r="E175" s="5">
        <v>41634</v>
      </c>
      <c r="F175" s="1" t="s">
        <v>46</v>
      </c>
      <c r="G175" s="1">
        <v>174</v>
      </c>
      <c r="H175" s="1">
        <v>7248</v>
      </c>
      <c r="I175" s="1">
        <f t="shared" si="6"/>
        <v>2013</v>
      </c>
      <c r="J175" s="4" t="str">
        <f t="shared" si="7"/>
        <v>Q4</v>
      </c>
      <c r="K175" s="1" t="str">
        <f t="shared" si="8"/>
        <v>December</v>
      </c>
    </row>
    <row r="176" spans="1:11" x14ac:dyDescent="0.25">
      <c r="A176" s="1">
        <v>185</v>
      </c>
      <c r="B176" s="1">
        <v>123</v>
      </c>
      <c r="C176" s="1" t="s">
        <v>30</v>
      </c>
      <c r="D176" s="1" t="s">
        <v>73</v>
      </c>
      <c r="E176" s="5">
        <v>41658</v>
      </c>
      <c r="F176" s="1" t="s">
        <v>9</v>
      </c>
      <c r="G176" s="1">
        <v>175</v>
      </c>
      <c r="H176" s="1">
        <v>7371</v>
      </c>
      <c r="I176" s="1">
        <f t="shared" si="6"/>
        <v>2014</v>
      </c>
      <c r="J176" s="4" t="str">
        <f t="shared" si="7"/>
        <v>Q1</v>
      </c>
      <c r="K176" s="1" t="str">
        <f t="shared" si="8"/>
        <v>January</v>
      </c>
    </row>
    <row r="177" spans="1:11" x14ac:dyDescent="0.25">
      <c r="A177" s="1">
        <v>186</v>
      </c>
      <c r="B177" s="1">
        <v>78</v>
      </c>
      <c r="C177" s="1" t="s">
        <v>30</v>
      </c>
      <c r="D177" s="1" t="s">
        <v>74</v>
      </c>
      <c r="E177" s="5">
        <v>41661</v>
      </c>
      <c r="F177" s="1" t="s">
        <v>9</v>
      </c>
      <c r="G177" s="1">
        <v>176</v>
      </c>
      <c r="H177" s="1">
        <v>7449</v>
      </c>
      <c r="I177" s="1">
        <f t="shared" si="6"/>
        <v>2014</v>
      </c>
      <c r="J177" s="4" t="str">
        <f t="shared" si="7"/>
        <v>Q1</v>
      </c>
      <c r="K177" s="1" t="str">
        <f t="shared" si="8"/>
        <v>January</v>
      </c>
    </row>
    <row r="178" spans="1:11" x14ac:dyDescent="0.25">
      <c r="A178" s="1">
        <v>187</v>
      </c>
      <c r="B178" s="1">
        <v>6</v>
      </c>
      <c r="C178" s="1" t="s">
        <v>30</v>
      </c>
      <c r="D178" s="1" t="s">
        <v>75</v>
      </c>
      <c r="E178" s="5">
        <v>41664</v>
      </c>
      <c r="F178" s="1" t="s">
        <v>9</v>
      </c>
      <c r="G178" s="1">
        <v>177</v>
      </c>
      <c r="H178" s="1">
        <v>7455</v>
      </c>
      <c r="I178" s="1">
        <f t="shared" si="6"/>
        <v>2014</v>
      </c>
      <c r="J178" s="4" t="str">
        <f t="shared" si="7"/>
        <v>Q1</v>
      </c>
      <c r="K178" s="1" t="str">
        <f t="shared" si="8"/>
        <v>January</v>
      </c>
    </row>
    <row r="179" spans="1:11" x14ac:dyDescent="0.25">
      <c r="A179" s="1">
        <v>188</v>
      </c>
      <c r="B179" s="1">
        <v>2</v>
      </c>
      <c r="C179" s="1" t="s">
        <v>30</v>
      </c>
      <c r="D179" s="1" t="s">
        <v>74</v>
      </c>
      <c r="E179" s="5">
        <v>41667</v>
      </c>
      <c r="F179" s="1" t="s">
        <v>9</v>
      </c>
      <c r="G179" s="1">
        <v>178</v>
      </c>
      <c r="H179" s="1">
        <v>7457</v>
      </c>
      <c r="I179" s="1">
        <f t="shared" si="6"/>
        <v>2014</v>
      </c>
      <c r="J179" s="4" t="str">
        <f t="shared" si="7"/>
        <v>Q1</v>
      </c>
      <c r="K179" s="1" t="str">
        <f t="shared" si="8"/>
        <v>January</v>
      </c>
    </row>
    <row r="180" spans="1:11" x14ac:dyDescent="0.25">
      <c r="A180" s="1">
        <v>189</v>
      </c>
      <c r="B180" s="1">
        <v>82</v>
      </c>
      <c r="C180" s="1" t="s">
        <v>30</v>
      </c>
      <c r="D180" s="1" t="s">
        <v>76</v>
      </c>
      <c r="E180" s="5">
        <v>41670</v>
      </c>
      <c r="F180" s="1" t="s">
        <v>9</v>
      </c>
      <c r="G180" s="1">
        <v>179</v>
      </c>
      <c r="H180" s="1">
        <v>7539</v>
      </c>
      <c r="I180" s="1">
        <f t="shared" si="6"/>
        <v>2014</v>
      </c>
      <c r="J180" s="4" t="str">
        <f t="shared" si="7"/>
        <v>Q1</v>
      </c>
      <c r="K180" s="1" t="str">
        <f t="shared" si="8"/>
        <v>January</v>
      </c>
    </row>
    <row r="181" spans="1:11" x14ac:dyDescent="0.25">
      <c r="A181" s="1">
        <v>190</v>
      </c>
      <c r="B181" s="1">
        <v>4</v>
      </c>
      <c r="C181" s="1" t="s">
        <v>30</v>
      </c>
      <c r="D181" s="1" t="s">
        <v>75</v>
      </c>
      <c r="E181" s="5">
        <v>41676</v>
      </c>
      <c r="F181" s="1" t="s">
        <v>46</v>
      </c>
      <c r="G181" s="1">
        <v>180</v>
      </c>
      <c r="H181" s="1">
        <v>7543</v>
      </c>
      <c r="I181" s="1">
        <f t="shared" si="6"/>
        <v>2014</v>
      </c>
      <c r="J181" s="4" t="str">
        <f t="shared" si="7"/>
        <v>Q1</v>
      </c>
      <c r="K181" s="1" t="str">
        <f t="shared" si="8"/>
        <v>February</v>
      </c>
    </row>
    <row r="182" spans="1:11" x14ac:dyDescent="0.25">
      <c r="A182" s="1">
        <v>191</v>
      </c>
      <c r="B182" s="1">
        <v>67</v>
      </c>
      <c r="C182" s="1" t="s">
        <v>30</v>
      </c>
      <c r="D182" s="1" t="s">
        <v>75</v>
      </c>
      <c r="E182" s="5">
        <v>41676</v>
      </c>
      <c r="F182" s="1" t="s">
        <v>46</v>
      </c>
      <c r="G182" s="1">
        <v>181</v>
      </c>
      <c r="H182" s="1">
        <v>7610</v>
      </c>
      <c r="I182" s="1">
        <f t="shared" si="6"/>
        <v>2014</v>
      </c>
      <c r="J182" s="4" t="str">
        <f t="shared" si="7"/>
        <v>Q1</v>
      </c>
      <c r="K182" s="1" t="str">
        <f t="shared" si="8"/>
        <v>February</v>
      </c>
    </row>
    <row r="183" spans="1:11" x14ac:dyDescent="0.25">
      <c r="A183" s="1">
        <v>192</v>
      </c>
      <c r="B183" s="1">
        <v>38</v>
      </c>
      <c r="C183" s="1" t="s">
        <v>30</v>
      </c>
      <c r="D183" s="1" t="s">
        <v>76</v>
      </c>
      <c r="E183" s="5">
        <v>41684</v>
      </c>
      <c r="F183" s="1" t="s">
        <v>46</v>
      </c>
      <c r="G183" s="1">
        <v>182</v>
      </c>
      <c r="H183" s="1">
        <v>7648</v>
      </c>
      <c r="I183" s="1">
        <f t="shared" si="6"/>
        <v>2014</v>
      </c>
      <c r="J183" s="4" t="str">
        <f t="shared" si="7"/>
        <v>Q1</v>
      </c>
      <c r="K183" s="1" t="str">
        <f t="shared" si="8"/>
        <v>February</v>
      </c>
    </row>
    <row r="184" spans="1:11" x14ac:dyDescent="0.25">
      <c r="A184" s="1">
        <v>193</v>
      </c>
      <c r="B184" s="1">
        <v>105</v>
      </c>
      <c r="C184" s="1" t="s">
        <v>30</v>
      </c>
      <c r="D184" s="1" t="s">
        <v>76</v>
      </c>
      <c r="E184" s="5">
        <v>41684</v>
      </c>
      <c r="F184" s="1" t="s">
        <v>46</v>
      </c>
      <c r="G184" s="1">
        <v>183</v>
      </c>
      <c r="H184" s="1">
        <v>7753</v>
      </c>
      <c r="I184" s="1">
        <f t="shared" si="6"/>
        <v>2014</v>
      </c>
      <c r="J184" s="4" t="str">
        <f t="shared" si="7"/>
        <v>Q1</v>
      </c>
      <c r="K184" s="1" t="str">
        <f t="shared" si="8"/>
        <v>February</v>
      </c>
    </row>
    <row r="185" spans="1:11" x14ac:dyDescent="0.25">
      <c r="A185" s="1">
        <v>194</v>
      </c>
      <c r="B185" s="1">
        <v>136</v>
      </c>
      <c r="C185" s="1" t="s">
        <v>22</v>
      </c>
      <c r="D185" s="1" t="s">
        <v>77</v>
      </c>
      <c r="E185" s="5">
        <v>41696</v>
      </c>
      <c r="F185" s="1" t="s">
        <v>9</v>
      </c>
      <c r="G185" s="1">
        <v>184</v>
      </c>
      <c r="H185" s="1">
        <v>7889</v>
      </c>
      <c r="I185" s="1">
        <f t="shared" si="6"/>
        <v>2014</v>
      </c>
      <c r="J185" s="4" t="str">
        <f t="shared" si="7"/>
        <v>Q1</v>
      </c>
      <c r="K185" s="1" t="str">
        <f t="shared" si="8"/>
        <v>February</v>
      </c>
    </row>
    <row r="186" spans="1:11" x14ac:dyDescent="0.25">
      <c r="A186" s="1">
        <v>195</v>
      </c>
      <c r="B186" s="1">
        <v>48</v>
      </c>
      <c r="C186" s="1" t="s">
        <v>7</v>
      </c>
      <c r="D186" s="1" t="s">
        <v>77</v>
      </c>
      <c r="E186" s="5">
        <v>41698</v>
      </c>
      <c r="F186" s="1" t="s">
        <v>9</v>
      </c>
      <c r="G186" s="1">
        <v>185</v>
      </c>
      <c r="H186" s="1">
        <v>7937</v>
      </c>
      <c r="I186" s="1">
        <f t="shared" si="6"/>
        <v>2014</v>
      </c>
      <c r="J186" s="4" t="str">
        <f t="shared" si="7"/>
        <v>Q1</v>
      </c>
      <c r="K186" s="1" t="str">
        <f t="shared" si="8"/>
        <v>February</v>
      </c>
    </row>
    <row r="187" spans="1:11" x14ac:dyDescent="0.25">
      <c r="A187" s="1">
        <v>196</v>
      </c>
      <c r="B187" s="1">
        <v>5</v>
      </c>
      <c r="C187" s="1" t="s">
        <v>11</v>
      </c>
      <c r="D187" s="1" t="s">
        <v>21</v>
      </c>
      <c r="E187" s="5">
        <v>41700</v>
      </c>
      <c r="F187" s="1" t="s">
        <v>9</v>
      </c>
      <c r="G187" s="1">
        <v>186</v>
      </c>
      <c r="H187" s="1">
        <v>7942</v>
      </c>
      <c r="I187" s="1">
        <f t="shared" si="6"/>
        <v>2014</v>
      </c>
      <c r="J187" s="4" t="str">
        <f t="shared" si="7"/>
        <v>Q1</v>
      </c>
      <c r="K187" s="1" t="str">
        <f t="shared" si="8"/>
        <v>March</v>
      </c>
    </row>
    <row r="188" spans="1:11" x14ac:dyDescent="0.25">
      <c r="A188" s="1">
        <v>198</v>
      </c>
      <c r="B188" s="1">
        <v>36</v>
      </c>
      <c r="C188" s="1" t="s">
        <v>11</v>
      </c>
      <c r="D188" s="1" t="s">
        <v>21</v>
      </c>
      <c r="E188" s="5">
        <v>41719</v>
      </c>
      <c r="F188" s="1" t="s">
        <v>29</v>
      </c>
      <c r="G188" s="1">
        <v>187</v>
      </c>
      <c r="H188" s="1">
        <v>7978</v>
      </c>
      <c r="I188" s="1">
        <f t="shared" si="6"/>
        <v>2014</v>
      </c>
      <c r="J188" s="4" t="str">
        <f t="shared" si="7"/>
        <v>Q1</v>
      </c>
      <c r="K188" s="1" t="str">
        <f t="shared" si="8"/>
        <v>March</v>
      </c>
    </row>
    <row r="189" spans="1:11" x14ac:dyDescent="0.25">
      <c r="A189" s="1">
        <v>199</v>
      </c>
      <c r="B189" s="1">
        <v>54</v>
      </c>
      <c r="C189" s="1" t="s">
        <v>13</v>
      </c>
      <c r="D189" s="1" t="s">
        <v>21</v>
      </c>
      <c r="E189" s="5">
        <v>41721</v>
      </c>
      <c r="F189" s="1" t="s">
        <v>29</v>
      </c>
      <c r="G189" s="1">
        <v>188</v>
      </c>
      <c r="H189" s="1">
        <v>8032</v>
      </c>
      <c r="I189" s="1">
        <f t="shared" si="6"/>
        <v>2014</v>
      </c>
      <c r="J189" s="4" t="str">
        <f t="shared" si="7"/>
        <v>Q1</v>
      </c>
      <c r="K189" s="1" t="str">
        <f t="shared" si="8"/>
        <v>March</v>
      </c>
    </row>
    <row r="190" spans="1:11" x14ac:dyDescent="0.25">
      <c r="A190" s="1">
        <v>200</v>
      </c>
      <c r="B190" s="1">
        <v>57</v>
      </c>
      <c r="C190" s="1" t="s">
        <v>22</v>
      </c>
      <c r="D190" s="1" t="s">
        <v>21</v>
      </c>
      <c r="E190" s="5">
        <v>41726</v>
      </c>
      <c r="F190" s="1" t="s">
        <v>29</v>
      </c>
      <c r="G190" s="1">
        <v>189</v>
      </c>
      <c r="H190" s="1">
        <v>8089</v>
      </c>
      <c r="I190" s="1">
        <f t="shared" si="6"/>
        <v>2014</v>
      </c>
      <c r="J190" s="4" t="str">
        <f t="shared" si="7"/>
        <v>Q1</v>
      </c>
      <c r="K190" s="1" t="str">
        <f t="shared" si="8"/>
        <v>March</v>
      </c>
    </row>
    <row r="191" spans="1:11" x14ac:dyDescent="0.25">
      <c r="A191" s="1">
        <v>201</v>
      </c>
      <c r="B191" s="1">
        <v>23</v>
      </c>
      <c r="C191" s="1" t="s">
        <v>15</v>
      </c>
      <c r="D191" s="1" t="s">
        <v>21</v>
      </c>
      <c r="E191" s="5">
        <v>41728</v>
      </c>
      <c r="F191" s="1" t="s">
        <v>29</v>
      </c>
      <c r="G191" s="1">
        <v>190</v>
      </c>
      <c r="H191" s="1">
        <v>8112</v>
      </c>
      <c r="I191" s="1">
        <f t="shared" si="6"/>
        <v>2014</v>
      </c>
      <c r="J191" s="4" t="str">
        <f t="shared" si="7"/>
        <v>Q1</v>
      </c>
      <c r="K191" s="1" t="str">
        <f t="shared" si="8"/>
        <v>March</v>
      </c>
    </row>
    <row r="192" spans="1:11" x14ac:dyDescent="0.25">
      <c r="A192" s="1">
        <v>202</v>
      </c>
      <c r="B192" s="1">
        <v>72</v>
      </c>
      <c r="C192" s="1" t="s">
        <v>23</v>
      </c>
      <c r="D192" s="1" t="s">
        <v>21</v>
      </c>
      <c r="E192" s="5">
        <v>41733</v>
      </c>
      <c r="F192" s="1" t="s">
        <v>29</v>
      </c>
      <c r="G192" s="1">
        <v>191</v>
      </c>
      <c r="H192" s="1">
        <v>8184</v>
      </c>
      <c r="I192" s="1">
        <f t="shared" si="6"/>
        <v>2014</v>
      </c>
      <c r="J192" s="4" t="str">
        <f t="shared" si="7"/>
        <v>Q2</v>
      </c>
      <c r="K192" s="1" t="str">
        <f t="shared" si="8"/>
        <v>April</v>
      </c>
    </row>
    <row r="193" spans="1:11" x14ac:dyDescent="0.25">
      <c r="A193" s="1">
        <v>203</v>
      </c>
      <c r="B193" s="1">
        <v>77</v>
      </c>
      <c r="C193" s="1" t="s">
        <v>7</v>
      </c>
      <c r="D193" s="1" t="s">
        <v>21</v>
      </c>
      <c r="E193" s="5">
        <v>41735</v>
      </c>
      <c r="F193" s="1" t="s">
        <v>29</v>
      </c>
      <c r="G193" s="1">
        <v>192</v>
      </c>
      <c r="H193" s="1">
        <v>8261</v>
      </c>
      <c r="I193" s="1">
        <f t="shared" si="6"/>
        <v>2014</v>
      </c>
      <c r="J193" s="4" t="str">
        <f t="shared" si="7"/>
        <v>Q2</v>
      </c>
      <c r="K193" s="1" t="str">
        <f t="shared" si="8"/>
        <v>April</v>
      </c>
    </row>
    <row r="194" spans="1:11" x14ac:dyDescent="0.25">
      <c r="A194" s="1">
        <v>204</v>
      </c>
      <c r="B194" s="1">
        <v>1</v>
      </c>
      <c r="C194" s="1" t="s">
        <v>38</v>
      </c>
      <c r="D194" s="1" t="s">
        <v>78</v>
      </c>
      <c r="E194" s="5">
        <v>41829</v>
      </c>
      <c r="F194" s="1" t="s">
        <v>46</v>
      </c>
      <c r="G194" s="1">
        <v>193</v>
      </c>
      <c r="H194" s="1">
        <v>8262</v>
      </c>
      <c r="I194" s="1">
        <f t="shared" si="6"/>
        <v>2014</v>
      </c>
      <c r="J194" s="4" t="str">
        <f t="shared" si="7"/>
        <v>Q3</v>
      </c>
      <c r="K194" s="1" t="str">
        <f t="shared" si="8"/>
        <v>July</v>
      </c>
    </row>
    <row r="195" spans="1:11" x14ac:dyDescent="0.25">
      <c r="A195" s="1">
        <v>205</v>
      </c>
      <c r="B195" s="1">
        <v>8</v>
      </c>
      <c r="C195" s="1" t="s">
        <v>38</v>
      </c>
      <c r="D195" s="1" t="s">
        <v>78</v>
      </c>
      <c r="E195" s="5">
        <v>41829</v>
      </c>
      <c r="F195" s="1" t="s">
        <v>46</v>
      </c>
      <c r="G195" s="1">
        <v>194</v>
      </c>
      <c r="H195" s="1">
        <v>8270</v>
      </c>
      <c r="I195" s="1">
        <f t="shared" ref="I195:I258" si="9">YEAR(E195)</f>
        <v>2014</v>
      </c>
      <c r="J195" s="4" t="str">
        <f t="shared" ref="J195:J258" si="10">CONCATENATE("Q",ROUNDUP(MONTH(E195)/3,0))</f>
        <v>Q3</v>
      </c>
      <c r="K195" s="1" t="str">
        <f t="shared" ref="K195:K258" si="11">TEXT(E195,"mmmm")</f>
        <v>July</v>
      </c>
    </row>
    <row r="196" spans="1:11" x14ac:dyDescent="0.25">
      <c r="A196" s="1">
        <v>206</v>
      </c>
      <c r="B196" s="1">
        <v>25</v>
      </c>
      <c r="C196" s="1" t="s">
        <v>38</v>
      </c>
      <c r="D196" s="1" t="s">
        <v>53</v>
      </c>
      <c r="E196" s="5">
        <v>41837</v>
      </c>
      <c r="F196" s="1" t="s">
        <v>46</v>
      </c>
      <c r="G196" s="1">
        <v>195</v>
      </c>
      <c r="H196" s="1">
        <v>8295</v>
      </c>
      <c r="I196" s="1">
        <f t="shared" si="9"/>
        <v>2014</v>
      </c>
      <c r="J196" s="4" t="str">
        <f t="shared" si="10"/>
        <v>Q3</v>
      </c>
      <c r="K196" s="1" t="str">
        <f t="shared" si="11"/>
        <v>July</v>
      </c>
    </row>
    <row r="197" spans="1:11" x14ac:dyDescent="0.25">
      <c r="A197" s="1">
        <v>207</v>
      </c>
      <c r="B197" s="1">
        <v>0</v>
      </c>
      <c r="C197" s="1" t="s">
        <v>38</v>
      </c>
      <c r="D197" s="1" t="s">
        <v>53</v>
      </c>
      <c r="E197" s="5">
        <v>41837</v>
      </c>
      <c r="F197" s="1" t="s">
        <v>46</v>
      </c>
      <c r="G197" s="1">
        <v>196</v>
      </c>
      <c r="H197" s="1">
        <v>8295</v>
      </c>
      <c r="I197" s="1">
        <f t="shared" si="9"/>
        <v>2014</v>
      </c>
      <c r="J197" s="4" t="str">
        <f t="shared" si="10"/>
        <v>Q3</v>
      </c>
      <c r="K197" s="1" t="str">
        <f t="shared" si="11"/>
        <v>July</v>
      </c>
    </row>
    <row r="198" spans="1:11" x14ac:dyDescent="0.25">
      <c r="A198" s="1">
        <v>208</v>
      </c>
      <c r="B198" s="1">
        <v>39</v>
      </c>
      <c r="C198" s="1" t="s">
        <v>38</v>
      </c>
      <c r="D198" s="1" t="s">
        <v>51</v>
      </c>
      <c r="E198" s="5">
        <v>41847</v>
      </c>
      <c r="F198" s="1" t="s">
        <v>46</v>
      </c>
      <c r="G198" s="1">
        <v>197</v>
      </c>
      <c r="H198" s="1">
        <v>8334</v>
      </c>
      <c r="I198" s="1">
        <f t="shared" si="9"/>
        <v>2014</v>
      </c>
      <c r="J198" s="4" t="str">
        <f t="shared" si="10"/>
        <v>Q3</v>
      </c>
      <c r="K198" s="1" t="str">
        <f t="shared" si="11"/>
        <v>July</v>
      </c>
    </row>
    <row r="199" spans="1:11" x14ac:dyDescent="0.25">
      <c r="A199" s="1">
        <v>209</v>
      </c>
      <c r="B199" s="1">
        <v>28</v>
      </c>
      <c r="C199" s="1" t="s">
        <v>38</v>
      </c>
      <c r="D199" s="1" t="s">
        <v>51</v>
      </c>
      <c r="E199" s="5">
        <v>41847</v>
      </c>
      <c r="F199" s="1" t="s">
        <v>46</v>
      </c>
      <c r="G199" s="1">
        <v>198</v>
      </c>
      <c r="H199" s="1">
        <v>8362</v>
      </c>
      <c r="I199" s="1">
        <f t="shared" si="9"/>
        <v>2014</v>
      </c>
      <c r="J199" s="4" t="str">
        <f t="shared" si="10"/>
        <v>Q3</v>
      </c>
      <c r="K199" s="1" t="str">
        <f t="shared" si="11"/>
        <v>July</v>
      </c>
    </row>
    <row r="200" spans="1:11" x14ac:dyDescent="0.25">
      <c r="A200" s="1">
        <v>210</v>
      </c>
      <c r="B200" s="1">
        <v>0</v>
      </c>
      <c r="C200" s="1" t="s">
        <v>38</v>
      </c>
      <c r="D200" s="1" t="s">
        <v>49</v>
      </c>
      <c r="E200" s="5">
        <v>41858</v>
      </c>
      <c r="F200" s="1" t="s">
        <v>46</v>
      </c>
      <c r="G200" s="1">
        <v>199</v>
      </c>
      <c r="H200" s="1">
        <v>8362</v>
      </c>
      <c r="I200" s="1">
        <f t="shared" si="9"/>
        <v>2014</v>
      </c>
      <c r="J200" s="4" t="str">
        <f t="shared" si="10"/>
        <v>Q3</v>
      </c>
      <c r="K200" s="1" t="str">
        <f t="shared" si="11"/>
        <v>August</v>
      </c>
    </row>
    <row r="201" spans="1:11" x14ac:dyDescent="0.25">
      <c r="A201" s="1">
        <v>211</v>
      </c>
      <c r="B201" s="1">
        <v>7</v>
      </c>
      <c r="C201" s="1" t="s">
        <v>38</v>
      </c>
      <c r="D201" s="1" t="s">
        <v>49</v>
      </c>
      <c r="E201" s="5">
        <v>41858</v>
      </c>
      <c r="F201" s="1" t="s">
        <v>46</v>
      </c>
      <c r="G201" s="1">
        <v>200</v>
      </c>
      <c r="H201" s="1">
        <v>8369</v>
      </c>
      <c r="I201" s="1">
        <f t="shared" si="9"/>
        <v>2014</v>
      </c>
      <c r="J201" s="4" t="str">
        <f t="shared" si="10"/>
        <v>Q3</v>
      </c>
      <c r="K201" s="1" t="str">
        <f t="shared" si="11"/>
        <v>August</v>
      </c>
    </row>
    <row r="202" spans="1:11" x14ac:dyDescent="0.25">
      <c r="A202" s="1">
        <v>212</v>
      </c>
      <c r="B202" s="1">
        <v>6</v>
      </c>
      <c r="C202" s="1" t="s">
        <v>38</v>
      </c>
      <c r="D202" s="1" t="s">
        <v>52</v>
      </c>
      <c r="E202" s="5">
        <v>41866</v>
      </c>
      <c r="F202" s="1" t="s">
        <v>46</v>
      </c>
      <c r="G202" s="1">
        <v>201</v>
      </c>
      <c r="H202" s="1">
        <v>8375</v>
      </c>
      <c r="I202" s="1">
        <f t="shared" si="9"/>
        <v>2014</v>
      </c>
      <c r="J202" s="4" t="str">
        <f t="shared" si="10"/>
        <v>Q3</v>
      </c>
      <c r="K202" s="1" t="str">
        <f t="shared" si="11"/>
        <v>August</v>
      </c>
    </row>
    <row r="203" spans="1:11" x14ac:dyDescent="0.25">
      <c r="A203" s="1">
        <v>213</v>
      </c>
      <c r="B203" s="1">
        <v>20</v>
      </c>
      <c r="C203" s="1" t="s">
        <v>38</v>
      </c>
      <c r="D203" s="1" t="s">
        <v>52</v>
      </c>
      <c r="E203" s="5">
        <v>41866</v>
      </c>
      <c r="F203" s="1" t="s">
        <v>46</v>
      </c>
      <c r="G203" s="1">
        <v>202</v>
      </c>
      <c r="H203" s="1">
        <v>8395</v>
      </c>
      <c r="I203" s="1">
        <f t="shared" si="9"/>
        <v>2014</v>
      </c>
      <c r="J203" s="4" t="str">
        <f t="shared" si="10"/>
        <v>Q3</v>
      </c>
      <c r="K203" s="1" t="str">
        <f t="shared" si="11"/>
        <v>August</v>
      </c>
    </row>
    <row r="204" spans="1:11" x14ac:dyDescent="0.25">
      <c r="A204" s="1">
        <v>214</v>
      </c>
      <c r="B204" s="1">
        <v>0</v>
      </c>
      <c r="C204" s="1" t="s">
        <v>38</v>
      </c>
      <c r="D204" s="1" t="s">
        <v>54</v>
      </c>
      <c r="E204" s="5">
        <v>41878</v>
      </c>
      <c r="F204" s="1" t="s">
        <v>9</v>
      </c>
      <c r="G204" s="1">
        <v>203</v>
      </c>
      <c r="H204" s="1">
        <v>8395</v>
      </c>
      <c r="I204" s="1">
        <f t="shared" si="9"/>
        <v>2014</v>
      </c>
      <c r="J204" s="4" t="str">
        <f t="shared" si="10"/>
        <v>Q3</v>
      </c>
      <c r="K204" s="1" t="str">
        <f t="shared" si="11"/>
        <v>August</v>
      </c>
    </row>
    <row r="205" spans="1:11" x14ac:dyDescent="0.25">
      <c r="A205" s="1">
        <v>215</v>
      </c>
      <c r="B205" s="1">
        <v>40</v>
      </c>
      <c r="C205" s="1" t="s">
        <v>38</v>
      </c>
      <c r="D205" s="1" t="s">
        <v>78</v>
      </c>
      <c r="E205" s="5">
        <v>41881</v>
      </c>
      <c r="F205" s="1" t="s">
        <v>9</v>
      </c>
      <c r="G205" s="1">
        <v>204</v>
      </c>
      <c r="H205" s="1">
        <v>8435</v>
      </c>
      <c r="I205" s="1">
        <f t="shared" si="9"/>
        <v>2014</v>
      </c>
      <c r="J205" s="4" t="str">
        <f t="shared" si="10"/>
        <v>Q3</v>
      </c>
      <c r="K205" s="1" t="str">
        <f t="shared" si="11"/>
        <v>August</v>
      </c>
    </row>
    <row r="206" spans="1:11" x14ac:dyDescent="0.25">
      <c r="A206" s="1">
        <v>216</v>
      </c>
      <c r="B206" s="1">
        <v>1</v>
      </c>
      <c r="C206" s="1" t="s">
        <v>38</v>
      </c>
      <c r="D206" s="1" t="s">
        <v>71</v>
      </c>
      <c r="E206" s="5">
        <v>41884</v>
      </c>
      <c r="F206" s="1" t="s">
        <v>9</v>
      </c>
      <c r="G206" s="1">
        <v>205</v>
      </c>
      <c r="H206" s="1">
        <v>8436</v>
      </c>
      <c r="I206" s="1">
        <f t="shared" si="9"/>
        <v>2014</v>
      </c>
      <c r="J206" s="4" t="str">
        <f t="shared" si="10"/>
        <v>Q3</v>
      </c>
      <c r="K206" s="1" t="str">
        <f t="shared" si="11"/>
        <v>September</v>
      </c>
    </row>
    <row r="207" spans="1:11" x14ac:dyDescent="0.25">
      <c r="A207" s="1">
        <v>217</v>
      </c>
      <c r="B207" s="1">
        <v>13</v>
      </c>
      <c r="C207" s="1" t="s">
        <v>38</v>
      </c>
      <c r="D207" s="1" t="s">
        <v>79</v>
      </c>
      <c r="E207" s="5">
        <v>41887</v>
      </c>
      <c r="F207" s="1" t="s">
        <v>9</v>
      </c>
      <c r="G207" s="1">
        <v>206</v>
      </c>
      <c r="H207" s="1">
        <v>8449</v>
      </c>
      <c r="I207" s="1">
        <f t="shared" si="9"/>
        <v>2014</v>
      </c>
      <c r="J207" s="4" t="str">
        <f t="shared" si="10"/>
        <v>Q3</v>
      </c>
      <c r="K207" s="1" t="str">
        <f t="shared" si="11"/>
        <v>September</v>
      </c>
    </row>
    <row r="208" spans="1:11" x14ac:dyDescent="0.25">
      <c r="A208" s="1">
        <v>218</v>
      </c>
      <c r="B208" s="1">
        <v>66</v>
      </c>
      <c r="C208" s="1" t="s">
        <v>38</v>
      </c>
      <c r="D208" s="1" t="s">
        <v>71</v>
      </c>
      <c r="E208" s="5">
        <v>41889</v>
      </c>
      <c r="F208" s="1" t="s">
        <v>29</v>
      </c>
      <c r="G208" s="1">
        <v>207</v>
      </c>
      <c r="H208" s="1">
        <v>8515</v>
      </c>
      <c r="I208" s="1">
        <f t="shared" si="9"/>
        <v>2014</v>
      </c>
      <c r="J208" s="4" t="str">
        <f t="shared" si="10"/>
        <v>Q3</v>
      </c>
      <c r="K208" s="1" t="str">
        <f t="shared" si="11"/>
        <v>September</v>
      </c>
    </row>
    <row r="209" spans="1:11" x14ac:dyDescent="0.25">
      <c r="A209" s="1">
        <v>219</v>
      </c>
      <c r="B209" s="1">
        <v>2</v>
      </c>
      <c r="C209" s="1" t="s">
        <v>13</v>
      </c>
      <c r="D209" s="1" t="s">
        <v>68</v>
      </c>
      <c r="E209" s="5">
        <v>41920</v>
      </c>
      <c r="F209" s="1" t="s">
        <v>9</v>
      </c>
      <c r="G209" s="1">
        <v>208</v>
      </c>
      <c r="H209" s="1">
        <v>8517</v>
      </c>
      <c r="I209" s="1">
        <f t="shared" si="9"/>
        <v>2014</v>
      </c>
      <c r="J209" s="4" t="str">
        <f t="shared" si="10"/>
        <v>Q4</v>
      </c>
      <c r="K209" s="1" t="str">
        <f t="shared" si="11"/>
        <v>October</v>
      </c>
    </row>
    <row r="210" spans="1:11" x14ac:dyDescent="0.25">
      <c r="A210" s="1">
        <v>220</v>
      </c>
      <c r="B210" s="1">
        <v>62</v>
      </c>
      <c r="C210" s="1" t="s">
        <v>13</v>
      </c>
      <c r="D210" s="1" t="s">
        <v>41</v>
      </c>
      <c r="E210" s="5">
        <v>41923</v>
      </c>
      <c r="F210" s="1" t="s">
        <v>9</v>
      </c>
      <c r="G210" s="1">
        <v>209</v>
      </c>
      <c r="H210" s="1">
        <v>8579</v>
      </c>
      <c r="I210" s="1">
        <f t="shared" si="9"/>
        <v>2014</v>
      </c>
      <c r="J210" s="4" t="str">
        <f t="shared" si="10"/>
        <v>Q4</v>
      </c>
      <c r="K210" s="1" t="str">
        <f t="shared" si="11"/>
        <v>October</v>
      </c>
    </row>
    <row r="211" spans="1:11" x14ac:dyDescent="0.25">
      <c r="A211" s="1">
        <v>221</v>
      </c>
      <c r="B211" s="1">
        <v>127</v>
      </c>
      <c r="C211" s="1" t="s">
        <v>13</v>
      </c>
      <c r="D211" s="1" t="s">
        <v>70</v>
      </c>
      <c r="E211" s="5">
        <v>41929</v>
      </c>
      <c r="F211" s="1" t="s">
        <v>9</v>
      </c>
      <c r="G211" s="1">
        <v>210</v>
      </c>
      <c r="H211" s="1">
        <v>8706</v>
      </c>
      <c r="I211" s="1">
        <f t="shared" si="9"/>
        <v>2014</v>
      </c>
      <c r="J211" s="4" t="str">
        <f t="shared" si="10"/>
        <v>Q4</v>
      </c>
      <c r="K211" s="1" t="str">
        <f t="shared" si="11"/>
        <v>October</v>
      </c>
    </row>
    <row r="212" spans="1:11" x14ac:dyDescent="0.25">
      <c r="A212" s="1">
        <v>222</v>
      </c>
      <c r="B212" s="1">
        <v>22</v>
      </c>
      <c r="C212" s="1" t="s">
        <v>7</v>
      </c>
      <c r="D212" s="1" t="s">
        <v>56</v>
      </c>
      <c r="E212" s="5">
        <v>41945</v>
      </c>
      <c r="F212" s="1" t="s">
        <v>9</v>
      </c>
      <c r="G212" s="1">
        <v>211</v>
      </c>
      <c r="H212" s="1">
        <v>8728</v>
      </c>
      <c r="I212" s="1">
        <f t="shared" si="9"/>
        <v>2014</v>
      </c>
      <c r="J212" s="4" t="str">
        <f t="shared" si="10"/>
        <v>Q4</v>
      </c>
      <c r="K212" s="1" t="str">
        <f t="shared" si="11"/>
        <v>November</v>
      </c>
    </row>
    <row r="213" spans="1:11" x14ac:dyDescent="0.25">
      <c r="A213" s="1">
        <v>223</v>
      </c>
      <c r="B213" s="1">
        <v>49</v>
      </c>
      <c r="C213" s="1" t="s">
        <v>7</v>
      </c>
      <c r="D213" s="1" t="s">
        <v>25</v>
      </c>
      <c r="E213" s="5">
        <v>41949</v>
      </c>
      <c r="F213" s="1" t="s">
        <v>9</v>
      </c>
      <c r="G213" s="1">
        <v>212</v>
      </c>
      <c r="H213" s="1">
        <v>8777</v>
      </c>
      <c r="I213" s="1">
        <f t="shared" si="9"/>
        <v>2014</v>
      </c>
      <c r="J213" s="4" t="str">
        <f t="shared" si="10"/>
        <v>Q4</v>
      </c>
      <c r="K213" s="1" t="str">
        <f t="shared" si="11"/>
        <v>November</v>
      </c>
    </row>
    <row r="214" spans="1:11" x14ac:dyDescent="0.25">
      <c r="A214" s="1">
        <v>224</v>
      </c>
      <c r="B214" s="1">
        <v>53</v>
      </c>
      <c r="C214" s="1" t="s">
        <v>7</v>
      </c>
      <c r="D214" s="1" t="s">
        <v>55</v>
      </c>
      <c r="E214" s="5">
        <v>41952</v>
      </c>
      <c r="F214" s="1" t="s">
        <v>9</v>
      </c>
      <c r="G214" s="1">
        <v>213</v>
      </c>
      <c r="H214" s="1">
        <v>8830</v>
      </c>
      <c r="I214" s="1">
        <f t="shared" si="9"/>
        <v>2014</v>
      </c>
      <c r="J214" s="4" t="str">
        <f t="shared" si="10"/>
        <v>Q4</v>
      </c>
      <c r="K214" s="1" t="str">
        <f t="shared" si="11"/>
        <v>November</v>
      </c>
    </row>
    <row r="215" spans="1:11" x14ac:dyDescent="0.25">
      <c r="A215" s="1">
        <v>225</v>
      </c>
      <c r="B215" s="1">
        <v>66</v>
      </c>
      <c r="C215" s="1" t="s">
        <v>7</v>
      </c>
      <c r="D215" s="1" t="s">
        <v>20</v>
      </c>
      <c r="E215" s="5">
        <v>41956</v>
      </c>
      <c r="F215" s="1" t="s">
        <v>9</v>
      </c>
      <c r="G215" s="1">
        <v>214</v>
      </c>
      <c r="H215" s="1">
        <v>8896</v>
      </c>
      <c r="I215" s="1">
        <f t="shared" si="9"/>
        <v>2014</v>
      </c>
      <c r="J215" s="4" t="str">
        <f t="shared" si="10"/>
        <v>Q4</v>
      </c>
      <c r="K215" s="1" t="str">
        <f t="shared" si="11"/>
        <v>November</v>
      </c>
    </row>
    <row r="216" spans="1:11" x14ac:dyDescent="0.25">
      <c r="A216" s="1">
        <v>226</v>
      </c>
      <c r="B216" s="1">
        <v>139</v>
      </c>
      <c r="C216" s="1" t="s">
        <v>7</v>
      </c>
      <c r="D216" s="1" t="s">
        <v>69</v>
      </c>
      <c r="E216" s="5">
        <v>41959</v>
      </c>
      <c r="F216" s="1" t="s">
        <v>9</v>
      </c>
      <c r="G216" s="1">
        <v>215</v>
      </c>
      <c r="H216" s="1">
        <v>9035</v>
      </c>
      <c r="I216" s="1">
        <f t="shared" si="9"/>
        <v>2014</v>
      </c>
      <c r="J216" s="4" t="str">
        <f t="shared" si="10"/>
        <v>Q4</v>
      </c>
      <c r="K216" s="1" t="str">
        <f t="shared" si="11"/>
        <v>November</v>
      </c>
    </row>
    <row r="217" spans="1:11" x14ac:dyDescent="0.25">
      <c r="A217" s="1">
        <v>227</v>
      </c>
      <c r="B217" s="1">
        <v>115</v>
      </c>
      <c r="C217" s="1" t="s">
        <v>15</v>
      </c>
      <c r="D217" s="1" t="s">
        <v>61</v>
      </c>
      <c r="E217" s="5">
        <v>41982</v>
      </c>
      <c r="F217" s="1" t="s">
        <v>46</v>
      </c>
      <c r="G217" s="1">
        <v>216</v>
      </c>
      <c r="H217" s="1">
        <v>9150</v>
      </c>
      <c r="I217" s="1">
        <f t="shared" si="9"/>
        <v>2014</v>
      </c>
      <c r="J217" s="4" t="str">
        <f t="shared" si="10"/>
        <v>Q4</v>
      </c>
      <c r="K217" s="1" t="str">
        <f t="shared" si="11"/>
        <v>December</v>
      </c>
    </row>
    <row r="218" spans="1:11" x14ac:dyDescent="0.25">
      <c r="A218" s="1">
        <v>228</v>
      </c>
      <c r="B218" s="1">
        <v>141</v>
      </c>
      <c r="C218" s="1" t="s">
        <v>15</v>
      </c>
      <c r="D218" s="1" t="s">
        <v>61</v>
      </c>
      <c r="E218" s="5">
        <v>41982</v>
      </c>
      <c r="F218" s="1" t="s">
        <v>46</v>
      </c>
      <c r="G218" s="1">
        <v>217</v>
      </c>
      <c r="H218" s="1">
        <v>9291</v>
      </c>
      <c r="I218" s="1">
        <f t="shared" si="9"/>
        <v>2014</v>
      </c>
      <c r="J218" s="4" t="str">
        <f t="shared" si="10"/>
        <v>Q4</v>
      </c>
      <c r="K218" s="1" t="str">
        <f t="shared" si="11"/>
        <v>December</v>
      </c>
    </row>
    <row r="219" spans="1:11" x14ac:dyDescent="0.25">
      <c r="A219" s="1">
        <v>229</v>
      </c>
      <c r="B219" s="1">
        <v>19</v>
      </c>
      <c r="C219" s="1" t="s">
        <v>15</v>
      </c>
      <c r="D219" s="1" t="s">
        <v>62</v>
      </c>
      <c r="E219" s="5">
        <v>41990</v>
      </c>
      <c r="F219" s="1" t="s">
        <v>46</v>
      </c>
      <c r="G219" s="1">
        <v>218</v>
      </c>
      <c r="H219" s="1">
        <v>9310</v>
      </c>
      <c r="I219" s="1">
        <f t="shared" si="9"/>
        <v>2014</v>
      </c>
      <c r="J219" s="4" t="str">
        <f t="shared" si="10"/>
        <v>Q4</v>
      </c>
      <c r="K219" s="1" t="str">
        <f t="shared" si="11"/>
        <v>December</v>
      </c>
    </row>
    <row r="220" spans="1:11" x14ac:dyDescent="0.25">
      <c r="A220" s="1">
        <v>230</v>
      </c>
      <c r="B220" s="1">
        <v>1</v>
      </c>
      <c r="C220" s="1" t="s">
        <v>15</v>
      </c>
      <c r="D220" s="1" t="s">
        <v>62</v>
      </c>
      <c r="E220" s="5">
        <v>41990</v>
      </c>
      <c r="F220" s="1" t="s">
        <v>46</v>
      </c>
      <c r="G220" s="1">
        <v>219</v>
      </c>
      <c r="H220" s="1">
        <v>9311</v>
      </c>
      <c r="I220" s="1">
        <f t="shared" si="9"/>
        <v>2014</v>
      </c>
      <c r="J220" s="4" t="str">
        <f t="shared" si="10"/>
        <v>Q4</v>
      </c>
      <c r="K220" s="1" t="str">
        <f t="shared" si="11"/>
        <v>December</v>
      </c>
    </row>
    <row r="221" spans="1:11" x14ac:dyDescent="0.25">
      <c r="A221" s="1">
        <v>231</v>
      </c>
      <c r="B221" s="1">
        <v>169</v>
      </c>
      <c r="C221" s="1" t="s">
        <v>15</v>
      </c>
      <c r="D221" s="1" t="s">
        <v>58</v>
      </c>
      <c r="E221" s="5">
        <v>41999</v>
      </c>
      <c r="F221" s="1" t="s">
        <v>46</v>
      </c>
      <c r="G221" s="1">
        <v>220</v>
      </c>
      <c r="H221" s="1">
        <v>9480</v>
      </c>
      <c r="I221" s="1">
        <f t="shared" si="9"/>
        <v>2014</v>
      </c>
      <c r="J221" s="4" t="str">
        <f t="shared" si="10"/>
        <v>Q4</v>
      </c>
      <c r="K221" s="1" t="str">
        <f t="shared" si="11"/>
        <v>December</v>
      </c>
    </row>
    <row r="222" spans="1:11" x14ac:dyDescent="0.25">
      <c r="A222" s="1">
        <v>232</v>
      </c>
      <c r="B222" s="1">
        <v>54</v>
      </c>
      <c r="C222" s="1" t="s">
        <v>15</v>
      </c>
      <c r="D222" s="1" t="s">
        <v>58</v>
      </c>
      <c r="E222" s="5">
        <v>41999</v>
      </c>
      <c r="F222" s="1" t="s">
        <v>46</v>
      </c>
      <c r="G222" s="1">
        <v>221</v>
      </c>
      <c r="H222" s="1">
        <v>9534</v>
      </c>
      <c r="I222" s="1">
        <f t="shared" si="9"/>
        <v>2014</v>
      </c>
      <c r="J222" s="4" t="str">
        <f t="shared" si="10"/>
        <v>Q4</v>
      </c>
      <c r="K222" s="1" t="str">
        <f t="shared" si="11"/>
        <v>December</v>
      </c>
    </row>
    <row r="223" spans="1:11" x14ac:dyDescent="0.25">
      <c r="A223" s="1">
        <v>233</v>
      </c>
      <c r="B223" s="1">
        <v>147</v>
      </c>
      <c r="C223" s="1" t="s">
        <v>15</v>
      </c>
      <c r="D223" s="1" t="s">
        <v>59</v>
      </c>
      <c r="E223" s="5">
        <v>42010</v>
      </c>
      <c r="F223" s="1" t="s">
        <v>46</v>
      </c>
      <c r="G223" s="1">
        <v>222</v>
      </c>
      <c r="H223" s="1">
        <v>9681</v>
      </c>
      <c r="I223" s="1">
        <f t="shared" si="9"/>
        <v>2015</v>
      </c>
      <c r="J223" s="4" t="str">
        <f t="shared" si="10"/>
        <v>Q1</v>
      </c>
      <c r="K223" s="1" t="str">
        <f t="shared" si="11"/>
        <v>January</v>
      </c>
    </row>
    <row r="224" spans="1:11" x14ac:dyDescent="0.25">
      <c r="A224" s="1">
        <v>234</v>
      </c>
      <c r="B224" s="1">
        <v>46</v>
      </c>
      <c r="C224" s="1" t="s">
        <v>15</v>
      </c>
      <c r="D224" s="1" t="s">
        <v>59</v>
      </c>
      <c r="E224" s="5">
        <v>42010</v>
      </c>
      <c r="F224" s="1" t="s">
        <v>46</v>
      </c>
      <c r="G224" s="1">
        <v>223</v>
      </c>
      <c r="H224" s="1">
        <v>9727</v>
      </c>
      <c r="I224" s="1">
        <f t="shared" si="9"/>
        <v>2015</v>
      </c>
      <c r="J224" s="4" t="str">
        <f t="shared" si="10"/>
        <v>Q1</v>
      </c>
      <c r="K224" s="1" t="str">
        <f t="shared" si="11"/>
        <v>January</v>
      </c>
    </row>
    <row r="225" spans="1:11" x14ac:dyDescent="0.25">
      <c r="A225" s="1">
        <v>235</v>
      </c>
      <c r="B225" s="1">
        <v>9</v>
      </c>
      <c r="C225" s="1" t="s">
        <v>15</v>
      </c>
      <c r="D225" s="1" t="s">
        <v>58</v>
      </c>
      <c r="E225" s="5">
        <v>42022</v>
      </c>
      <c r="F225" s="1" t="s">
        <v>9</v>
      </c>
      <c r="G225" s="1">
        <v>224</v>
      </c>
      <c r="H225" s="1">
        <v>9736</v>
      </c>
      <c r="I225" s="1">
        <f t="shared" si="9"/>
        <v>2015</v>
      </c>
      <c r="J225" s="4" t="str">
        <f t="shared" si="10"/>
        <v>Q1</v>
      </c>
      <c r="K225" s="1" t="str">
        <f t="shared" si="11"/>
        <v>January</v>
      </c>
    </row>
    <row r="226" spans="1:11" x14ac:dyDescent="0.25">
      <c r="A226" s="1">
        <v>236</v>
      </c>
      <c r="B226" s="1">
        <v>4</v>
      </c>
      <c r="C226" s="1" t="s">
        <v>38</v>
      </c>
      <c r="D226" s="1" t="s">
        <v>62</v>
      </c>
      <c r="E226" s="5">
        <v>42024</v>
      </c>
      <c r="F226" s="1" t="s">
        <v>9</v>
      </c>
      <c r="G226" s="1">
        <v>225</v>
      </c>
      <c r="H226" s="1">
        <v>9740</v>
      </c>
      <c r="I226" s="1">
        <f t="shared" si="9"/>
        <v>2015</v>
      </c>
      <c r="J226" s="4" t="str">
        <f t="shared" si="10"/>
        <v>Q1</v>
      </c>
      <c r="K226" s="1" t="str">
        <f t="shared" si="11"/>
        <v>January</v>
      </c>
    </row>
    <row r="227" spans="1:11" x14ac:dyDescent="0.25">
      <c r="A227" s="1">
        <v>237</v>
      </c>
      <c r="B227" s="1">
        <v>3</v>
      </c>
      <c r="C227" s="1" t="s">
        <v>15</v>
      </c>
      <c r="D227" s="1" t="s">
        <v>59</v>
      </c>
      <c r="E227" s="5">
        <v>42030</v>
      </c>
      <c r="F227" s="1" t="s">
        <v>9</v>
      </c>
      <c r="G227" s="1">
        <v>226</v>
      </c>
      <c r="H227" s="1">
        <v>9743</v>
      </c>
      <c r="I227" s="1">
        <f t="shared" si="9"/>
        <v>2015</v>
      </c>
      <c r="J227" s="4" t="str">
        <f t="shared" si="10"/>
        <v>Q1</v>
      </c>
      <c r="K227" s="1" t="str">
        <f t="shared" si="11"/>
        <v>January</v>
      </c>
    </row>
    <row r="228" spans="1:11" x14ac:dyDescent="0.25">
      <c r="A228" s="1">
        <v>238</v>
      </c>
      <c r="B228" s="1">
        <v>8</v>
      </c>
      <c r="C228" s="1" t="s">
        <v>38</v>
      </c>
      <c r="D228" s="1" t="s">
        <v>60</v>
      </c>
      <c r="E228" s="5">
        <v>42034</v>
      </c>
      <c r="F228" s="1" t="s">
        <v>9</v>
      </c>
      <c r="G228" s="1">
        <v>227</v>
      </c>
      <c r="H228" s="1">
        <v>9751</v>
      </c>
      <c r="I228" s="1">
        <f t="shared" si="9"/>
        <v>2015</v>
      </c>
      <c r="J228" s="4" t="str">
        <f t="shared" si="10"/>
        <v>Q1</v>
      </c>
      <c r="K228" s="1" t="str">
        <f t="shared" si="11"/>
        <v>January</v>
      </c>
    </row>
    <row r="229" spans="1:11" x14ac:dyDescent="0.25">
      <c r="A229" s="1">
        <v>239</v>
      </c>
      <c r="B229" s="1">
        <v>107</v>
      </c>
      <c r="C229" s="1" t="s">
        <v>11</v>
      </c>
      <c r="D229" s="1" t="s">
        <v>61</v>
      </c>
      <c r="E229" s="5">
        <v>42050</v>
      </c>
      <c r="F229" s="1" t="s">
        <v>9</v>
      </c>
      <c r="G229" s="1">
        <v>228</v>
      </c>
      <c r="H229" s="1">
        <v>9858</v>
      </c>
      <c r="I229" s="1">
        <f t="shared" si="9"/>
        <v>2015</v>
      </c>
      <c r="J229" s="4" t="str">
        <f t="shared" si="10"/>
        <v>Q1</v>
      </c>
      <c r="K229" s="1" t="str">
        <f t="shared" si="11"/>
        <v>February</v>
      </c>
    </row>
    <row r="230" spans="1:11" x14ac:dyDescent="0.25">
      <c r="A230" s="1">
        <v>240</v>
      </c>
      <c r="B230" s="1">
        <v>46</v>
      </c>
      <c r="C230" s="1" t="s">
        <v>23</v>
      </c>
      <c r="D230" s="1" t="s">
        <v>58</v>
      </c>
      <c r="E230" s="5">
        <v>42057</v>
      </c>
      <c r="F230" s="1" t="s">
        <v>9</v>
      </c>
      <c r="G230" s="1">
        <v>229</v>
      </c>
      <c r="H230" s="1">
        <v>9904</v>
      </c>
      <c r="I230" s="1">
        <f t="shared" si="9"/>
        <v>2015</v>
      </c>
      <c r="J230" s="4" t="str">
        <f t="shared" si="10"/>
        <v>Q1</v>
      </c>
      <c r="K230" s="1" t="str">
        <f t="shared" si="11"/>
        <v>February</v>
      </c>
    </row>
    <row r="231" spans="1:11" x14ac:dyDescent="0.25">
      <c r="A231" s="1">
        <v>241</v>
      </c>
      <c r="B231" s="1">
        <v>33</v>
      </c>
      <c r="C231" s="1" t="s">
        <v>80</v>
      </c>
      <c r="D231" s="1" t="s">
        <v>60</v>
      </c>
      <c r="E231" s="5">
        <v>42063</v>
      </c>
      <c r="F231" s="1" t="s">
        <v>9</v>
      </c>
      <c r="G231" s="1">
        <v>230</v>
      </c>
      <c r="H231" s="1">
        <v>9937</v>
      </c>
      <c r="I231" s="1">
        <f t="shared" si="9"/>
        <v>2015</v>
      </c>
      <c r="J231" s="4" t="str">
        <f t="shared" si="10"/>
        <v>Q1</v>
      </c>
      <c r="K231" s="1" t="str">
        <f t="shared" si="11"/>
        <v>February</v>
      </c>
    </row>
    <row r="232" spans="1:11" x14ac:dyDescent="0.25">
      <c r="A232" s="1">
        <v>242</v>
      </c>
      <c r="B232" s="1">
        <v>33</v>
      </c>
      <c r="C232" s="1" t="s">
        <v>13</v>
      </c>
      <c r="D232" s="1" t="s">
        <v>60</v>
      </c>
      <c r="E232" s="5">
        <v>42069</v>
      </c>
      <c r="F232" s="1" t="s">
        <v>9</v>
      </c>
      <c r="G232" s="1">
        <v>231</v>
      </c>
      <c r="H232" s="1">
        <v>9970</v>
      </c>
      <c r="I232" s="1">
        <f t="shared" si="9"/>
        <v>2015</v>
      </c>
      <c r="J232" s="4" t="str">
        <f t="shared" si="10"/>
        <v>Q1</v>
      </c>
      <c r="K232" s="1" t="str">
        <f t="shared" si="11"/>
        <v>March</v>
      </c>
    </row>
    <row r="233" spans="1:11" x14ac:dyDescent="0.25">
      <c r="A233" s="1">
        <v>243</v>
      </c>
      <c r="B233" s="1">
        <v>44</v>
      </c>
      <c r="C233" s="1" t="s">
        <v>39</v>
      </c>
      <c r="D233" s="1" t="s">
        <v>74</v>
      </c>
      <c r="E233" s="5">
        <v>42073</v>
      </c>
      <c r="F233" s="1" t="s">
        <v>9</v>
      </c>
      <c r="G233" s="1">
        <v>232</v>
      </c>
      <c r="H233" s="1">
        <v>10014</v>
      </c>
      <c r="I233" s="1">
        <f t="shared" si="9"/>
        <v>2015</v>
      </c>
      <c r="J233" s="4" t="str">
        <f t="shared" si="10"/>
        <v>Q1</v>
      </c>
      <c r="K233" s="1" t="str">
        <f t="shared" si="11"/>
        <v>March</v>
      </c>
    </row>
    <row r="234" spans="1:11" x14ac:dyDescent="0.25">
      <c r="A234" s="1">
        <v>244</v>
      </c>
      <c r="B234" s="1">
        <v>38</v>
      </c>
      <c r="C234" s="1" t="s">
        <v>26</v>
      </c>
      <c r="D234" s="1" t="s">
        <v>75</v>
      </c>
      <c r="E234" s="5">
        <v>42077</v>
      </c>
      <c r="F234" s="1" t="s">
        <v>9</v>
      </c>
      <c r="G234" s="1">
        <v>233</v>
      </c>
      <c r="H234" s="1">
        <v>10052</v>
      </c>
      <c r="I234" s="1">
        <f t="shared" si="9"/>
        <v>2015</v>
      </c>
      <c r="J234" s="4" t="str">
        <f t="shared" si="10"/>
        <v>Q1</v>
      </c>
      <c r="K234" s="1" t="str">
        <f t="shared" si="11"/>
        <v>March</v>
      </c>
    </row>
    <row r="235" spans="1:11" x14ac:dyDescent="0.25">
      <c r="A235" s="1">
        <v>245</v>
      </c>
      <c r="B235" s="1">
        <v>3</v>
      </c>
      <c r="C235" s="1" t="s">
        <v>22</v>
      </c>
      <c r="D235" s="1" t="s">
        <v>58</v>
      </c>
      <c r="E235" s="5">
        <v>42082</v>
      </c>
      <c r="F235" s="1" t="s">
        <v>9</v>
      </c>
      <c r="G235" s="1">
        <v>234</v>
      </c>
      <c r="H235" s="1">
        <v>10055</v>
      </c>
      <c r="I235" s="1">
        <f t="shared" si="9"/>
        <v>2015</v>
      </c>
      <c r="J235" s="4" t="str">
        <f t="shared" si="10"/>
        <v>Q1</v>
      </c>
      <c r="K235" s="1" t="str">
        <f t="shared" si="11"/>
        <v>March</v>
      </c>
    </row>
    <row r="236" spans="1:11" x14ac:dyDescent="0.25">
      <c r="A236" s="1">
        <v>246</v>
      </c>
      <c r="B236" s="1">
        <v>1</v>
      </c>
      <c r="C236" s="1" t="s">
        <v>15</v>
      </c>
      <c r="D236" s="1" t="s">
        <v>59</v>
      </c>
      <c r="E236" s="5">
        <v>42089</v>
      </c>
      <c r="F236" s="1" t="s">
        <v>9</v>
      </c>
      <c r="G236" s="1">
        <v>235</v>
      </c>
      <c r="H236" s="1">
        <v>10056</v>
      </c>
      <c r="I236" s="1">
        <f t="shared" si="9"/>
        <v>2015</v>
      </c>
      <c r="J236" s="4" t="str">
        <f t="shared" si="10"/>
        <v>Q1</v>
      </c>
      <c r="K236" s="1" t="str">
        <f t="shared" si="11"/>
        <v>March</v>
      </c>
    </row>
    <row r="237" spans="1:11" x14ac:dyDescent="0.25">
      <c r="A237" s="1">
        <v>247</v>
      </c>
      <c r="B237" s="1">
        <v>14</v>
      </c>
      <c r="C237" s="1" t="s">
        <v>22</v>
      </c>
      <c r="D237" s="1" t="s">
        <v>77</v>
      </c>
      <c r="E237" s="5">
        <v>42165</v>
      </c>
      <c r="F237" s="1" t="s">
        <v>46</v>
      </c>
      <c r="G237" s="1">
        <v>236</v>
      </c>
      <c r="H237" s="1">
        <v>10070</v>
      </c>
      <c r="I237" s="1">
        <f t="shared" si="9"/>
        <v>2015</v>
      </c>
      <c r="J237" s="4" t="str">
        <f t="shared" si="10"/>
        <v>Q2</v>
      </c>
      <c r="K237" s="1" t="str">
        <f t="shared" si="11"/>
        <v>June</v>
      </c>
    </row>
    <row r="238" spans="1:11" x14ac:dyDescent="0.25">
      <c r="A238" s="1">
        <v>248</v>
      </c>
      <c r="B238" s="1">
        <v>1</v>
      </c>
      <c r="C238" s="1" t="s">
        <v>22</v>
      </c>
      <c r="D238" s="1" t="s">
        <v>21</v>
      </c>
      <c r="E238" s="5">
        <v>42173</v>
      </c>
      <c r="F238" s="1" t="s">
        <v>9</v>
      </c>
      <c r="G238" s="1">
        <v>237</v>
      </c>
      <c r="H238" s="1">
        <v>10071</v>
      </c>
      <c r="I238" s="1">
        <f t="shared" si="9"/>
        <v>2015</v>
      </c>
      <c r="J238" s="4" t="str">
        <f t="shared" si="10"/>
        <v>Q2</v>
      </c>
      <c r="K238" s="1" t="str">
        <f t="shared" si="11"/>
        <v>June</v>
      </c>
    </row>
    <row r="239" spans="1:11" x14ac:dyDescent="0.25">
      <c r="A239" s="1">
        <v>249</v>
      </c>
      <c r="B239" s="1">
        <v>23</v>
      </c>
      <c r="C239" s="1" t="s">
        <v>22</v>
      </c>
      <c r="D239" s="1" t="s">
        <v>21</v>
      </c>
      <c r="E239" s="5">
        <v>42176</v>
      </c>
      <c r="F239" s="1" t="s">
        <v>9</v>
      </c>
      <c r="G239" s="1">
        <v>238</v>
      </c>
      <c r="H239" s="1">
        <v>10094</v>
      </c>
      <c r="I239" s="1">
        <f t="shared" si="9"/>
        <v>2015</v>
      </c>
      <c r="J239" s="4" t="str">
        <f t="shared" si="10"/>
        <v>Q2</v>
      </c>
      <c r="K239" s="1" t="str">
        <f t="shared" si="11"/>
        <v>June</v>
      </c>
    </row>
    <row r="240" spans="1:11" x14ac:dyDescent="0.25">
      <c r="A240" s="1">
        <v>250</v>
      </c>
      <c r="B240" s="1">
        <v>25</v>
      </c>
      <c r="C240" s="1" t="s">
        <v>22</v>
      </c>
      <c r="D240" s="1" t="s">
        <v>21</v>
      </c>
      <c r="E240" s="5">
        <v>42179</v>
      </c>
      <c r="F240" s="1" t="s">
        <v>9</v>
      </c>
      <c r="G240" s="1">
        <v>239</v>
      </c>
      <c r="H240" s="1">
        <v>10119</v>
      </c>
      <c r="I240" s="1">
        <f t="shared" si="9"/>
        <v>2015</v>
      </c>
      <c r="J240" s="4" t="str">
        <f t="shared" si="10"/>
        <v>Q2</v>
      </c>
      <c r="K240" s="1" t="str">
        <f t="shared" si="11"/>
        <v>June</v>
      </c>
    </row>
    <row r="241" spans="1:11" x14ac:dyDescent="0.25">
      <c r="A241" s="1">
        <v>251</v>
      </c>
      <c r="B241" s="1">
        <v>103</v>
      </c>
      <c r="C241" s="1" t="s">
        <v>7</v>
      </c>
      <c r="D241" s="1" t="s">
        <v>81</v>
      </c>
      <c r="E241" s="5">
        <v>42228</v>
      </c>
      <c r="F241" s="1" t="s">
        <v>46</v>
      </c>
      <c r="G241" s="1">
        <v>240</v>
      </c>
      <c r="H241" s="1">
        <v>10222</v>
      </c>
      <c r="I241" s="1">
        <f t="shared" si="9"/>
        <v>2015</v>
      </c>
      <c r="J241" s="4" t="str">
        <f t="shared" si="10"/>
        <v>Q3</v>
      </c>
      <c r="K241" s="1" t="str">
        <f t="shared" si="11"/>
        <v>August</v>
      </c>
    </row>
    <row r="242" spans="1:11" x14ac:dyDescent="0.25">
      <c r="A242" s="1">
        <v>252</v>
      </c>
      <c r="B242" s="1">
        <v>3</v>
      </c>
      <c r="C242" s="1" t="s">
        <v>7</v>
      </c>
      <c r="D242" s="1" t="s">
        <v>81</v>
      </c>
      <c r="E242" s="5">
        <v>42228</v>
      </c>
      <c r="F242" s="1" t="s">
        <v>46</v>
      </c>
      <c r="G242" s="1">
        <v>241</v>
      </c>
      <c r="H242" s="1">
        <v>10225</v>
      </c>
      <c r="I242" s="1">
        <f t="shared" si="9"/>
        <v>2015</v>
      </c>
      <c r="J242" s="4" t="str">
        <f t="shared" si="10"/>
        <v>Q3</v>
      </c>
      <c r="K242" s="1" t="str">
        <f t="shared" si="11"/>
        <v>August</v>
      </c>
    </row>
    <row r="243" spans="1:11" x14ac:dyDescent="0.25">
      <c r="A243" s="1">
        <v>253</v>
      </c>
      <c r="B243" s="1">
        <v>78</v>
      </c>
      <c r="C243" s="1" t="s">
        <v>7</v>
      </c>
      <c r="D243" s="1" t="s">
        <v>82</v>
      </c>
      <c r="E243" s="5">
        <v>42236</v>
      </c>
      <c r="F243" s="1" t="s">
        <v>46</v>
      </c>
      <c r="G243" s="1">
        <v>242</v>
      </c>
      <c r="H243" s="1">
        <v>10303</v>
      </c>
      <c r="I243" s="1">
        <f t="shared" si="9"/>
        <v>2015</v>
      </c>
      <c r="J243" s="4" t="str">
        <f t="shared" si="10"/>
        <v>Q3</v>
      </c>
      <c r="K243" s="1" t="str">
        <f t="shared" si="11"/>
        <v>August</v>
      </c>
    </row>
    <row r="244" spans="1:11" x14ac:dyDescent="0.25">
      <c r="A244" s="1">
        <v>254</v>
      </c>
      <c r="B244" s="1">
        <v>10</v>
      </c>
      <c r="C244" s="1" t="s">
        <v>7</v>
      </c>
      <c r="D244" s="1" t="s">
        <v>82</v>
      </c>
      <c r="E244" s="5">
        <v>42236</v>
      </c>
      <c r="F244" s="1" t="s">
        <v>46</v>
      </c>
      <c r="G244" s="1">
        <v>243</v>
      </c>
      <c r="H244" s="1">
        <v>10313</v>
      </c>
      <c r="I244" s="1">
        <f t="shared" si="9"/>
        <v>2015</v>
      </c>
      <c r="J244" s="4" t="str">
        <f t="shared" si="10"/>
        <v>Q3</v>
      </c>
      <c r="K244" s="1" t="str">
        <f t="shared" si="11"/>
        <v>August</v>
      </c>
    </row>
    <row r="245" spans="1:11" x14ac:dyDescent="0.25">
      <c r="A245" s="1">
        <v>255</v>
      </c>
      <c r="B245" s="1">
        <v>18</v>
      </c>
      <c r="C245" s="1" t="s">
        <v>7</v>
      </c>
      <c r="D245" s="1" t="s">
        <v>83</v>
      </c>
      <c r="E245" s="5">
        <v>42244</v>
      </c>
      <c r="F245" s="1" t="s">
        <v>46</v>
      </c>
      <c r="G245" s="1">
        <v>244</v>
      </c>
      <c r="H245" s="1">
        <v>10331</v>
      </c>
      <c r="I245" s="1">
        <f t="shared" si="9"/>
        <v>2015</v>
      </c>
      <c r="J245" s="4" t="str">
        <f t="shared" si="10"/>
        <v>Q3</v>
      </c>
      <c r="K245" s="1" t="str">
        <f t="shared" si="11"/>
        <v>August</v>
      </c>
    </row>
    <row r="246" spans="1:11" x14ac:dyDescent="0.25">
      <c r="A246" s="1">
        <v>256</v>
      </c>
      <c r="B246" s="1">
        <v>21</v>
      </c>
      <c r="C246" s="1" t="s">
        <v>7</v>
      </c>
      <c r="D246" s="1" t="s">
        <v>83</v>
      </c>
      <c r="E246" s="5">
        <v>42244</v>
      </c>
      <c r="F246" s="1" t="s">
        <v>46</v>
      </c>
      <c r="G246" s="1">
        <v>245</v>
      </c>
      <c r="H246" s="1">
        <v>10352</v>
      </c>
      <c r="I246" s="1">
        <f t="shared" si="9"/>
        <v>2015</v>
      </c>
      <c r="J246" s="4" t="str">
        <f t="shared" si="10"/>
        <v>Q3</v>
      </c>
      <c r="K246" s="1" t="str">
        <f t="shared" si="11"/>
        <v>August</v>
      </c>
    </row>
    <row r="247" spans="1:11" x14ac:dyDescent="0.25">
      <c r="A247" s="1">
        <v>257</v>
      </c>
      <c r="B247" s="1">
        <v>43</v>
      </c>
      <c r="C247" s="1" t="s">
        <v>23</v>
      </c>
      <c r="D247" s="1" t="s">
        <v>70</v>
      </c>
      <c r="E247" s="5">
        <v>42279</v>
      </c>
      <c r="F247" s="1" t="s">
        <v>29</v>
      </c>
      <c r="G247" s="1">
        <v>246</v>
      </c>
      <c r="H247" s="1">
        <v>10395</v>
      </c>
      <c r="I247" s="1">
        <f t="shared" si="9"/>
        <v>2015</v>
      </c>
      <c r="J247" s="4" t="str">
        <f t="shared" si="10"/>
        <v>Q4</v>
      </c>
      <c r="K247" s="1" t="str">
        <f t="shared" si="11"/>
        <v>October</v>
      </c>
    </row>
    <row r="248" spans="1:11" x14ac:dyDescent="0.25">
      <c r="A248" s="1">
        <v>258</v>
      </c>
      <c r="B248" s="1">
        <v>1</v>
      </c>
      <c r="C248" s="1" t="s">
        <v>23</v>
      </c>
      <c r="D248" s="1" t="s">
        <v>56</v>
      </c>
      <c r="E248" s="5">
        <v>42282</v>
      </c>
      <c r="F248" s="1" t="s">
        <v>29</v>
      </c>
      <c r="G248" s="1">
        <v>247</v>
      </c>
      <c r="H248" s="1">
        <v>10396</v>
      </c>
      <c r="I248" s="1">
        <f t="shared" si="9"/>
        <v>2015</v>
      </c>
      <c r="J248" s="4" t="str">
        <f t="shared" si="10"/>
        <v>Q4</v>
      </c>
      <c r="K248" s="1" t="str">
        <f t="shared" si="11"/>
        <v>October</v>
      </c>
    </row>
    <row r="249" spans="1:11" x14ac:dyDescent="0.25">
      <c r="A249" s="1">
        <v>259</v>
      </c>
      <c r="B249" s="1">
        <v>11</v>
      </c>
      <c r="C249" s="1" t="s">
        <v>23</v>
      </c>
      <c r="D249" s="1" t="s">
        <v>72</v>
      </c>
      <c r="E249" s="5">
        <v>42288</v>
      </c>
      <c r="F249" s="1" t="s">
        <v>9</v>
      </c>
      <c r="G249" s="1">
        <v>248</v>
      </c>
      <c r="H249" s="1">
        <v>10407</v>
      </c>
      <c r="I249" s="1">
        <f t="shared" si="9"/>
        <v>2015</v>
      </c>
      <c r="J249" s="4" t="str">
        <f t="shared" si="10"/>
        <v>Q4</v>
      </c>
      <c r="K249" s="1" t="str">
        <f t="shared" si="11"/>
        <v>October</v>
      </c>
    </row>
    <row r="250" spans="1:11" x14ac:dyDescent="0.25">
      <c r="A250" s="1">
        <v>260</v>
      </c>
      <c r="B250" s="1">
        <v>12</v>
      </c>
      <c r="C250" s="1" t="s">
        <v>23</v>
      </c>
      <c r="D250" s="1" t="s">
        <v>57</v>
      </c>
      <c r="E250" s="5">
        <v>42291</v>
      </c>
      <c r="F250" s="1" t="s">
        <v>9</v>
      </c>
      <c r="G250" s="1">
        <v>249</v>
      </c>
      <c r="H250" s="1">
        <v>10419</v>
      </c>
      <c r="I250" s="1">
        <f t="shared" si="9"/>
        <v>2015</v>
      </c>
      <c r="J250" s="4" t="str">
        <f t="shared" si="10"/>
        <v>Q4</v>
      </c>
      <c r="K250" s="1" t="str">
        <f t="shared" si="11"/>
        <v>October</v>
      </c>
    </row>
    <row r="251" spans="1:11" x14ac:dyDescent="0.25">
      <c r="A251" s="1">
        <v>261</v>
      </c>
      <c r="B251" s="1">
        <v>77</v>
      </c>
      <c r="C251" s="1" t="s">
        <v>23</v>
      </c>
      <c r="D251" s="1" t="s">
        <v>18</v>
      </c>
      <c r="E251" s="5">
        <v>42295</v>
      </c>
      <c r="F251" s="1" t="s">
        <v>9</v>
      </c>
      <c r="G251" s="1">
        <v>250</v>
      </c>
      <c r="H251" s="1">
        <v>10496</v>
      </c>
      <c r="I251" s="1">
        <f t="shared" si="9"/>
        <v>2015</v>
      </c>
      <c r="J251" s="4" t="str">
        <f t="shared" si="10"/>
        <v>Q4</v>
      </c>
      <c r="K251" s="1" t="str">
        <f t="shared" si="11"/>
        <v>October</v>
      </c>
    </row>
    <row r="252" spans="1:11" x14ac:dyDescent="0.25">
      <c r="A252" s="1">
        <v>262</v>
      </c>
      <c r="B252" s="1">
        <v>138</v>
      </c>
      <c r="C252" s="1" t="s">
        <v>23</v>
      </c>
      <c r="D252" s="1" t="s">
        <v>34</v>
      </c>
      <c r="E252" s="5">
        <v>42299</v>
      </c>
      <c r="F252" s="1" t="s">
        <v>9</v>
      </c>
      <c r="G252" s="1">
        <v>251</v>
      </c>
      <c r="H252" s="1">
        <v>10634</v>
      </c>
      <c r="I252" s="1">
        <f t="shared" si="9"/>
        <v>2015</v>
      </c>
      <c r="J252" s="4" t="str">
        <f t="shared" si="10"/>
        <v>Q4</v>
      </c>
      <c r="K252" s="1" t="str">
        <f t="shared" si="11"/>
        <v>October</v>
      </c>
    </row>
    <row r="253" spans="1:11" x14ac:dyDescent="0.25">
      <c r="A253" s="1">
        <v>263</v>
      </c>
      <c r="B253" s="1">
        <v>7</v>
      </c>
      <c r="C253" s="1" t="s">
        <v>23</v>
      </c>
      <c r="D253" s="1" t="s">
        <v>42</v>
      </c>
      <c r="E253" s="5">
        <v>42302</v>
      </c>
      <c r="F253" s="1" t="s">
        <v>9</v>
      </c>
      <c r="G253" s="1">
        <v>252</v>
      </c>
      <c r="H253" s="1">
        <v>10641</v>
      </c>
      <c r="I253" s="1">
        <f t="shared" si="9"/>
        <v>2015</v>
      </c>
      <c r="J253" s="4" t="str">
        <f t="shared" si="10"/>
        <v>Q4</v>
      </c>
      <c r="K253" s="1" t="str">
        <f t="shared" si="11"/>
        <v>October</v>
      </c>
    </row>
    <row r="254" spans="1:11" x14ac:dyDescent="0.25">
      <c r="A254" s="1">
        <v>264</v>
      </c>
      <c r="B254" s="1">
        <v>1</v>
      </c>
      <c r="C254" s="1" t="s">
        <v>23</v>
      </c>
      <c r="D254" s="1" t="s">
        <v>17</v>
      </c>
      <c r="E254" s="5">
        <v>42313</v>
      </c>
      <c r="F254" s="1" t="s">
        <v>46</v>
      </c>
      <c r="G254" s="1">
        <v>253</v>
      </c>
      <c r="H254" s="1">
        <v>10642</v>
      </c>
      <c r="I254" s="1">
        <f t="shared" si="9"/>
        <v>2015</v>
      </c>
      <c r="J254" s="4" t="str">
        <f t="shared" si="10"/>
        <v>Q4</v>
      </c>
      <c r="K254" s="1" t="str">
        <f t="shared" si="11"/>
        <v>November</v>
      </c>
    </row>
    <row r="255" spans="1:11" x14ac:dyDescent="0.25">
      <c r="A255" s="1">
        <v>265</v>
      </c>
      <c r="B255" s="1">
        <v>29</v>
      </c>
      <c r="C255" s="1" t="s">
        <v>23</v>
      </c>
      <c r="D255" s="1" t="s">
        <v>17</v>
      </c>
      <c r="E255" s="5">
        <v>42313</v>
      </c>
      <c r="F255" s="1" t="s">
        <v>46</v>
      </c>
      <c r="G255" s="1">
        <v>254</v>
      </c>
      <c r="H255" s="1">
        <v>10671</v>
      </c>
      <c r="I255" s="1">
        <f t="shared" si="9"/>
        <v>2015</v>
      </c>
      <c r="J255" s="4" t="str">
        <f t="shared" si="10"/>
        <v>Q4</v>
      </c>
      <c r="K255" s="1" t="str">
        <f t="shared" si="11"/>
        <v>November</v>
      </c>
    </row>
    <row r="256" spans="1:11" x14ac:dyDescent="0.25">
      <c r="A256" s="1">
        <v>267</v>
      </c>
      <c r="B256" s="1">
        <v>22</v>
      </c>
      <c r="C256" s="1" t="s">
        <v>23</v>
      </c>
      <c r="D256" s="1" t="s">
        <v>19</v>
      </c>
      <c r="E256" s="5">
        <v>42333</v>
      </c>
      <c r="F256" s="1" t="s">
        <v>46</v>
      </c>
      <c r="G256" s="1">
        <v>255</v>
      </c>
      <c r="H256" s="1">
        <v>10693</v>
      </c>
      <c r="I256" s="1">
        <f t="shared" si="9"/>
        <v>2015</v>
      </c>
      <c r="J256" s="4" t="str">
        <f t="shared" si="10"/>
        <v>Q4</v>
      </c>
      <c r="K256" s="1" t="str">
        <f t="shared" si="11"/>
        <v>November</v>
      </c>
    </row>
    <row r="257" spans="1:11" x14ac:dyDescent="0.25">
      <c r="A257" s="1">
        <v>268</v>
      </c>
      <c r="B257" s="1">
        <v>16</v>
      </c>
      <c r="C257" s="1" t="s">
        <v>23</v>
      </c>
      <c r="D257" s="1" t="s">
        <v>19</v>
      </c>
      <c r="E257" s="5">
        <v>42333</v>
      </c>
      <c r="F257" s="1" t="s">
        <v>46</v>
      </c>
      <c r="G257" s="1">
        <v>256</v>
      </c>
      <c r="H257" s="1">
        <v>10709</v>
      </c>
      <c r="I257" s="1">
        <f t="shared" si="9"/>
        <v>2015</v>
      </c>
      <c r="J257" s="4" t="str">
        <f t="shared" si="10"/>
        <v>Q4</v>
      </c>
      <c r="K257" s="1" t="str">
        <f t="shared" si="11"/>
        <v>November</v>
      </c>
    </row>
    <row r="258" spans="1:11" x14ac:dyDescent="0.25">
      <c r="A258" s="1">
        <v>269</v>
      </c>
      <c r="B258" s="1">
        <v>44</v>
      </c>
      <c r="C258" s="1" t="s">
        <v>23</v>
      </c>
      <c r="D258" s="1" t="s">
        <v>41</v>
      </c>
      <c r="E258" s="5">
        <v>42341</v>
      </c>
      <c r="F258" s="1" t="s">
        <v>46</v>
      </c>
      <c r="G258" s="1">
        <v>257</v>
      </c>
      <c r="H258" s="1">
        <v>10753</v>
      </c>
      <c r="I258" s="1">
        <f t="shared" si="9"/>
        <v>2015</v>
      </c>
      <c r="J258" s="4" t="str">
        <f t="shared" si="10"/>
        <v>Q4</v>
      </c>
      <c r="K258" s="1" t="str">
        <f t="shared" si="11"/>
        <v>December</v>
      </c>
    </row>
    <row r="259" spans="1:11" x14ac:dyDescent="0.25">
      <c r="A259" s="1">
        <v>270</v>
      </c>
      <c r="B259" s="1">
        <v>88</v>
      </c>
      <c r="C259" s="1" t="s">
        <v>23</v>
      </c>
      <c r="D259" s="1" t="s">
        <v>41</v>
      </c>
      <c r="E259" s="5">
        <v>42341</v>
      </c>
      <c r="F259" s="1" t="s">
        <v>46</v>
      </c>
      <c r="G259" s="1">
        <v>258</v>
      </c>
      <c r="H259" s="1">
        <v>10841</v>
      </c>
      <c r="I259" s="1">
        <f t="shared" ref="I259:I322" si="12">YEAR(E259)</f>
        <v>2015</v>
      </c>
      <c r="J259" s="4" t="str">
        <f t="shared" ref="J259:J322" si="13">CONCATENATE("Q",ROUNDUP(MONTH(E259)/3,0))</f>
        <v>Q4</v>
      </c>
      <c r="K259" s="1" t="str">
        <f t="shared" ref="K259:K322" si="14">TEXT(E259,"mmmm")</f>
        <v>December</v>
      </c>
    </row>
    <row r="260" spans="1:11" x14ac:dyDescent="0.25">
      <c r="A260" s="1">
        <v>271</v>
      </c>
      <c r="B260" s="1">
        <v>91</v>
      </c>
      <c r="C260" s="1" t="s">
        <v>15</v>
      </c>
      <c r="D260" s="1" t="s">
        <v>60</v>
      </c>
      <c r="E260" s="5">
        <v>42381</v>
      </c>
      <c r="F260" s="1" t="s">
        <v>9</v>
      </c>
      <c r="G260" s="1">
        <v>259</v>
      </c>
      <c r="H260" s="1">
        <v>10932</v>
      </c>
      <c r="I260" s="1">
        <f t="shared" si="12"/>
        <v>2016</v>
      </c>
      <c r="J260" s="4" t="str">
        <f t="shared" si="13"/>
        <v>Q1</v>
      </c>
      <c r="K260" s="1" t="str">
        <f t="shared" si="14"/>
        <v>January</v>
      </c>
    </row>
    <row r="261" spans="1:11" x14ac:dyDescent="0.25">
      <c r="A261" s="1">
        <v>272</v>
      </c>
      <c r="B261" s="1">
        <v>59</v>
      </c>
      <c r="C261" s="1" t="s">
        <v>15</v>
      </c>
      <c r="D261" s="1" t="s">
        <v>62</v>
      </c>
      <c r="E261" s="5">
        <v>42384</v>
      </c>
      <c r="F261" s="1" t="s">
        <v>9</v>
      </c>
      <c r="G261" s="1">
        <v>260</v>
      </c>
      <c r="H261" s="1">
        <v>10991</v>
      </c>
      <c r="I261" s="1">
        <f t="shared" si="12"/>
        <v>2016</v>
      </c>
      <c r="J261" s="4" t="str">
        <f t="shared" si="13"/>
        <v>Q1</v>
      </c>
      <c r="K261" s="1" t="str">
        <f t="shared" si="14"/>
        <v>January</v>
      </c>
    </row>
    <row r="262" spans="1:11" x14ac:dyDescent="0.25">
      <c r="A262" s="1">
        <v>273</v>
      </c>
      <c r="B262" s="1">
        <v>117</v>
      </c>
      <c r="C262" s="1" t="s">
        <v>15</v>
      </c>
      <c r="D262" s="1" t="s">
        <v>58</v>
      </c>
      <c r="E262" s="5">
        <v>42386</v>
      </c>
      <c r="F262" s="1" t="s">
        <v>9</v>
      </c>
      <c r="G262" s="1">
        <v>261</v>
      </c>
      <c r="H262" s="1">
        <v>11108</v>
      </c>
      <c r="I262" s="1">
        <f t="shared" si="12"/>
        <v>2016</v>
      </c>
      <c r="J262" s="4" t="str">
        <f t="shared" si="13"/>
        <v>Q1</v>
      </c>
      <c r="K262" s="1" t="str">
        <f t="shared" si="14"/>
        <v>January</v>
      </c>
    </row>
    <row r="263" spans="1:11" x14ac:dyDescent="0.25">
      <c r="A263" s="1">
        <v>274</v>
      </c>
      <c r="B263" s="1">
        <v>106</v>
      </c>
      <c r="C263" s="1" t="s">
        <v>15</v>
      </c>
      <c r="D263" s="1" t="s">
        <v>84</v>
      </c>
      <c r="E263" s="5">
        <v>42389</v>
      </c>
      <c r="F263" s="1" t="s">
        <v>9</v>
      </c>
      <c r="G263" s="1">
        <v>262</v>
      </c>
      <c r="H263" s="1">
        <v>11214</v>
      </c>
      <c r="I263" s="1">
        <f t="shared" si="12"/>
        <v>2016</v>
      </c>
      <c r="J263" s="4" t="str">
        <f t="shared" si="13"/>
        <v>Q1</v>
      </c>
      <c r="K263" s="1" t="str">
        <f t="shared" si="14"/>
        <v>January</v>
      </c>
    </row>
    <row r="264" spans="1:11" x14ac:dyDescent="0.25">
      <c r="A264" s="1">
        <v>275</v>
      </c>
      <c r="B264" s="1">
        <v>8</v>
      </c>
      <c r="C264" s="1" t="s">
        <v>15</v>
      </c>
      <c r="D264" s="1" t="s">
        <v>59</v>
      </c>
      <c r="E264" s="5">
        <v>42392</v>
      </c>
      <c r="F264" s="1" t="s">
        <v>9</v>
      </c>
      <c r="G264" s="1">
        <v>263</v>
      </c>
      <c r="H264" s="1">
        <v>11222</v>
      </c>
      <c r="I264" s="1">
        <f t="shared" si="12"/>
        <v>2016</v>
      </c>
      <c r="J264" s="4" t="str">
        <f t="shared" si="13"/>
        <v>Q1</v>
      </c>
      <c r="K264" s="1" t="str">
        <f t="shared" si="14"/>
        <v>January</v>
      </c>
    </row>
    <row r="265" spans="1:11" x14ac:dyDescent="0.25">
      <c r="A265" s="1">
        <v>276</v>
      </c>
      <c r="B265" s="1">
        <v>90</v>
      </c>
      <c r="C265" s="1" t="s">
        <v>15</v>
      </c>
      <c r="D265" s="1" t="s">
        <v>61</v>
      </c>
      <c r="E265" s="5">
        <v>42395</v>
      </c>
      <c r="F265" s="1" t="s">
        <v>29</v>
      </c>
      <c r="G265" s="1">
        <v>264</v>
      </c>
      <c r="H265" s="1">
        <v>11312</v>
      </c>
      <c r="I265" s="1">
        <f t="shared" si="12"/>
        <v>2016</v>
      </c>
      <c r="J265" s="4" t="str">
        <f t="shared" si="13"/>
        <v>Q1</v>
      </c>
      <c r="K265" s="1" t="str">
        <f t="shared" si="14"/>
        <v>January</v>
      </c>
    </row>
    <row r="266" spans="1:11" x14ac:dyDescent="0.25">
      <c r="A266" s="1">
        <v>277</v>
      </c>
      <c r="B266" s="1">
        <v>59</v>
      </c>
      <c r="C266" s="1" t="s">
        <v>15</v>
      </c>
      <c r="D266" s="1" t="s">
        <v>58</v>
      </c>
      <c r="E266" s="5">
        <v>42398</v>
      </c>
      <c r="F266" s="1" t="s">
        <v>29</v>
      </c>
      <c r="G266" s="1">
        <v>265</v>
      </c>
      <c r="H266" s="1">
        <v>11371</v>
      </c>
      <c r="I266" s="1">
        <f t="shared" si="12"/>
        <v>2016</v>
      </c>
      <c r="J266" s="4" t="str">
        <f t="shared" si="13"/>
        <v>Q1</v>
      </c>
      <c r="K266" s="1" t="str">
        <f t="shared" si="14"/>
        <v>January</v>
      </c>
    </row>
    <row r="267" spans="1:11" x14ac:dyDescent="0.25">
      <c r="A267" s="1">
        <v>278</v>
      </c>
      <c r="B267" s="1">
        <v>50</v>
      </c>
      <c r="C267" s="1" t="s">
        <v>15</v>
      </c>
      <c r="D267" s="1" t="s">
        <v>59</v>
      </c>
      <c r="E267" s="5">
        <v>42400</v>
      </c>
      <c r="F267" s="1" t="s">
        <v>29</v>
      </c>
      <c r="G267" s="1">
        <v>266</v>
      </c>
      <c r="H267" s="1">
        <v>11421</v>
      </c>
      <c r="I267" s="1">
        <f t="shared" si="12"/>
        <v>2016</v>
      </c>
      <c r="J267" s="4" t="str">
        <f t="shared" si="13"/>
        <v>Q1</v>
      </c>
      <c r="K267" s="1" t="str">
        <f t="shared" si="14"/>
        <v>January</v>
      </c>
    </row>
    <row r="268" spans="1:11" x14ac:dyDescent="0.25">
      <c r="A268" s="1">
        <v>279</v>
      </c>
      <c r="B268" s="1">
        <v>7</v>
      </c>
      <c r="C268" s="1" t="s">
        <v>22</v>
      </c>
      <c r="D268" s="1" t="s">
        <v>21</v>
      </c>
      <c r="E268" s="5">
        <v>42424</v>
      </c>
      <c r="F268" s="1" t="s">
        <v>29</v>
      </c>
      <c r="G268" s="1">
        <v>267</v>
      </c>
      <c r="H268" s="1">
        <v>11428</v>
      </c>
      <c r="I268" s="1">
        <f t="shared" si="12"/>
        <v>2016</v>
      </c>
      <c r="J268" s="4" t="str">
        <f t="shared" si="13"/>
        <v>Q1</v>
      </c>
      <c r="K268" s="1" t="str">
        <f t="shared" si="14"/>
        <v>February</v>
      </c>
    </row>
    <row r="269" spans="1:11" x14ac:dyDescent="0.25">
      <c r="A269" s="1">
        <v>280</v>
      </c>
      <c r="B269" s="1">
        <v>49</v>
      </c>
      <c r="C269" s="1" t="s">
        <v>11</v>
      </c>
      <c r="D269" s="1" t="s">
        <v>21</v>
      </c>
      <c r="E269" s="5">
        <v>42427</v>
      </c>
      <c r="F269" s="1" t="s">
        <v>29</v>
      </c>
      <c r="G269" s="1">
        <v>268</v>
      </c>
      <c r="H269" s="1">
        <v>11477</v>
      </c>
      <c r="I269" s="1">
        <f t="shared" si="12"/>
        <v>2016</v>
      </c>
      <c r="J269" s="4" t="str">
        <f t="shared" si="13"/>
        <v>Q1</v>
      </c>
      <c r="K269" s="1" t="str">
        <f t="shared" si="14"/>
        <v>February</v>
      </c>
    </row>
    <row r="270" spans="1:11" x14ac:dyDescent="0.25">
      <c r="A270" s="1">
        <v>281</v>
      </c>
      <c r="B270" s="1">
        <v>56</v>
      </c>
      <c r="C270" s="1" t="s">
        <v>7</v>
      </c>
      <c r="D270" s="1" t="s">
        <v>21</v>
      </c>
      <c r="E270" s="5">
        <v>42430</v>
      </c>
      <c r="F270" s="1" t="s">
        <v>29</v>
      </c>
      <c r="G270" s="1">
        <v>269</v>
      </c>
      <c r="H270" s="1">
        <v>11533</v>
      </c>
      <c r="I270" s="1">
        <f t="shared" si="12"/>
        <v>2016</v>
      </c>
      <c r="J270" s="4" t="str">
        <f t="shared" si="13"/>
        <v>Q1</v>
      </c>
      <c r="K270" s="1" t="str">
        <f t="shared" si="14"/>
        <v>March</v>
      </c>
    </row>
    <row r="271" spans="1:11" x14ac:dyDescent="0.25">
      <c r="A271" s="1">
        <v>283</v>
      </c>
      <c r="B271" s="1">
        <v>41</v>
      </c>
      <c r="C271" s="1" t="s">
        <v>22</v>
      </c>
      <c r="D271" s="1" t="s">
        <v>21</v>
      </c>
      <c r="E271" s="5">
        <v>42435</v>
      </c>
      <c r="F271" s="1" t="s">
        <v>29</v>
      </c>
      <c r="G271" s="1">
        <v>270</v>
      </c>
      <c r="H271" s="1">
        <v>11574</v>
      </c>
      <c r="I271" s="1">
        <f t="shared" si="12"/>
        <v>2016</v>
      </c>
      <c r="J271" s="4" t="str">
        <f t="shared" si="13"/>
        <v>Q1</v>
      </c>
      <c r="K271" s="1" t="str">
        <f t="shared" si="14"/>
        <v>March</v>
      </c>
    </row>
    <row r="272" spans="1:11" x14ac:dyDescent="0.25">
      <c r="A272" s="1">
        <v>284</v>
      </c>
      <c r="B272" s="1">
        <v>23</v>
      </c>
      <c r="C272" s="1" t="s">
        <v>30</v>
      </c>
      <c r="D272" s="1" t="s">
        <v>19</v>
      </c>
      <c r="E272" s="5">
        <v>42444</v>
      </c>
      <c r="F272" s="1" t="s">
        <v>29</v>
      </c>
      <c r="G272" s="1">
        <v>271</v>
      </c>
      <c r="H272" s="1">
        <v>11597</v>
      </c>
      <c r="I272" s="1">
        <f t="shared" si="12"/>
        <v>2016</v>
      </c>
      <c r="J272" s="4" t="str">
        <f t="shared" si="13"/>
        <v>Q1</v>
      </c>
      <c r="K272" s="1" t="str">
        <f t="shared" si="14"/>
        <v>March</v>
      </c>
    </row>
    <row r="273" spans="1:11" x14ac:dyDescent="0.25">
      <c r="A273" s="1">
        <v>285</v>
      </c>
      <c r="B273" s="1">
        <v>55</v>
      </c>
      <c r="C273" s="1" t="s">
        <v>11</v>
      </c>
      <c r="D273" s="1" t="s">
        <v>20</v>
      </c>
      <c r="E273" s="5">
        <v>42448</v>
      </c>
      <c r="F273" s="1" t="s">
        <v>29</v>
      </c>
      <c r="G273" s="1">
        <v>272</v>
      </c>
      <c r="H273" s="1">
        <v>11652</v>
      </c>
      <c r="I273" s="1">
        <f t="shared" si="12"/>
        <v>2016</v>
      </c>
      <c r="J273" s="4" t="str">
        <f t="shared" si="13"/>
        <v>Q1</v>
      </c>
      <c r="K273" s="1" t="str">
        <f t="shared" si="14"/>
        <v>March</v>
      </c>
    </row>
    <row r="274" spans="1:11" x14ac:dyDescent="0.25">
      <c r="A274" s="1">
        <v>286</v>
      </c>
      <c r="B274" s="1">
        <v>24</v>
      </c>
      <c r="C274" s="1" t="s">
        <v>22</v>
      </c>
      <c r="D274" s="1" t="s">
        <v>33</v>
      </c>
      <c r="E274" s="5">
        <v>42452</v>
      </c>
      <c r="F274" s="1" t="s">
        <v>29</v>
      </c>
      <c r="G274" s="1">
        <v>273</v>
      </c>
      <c r="H274" s="1">
        <v>11676</v>
      </c>
      <c r="I274" s="1">
        <f t="shared" si="12"/>
        <v>2016</v>
      </c>
      <c r="J274" s="4" t="str">
        <f t="shared" si="13"/>
        <v>Q1</v>
      </c>
      <c r="K274" s="1" t="str">
        <f t="shared" si="14"/>
        <v>March</v>
      </c>
    </row>
    <row r="275" spans="1:11" x14ac:dyDescent="0.25">
      <c r="A275" s="1">
        <v>287</v>
      </c>
      <c r="B275" s="1">
        <v>82</v>
      </c>
      <c r="C275" s="1" t="s">
        <v>15</v>
      </c>
      <c r="D275" s="1" t="s">
        <v>17</v>
      </c>
      <c r="E275" s="5">
        <v>42456</v>
      </c>
      <c r="F275" s="1" t="s">
        <v>29</v>
      </c>
      <c r="G275" s="1">
        <v>274</v>
      </c>
      <c r="H275" s="1">
        <v>11758</v>
      </c>
      <c r="I275" s="1">
        <f t="shared" si="12"/>
        <v>2016</v>
      </c>
      <c r="J275" s="4" t="str">
        <f t="shared" si="13"/>
        <v>Q1</v>
      </c>
      <c r="K275" s="1" t="str">
        <f t="shared" si="14"/>
        <v>March</v>
      </c>
    </row>
    <row r="276" spans="1:11" x14ac:dyDescent="0.25">
      <c r="A276" s="1">
        <v>288</v>
      </c>
      <c r="B276" s="1">
        <v>89</v>
      </c>
      <c r="C276" s="1" t="s">
        <v>13</v>
      </c>
      <c r="D276" s="1" t="s">
        <v>42</v>
      </c>
      <c r="E276" s="5">
        <v>42460</v>
      </c>
      <c r="F276" s="1" t="s">
        <v>29</v>
      </c>
      <c r="G276" s="1">
        <v>275</v>
      </c>
      <c r="H276" s="1">
        <v>11847</v>
      </c>
      <c r="I276" s="1">
        <f t="shared" si="12"/>
        <v>2016</v>
      </c>
      <c r="J276" s="4" t="str">
        <f t="shared" si="13"/>
        <v>Q1</v>
      </c>
      <c r="K276" s="1" t="str">
        <f t="shared" si="14"/>
        <v>March</v>
      </c>
    </row>
    <row r="277" spans="1:11" x14ac:dyDescent="0.25">
      <c r="A277" s="1">
        <v>289</v>
      </c>
      <c r="B277" s="1">
        <v>200</v>
      </c>
      <c r="C277" s="1" t="s">
        <v>13</v>
      </c>
      <c r="D277" s="1" t="s">
        <v>44</v>
      </c>
      <c r="E277" s="5">
        <v>42572</v>
      </c>
      <c r="F277" s="1" t="s">
        <v>46</v>
      </c>
      <c r="G277" s="1">
        <v>276</v>
      </c>
      <c r="H277" s="1">
        <v>12047</v>
      </c>
      <c r="I277" s="1">
        <f t="shared" si="12"/>
        <v>2016</v>
      </c>
      <c r="J277" s="4" t="str">
        <f t="shared" si="13"/>
        <v>Q3</v>
      </c>
      <c r="K277" s="1" t="str">
        <f t="shared" si="14"/>
        <v>July</v>
      </c>
    </row>
    <row r="278" spans="1:11" x14ac:dyDescent="0.25">
      <c r="A278" s="1">
        <v>290</v>
      </c>
      <c r="B278" s="1">
        <v>44</v>
      </c>
      <c r="C278" s="1" t="s">
        <v>13</v>
      </c>
      <c r="D278" s="1" t="s">
        <v>45</v>
      </c>
      <c r="E278" s="5">
        <v>42581</v>
      </c>
      <c r="F278" s="1" t="s">
        <v>46</v>
      </c>
      <c r="G278" s="1">
        <v>277</v>
      </c>
      <c r="H278" s="1">
        <v>12091</v>
      </c>
      <c r="I278" s="1">
        <f t="shared" si="12"/>
        <v>2016</v>
      </c>
      <c r="J278" s="4" t="str">
        <f t="shared" si="13"/>
        <v>Q3</v>
      </c>
      <c r="K278" s="1" t="str">
        <f t="shared" si="14"/>
        <v>July</v>
      </c>
    </row>
    <row r="279" spans="1:11" x14ac:dyDescent="0.25">
      <c r="A279" s="1">
        <v>291</v>
      </c>
      <c r="B279" s="1">
        <v>3</v>
      </c>
      <c r="C279" s="1" t="s">
        <v>13</v>
      </c>
      <c r="D279" s="1" t="s">
        <v>85</v>
      </c>
      <c r="E279" s="5">
        <v>42591</v>
      </c>
      <c r="F279" s="1" t="s">
        <v>46</v>
      </c>
      <c r="G279" s="1">
        <v>278</v>
      </c>
      <c r="H279" s="1">
        <v>12094</v>
      </c>
      <c r="I279" s="1">
        <f t="shared" si="12"/>
        <v>2016</v>
      </c>
      <c r="J279" s="4" t="str">
        <f t="shared" si="13"/>
        <v>Q3</v>
      </c>
      <c r="K279" s="1" t="str">
        <f t="shared" si="14"/>
        <v>August</v>
      </c>
    </row>
    <row r="280" spans="1:11" x14ac:dyDescent="0.25">
      <c r="A280" s="1">
        <v>292</v>
      </c>
      <c r="B280" s="1">
        <v>4</v>
      </c>
      <c r="C280" s="1" t="s">
        <v>13</v>
      </c>
      <c r="D280" s="1" t="s">
        <v>85</v>
      </c>
      <c r="E280" s="5">
        <v>42591</v>
      </c>
      <c r="F280" s="1" t="s">
        <v>46</v>
      </c>
      <c r="G280" s="1">
        <v>279</v>
      </c>
      <c r="H280" s="1">
        <v>12098</v>
      </c>
      <c r="I280" s="1">
        <f t="shared" si="12"/>
        <v>2016</v>
      </c>
      <c r="J280" s="4" t="str">
        <f t="shared" si="13"/>
        <v>Q3</v>
      </c>
      <c r="K280" s="1" t="str">
        <f t="shared" si="14"/>
        <v>August</v>
      </c>
    </row>
    <row r="281" spans="1:11" x14ac:dyDescent="0.25">
      <c r="A281" s="1">
        <v>294</v>
      </c>
      <c r="B281" s="1">
        <v>16</v>
      </c>
      <c r="C281" s="1" t="s">
        <v>13</v>
      </c>
      <c r="D281" s="1" t="s">
        <v>86</v>
      </c>
      <c r="E281" s="5">
        <v>42609</v>
      </c>
      <c r="F281" s="1" t="s">
        <v>29</v>
      </c>
      <c r="G281" s="1">
        <v>280</v>
      </c>
      <c r="H281" s="1">
        <v>12114</v>
      </c>
      <c r="I281" s="1">
        <f t="shared" si="12"/>
        <v>2016</v>
      </c>
      <c r="J281" s="4" t="str">
        <f t="shared" si="13"/>
        <v>Q3</v>
      </c>
      <c r="K281" s="1" t="str">
        <f t="shared" si="14"/>
        <v>August</v>
      </c>
    </row>
    <row r="282" spans="1:11" x14ac:dyDescent="0.25">
      <c r="A282" s="1">
        <v>296</v>
      </c>
      <c r="B282" s="1">
        <v>9</v>
      </c>
      <c r="C282" s="1" t="s">
        <v>30</v>
      </c>
      <c r="D282" s="1" t="s">
        <v>72</v>
      </c>
      <c r="E282" s="5">
        <v>42635</v>
      </c>
      <c r="F282" s="1" t="s">
        <v>46</v>
      </c>
      <c r="G282" s="1">
        <v>281</v>
      </c>
      <c r="H282" s="1">
        <v>12123</v>
      </c>
      <c r="I282" s="1">
        <f t="shared" si="12"/>
        <v>2016</v>
      </c>
      <c r="J282" s="4" t="str">
        <f t="shared" si="13"/>
        <v>Q3</v>
      </c>
      <c r="K282" s="1" t="str">
        <f t="shared" si="14"/>
        <v>September</v>
      </c>
    </row>
    <row r="283" spans="1:11" x14ac:dyDescent="0.25">
      <c r="A283" s="1">
        <v>297</v>
      </c>
      <c r="B283" s="1">
        <v>18</v>
      </c>
      <c r="C283" s="1" t="s">
        <v>30</v>
      </c>
      <c r="D283" s="1" t="s">
        <v>72</v>
      </c>
      <c r="E283" s="5">
        <v>42635</v>
      </c>
      <c r="F283" s="1" t="s">
        <v>46</v>
      </c>
      <c r="G283" s="1">
        <v>282</v>
      </c>
      <c r="H283" s="1">
        <v>12141</v>
      </c>
      <c r="I283" s="1">
        <f t="shared" si="12"/>
        <v>2016</v>
      </c>
      <c r="J283" s="4" t="str">
        <f t="shared" si="13"/>
        <v>Q3</v>
      </c>
      <c r="K283" s="1" t="str">
        <f t="shared" si="14"/>
        <v>September</v>
      </c>
    </row>
    <row r="284" spans="1:11" x14ac:dyDescent="0.25">
      <c r="A284" s="1">
        <v>298</v>
      </c>
      <c r="B284" s="1">
        <v>9</v>
      </c>
      <c r="C284" s="1" t="s">
        <v>30</v>
      </c>
      <c r="D284" s="1" t="s">
        <v>20</v>
      </c>
      <c r="E284" s="5">
        <v>42643</v>
      </c>
      <c r="F284" s="1" t="s">
        <v>46</v>
      </c>
      <c r="G284" s="1">
        <v>283</v>
      </c>
      <c r="H284" s="1">
        <v>12150</v>
      </c>
      <c r="I284" s="1">
        <f t="shared" si="12"/>
        <v>2016</v>
      </c>
      <c r="J284" s="4" t="str">
        <f t="shared" si="13"/>
        <v>Q3</v>
      </c>
      <c r="K284" s="1" t="str">
        <f t="shared" si="14"/>
        <v>September</v>
      </c>
    </row>
    <row r="285" spans="1:11" x14ac:dyDescent="0.25">
      <c r="A285" s="1">
        <v>299</v>
      </c>
      <c r="B285" s="1">
        <v>45</v>
      </c>
      <c r="C285" s="1" t="s">
        <v>30</v>
      </c>
      <c r="D285" s="1" t="s">
        <v>20</v>
      </c>
      <c r="E285" s="5">
        <v>42643</v>
      </c>
      <c r="F285" s="1" t="s">
        <v>46</v>
      </c>
      <c r="G285" s="1">
        <v>284</v>
      </c>
      <c r="H285" s="1">
        <v>12195</v>
      </c>
      <c r="I285" s="1">
        <f t="shared" si="12"/>
        <v>2016</v>
      </c>
      <c r="J285" s="4" t="str">
        <f t="shared" si="13"/>
        <v>Q3</v>
      </c>
      <c r="K285" s="1" t="str">
        <f t="shared" si="14"/>
        <v>September</v>
      </c>
    </row>
    <row r="286" spans="1:11" x14ac:dyDescent="0.25">
      <c r="A286" s="1">
        <v>300</v>
      </c>
      <c r="B286" s="1">
        <v>211</v>
      </c>
      <c r="C286" s="1" t="s">
        <v>30</v>
      </c>
      <c r="D286" s="1" t="s">
        <v>57</v>
      </c>
      <c r="E286" s="5">
        <v>42651</v>
      </c>
      <c r="F286" s="1" t="s">
        <v>46</v>
      </c>
      <c r="G286" s="1">
        <v>285</v>
      </c>
      <c r="H286" s="1">
        <v>12406</v>
      </c>
      <c r="I286" s="1">
        <f t="shared" si="12"/>
        <v>2016</v>
      </c>
      <c r="J286" s="4" t="str">
        <f t="shared" si="13"/>
        <v>Q4</v>
      </c>
      <c r="K286" s="1" t="str">
        <f t="shared" si="14"/>
        <v>October</v>
      </c>
    </row>
    <row r="287" spans="1:11" x14ac:dyDescent="0.25">
      <c r="A287" s="1">
        <v>301</v>
      </c>
      <c r="B287" s="1">
        <v>17</v>
      </c>
      <c r="C287" s="1" t="s">
        <v>30</v>
      </c>
      <c r="D287" s="1" t="s">
        <v>57</v>
      </c>
      <c r="E287" s="5">
        <v>42651</v>
      </c>
      <c r="F287" s="1" t="s">
        <v>46</v>
      </c>
      <c r="G287" s="1">
        <v>286</v>
      </c>
      <c r="H287" s="1">
        <v>12423</v>
      </c>
      <c r="I287" s="1">
        <f t="shared" si="12"/>
        <v>2016</v>
      </c>
      <c r="J287" s="4" t="str">
        <f t="shared" si="13"/>
        <v>Q4</v>
      </c>
      <c r="K287" s="1" t="str">
        <f t="shared" si="14"/>
        <v>October</v>
      </c>
    </row>
    <row r="288" spans="1:11" x14ac:dyDescent="0.25">
      <c r="A288" s="1">
        <v>302</v>
      </c>
      <c r="B288" s="1">
        <v>85</v>
      </c>
      <c r="C288" s="1" t="s">
        <v>30</v>
      </c>
      <c r="D288" s="1" t="s">
        <v>70</v>
      </c>
      <c r="E288" s="5">
        <v>42659</v>
      </c>
      <c r="F288" s="1" t="s">
        <v>9</v>
      </c>
      <c r="G288" s="1">
        <v>287</v>
      </c>
      <c r="H288" s="1">
        <v>12508</v>
      </c>
      <c r="I288" s="1">
        <f t="shared" si="12"/>
        <v>2016</v>
      </c>
      <c r="J288" s="4" t="str">
        <f t="shared" si="13"/>
        <v>Q4</v>
      </c>
      <c r="K288" s="1" t="str">
        <f t="shared" si="14"/>
        <v>October</v>
      </c>
    </row>
    <row r="289" spans="1:11" x14ac:dyDescent="0.25">
      <c r="A289" s="1">
        <v>303</v>
      </c>
      <c r="B289" s="1">
        <v>9</v>
      </c>
      <c r="C289" s="1" t="s">
        <v>30</v>
      </c>
      <c r="D289" s="1" t="s">
        <v>41</v>
      </c>
      <c r="E289" s="5">
        <v>42663</v>
      </c>
      <c r="F289" s="1" t="s">
        <v>9</v>
      </c>
      <c r="G289" s="1">
        <v>288</v>
      </c>
      <c r="H289" s="1">
        <v>12517</v>
      </c>
      <c r="I289" s="1">
        <f t="shared" si="12"/>
        <v>2016</v>
      </c>
      <c r="J289" s="4" t="str">
        <f t="shared" si="13"/>
        <v>Q4</v>
      </c>
      <c r="K289" s="1" t="str">
        <f t="shared" si="14"/>
        <v>October</v>
      </c>
    </row>
    <row r="290" spans="1:11" x14ac:dyDescent="0.25">
      <c r="A290" s="1">
        <v>304</v>
      </c>
      <c r="B290" s="1">
        <v>154</v>
      </c>
      <c r="C290" s="1" t="s">
        <v>30</v>
      </c>
      <c r="D290" s="1" t="s">
        <v>17</v>
      </c>
      <c r="E290" s="5">
        <v>42666</v>
      </c>
      <c r="F290" s="1" t="s">
        <v>9</v>
      </c>
      <c r="G290" s="1">
        <v>289</v>
      </c>
      <c r="H290" s="1">
        <v>12671</v>
      </c>
      <c r="I290" s="1">
        <f t="shared" si="12"/>
        <v>2016</v>
      </c>
      <c r="J290" s="4" t="str">
        <f t="shared" si="13"/>
        <v>Q4</v>
      </c>
      <c r="K290" s="1" t="str">
        <f t="shared" si="14"/>
        <v>October</v>
      </c>
    </row>
    <row r="291" spans="1:11" x14ac:dyDescent="0.25">
      <c r="A291" s="1">
        <v>305</v>
      </c>
      <c r="B291" s="1">
        <v>45</v>
      </c>
      <c r="C291" s="1" t="s">
        <v>30</v>
      </c>
      <c r="D291" s="1" t="s">
        <v>69</v>
      </c>
      <c r="E291" s="5">
        <v>42669</v>
      </c>
      <c r="F291" s="1" t="s">
        <v>9</v>
      </c>
      <c r="G291" s="1">
        <v>290</v>
      </c>
      <c r="H291" s="1">
        <v>12716</v>
      </c>
      <c r="I291" s="1">
        <f t="shared" si="12"/>
        <v>2016</v>
      </c>
      <c r="J291" s="4" t="str">
        <f t="shared" si="13"/>
        <v>Q4</v>
      </c>
      <c r="K291" s="1" t="str">
        <f t="shared" si="14"/>
        <v>October</v>
      </c>
    </row>
    <row r="292" spans="1:11" x14ac:dyDescent="0.25">
      <c r="A292" s="1">
        <v>306</v>
      </c>
      <c r="B292" s="1">
        <v>65</v>
      </c>
      <c r="C292" s="1" t="s">
        <v>30</v>
      </c>
      <c r="D292" s="1" t="s">
        <v>31</v>
      </c>
      <c r="E292" s="5">
        <v>42672</v>
      </c>
      <c r="F292" s="1" t="s">
        <v>9</v>
      </c>
      <c r="G292" s="1">
        <v>291</v>
      </c>
      <c r="H292" s="1">
        <v>12781</v>
      </c>
      <c r="I292" s="1">
        <f t="shared" si="12"/>
        <v>2016</v>
      </c>
      <c r="J292" s="4" t="str">
        <f t="shared" si="13"/>
        <v>Q4</v>
      </c>
      <c r="K292" s="1" t="str">
        <f t="shared" si="14"/>
        <v>October</v>
      </c>
    </row>
    <row r="293" spans="1:11" x14ac:dyDescent="0.25">
      <c r="A293" s="1">
        <v>307</v>
      </c>
      <c r="B293" s="1">
        <v>40</v>
      </c>
      <c r="C293" s="1" t="s">
        <v>38</v>
      </c>
      <c r="D293" s="1" t="s">
        <v>18</v>
      </c>
      <c r="E293" s="5">
        <v>42683</v>
      </c>
      <c r="F293" s="1" t="s">
        <v>46</v>
      </c>
      <c r="G293" s="1">
        <v>292</v>
      </c>
      <c r="H293" s="1">
        <v>12821</v>
      </c>
      <c r="I293" s="1">
        <f t="shared" si="12"/>
        <v>2016</v>
      </c>
      <c r="J293" s="4" t="str">
        <f t="shared" si="13"/>
        <v>Q4</v>
      </c>
      <c r="K293" s="1" t="str">
        <f t="shared" si="14"/>
        <v>November</v>
      </c>
    </row>
    <row r="294" spans="1:11" x14ac:dyDescent="0.25">
      <c r="A294" s="1">
        <v>308</v>
      </c>
      <c r="B294" s="1">
        <v>49</v>
      </c>
      <c r="C294" s="1" t="s">
        <v>38</v>
      </c>
      <c r="D294" s="1" t="s">
        <v>18</v>
      </c>
      <c r="E294" s="5">
        <v>42683</v>
      </c>
      <c r="F294" s="1" t="s">
        <v>46</v>
      </c>
      <c r="G294" s="1">
        <v>293</v>
      </c>
      <c r="H294" s="1">
        <v>12870</v>
      </c>
      <c r="I294" s="1">
        <f t="shared" si="12"/>
        <v>2016</v>
      </c>
      <c r="J294" s="4" t="str">
        <f t="shared" si="13"/>
        <v>Q4</v>
      </c>
      <c r="K294" s="1" t="str">
        <f t="shared" si="14"/>
        <v>November</v>
      </c>
    </row>
    <row r="295" spans="1:11" x14ac:dyDescent="0.25">
      <c r="A295" s="1">
        <v>309</v>
      </c>
      <c r="B295" s="1">
        <v>167</v>
      </c>
      <c r="C295" s="1" t="s">
        <v>38</v>
      </c>
      <c r="D295" s="1" t="s">
        <v>31</v>
      </c>
      <c r="E295" s="5">
        <v>42691</v>
      </c>
      <c r="F295" s="1" t="s">
        <v>46</v>
      </c>
      <c r="G295" s="1">
        <v>294</v>
      </c>
      <c r="H295" s="1">
        <v>13037</v>
      </c>
      <c r="I295" s="1">
        <f t="shared" si="12"/>
        <v>2016</v>
      </c>
      <c r="J295" s="4" t="str">
        <f t="shared" si="13"/>
        <v>Q4</v>
      </c>
      <c r="K295" s="1" t="str">
        <f t="shared" si="14"/>
        <v>November</v>
      </c>
    </row>
    <row r="296" spans="1:11" x14ac:dyDescent="0.25">
      <c r="A296" s="1">
        <v>310</v>
      </c>
      <c r="B296" s="1">
        <v>81</v>
      </c>
      <c r="C296" s="1" t="s">
        <v>38</v>
      </c>
      <c r="D296" s="1" t="s">
        <v>31</v>
      </c>
      <c r="E296" s="5">
        <v>42691</v>
      </c>
      <c r="F296" s="1" t="s">
        <v>46</v>
      </c>
      <c r="G296" s="1">
        <v>295</v>
      </c>
      <c r="H296" s="1">
        <v>13118</v>
      </c>
      <c r="I296" s="1">
        <f t="shared" si="12"/>
        <v>2016</v>
      </c>
      <c r="J296" s="4" t="str">
        <f t="shared" si="13"/>
        <v>Q4</v>
      </c>
      <c r="K296" s="1" t="str">
        <f t="shared" si="14"/>
        <v>November</v>
      </c>
    </row>
    <row r="297" spans="1:11" x14ac:dyDescent="0.25">
      <c r="A297" s="1">
        <v>311</v>
      </c>
      <c r="B297" s="1">
        <v>62</v>
      </c>
      <c r="C297" s="1" t="s">
        <v>38</v>
      </c>
      <c r="D297" s="1" t="s">
        <v>17</v>
      </c>
      <c r="E297" s="5">
        <v>42700</v>
      </c>
      <c r="F297" s="1" t="s">
        <v>46</v>
      </c>
      <c r="G297" s="1">
        <v>296</v>
      </c>
      <c r="H297" s="1">
        <v>13180</v>
      </c>
      <c r="I297" s="1">
        <f t="shared" si="12"/>
        <v>2016</v>
      </c>
      <c r="J297" s="4" t="str">
        <f t="shared" si="13"/>
        <v>Q4</v>
      </c>
      <c r="K297" s="1" t="str">
        <f t="shared" si="14"/>
        <v>November</v>
      </c>
    </row>
    <row r="298" spans="1:11" x14ac:dyDescent="0.25">
      <c r="A298" s="1">
        <v>312</v>
      </c>
      <c r="B298" s="1">
        <v>6</v>
      </c>
      <c r="C298" s="1" t="s">
        <v>38</v>
      </c>
      <c r="D298" s="1" t="s">
        <v>17</v>
      </c>
      <c r="E298" s="5">
        <v>42700</v>
      </c>
      <c r="F298" s="1" t="s">
        <v>46</v>
      </c>
      <c r="G298" s="1">
        <v>297</v>
      </c>
      <c r="H298" s="1">
        <v>13186</v>
      </c>
      <c r="I298" s="1">
        <f t="shared" si="12"/>
        <v>2016</v>
      </c>
      <c r="J298" s="4" t="str">
        <f t="shared" si="13"/>
        <v>Q4</v>
      </c>
      <c r="K298" s="1" t="str">
        <f t="shared" si="14"/>
        <v>November</v>
      </c>
    </row>
    <row r="299" spans="1:11" x14ac:dyDescent="0.25">
      <c r="A299" s="1">
        <v>313</v>
      </c>
      <c r="B299" s="1">
        <v>235</v>
      </c>
      <c r="C299" s="1" t="s">
        <v>38</v>
      </c>
      <c r="D299" s="1" t="s">
        <v>42</v>
      </c>
      <c r="E299" s="5">
        <v>42712</v>
      </c>
      <c r="F299" s="1" t="s">
        <v>46</v>
      </c>
      <c r="G299" s="1">
        <v>298</v>
      </c>
      <c r="H299" s="1">
        <v>13421</v>
      </c>
      <c r="I299" s="1">
        <f t="shared" si="12"/>
        <v>2016</v>
      </c>
      <c r="J299" s="4" t="str">
        <f t="shared" si="13"/>
        <v>Q4</v>
      </c>
      <c r="K299" s="1" t="str">
        <f t="shared" si="14"/>
        <v>December</v>
      </c>
    </row>
    <row r="300" spans="1:11" x14ac:dyDescent="0.25">
      <c r="A300" s="1">
        <v>314</v>
      </c>
      <c r="B300" s="1">
        <v>15</v>
      </c>
      <c r="C300" s="1" t="s">
        <v>38</v>
      </c>
      <c r="D300" s="1" t="s">
        <v>34</v>
      </c>
      <c r="E300" s="5">
        <v>42720</v>
      </c>
      <c r="F300" s="1" t="s">
        <v>46</v>
      </c>
      <c r="G300" s="1">
        <v>299</v>
      </c>
      <c r="H300" s="1">
        <v>13436</v>
      </c>
      <c r="I300" s="1">
        <f t="shared" si="12"/>
        <v>2016</v>
      </c>
      <c r="J300" s="4" t="str">
        <f t="shared" si="13"/>
        <v>Q4</v>
      </c>
      <c r="K300" s="1" t="str">
        <f t="shared" si="14"/>
        <v>December</v>
      </c>
    </row>
    <row r="301" spans="1:11" x14ac:dyDescent="0.25">
      <c r="A301" s="1">
        <v>315</v>
      </c>
      <c r="B301" s="1">
        <v>122</v>
      </c>
      <c r="C301" s="1" t="s">
        <v>38</v>
      </c>
      <c r="D301" s="1" t="s">
        <v>67</v>
      </c>
      <c r="E301" s="5">
        <v>42750</v>
      </c>
      <c r="F301" s="1" t="s">
        <v>9</v>
      </c>
      <c r="G301" s="1">
        <v>300</v>
      </c>
      <c r="H301" s="1">
        <v>13558</v>
      </c>
      <c r="I301" s="1">
        <f t="shared" si="12"/>
        <v>2017</v>
      </c>
      <c r="J301" s="4" t="str">
        <f t="shared" si="13"/>
        <v>Q1</v>
      </c>
      <c r="K301" s="1" t="str">
        <f t="shared" si="14"/>
        <v>January</v>
      </c>
    </row>
    <row r="302" spans="1:11" x14ac:dyDescent="0.25">
      <c r="A302" s="1">
        <v>316</v>
      </c>
      <c r="B302" s="1">
        <v>8</v>
      </c>
      <c r="C302" s="1" t="s">
        <v>38</v>
      </c>
      <c r="D302" s="1" t="s">
        <v>56</v>
      </c>
      <c r="E302" s="5">
        <v>42754</v>
      </c>
      <c r="F302" s="1" t="s">
        <v>9</v>
      </c>
      <c r="G302" s="1">
        <v>301</v>
      </c>
      <c r="H302" s="1">
        <v>13566</v>
      </c>
      <c r="I302" s="1">
        <f t="shared" si="12"/>
        <v>2017</v>
      </c>
      <c r="J302" s="4" t="str">
        <f t="shared" si="13"/>
        <v>Q1</v>
      </c>
      <c r="K302" s="1" t="str">
        <f t="shared" si="14"/>
        <v>January</v>
      </c>
    </row>
    <row r="303" spans="1:11" x14ac:dyDescent="0.25">
      <c r="A303" s="1">
        <v>317</v>
      </c>
      <c r="B303" s="1">
        <v>55</v>
      </c>
      <c r="C303" s="1" t="s">
        <v>38</v>
      </c>
      <c r="D303" s="1" t="s">
        <v>20</v>
      </c>
      <c r="E303" s="5">
        <v>42757</v>
      </c>
      <c r="F303" s="1" t="s">
        <v>9</v>
      </c>
      <c r="G303" s="1">
        <v>302</v>
      </c>
      <c r="H303" s="1">
        <v>13621</v>
      </c>
      <c r="I303" s="1">
        <f t="shared" si="12"/>
        <v>2017</v>
      </c>
      <c r="J303" s="4" t="str">
        <f t="shared" si="13"/>
        <v>Q1</v>
      </c>
      <c r="K303" s="1" t="str">
        <f t="shared" si="14"/>
        <v>January</v>
      </c>
    </row>
    <row r="304" spans="1:11" x14ac:dyDescent="0.25">
      <c r="A304" s="1">
        <v>318</v>
      </c>
      <c r="B304" s="1">
        <v>29</v>
      </c>
      <c r="C304" s="1" t="s">
        <v>38</v>
      </c>
      <c r="D304" s="1" t="s">
        <v>72</v>
      </c>
      <c r="E304" s="5">
        <v>42761</v>
      </c>
      <c r="F304" s="1" t="s">
        <v>29</v>
      </c>
      <c r="G304" s="1">
        <v>303</v>
      </c>
      <c r="H304" s="1">
        <v>13650</v>
      </c>
      <c r="I304" s="1">
        <f t="shared" si="12"/>
        <v>2017</v>
      </c>
      <c r="J304" s="4" t="str">
        <f t="shared" si="13"/>
        <v>Q1</v>
      </c>
      <c r="K304" s="1" t="str">
        <f t="shared" si="14"/>
        <v>January</v>
      </c>
    </row>
    <row r="305" spans="1:11" x14ac:dyDescent="0.25">
      <c r="A305" s="1">
        <v>319</v>
      </c>
      <c r="B305" s="1">
        <v>21</v>
      </c>
      <c r="C305" s="1" t="s">
        <v>38</v>
      </c>
      <c r="D305" s="1" t="s">
        <v>19</v>
      </c>
      <c r="E305" s="5">
        <v>42764</v>
      </c>
      <c r="F305" s="1" t="s">
        <v>29</v>
      </c>
      <c r="G305" s="1">
        <v>304</v>
      </c>
      <c r="H305" s="1">
        <v>13671</v>
      </c>
      <c r="I305" s="1">
        <f t="shared" si="12"/>
        <v>2017</v>
      </c>
      <c r="J305" s="4" t="str">
        <f t="shared" si="13"/>
        <v>Q1</v>
      </c>
      <c r="K305" s="1" t="str">
        <f t="shared" si="14"/>
        <v>January</v>
      </c>
    </row>
    <row r="306" spans="1:11" x14ac:dyDescent="0.25">
      <c r="A306" s="1">
        <v>320</v>
      </c>
      <c r="B306" s="1">
        <v>2</v>
      </c>
      <c r="C306" s="1" t="s">
        <v>38</v>
      </c>
      <c r="D306" s="1" t="s">
        <v>33</v>
      </c>
      <c r="E306" s="5">
        <v>42767</v>
      </c>
      <c r="F306" s="1" t="s">
        <v>29</v>
      </c>
      <c r="G306" s="1">
        <v>305</v>
      </c>
      <c r="H306" s="1">
        <v>13673</v>
      </c>
      <c r="I306" s="1">
        <f t="shared" si="12"/>
        <v>2017</v>
      </c>
      <c r="J306" s="4" t="str">
        <f t="shared" si="13"/>
        <v>Q1</v>
      </c>
      <c r="K306" s="1" t="str">
        <f t="shared" si="14"/>
        <v>February</v>
      </c>
    </row>
    <row r="307" spans="1:11" x14ac:dyDescent="0.25">
      <c r="A307" s="1">
        <v>321</v>
      </c>
      <c r="B307" s="1">
        <v>204</v>
      </c>
      <c r="C307" s="1" t="s">
        <v>22</v>
      </c>
      <c r="D307" s="1" t="s">
        <v>55</v>
      </c>
      <c r="E307" s="5">
        <v>42775</v>
      </c>
      <c r="F307" s="1" t="s">
        <v>46</v>
      </c>
      <c r="G307" s="1">
        <v>306</v>
      </c>
      <c r="H307" s="1">
        <v>13877</v>
      </c>
      <c r="I307" s="1">
        <f t="shared" si="12"/>
        <v>2017</v>
      </c>
      <c r="J307" s="4" t="str">
        <f t="shared" si="13"/>
        <v>Q1</v>
      </c>
      <c r="K307" s="1" t="str">
        <f t="shared" si="14"/>
        <v>February</v>
      </c>
    </row>
    <row r="308" spans="1:11" x14ac:dyDescent="0.25">
      <c r="A308" s="1">
        <v>322</v>
      </c>
      <c r="B308" s="1">
        <v>38</v>
      </c>
      <c r="C308" s="1" t="s">
        <v>22</v>
      </c>
      <c r="D308" s="1" t="s">
        <v>55</v>
      </c>
      <c r="E308" s="5">
        <v>42775</v>
      </c>
      <c r="F308" s="1" t="s">
        <v>46</v>
      </c>
      <c r="G308" s="1">
        <v>307</v>
      </c>
      <c r="H308" s="1">
        <v>13915</v>
      </c>
      <c r="I308" s="1">
        <f t="shared" si="12"/>
        <v>2017</v>
      </c>
      <c r="J308" s="4" t="str">
        <f t="shared" si="13"/>
        <v>Q1</v>
      </c>
      <c r="K308" s="1" t="str">
        <f t="shared" si="14"/>
        <v>February</v>
      </c>
    </row>
    <row r="309" spans="1:11" x14ac:dyDescent="0.25">
      <c r="A309" s="1">
        <v>323</v>
      </c>
      <c r="B309" s="1">
        <v>0</v>
      </c>
      <c r="C309" s="1" t="s">
        <v>15</v>
      </c>
      <c r="D309" s="1" t="s">
        <v>67</v>
      </c>
      <c r="E309" s="5">
        <v>42789</v>
      </c>
      <c r="F309" s="1" t="s">
        <v>46</v>
      </c>
      <c r="G309" s="1">
        <v>308</v>
      </c>
      <c r="H309" s="1">
        <v>13915</v>
      </c>
      <c r="I309" s="1">
        <f t="shared" si="12"/>
        <v>2017</v>
      </c>
      <c r="J309" s="4" t="str">
        <f t="shared" si="13"/>
        <v>Q1</v>
      </c>
      <c r="K309" s="1" t="str">
        <f t="shared" si="14"/>
        <v>February</v>
      </c>
    </row>
    <row r="310" spans="1:11" x14ac:dyDescent="0.25">
      <c r="A310" s="1">
        <v>324</v>
      </c>
      <c r="B310" s="1">
        <v>13</v>
      </c>
      <c r="C310" s="1" t="s">
        <v>15</v>
      </c>
      <c r="D310" s="1" t="s">
        <v>67</v>
      </c>
      <c r="E310" s="5">
        <v>42789</v>
      </c>
      <c r="F310" s="1" t="s">
        <v>46</v>
      </c>
      <c r="G310" s="1">
        <v>309</v>
      </c>
      <c r="H310" s="1">
        <v>13928</v>
      </c>
      <c r="I310" s="1">
        <f t="shared" si="12"/>
        <v>2017</v>
      </c>
      <c r="J310" s="4" t="str">
        <f t="shared" si="13"/>
        <v>Q1</v>
      </c>
      <c r="K310" s="1" t="str">
        <f t="shared" si="14"/>
        <v>February</v>
      </c>
    </row>
    <row r="311" spans="1:11" x14ac:dyDescent="0.25">
      <c r="A311" s="1">
        <v>325</v>
      </c>
      <c r="B311" s="1">
        <v>12</v>
      </c>
      <c r="C311" s="1" t="s">
        <v>15</v>
      </c>
      <c r="D311" s="1" t="s">
        <v>33</v>
      </c>
      <c r="E311" s="5">
        <v>42798</v>
      </c>
      <c r="F311" s="1" t="s">
        <v>46</v>
      </c>
      <c r="G311" s="1">
        <v>310</v>
      </c>
      <c r="H311" s="1">
        <v>13940</v>
      </c>
      <c r="I311" s="1">
        <f t="shared" si="12"/>
        <v>2017</v>
      </c>
      <c r="J311" s="4" t="str">
        <f t="shared" si="13"/>
        <v>Q1</v>
      </c>
      <c r="K311" s="1" t="str">
        <f t="shared" si="14"/>
        <v>March</v>
      </c>
    </row>
    <row r="312" spans="1:11" x14ac:dyDescent="0.25">
      <c r="A312" s="1">
        <v>326</v>
      </c>
      <c r="B312" s="1">
        <v>15</v>
      </c>
      <c r="C312" s="1" t="s">
        <v>15</v>
      </c>
      <c r="D312" s="1" t="s">
        <v>33</v>
      </c>
      <c r="E312" s="5">
        <v>42798</v>
      </c>
      <c r="F312" s="1" t="s">
        <v>46</v>
      </c>
      <c r="G312" s="1">
        <v>311</v>
      </c>
      <c r="H312" s="1">
        <v>13955</v>
      </c>
      <c r="I312" s="1">
        <f t="shared" si="12"/>
        <v>2017</v>
      </c>
      <c r="J312" s="4" t="str">
        <f t="shared" si="13"/>
        <v>Q1</v>
      </c>
      <c r="K312" s="1" t="str">
        <f t="shared" si="14"/>
        <v>March</v>
      </c>
    </row>
    <row r="313" spans="1:11" x14ac:dyDescent="0.25">
      <c r="A313" s="1">
        <v>327</v>
      </c>
      <c r="B313" s="1">
        <v>6</v>
      </c>
      <c r="C313" s="1" t="s">
        <v>15</v>
      </c>
      <c r="D313" s="1" t="s">
        <v>69</v>
      </c>
      <c r="E313" s="5">
        <v>42810</v>
      </c>
      <c r="F313" s="1" t="s">
        <v>46</v>
      </c>
      <c r="G313" s="1">
        <v>312</v>
      </c>
      <c r="H313" s="1">
        <v>13961</v>
      </c>
      <c r="I313" s="1">
        <f t="shared" si="12"/>
        <v>2017</v>
      </c>
      <c r="J313" s="4" t="str">
        <f t="shared" si="13"/>
        <v>Q1</v>
      </c>
      <c r="K313" s="1" t="str">
        <f t="shared" si="14"/>
        <v>March</v>
      </c>
    </row>
    <row r="314" spans="1:11" x14ac:dyDescent="0.25">
      <c r="A314" s="1">
        <v>328</v>
      </c>
      <c r="B314" s="1">
        <v>81</v>
      </c>
      <c r="C314" s="1" t="s">
        <v>11</v>
      </c>
      <c r="D314" s="1" t="s">
        <v>71</v>
      </c>
      <c r="E314" s="5">
        <v>42890</v>
      </c>
      <c r="F314" s="1" t="s">
        <v>9</v>
      </c>
      <c r="G314" s="1">
        <v>313</v>
      </c>
      <c r="H314" s="1">
        <v>14042</v>
      </c>
      <c r="I314" s="1">
        <f t="shared" si="12"/>
        <v>2017</v>
      </c>
      <c r="J314" s="4" t="str">
        <f t="shared" si="13"/>
        <v>Q2</v>
      </c>
      <c r="K314" s="1" t="str">
        <f t="shared" si="14"/>
        <v>June</v>
      </c>
    </row>
    <row r="315" spans="1:11" x14ac:dyDescent="0.25">
      <c r="A315" s="1">
        <v>329</v>
      </c>
      <c r="B315" s="1">
        <v>0</v>
      </c>
      <c r="C315" s="1" t="s">
        <v>7</v>
      </c>
      <c r="D315" s="1" t="s">
        <v>52</v>
      </c>
      <c r="E315" s="5">
        <v>42894</v>
      </c>
      <c r="F315" s="1" t="s">
        <v>9</v>
      </c>
      <c r="G315" s="1">
        <v>314</v>
      </c>
      <c r="H315" s="1">
        <v>14042</v>
      </c>
      <c r="I315" s="1">
        <f t="shared" si="12"/>
        <v>2017</v>
      </c>
      <c r="J315" s="4" t="str">
        <f t="shared" si="13"/>
        <v>Q2</v>
      </c>
      <c r="K315" s="1" t="str">
        <f t="shared" si="14"/>
        <v>June</v>
      </c>
    </row>
    <row r="316" spans="1:11" x14ac:dyDescent="0.25">
      <c r="A316" s="1">
        <v>330</v>
      </c>
      <c r="B316" s="1">
        <v>76</v>
      </c>
      <c r="C316" s="1" t="s">
        <v>23</v>
      </c>
      <c r="D316" s="1" t="s">
        <v>52</v>
      </c>
      <c r="E316" s="5">
        <v>42897</v>
      </c>
      <c r="F316" s="1" t="s">
        <v>9</v>
      </c>
      <c r="G316" s="1">
        <v>315</v>
      </c>
      <c r="H316" s="1">
        <v>14118</v>
      </c>
      <c r="I316" s="1">
        <f t="shared" si="12"/>
        <v>2017</v>
      </c>
      <c r="J316" s="4" t="str">
        <f t="shared" si="13"/>
        <v>Q2</v>
      </c>
      <c r="K316" s="1" t="str">
        <f t="shared" si="14"/>
        <v>June</v>
      </c>
    </row>
    <row r="317" spans="1:11" x14ac:dyDescent="0.25">
      <c r="A317" s="1">
        <v>331</v>
      </c>
      <c r="B317" s="1">
        <v>96</v>
      </c>
      <c r="C317" s="1" t="s">
        <v>22</v>
      </c>
      <c r="D317" s="1" t="s">
        <v>71</v>
      </c>
      <c r="E317" s="5">
        <v>42901</v>
      </c>
      <c r="F317" s="1" t="s">
        <v>9</v>
      </c>
      <c r="G317" s="1">
        <v>316</v>
      </c>
      <c r="H317" s="1">
        <v>14214</v>
      </c>
      <c r="I317" s="1">
        <f t="shared" si="12"/>
        <v>2017</v>
      </c>
      <c r="J317" s="4" t="str">
        <f t="shared" si="13"/>
        <v>Q2</v>
      </c>
      <c r="K317" s="1" t="str">
        <f t="shared" si="14"/>
        <v>June</v>
      </c>
    </row>
    <row r="318" spans="1:11" x14ac:dyDescent="0.25">
      <c r="A318" s="1">
        <v>332</v>
      </c>
      <c r="B318" s="1">
        <v>5</v>
      </c>
      <c r="C318" s="1" t="s">
        <v>11</v>
      </c>
      <c r="D318" s="1" t="s">
        <v>52</v>
      </c>
      <c r="E318" s="5">
        <v>42904</v>
      </c>
      <c r="F318" s="1" t="s">
        <v>9</v>
      </c>
      <c r="G318" s="1">
        <v>317</v>
      </c>
      <c r="H318" s="1">
        <v>14219</v>
      </c>
      <c r="I318" s="1">
        <f t="shared" si="12"/>
        <v>2017</v>
      </c>
      <c r="J318" s="4" t="str">
        <f t="shared" si="13"/>
        <v>Q2</v>
      </c>
      <c r="K318" s="1" t="str">
        <f t="shared" si="14"/>
        <v>June</v>
      </c>
    </row>
    <row r="319" spans="1:11" x14ac:dyDescent="0.25">
      <c r="A319" s="1">
        <v>333</v>
      </c>
      <c r="B319" s="1">
        <v>32</v>
      </c>
      <c r="C319" s="1" t="s">
        <v>13</v>
      </c>
      <c r="D319" s="1" t="s">
        <v>43</v>
      </c>
      <c r="E319" s="5">
        <v>42909</v>
      </c>
      <c r="F319" s="1" t="s">
        <v>9</v>
      </c>
      <c r="G319" s="1">
        <v>318</v>
      </c>
      <c r="H319" s="1">
        <v>14251</v>
      </c>
      <c r="I319" s="1">
        <f t="shared" si="12"/>
        <v>2017</v>
      </c>
      <c r="J319" s="4" t="str">
        <f t="shared" si="13"/>
        <v>Q2</v>
      </c>
      <c r="K319" s="1" t="str">
        <f t="shared" si="14"/>
        <v>June</v>
      </c>
    </row>
    <row r="320" spans="1:11" x14ac:dyDescent="0.25">
      <c r="A320" s="1">
        <v>334</v>
      </c>
      <c r="B320" s="1">
        <v>87</v>
      </c>
      <c r="C320" s="1" t="s">
        <v>13</v>
      </c>
      <c r="D320" s="1" t="s">
        <v>43</v>
      </c>
      <c r="E320" s="5">
        <v>42911</v>
      </c>
      <c r="F320" s="1" t="s">
        <v>9</v>
      </c>
      <c r="G320" s="1">
        <v>319</v>
      </c>
      <c r="H320" s="1">
        <v>14338</v>
      </c>
      <c r="I320" s="1">
        <f t="shared" si="12"/>
        <v>2017</v>
      </c>
      <c r="J320" s="4" t="str">
        <f t="shared" si="13"/>
        <v>Q2</v>
      </c>
      <c r="K320" s="1" t="str">
        <f t="shared" si="14"/>
        <v>June</v>
      </c>
    </row>
    <row r="321" spans="1:11" x14ac:dyDescent="0.25">
      <c r="A321" s="1">
        <v>335</v>
      </c>
      <c r="B321" s="1">
        <v>11</v>
      </c>
      <c r="C321" s="1" t="s">
        <v>13</v>
      </c>
      <c r="D321" s="1" t="s">
        <v>44</v>
      </c>
      <c r="E321" s="5">
        <v>42916</v>
      </c>
      <c r="F321" s="1" t="s">
        <v>9</v>
      </c>
      <c r="G321" s="1">
        <v>320</v>
      </c>
      <c r="H321" s="1">
        <v>14349</v>
      </c>
      <c r="I321" s="1">
        <f t="shared" si="12"/>
        <v>2017</v>
      </c>
      <c r="J321" s="4" t="str">
        <f t="shared" si="13"/>
        <v>Q2</v>
      </c>
      <c r="K321" s="1" t="str">
        <f t="shared" si="14"/>
        <v>June</v>
      </c>
    </row>
    <row r="322" spans="1:11" x14ac:dyDescent="0.25">
      <c r="A322" s="1">
        <v>336</v>
      </c>
      <c r="B322" s="1">
        <v>3</v>
      </c>
      <c r="C322" s="1" t="s">
        <v>13</v>
      </c>
      <c r="D322" s="1" t="s">
        <v>44</v>
      </c>
      <c r="E322" s="5">
        <v>42918</v>
      </c>
      <c r="F322" s="1" t="s">
        <v>9</v>
      </c>
      <c r="G322" s="1">
        <v>321</v>
      </c>
      <c r="H322" s="1">
        <v>14352</v>
      </c>
      <c r="I322" s="1">
        <f t="shared" si="12"/>
        <v>2017</v>
      </c>
      <c r="J322" s="4" t="str">
        <f t="shared" si="13"/>
        <v>Q3</v>
      </c>
      <c r="K322" s="1" t="str">
        <f t="shared" si="14"/>
        <v>July</v>
      </c>
    </row>
    <row r="323" spans="1:11" x14ac:dyDescent="0.25">
      <c r="A323" s="1">
        <v>337</v>
      </c>
      <c r="B323" s="1">
        <v>111</v>
      </c>
      <c r="C323" s="1" t="s">
        <v>13</v>
      </c>
      <c r="D323" s="1" t="s">
        <v>45</v>
      </c>
      <c r="E323" s="5">
        <v>42922</v>
      </c>
      <c r="F323" s="1" t="s">
        <v>9</v>
      </c>
      <c r="G323" s="1">
        <v>322</v>
      </c>
      <c r="H323" s="1">
        <v>14463</v>
      </c>
      <c r="I323" s="1">
        <f t="shared" ref="I323:I386" si="15">YEAR(E323)</f>
        <v>2017</v>
      </c>
      <c r="J323" s="4" t="str">
        <f t="shared" ref="J323:J386" si="16">CONCATENATE("Q",ROUNDUP(MONTH(E323)/3,0))</f>
        <v>Q3</v>
      </c>
      <c r="K323" s="1" t="str">
        <f t="shared" ref="K323:K386" si="17">TEXT(E323,"mmmm")</f>
        <v>July</v>
      </c>
    </row>
    <row r="324" spans="1:11" x14ac:dyDescent="0.25">
      <c r="A324" s="1">
        <v>338</v>
      </c>
      <c r="B324" s="1">
        <v>39</v>
      </c>
      <c r="C324" s="1" t="s">
        <v>13</v>
      </c>
      <c r="D324" s="1" t="s">
        <v>45</v>
      </c>
      <c r="E324" s="5">
        <v>42925</v>
      </c>
      <c r="F324" s="1" t="s">
        <v>29</v>
      </c>
      <c r="G324" s="1">
        <v>323</v>
      </c>
      <c r="H324" s="1">
        <v>14502</v>
      </c>
      <c r="I324" s="1">
        <f t="shared" si="15"/>
        <v>2017</v>
      </c>
      <c r="J324" s="4" t="str">
        <f t="shared" si="16"/>
        <v>Q3</v>
      </c>
      <c r="K324" s="1" t="str">
        <f t="shared" si="17"/>
        <v>July</v>
      </c>
    </row>
    <row r="325" spans="1:11" x14ac:dyDescent="0.25">
      <c r="A325" s="1">
        <v>339</v>
      </c>
      <c r="B325" s="1">
        <v>3</v>
      </c>
      <c r="C325" s="1" t="s">
        <v>7</v>
      </c>
      <c r="D325" s="1" t="s">
        <v>81</v>
      </c>
      <c r="E325" s="5">
        <v>42942</v>
      </c>
      <c r="F325" s="1" t="s">
        <v>46</v>
      </c>
      <c r="G325" s="1">
        <v>324</v>
      </c>
      <c r="H325" s="1">
        <v>14505</v>
      </c>
      <c r="I325" s="1">
        <f t="shared" si="15"/>
        <v>2017</v>
      </c>
      <c r="J325" s="4" t="str">
        <f t="shared" si="16"/>
        <v>Q3</v>
      </c>
      <c r="K325" s="1" t="str">
        <f t="shared" si="17"/>
        <v>July</v>
      </c>
    </row>
    <row r="326" spans="1:11" x14ac:dyDescent="0.25">
      <c r="A326" s="1">
        <v>340</v>
      </c>
      <c r="B326" s="1">
        <v>103</v>
      </c>
      <c r="C326" s="1" t="s">
        <v>7</v>
      </c>
      <c r="D326" s="1" t="s">
        <v>81</v>
      </c>
      <c r="E326" s="5">
        <v>42942</v>
      </c>
      <c r="F326" s="1" t="s">
        <v>46</v>
      </c>
      <c r="G326" s="1">
        <v>325</v>
      </c>
      <c r="H326" s="1">
        <v>14608</v>
      </c>
      <c r="I326" s="1">
        <f t="shared" si="15"/>
        <v>2017</v>
      </c>
      <c r="J326" s="4" t="str">
        <f t="shared" si="16"/>
        <v>Q3</v>
      </c>
      <c r="K326" s="1" t="str">
        <f t="shared" si="17"/>
        <v>July</v>
      </c>
    </row>
    <row r="327" spans="1:11" x14ac:dyDescent="0.25">
      <c r="A327" s="1">
        <v>341</v>
      </c>
      <c r="B327" s="1">
        <v>13</v>
      </c>
      <c r="C327" s="1" t="s">
        <v>7</v>
      </c>
      <c r="D327" s="1" t="s">
        <v>83</v>
      </c>
      <c r="E327" s="5">
        <v>42950</v>
      </c>
      <c r="F327" s="1" t="s">
        <v>46</v>
      </c>
      <c r="G327" s="1">
        <v>326</v>
      </c>
      <c r="H327" s="1">
        <v>14621</v>
      </c>
      <c r="I327" s="1">
        <f t="shared" si="15"/>
        <v>2017</v>
      </c>
      <c r="J327" s="4" t="str">
        <f t="shared" si="16"/>
        <v>Q3</v>
      </c>
      <c r="K327" s="1" t="str">
        <f t="shared" si="17"/>
        <v>August</v>
      </c>
    </row>
    <row r="328" spans="1:11" x14ac:dyDescent="0.25">
      <c r="A328" s="1">
        <v>342</v>
      </c>
      <c r="B328" s="1">
        <v>42</v>
      </c>
      <c r="C328" s="1" t="s">
        <v>7</v>
      </c>
      <c r="D328" s="1" t="s">
        <v>65</v>
      </c>
      <c r="E328" s="5">
        <v>42959</v>
      </c>
      <c r="F328" s="1" t="s">
        <v>46</v>
      </c>
      <c r="G328" s="1">
        <v>327</v>
      </c>
      <c r="H328" s="1">
        <v>14663</v>
      </c>
      <c r="I328" s="1">
        <f t="shared" si="15"/>
        <v>2017</v>
      </c>
      <c r="J328" s="4" t="str">
        <f t="shared" si="16"/>
        <v>Q3</v>
      </c>
      <c r="K328" s="1" t="str">
        <f t="shared" si="17"/>
        <v>August</v>
      </c>
    </row>
    <row r="329" spans="1:11" x14ac:dyDescent="0.25">
      <c r="A329" s="1">
        <v>343</v>
      </c>
      <c r="B329" s="1">
        <v>82</v>
      </c>
      <c r="C329" s="1" t="s">
        <v>7</v>
      </c>
      <c r="D329" s="1" t="s">
        <v>8</v>
      </c>
      <c r="E329" s="5">
        <v>42967</v>
      </c>
      <c r="F329" s="1" t="s">
        <v>9</v>
      </c>
      <c r="G329" s="1">
        <v>328</v>
      </c>
      <c r="H329" s="1">
        <v>14745</v>
      </c>
      <c r="I329" s="1">
        <f t="shared" si="15"/>
        <v>2017</v>
      </c>
      <c r="J329" s="4" t="str">
        <f t="shared" si="16"/>
        <v>Q3</v>
      </c>
      <c r="K329" s="1" t="str">
        <f t="shared" si="17"/>
        <v>August</v>
      </c>
    </row>
    <row r="330" spans="1:11" x14ac:dyDescent="0.25">
      <c r="A330" s="1">
        <v>344</v>
      </c>
      <c r="B330" s="1">
        <v>4</v>
      </c>
      <c r="C330" s="1" t="s">
        <v>7</v>
      </c>
      <c r="D330" s="1" t="s">
        <v>65</v>
      </c>
      <c r="E330" s="5">
        <v>42971</v>
      </c>
      <c r="F330" s="1" t="s">
        <v>9</v>
      </c>
      <c r="G330" s="1">
        <v>329</v>
      </c>
      <c r="H330" s="1">
        <v>14749</v>
      </c>
      <c r="I330" s="1">
        <f t="shared" si="15"/>
        <v>2017</v>
      </c>
      <c r="J330" s="4" t="str">
        <f t="shared" si="16"/>
        <v>Q3</v>
      </c>
      <c r="K330" s="1" t="str">
        <f t="shared" si="17"/>
        <v>August</v>
      </c>
    </row>
    <row r="331" spans="1:11" x14ac:dyDescent="0.25">
      <c r="A331" s="1">
        <v>345</v>
      </c>
      <c r="B331" s="1">
        <v>3</v>
      </c>
      <c r="C331" s="1" t="s">
        <v>7</v>
      </c>
      <c r="D331" s="1" t="s">
        <v>65</v>
      </c>
      <c r="E331" s="5">
        <v>42974</v>
      </c>
      <c r="F331" s="1" t="s">
        <v>9</v>
      </c>
      <c r="G331" s="1">
        <v>330</v>
      </c>
      <c r="H331" s="1">
        <v>14752</v>
      </c>
      <c r="I331" s="1">
        <f t="shared" si="15"/>
        <v>2017</v>
      </c>
      <c r="J331" s="4" t="str">
        <f t="shared" si="16"/>
        <v>Q3</v>
      </c>
      <c r="K331" s="1" t="str">
        <f t="shared" si="17"/>
        <v>August</v>
      </c>
    </row>
    <row r="332" spans="1:11" x14ac:dyDescent="0.25">
      <c r="A332" s="1">
        <v>346</v>
      </c>
      <c r="B332" s="1">
        <v>131</v>
      </c>
      <c r="C332" s="1" t="s">
        <v>7</v>
      </c>
      <c r="D332" s="1" t="s">
        <v>10</v>
      </c>
      <c r="E332" s="5">
        <v>42978</v>
      </c>
      <c r="F332" s="1" t="s">
        <v>9</v>
      </c>
      <c r="G332" s="1">
        <v>331</v>
      </c>
      <c r="H332" s="1">
        <v>14883</v>
      </c>
      <c r="I332" s="1">
        <f t="shared" si="15"/>
        <v>2017</v>
      </c>
      <c r="J332" s="4" t="str">
        <f t="shared" si="16"/>
        <v>Q3</v>
      </c>
      <c r="K332" s="1" t="str">
        <f t="shared" si="17"/>
        <v>August</v>
      </c>
    </row>
    <row r="333" spans="1:11" x14ac:dyDescent="0.25">
      <c r="A333" s="1">
        <v>347</v>
      </c>
      <c r="B333" s="1">
        <v>110</v>
      </c>
      <c r="C333" s="1" t="s">
        <v>7</v>
      </c>
      <c r="D333" s="1" t="s">
        <v>10</v>
      </c>
      <c r="E333" s="5">
        <v>42981</v>
      </c>
      <c r="F333" s="1" t="s">
        <v>9</v>
      </c>
      <c r="G333" s="1">
        <v>332</v>
      </c>
      <c r="H333" s="1">
        <v>14993</v>
      </c>
      <c r="I333" s="1">
        <f t="shared" si="15"/>
        <v>2017</v>
      </c>
      <c r="J333" s="4" t="str">
        <f t="shared" si="16"/>
        <v>Q3</v>
      </c>
      <c r="K333" s="1" t="str">
        <f t="shared" si="17"/>
        <v>September</v>
      </c>
    </row>
    <row r="334" spans="1:11" x14ac:dyDescent="0.25">
      <c r="A334" s="1">
        <v>348</v>
      </c>
      <c r="B334" s="1">
        <v>82</v>
      </c>
      <c r="C334" s="1" t="s">
        <v>7</v>
      </c>
      <c r="D334" s="1" t="s">
        <v>10</v>
      </c>
      <c r="E334" s="5">
        <v>42984</v>
      </c>
      <c r="F334" s="1" t="s">
        <v>29</v>
      </c>
      <c r="G334" s="1">
        <v>333</v>
      </c>
      <c r="H334" s="1">
        <v>15075</v>
      </c>
      <c r="I334" s="1">
        <f t="shared" si="15"/>
        <v>2017</v>
      </c>
      <c r="J334" s="4" t="str">
        <f t="shared" si="16"/>
        <v>Q3</v>
      </c>
      <c r="K334" s="1" t="str">
        <f t="shared" si="17"/>
        <v>September</v>
      </c>
    </row>
    <row r="335" spans="1:11" x14ac:dyDescent="0.25">
      <c r="A335" s="1">
        <v>349</v>
      </c>
      <c r="B335" s="1">
        <v>0</v>
      </c>
      <c r="C335" s="1" t="s">
        <v>15</v>
      </c>
      <c r="D335" s="1" t="s">
        <v>34</v>
      </c>
      <c r="E335" s="5">
        <v>42995</v>
      </c>
      <c r="F335" s="1" t="s">
        <v>9</v>
      </c>
      <c r="G335" s="1">
        <v>334</v>
      </c>
      <c r="H335" s="1">
        <v>15075</v>
      </c>
      <c r="I335" s="1">
        <f t="shared" si="15"/>
        <v>2017</v>
      </c>
      <c r="J335" s="4" t="str">
        <f t="shared" si="16"/>
        <v>Q3</v>
      </c>
      <c r="K335" s="1" t="str">
        <f t="shared" si="17"/>
        <v>September</v>
      </c>
    </row>
    <row r="336" spans="1:11" x14ac:dyDescent="0.25">
      <c r="A336" s="1">
        <v>350</v>
      </c>
      <c r="B336" s="1">
        <v>92</v>
      </c>
      <c r="C336" s="1" t="s">
        <v>15</v>
      </c>
      <c r="D336" s="1" t="s">
        <v>20</v>
      </c>
      <c r="E336" s="5">
        <v>42999</v>
      </c>
      <c r="F336" s="1" t="s">
        <v>9</v>
      </c>
      <c r="G336" s="1">
        <v>335</v>
      </c>
      <c r="H336" s="1">
        <v>15167</v>
      </c>
      <c r="I336" s="1">
        <f t="shared" si="15"/>
        <v>2017</v>
      </c>
      <c r="J336" s="4" t="str">
        <f t="shared" si="16"/>
        <v>Q3</v>
      </c>
      <c r="K336" s="1" t="str">
        <f t="shared" si="17"/>
        <v>September</v>
      </c>
    </row>
    <row r="337" spans="1:11" x14ac:dyDescent="0.25">
      <c r="A337" s="1">
        <v>351</v>
      </c>
      <c r="B337" s="1">
        <v>28</v>
      </c>
      <c r="C337" s="1" t="s">
        <v>15</v>
      </c>
      <c r="D337" s="1" t="s">
        <v>57</v>
      </c>
      <c r="E337" s="5">
        <v>43002</v>
      </c>
      <c r="F337" s="1" t="s">
        <v>9</v>
      </c>
      <c r="G337" s="1">
        <v>336</v>
      </c>
      <c r="H337" s="1">
        <v>15195</v>
      </c>
      <c r="I337" s="1">
        <f t="shared" si="15"/>
        <v>2017</v>
      </c>
      <c r="J337" s="4" t="str">
        <f t="shared" si="16"/>
        <v>Q3</v>
      </c>
      <c r="K337" s="1" t="str">
        <f t="shared" si="17"/>
        <v>September</v>
      </c>
    </row>
    <row r="338" spans="1:11" x14ac:dyDescent="0.25">
      <c r="A338" s="1">
        <v>352</v>
      </c>
      <c r="B338" s="1">
        <v>21</v>
      </c>
      <c r="C338" s="1" t="s">
        <v>15</v>
      </c>
      <c r="D338" s="1" t="s">
        <v>33</v>
      </c>
      <c r="E338" s="5">
        <v>43006</v>
      </c>
      <c r="F338" s="1" t="s">
        <v>9</v>
      </c>
      <c r="G338" s="1">
        <v>337</v>
      </c>
      <c r="H338" s="1">
        <v>15216</v>
      </c>
      <c r="I338" s="1">
        <f t="shared" si="15"/>
        <v>2017</v>
      </c>
      <c r="J338" s="4" t="str">
        <f t="shared" si="16"/>
        <v>Q3</v>
      </c>
      <c r="K338" s="1" t="str">
        <f t="shared" si="17"/>
        <v>September</v>
      </c>
    </row>
    <row r="339" spans="1:11" x14ac:dyDescent="0.25">
      <c r="A339" s="1">
        <v>353</v>
      </c>
      <c r="B339" s="1">
        <v>39</v>
      </c>
      <c r="C339" s="1" t="s">
        <v>15</v>
      </c>
      <c r="D339" s="1" t="s">
        <v>19</v>
      </c>
      <c r="E339" s="5">
        <v>43009</v>
      </c>
      <c r="F339" s="1" t="s">
        <v>9</v>
      </c>
      <c r="G339" s="1">
        <v>338</v>
      </c>
      <c r="H339" s="1">
        <v>15255</v>
      </c>
      <c r="I339" s="1">
        <f t="shared" si="15"/>
        <v>2017</v>
      </c>
      <c r="J339" s="4" t="str">
        <f t="shared" si="16"/>
        <v>Q4</v>
      </c>
      <c r="K339" s="1" t="str">
        <f t="shared" si="17"/>
        <v>October</v>
      </c>
    </row>
    <row r="340" spans="1:11" x14ac:dyDescent="0.25">
      <c r="A340" s="1">
        <v>354</v>
      </c>
      <c r="B340" s="1">
        <v>22</v>
      </c>
      <c r="C340" s="1" t="s">
        <v>15</v>
      </c>
      <c r="D340" s="1" t="s">
        <v>69</v>
      </c>
      <c r="E340" s="5">
        <v>43015</v>
      </c>
      <c r="F340" s="1" t="s">
        <v>29</v>
      </c>
      <c r="G340" s="1">
        <v>339</v>
      </c>
      <c r="H340" s="1">
        <v>15277</v>
      </c>
      <c r="I340" s="1">
        <f t="shared" si="15"/>
        <v>2017</v>
      </c>
      <c r="J340" s="4" t="str">
        <f t="shared" si="16"/>
        <v>Q4</v>
      </c>
      <c r="K340" s="1" t="str">
        <f t="shared" si="17"/>
        <v>October</v>
      </c>
    </row>
    <row r="341" spans="1:11" x14ac:dyDescent="0.25">
      <c r="A341" s="1">
        <v>355</v>
      </c>
      <c r="B341" s="1">
        <v>0</v>
      </c>
      <c r="C341" s="1" t="s">
        <v>15</v>
      </c>
      <c r="D341" s="1" t="s">
        <v>32</v>
      </c>
      <c r="E341" s="5">
        <v>43018</v>
      </c>
      <c r="F341" s="1" t="s">
        <v>29</v>
      </c>
      <c r="G341" s="1">
        <v>340</v>
      </c>
      <c r="H341" s="1">
        <v>15277</v>
      </c>
      <c r="I341" s="1">
        <f t="shared" si="15"/>
        <v>2017</v>
      </c>
      <c r="J341" s="4" t="str">
        <f t="shared" si="16"/>
        <v>Q4</v>
      </c>
      <c r="K341" s="1" t="str">
        <f t="shared" si="17"/>
        <v>October</v>
      </c>
    </row>
    <row r="342" spans="1:11" x14ac:dyDescent="0.25">
      <c r="A342" s="1">
        <v>356</v>
      </c>
      <c r="B342" s="1">
        <v>121</v>
      </c>
      <c r="C342" s="1" t="s">
        <v>30</v>
      </c>
      <c r="D342" s="1" t="s">
        <v>42</v>
      </c>
      <c r="E342" s="5">
        <v>43030</v>
      </c>
      <c r="F342" s="1" t="s">
        <v>9</v>
      </c>
      <c r="G342" s="1">
        <v>341</v>
      </c>
      <c r="H342" s="1">
        <v>15398</v>
      </c>
      <c r="I342" s="1">
        <f t="shared" si="15"/>
        <v>2017</v>
      </c>
      <c r="J342" s="4" t="str">
        <f t="shared" si="16"/>
        <v>Q4</v>
      </c>
      <c r="K342" s="1" t="str">
        <f t="shared" si="17"/>
        <v>October</v>
      </c>
    </row>
    <row r="343" spans="1:11" x14ac:dyDescent="0.25">
      <c r="A343" s="1">
        <v>357</v>
      </c>
      <c r="B343" s="1">
        <v>29</v>
      </c>
      <c r="C343" s="1" t="s">
        <v>30</v>
      </c>
      <c r="D343" s="1" t="s">
        <v>67</v>
      </c>
      <c r="E343" s="5">
        <v>43033</v>
      </c>
      <c r="F343" s="1" t="s">
        <v>9</v>
      </c>
      <c r="G343" s="1">
        <v>342</v>
      </c>
      <c r="H343" s="1">
        <v>15427</v>
      </c>
      <c r="I343" s="1">
        <f t="shared" si="15"/>
        <v>2017</v>
      </c>
      <c r="J343" s="4" t="str">
        <f t="shared" si="16"/>
        <v>Q4</v>
      </c>
      <c r="K343" s="1" t="str">
        <f t="shared" si="17"/>
        <v>October</v>
      </c>
    </row>
    <row r="344" spans="1:11" x14ac:dyDescent="0.25">
      <c r="A344" s="1">
        <v>358</v>
      </c>
      <c r="B344" s="1">
        <v>113</v>
      </c>
      <c r="C344" s="1" t="s">
        <v>30</v>
      </c>
      <c r="D344" s="1" t="s">
        <v>72</v>
      </c>
      <c r="E344" s="5">
        <v>43037</v>
      </c>
      <c r="F344" s="1" t="s">
        <v>9</v>
      </c>
      <c r="G344" s="1">
        <v>343</v>
      </c>
      <c r="H344" s="1">
        <v>15540</v>
      </c>
      <c r="I344" s="1">
        <f t="shared" si="15"/>
        <v>2017</v>
      </c>
      <c r="J344" s="4" t="str">
        <f t="shared" si="16"/>
        <v>Q4</v>
      </c>
      <c r="K344" s="1" t="str">
        <f t="shared" si="17"/>
        <v>October</v>
      </c>
    </row>
    <row r="345" spans="1:11" x14ac:dyDescent="0.25">
      <c r="A345" s="1">
        <v>359</v>
      </c>
      <c r="B345" s="1">
        <v>26</v>
      </c>
      <c r="C345" s="1" t="s">
        <v>30</v>
      </c>
      <c r="D345" s="1" t="s">
        <v>41</v>
      </c>
      <c r="E345" s="5">
        <v>43040</v>
      </c>
      <c r="F345" s="1" t="s">
        <v>29</v>
      </c>
      <c r="G345" s="1">
        <v>344</v>
      </c>
      <c r="H345" s="1">
        <v>15566</v>
      </c>
      <c r="I345" s="1">
        <f t="shared" si="15"/>
        <v>2017</v>
      </c>
      <c r="J345" s="4" t="str">
        <f t="shared" si="16"/>
        <v>Q4</v>
      </c>
      <c r="K345" s="1" t="str">
        <f t="shared" si="17"/>
        <v>November</v>
      </c>
    </row>
    <row r="346" spans="1:11" x14ac:dyDescent="0.25">
      <c r="A346" s="1">
        <v>360</v>
      </c>
      <c r="B346" s="1">
        <v>65</v>
      </c>
      <c r="C346" s="1" t="s">
        <v>30</v>
      </c>
      <c r="D346" s="1" t="s">
        <v>18</v>
      </c>
      <c r="E346" s="5">
        <v>43043</v>
      </c>
      <c r="F346" s="1" t="s">
        <v>29</v>
      </c>
      <c r="G346" s="1">
        <v>345</v>
      </c>
      <c r="H346" s="1">
        <v>15631</v>
      </c>
      <c r="I346" s="1">
        <f t="shared" si="15"/>
        <v>2017</v>
      </c>
      <c r="J346" s="4" t="str">
        <f t="shared" si="16"/>
        <v>Q4</v>
      </c>
      <c r="K346" s="1" t="str">
        <f t="shared" si="17"/>
        <v>November</v>
      </c>
    </row>
    <row r="347" spans="1:11" x14ac:dyDescent="0.25">
      <c r="A347" s="1">
        <v>361</v>
      </c>
      <c r="B347" s="1">
        <v>13</v>
      </c>
      <c r="C347" s="1" t="s">
        <v>30</v>
      </c>
      <c r="D347" s="1" t="s">
        <v>87</v>
      </c>
      <c r="E347" s="5">
        <v>43046</v>
      </c>
      <c r="F347" s="1" t="s">
        <v>29</v>
      </c>
      <c r="G347" s="1">
        <v>346</v>
      </c>
      <c r="H347" s="1">
        <v>15644</v>
      </c>
      <c r="I347" s="1">
        <f t="shared" si="15"/>
        <v>2017</v>
      </c>
      <c r="J347" s="4" t="str">
        <f t="shared" si="16"/>
        <v>Q4</v>
      </c>
      <c r="K347" s="1" t="str">
        <f t="shared" si="17"/>
        <v>November</v>
      </c>
    </row>
    <row r="348" spans="1:11" x14ac:dyDescent="0.25">
      <c r="A348" s="1">
        <v>362</v>
      </c>
      <c r="B348" s="1">
        <v>0</v>
      </c>
      <c r="C348" s="1" t="s">
        <v>7</v>
      </c>
      <c r="D348" s="1" t="s">
        <v>20</v>
      </c>
      <c r="E348" s="5">
        <v>43055</v>
      </c>
      <c r="F348" s="1" t="s">
        <v>46</v>
      </c>
      <c r="G348" s="1">
        <v>347</v>
      </c>
      <c r="H348" s="1">
        <v>15644</v>
      </c>
      <c r="I348" s="1">
        <f t="shared" si="15"/>
        <v>2017</v>
      </c>
      <c r="J348" s="4" t="str">
        <f t="shared" si="16"/>
        <v>Q4</v>
      </c>
      <c r="K348" s="1" t="str">
        <f t="shared" si="17"/>
        <v>November</v>
      </c>
    </row>
    <row r="349" spans="1:11" x14ac:dyDescent="0.25">
      <c r="A349" s="1">
        <v>363</v>
      </c>
      <c r="B349" s="1">
        <v>104</v>
      </c>
      <c r="C349" s="1" t="s">
        <v>7</v>
      </c>
      <c r="D349" s="1" t="s">
        <v>20</v>
      </c>
      <c r="E349" s="5">
        <v>43055</v>
      </c>
      <c r="F349" s="1" t="s">
        <v>46</v>
      </c>
      <c r="G349" s="1">
        <v>348</v>
      </c>
      <c r="H349" s="1">
        <v>15748</v>
      </c>
      <c r="I349" s="1">
        <f t="shared" si="15"/>
        <v>2017</v>
      </c>
      <c r="J349" s="4" t="str">
        <f t="shared" si="16"/>
        <v>Q4</v>
      </c>
      <c r="K349" s="1" t="str">
        <f t="shared" si="17"/>
        <v>November</v>
      </c>
    </row>
    <row r="350" spans="1:11" x14ac:dyDescent="0.25">
      <c r="A350" s="1">
        <v>364</v>
      </c>
      <c r="B350" s="1">
        <v>213</v>
      </c>
      <c r="C350" s="1" t="s">
        <v>7</v>
      </c>
      <c r="D350" s="1" t="s">
        <v>19</v>
      </c>
      <c r="E350" s="5">
        <v>43063</v>
      </c>
      <c r="F350" s="1" t="s">
        <v>46</v>
      </c>
      <c r="G350" s="1">
        <v>349</v>
      </c>
      <c r="H350" s="1">
        <v>15961</v>
      </c>
      <c r="I350" s="1">
        <f t="shared" si="15"/>
        <v>2017</v>
      </c>
      <c r="J350" s="4" t="str">
        <f t="shared" si="16"/>
        <v>Q4</v>
      </c>
      <c r="K350" s="1" t="str">
        <f t="shared" si="17"/>
        <v>November</v>
      </c>
    </row>
    <row r="351" spans="1:11" x14ac:dyDescent="0.25">
      <c r="A351" s="1">
        <v>365</v>
      </c>
      <c r="B351" s="1">
        <v>243</v>
      </c>
      <c r="C351" s="1" t="s">
        <v>7</v>
      </c>
      <c r="D351" s="1" t="s">
        <v>41</v>
      </c>
      <c r="E351" s="5">
        <v>43071</v>
      </c>
      <c r="F351" s="1" t="s">
        <v>46</v>
      </c>
      <c r="G351" s="1">
        <v>350</v>
      </c>
      <c r="H351" s="1">
        <v>16204</v>
      </c>
      <c r="I351" s="1">
        <f t="shared" si="15"/>
        <v>2017</v>
      </c>
      <c r="J351" s="4" t="str">
        <f t="shared" si="16"/>
        <v>Q4</v>
      </c>
      <c r="K351" s="1" t="str">
        <f t="shared" si="17"/>
        <v>December</v>
      </c>
    </row>
    <row r="352" spans="1:11" x14ac:dyDescent="0.25">
      <c r="A352" s="1">
        <v>366</v>
      </c>
      <c r="B352" s="1">
        <v>50</v>
      </c>
      <c r="C352" s="1" t="s">
        <v>7</v>
      </c>
      <c r="D352" s="1" t="s">
        <v>41</v>
      </c>
      <c r="E352" s="5">
        <v>43071</v>
      </c>
      <c r="F352" s="1" t="s">
        <v>46</v>
      </c>
      <c r="G352" s="1">
        <v>351</v>
      </c>
      <c r="H352" s="1">
        <v>16254</v>
      </c>
      <c r="I352" s="1">
        <f t="shared" si="15"/>
        <v>2017</v>
      </c>
      <c r="J352" s="4" t="str">
        <f t="shared" si="16"/>
        <v>Q4</v>
      </c>
      <c r="K352" s="1" t="str">
        <f t="shared" si="17"/>
        <v>December</v>
      </c>
    </row>
    <row r="353" spans="1:11" x14ac:dyDescent="0.25">
      <c r="A353" s="1">
        <v>367</v>
      </c>
      <c r="B353" s="1">
        <v>5</v>
      </c>
      <c r="C353" s="1" t="s">
        <v>23</v>
      </c>
      <c r="D353" s="1" t="s">
        <v>36</v>
      </c>
      <c r="E353" s="5">
        <v>43105</v>
      </c>
      <c r="F353" s="1" t="s">
        <v>46</v>
      </c>
      <c r="G353" s="1">
        <v>352</v>
      </c>
      <c r="H353" s="1">
        <v>16259</v>
      </c>
      <c r="I353" s="1">
        <f t="shared" si="15"/>
        <v>2018</v>
      </c>
      <c r="J353" s="4" t="str">
        <f t="shared" si="16"/>
        <v>Q1</v>
      </c>
      <c r="K353" s="1" t="str">
        <f t="shared" si="17"/>
        <v>January</v>
      </c>
    </row>
    <row r="354" spans="1:11" x14ac:dyDescent="0.25">
      <c r="A354" s="1">
        <v>368</v>
      </c>
      <c r="B354" s="1">
        <v>28</v>
      </c>
      <c r="C354" s="1" t="s">
        <v>23</v>
      </c>
      <c r="D354" s="1" t="s">
        <v>36</v>
      </c>
      <c r="E354" s="5">
        <v>43105</v>
      </c>
      <c r="F354" s="1" t="s">
        <v>46</v>
      </c>
      <c r="G354" s="1">
        <v>353</v>
      </c>
      <c r="H354" s="1">
        <v>16287</v>
      </c>
      <c r="I354" s="1">
        <f t="shared" si="15"/>
        <v>2018</v>
      </c>
      <c r="J354" s="4" t="str">
        <f t="shared" si="16"/>
        <v>Q1</v>
      </c>
      <c r="K354" s="1" t="str">
        <f t="shared" si="17"/>
        <v>January</v>
      </c>
    </row>
    <row r="355" spans="1:11" x14ac:dyDescent="0.25">
      <c r="A355" s="1">
        <v>369</v>
      </c>
      <c r="B355" s="1">
        <v>153</v>
      </c>
      <c r="C355" s="1" t="s">
        <v>23</v>
      </c>
      <c r="D355" s="1" t="s">
        <v>12</v>
      </c>
      <c r="E355" s="5">
        <v>43113</v>
      </c>
      <c r="F355" s="1" t="s">
        <v>46</v>
      </c>
      <c r="G355" s="1">
        <v>354</v>
      </c>
      <c r="H355" s="1">
        <v>16440</v>
      </c>
      <c r="I355" s="1">
        <f t="shared" si="15"/>
        <v>2018</v>
      </c>
      <c r="J355" s="4" t="str">
        <f t="shared" si="16"/>
        <v>Q1</v>
      </c>
      <c r="K355" s="1" t="str">
        <f t="shared" si="17"/>
        <v>January</v>
      </c>
    </row>
    <row r="356" spans="1:11" x14ac:dyDescent="0.25">
      <c r="A356" s="1">
        <v>370</v>
      </c>
      <c r="B356" s="1">
        <v>5</v>
      </c>
      <c r="C356" s="1" t="s">
        <v>23</v>
      </c>
      <c r="D356" s="1" t="s">
        <v>12</v>
      </c>
      <c r="E356" s="5">
        <v>43113</v>
      </c>
      <c r="F356" s="1" t="s">
        <v>46</v>
      </c>
      <c r="G356" s="1">
        <v>355</v>
      </c>
      <c r="H356" s="1">
        <v>16445</v>
      </c>
      <c r="I356" s="1">
        <f t="shared" si="15"/>
        <v>2018</v>
      </c>
      <c r="J356" s="4" t="str">
        <f t="shared" si="16"/>
        <v>Q1</v>
      </c>
      <c r="K356" s="1" t="str">
        <f t="shared" si="17"/>
        <v>January</v>
      </c>
    </row>
    <row r="357" spans="1:11" x14ac:dyDescent="0.25">
      <c r="A357" s="1">
        <v>371</v>
      </c>
      <c r="B357" s="1">
        <v>54</v>
      </c>
      <c r="C357" s="1" t="s">
        <v>23</v>
      </c>
      <c r="D357" s="1" t="s">
        <v>14</v>
      </c>
      <c r="E357" s="5">
        <v>43124</v>
      </c>
      <c r="F357" s="1" t="s">
        <v>46</v>
      </c>
      <c r="G357" s="1">
        <v>356</v>
      </c>
      <c r="H357" s="1">
        <v>16499</v>
      </c>
      <c r="I357" s="1">
        <f t="shared" si="15"/>
        <v>2018</v>
      </c>
      <c r="J357" s="4" t="str">
        <f t="shared" si="16"/>
        <v>Q1</v>
      </c>
      <c r="K357" s="1" t="str">
        <f t="shared" si="17"/>
        <v>January</v>
      </c>
    </row>
    <row r="358" spans="1:11" x14ac:dyDescent="0.25">
      <c r="A358" s="1">
        <v>372</v>
      </c>
      <c r="B358" s="1">
        <v>41</v>
      </c>
      <c r="C358" s="1" t="s">
        <v>23</v>
      </c>
      <c r="D358" s="1" t="s">
        <v>14</v>
      </c>
      <c r="E358" s="5">
        <v>43124</v>
      </c>
      <c r="F358" s="1" t="s">
        <v>46</v>
      </c>
      <c r="G358" s="1">
        <v>357</v>
      </c>
      <c r="H358" s="1">
        <v>16540</v>
      </c>
      <c r="I358" s="1">
        <f t="shared" si="15"/>
        <v>2018</v>
      </c>
      <c r="J358" s="4" t="str">
        <f t="shared" si="16"/>
        <v>Q1</v>
      </c>
      <c r="K358" s="1" t="str">
        <f t="shared" si="17"/>
        <v>January</v>
      </c>
    </row>
    <row r="359" spans="1:11" x14ac:dyDescent="0.25">
      <c r="A359" s="1">
        <v>373</v>
      </c>
      <c r="B359" s="1">
        <v>112</v>
      </c>
      <c r="C359" s="1" t="s">
        <v>23</v>
      </c>
      <c r="D359" s="1" t="s">
        <v>35</v>
      </c>
      <c r="E359" s="5">
        <v>43132</v>
      </c>
      <c r="F359" s="1" t="s">
        <v>9</v>
      </c>
      <c r="G359" s="1">
        <v>358</v>
      </c>
      <c r="H359" s="1">
        <v>16652</v>
      </c>
      <c r="I359" s="1">
        <f t="shared" si="15"/>
        <v>2018</v>
      </c>
      <c r="J359" s="4" t="str">
        <f t="shared" si="16"/>
        <v>Q1</v>
      </c>
      <c r="K359" s="1" t="str">
        <f t="shared" si="17"/>
        <v>February</v>
      </c>
    </row>
    <row r="360" spans="1:11" x14ac:dyDescent="0.25">
      <c r="A360" s="1">
        <v>374</v>
      </c>
      <c r="B360" s="1">
        <v>46</v>
      </c>
      <c r="C360" s="1" t="s">
        <v>23</v>
      </c>
      <c r="D360" s="1" t="s">
        <v>12</v>
      </c>
      <c r="E360" s="5">
        <v>43135</v>
      </c>
      <c r="F360" s="1" t="s">
        <v>9</v>
      </c>
      <c r="G360" s="1">
        <v>359</v>
      </c>
      <c r="H360" s="1">
        <v>16698</v>
      </c>
      <c r="I360" s="1">
        <f t="shared" si="15"/>
        <v>2018</v>
      </c>
      <c r="J360" s="4" t="str">
        <f t="shared" si="16"/>
        <v>Q1</v>
      </c>
      <c r="K360" s="1" t="str">
        <f t="shared" si="17"/>
        <v>February</v>
      </c>
    </row>
    <row r="361" spans="1:11" x14ac:dyDescent="0.25">
      <c r="A361" s="1">
        <v>375</v>
      </c>
      <c r="B361" s="1">
        <v>160</v>
      </c>
      <c r="C361" s="1" t="s">
        <v>23</v>
      </c>
      <c r="D361" s="1" t="s">
        <v>36</v>
      </c>
      <c r="E361" s="5">
        <v>43138</v>
      </c>
      <c r="F361" s="1" t="s">
        <v>9</v>
      </c>
      <c r="G361" s="1">
        <v>360</v>
      </c>
      <c r="H361" s="1">
        <v>16858</v>
      </c>
      <c r="I361" s="1">
        <f t="shared" si="15"/>
        <v>2018</v>
      </c>
      <c r="J361" s="4" t="str">
        <f t="shared" si="16"/>
        <v>Q1</v>
      </c>
      <c r="K361" s="1" t="str">
        <f t="shared" si="17"/>
        <v>February</v>
      </c>
    </row>
    <row r="362" spans="1:11" x14ac:dyDescent="0.25">
      <c r="A362" s="1">
        <v>376</v>
      </c>
      <c r="B362" s="1">
        <v>75</v>
      </c>
      <c r="C362" s="1" t="s">
        <v>23</v>
      </c>
      <c r="D362" s="1" t="s">
        <v>14</v>
      </c>
      <c r="E362" s="5">
        <v>43141</v>
      </c>
      <c r="F362" s="1" t="s">
        <v>9</v>
      </c>
      <c r="G362" s="1">
        <v>361</v>
      </c>
      <c r="H362" s="1">
        <v>16933</v>
      </c>
      <c r="I362" s="1">
        <f t="shared" si="15"/>
        <v>2018</v>
      </c>
      <c r="J362" s="4" t="str">
        <f t="shared" si="16"/>
        <v>Q1</v>
      </c>
      <c r="K362" s="1" t="str">
        <f t="shared" si="17"/>
        <v>February</v>
      </c>
    </row>
    <row r="363" spans="1:11" x14ac:dyDescent="0.25">
      <c r="A363" s="1">
        <v>377</v>
      </c>
      <c r="B363" s="1">
        <v>36</v>
      </c>
      <c r="C363" s="1" t="s">
        <v>23</v>
      </c>
      <c r="D363" s="1" t="s">
        <v>37</v>
      </c>
      <c r="E363" s="5">
        <v>43144</v>
      </c>
      <c r="F363" s="1" t="s">
        <v>9</v>
      </c>
      <c r="G363" s="1">
        <v>362</v>
      </c>
      <c r="H363" s="1">
        <v>16969</v>
      </c>
      <c r="I363" s="1">
        <f t="shared" si="15"/>
        <v>2018</v>
      </c>
      <c r="J363" s="4" t="str">
        <f t="shared" si="16"/>
        <v>Q1</v>
      </c>
      <c r="K363" s="1" t="str">
        <f t="shared" si="17"/>
        <v>February</v>
      </c>
    </row>
    <row r="364" spans="1:11" x14ac:dyDescent="0.25">
      <c r="A364" s="1">
        <v>378</v>
      </c>
      <c r="B364" s="1">
        <v>129</v>
      </c>
      <c r="C364" s="1" t="s">
        <v>23</v>
      </c>
      <c r="D364" s="1" t="s">
        <v>12</v>
      </c>
      <c r="E364" s="5">
        <v>43147</v>
      </c>
      <c r="F364" s="1" t="s">
        <v>9</v>
      </c>
      <c r="G364" s="1">
        <v>363</v>
      </c>
      <c r="H364" s="1">
        <v>17098</v>
      </c>
      <c r="I364" s="1">
        <f t="shared" si="15"/>
        <v>2018</v>
      </c>
      <c r="J364" s="4" t="str">
        <f t="shared" si="16"/>
        <v>Q1</v>
      </c>
      <c r="K364" s="1" t="str">
        <f t="shared" si="17"/>
        <v>February</v>
      </c>
    </row>
    <row r="365" spans="1:11" x14ac:dyDescent="0.25">
      <c r="A365" s="1">
        <v>379</v>
      </c>
      <c r="B365" s="1">
        <v>26</v>
      </c>
      <c r="C365" s="1" t="s">
        <v>23</v>
      </c>
      <c r="D365" s="1" t="s">
        <v>14</v>
      </c>
      <c r="E365" s="5">
        <v>43149</v>
      </c>
      <c r="F365" s="1" t="s">
        <v>29</v>
      </c>
      <c r="G365" s="1">
        <v>364</v>
      </c>
      <c r="H365" s="1">
        <v>17124</v>
      </c>
      <c r="I365" s="1">
        <f t="shared" si="15"/>
        <v>2018</v>
      </c>
      <c r="J365" s="4" t="str">
        <f t="shared" si="16"/>
        <v>Q1</v>
      </c>
      <c r="K365" s="1" t="str">
        <f t="shared" si="17"/>
        <v>February</v>
      </c>
    </row>
    <row r="366" spans="1:11" x14ac:dyDescent="0.25">
      <c r="A366" s="1">
        <v>380</v>
      </c>
      <c r="B366" s="1">
        <v>1</v>
      </c>
      <c r="C366" s="1" t="s">
        <v>23</v>
      </c>
      <c r="D366" s="1" t="s">
        <v>12</v>
      </c>
      <c r="E366" s="5">
        <v>43152</v>
      </c>
      <c r="F366" s="1" t="s">
        <v>29</v>
      </c>
      <c r="G366" s="1">
        <v>365</v>
      </c>
      <c r="H366" s="1">
        <v>17125</v>
      </c>
      <c r="I366" s="1">
        <f t="shared" si="15"/>
        <v>2018</v>
      </c>
      <c r="J366" s="4" t="str">
        <f t="shared" si="16"/>
        <v>Q1</v>
      </c>
      <c r="K366" s="1" t="str">
        <f t="shared" si="17"/>
        <v>February</v>
      </c>
    </row>
    <row r="367" spans="1:11" x14ac:dyDescent="0.25">
      <c r="A367" s="1">
        <v>381</v>
      </c>
      <c r="B367" s="1">
        <v>0</v>
      </c>
      <c r="C367" s="1" t="s">
        <v>39</v>
      </c>
      <c r="D367" s="1" t="s">
        <v>88</v>
      </c>
      <c r="E367" s="5">
        <v>43278</v>
      </c>
      <c r="F367" s="1" t="s">
        <v>29</v>
      </c>
      <c r="G367" s="1">
        <v>366</v>
      </c>
      <c r="H367" s="1">
        <v>17125</v>
      </c>
      <c r="I367" s="1">
        <f t="shared" si="15"/>
        <v>2018</v>
      </c>
      <c r="J367" s="4" t="str">
        <f t="shared" si="16"/>
        <v>Q2</v>
      </c>
      <c r="K367" s="1" t="str">
        <f t="shared" si="17"/>
        <v>June</v>
      </c>
    </row>
    <row r="368" spans="1:11" x14ac:dyDescent="0.25">
      <c r="A368" s="1">
        <v>382</v>
      </c>
      <c r="B368" s="1">
        <v>9</v>
      </c>
      <c r="C368" s="1" t="s">
        <v>39</v>
      </c>
      <c r="D368" s="1" t="s">
        <v>88</v>
      </c>
      <c r="E368" s="5">
        <v>43280</v>
      </c>
      <c r="F368" s="1" t="s">
        <v>29</v>
      </c>
      <c r="G368" s="1">
        <v>367</v>
      </c>
      <c r="H368" s="1">
        <v>17134</v>
      </c>
      <c r="I368" s="1">
        <f t="shared" si="15"/>
        <v>2018</v>
      </c>
      <c r="J368" s="4" t="str">
        <f t="shared" si="16"/>
        <v>Q2</v>
      </c>
      <c r="K368" s="1" t="str">
        <f t="shared" si="17"/>
        <v>June</v>
      </c>
    </row>
    <row r="369" spans="1:11" x14ac:dyDescent="0.25">
      <c r="A369" s="1">
        <v>383</v>
      </c>
      <c r="B369" s="1">
        <v>20</v>
      </c>
      <c r="C369" s="1" t="s">
        <v>38</v>
      </c>
      <c r="D369" s="1" t="s">
        <v>49</v>
      </c>
      <c r="E369" s="5">
        <v>43284</v>
      </c>
      <c r="F369" s="1" t="s">
        <v>29</v>
      </c>
      <c r="G369" s="1">
        <v>368</v>
      </c>
      <c r="H369" s="1">
        <v>17154</v>
      </c>
      <c r="I369" s="1">
        <f t="shared" si="15"/>
        <v>2018</v>
      </c>
      <c r="J369" s="4" t="str">
        <f t="shared" si="16"/>
        <v>Q3</v>
      </c>
      <c r="K369" s="1" t="str">
        <f t="shared" si="17"/>
        <v>July</v>
      </c>
    </row>
    <row r="370" spans="1:11" x14ac:dyDescent="0.25">
      <c r="A370" s="1">
        <v>384</v>
      </c>
      <c r="B370" s="1">
        <v>47</v>
      </c>
      <c r="C370" s="1" t="s">
        <v>38</v>
      </c>
      <c r="D370" s="1" t="s">
        <v>54</v>
      </c>
      <c r="E370" s="5">
        <v>43287</v>
      </c>
      <c r="F370" s="1" t="s">
        <v>29</v>
      </c>
      <c r="G370" s="1">
        <v>369</v>
      </c>
      <c r="H370" s="1">
        <v>17201</v>
      </c>
      <c r="I370" s="1">
        <f t="shared" si="15"/>
        <v>2018</v>
      </c>
      <c r="J370" s="4" t="str">
        <f t="shared" si="16"/>
        <v>Q3</v>
      </c>
      <c r="K370" s="1" t="str">
        <f t="shared" si="17"/>
        <v>July</v>
      </c>
    </row>
    <row r="371" spans="1:11" x14ac:dyDescent="0.25">
      <c r="A371" s="1">
        <v>385</v>
      </c>
      <c r="B371" s="1">
        <v>43</v>
      </c>
      <c r="C371" s="1" t="s">
        <v>38</v>
      </c>
      <c r="D371" s="1" t="s">
        <v>89</v>
      </c>
      <c r="E371" s="5">
        <v>43289</v>
      </c>
      <c r="F371" s="1" t="s">
        <v>29</v>
      </c>
      <c r="G371" s="1">
        <v>370</v>
      </c>
      <c r="H371" s="1">
        <v>17244</v>
      </c>
      <c r="I371" s="1">
        <f t="shared" si="15"/>
        <v>2018</v>
      </c>
      <c r="J371" s="4" t="str">
        <f t="shared" si="16"/>
        <v>Q3</v>
      </c>
      <c r="K371" s="1" t="str">
        <f t="shared" si="17"/>
        <v>July</v>
      </c>
    </row>
    <row r="372" spans="1:11" x14ac:dyDescent="0.25">
      <c r="A372" s="1">
        <v>386</v>
      </c>
      <c r="B372" s="1">
        <v>75</v>
      </c>
      <c r="C372" s="1" t="s">
        <v>38</v>
      </c>
      <c r="D372" s="1" t="s">
        <v>78</v>
      </c>
      <c r="E372" s="5">
        <v>43293</v>
      </c>
      <c r="F372" s="1" t="s">
        <v>9</v>
      </c>
      <c r="G372" s="1">
        <v>371</v>
      </c>
      <c r="H372" s="1">
        <v>17319</v>
      </c>
      <c r="I372" s="1">
        <f t="shared" si="15"/>
        <v>2018</v>
      </c>
      <c r="J372" s="4" t="str">
        <f t="shared" si="16"/>
        <v>Q3</v>
      </c>
      <c r="K372" s="1" t="str">
        <f t="shared" si="17"/>
        <v>July</v>
      </c>
    </row>
    <row r="373" spans="1:11" x14ac:dyDescent="0.25">
      <c r="A373" s="1">
        <v>387</v>
      </c>
      <c r="B373" s="1">
        <v>45</v>
      </c>
      <c r="C373" s="1" t="s">
        <v>38</v>
      </c>
      <c r="D373" s="1" t="s">
        <v>53</v>
      </c>
      <c r="E373" s="5">
        <v>43295</v>
      </c>
      <c r="F373" s="1" t="s">
        <v>9</v>
      </c>
      <c r="G373" s="1">
        <v>372</v>
      </c>
      <c r="H373" s="1">
        <v>17364</v>
      </c>
      <c r="I373" s="1">
        <f t="shared" si="15"/>
        <v>2018</v>
      </c>
      <c r="J373" s="4" t="str">
        <f t="shared" si="16"/>
        <v>Q3</v>
      </c>
      <c r="K373" s="1" t="str">
        <f t="shared" si="17"/>
        <v>July</v>
      </c>
    </row>
    <row r="374" spans="1:11" x14ac:dyDescent="0.25">
      <c r="A374" s="1">
        <v>388</v>
      </c>
      <c r="B374" s="1">
        <v>71</v>
      </c>
      <c r="C374" s="1" t="s">
        <v>38</v>
      </c>
      <c r="D374" s="1" t="s">
        <v>79</v>
      </c>
      <c r="E374" s="5">
        <v>43298</v>
      </c>
      <c r="F374" s="1" t="s">
        <v>9</v>
      </c>
      <c r="G374" s="1">
        <v>373</v>
      </c>
      <c r="H374" s="1">
        <v>17435</v>
      </c>
      <c r="I374" s="1">
        <f t="shared" si="15"/>
        <v>2018</v>
      </c>
      <c r="J374" s="4" t="str">
        <f t="shared" si="16"/>
        <v>Q3</v>
      </c>
      <c r="K374" s="1" t="str">
        <f t="shared" si="17"/>
        <v>July</v>
      </c>
    </row>
    <row r="375" spans="1:11" x14ac:dyDescent="0.25">
      <c r="A375" s="1">
        <v>389</v>
      </c>
      <c r="B375" s="1">
        <v>149</v>
      </c>
      <c r="C375" s="1" t="s">
        <v>38</v>
      </c>
      <c r="D375" s="1" t="s">
        <v>71</v>
      </c>
      <c r="E375" s="5">
        <v>43313</v>
      </c>
      <c r="F375" s="1" t="s">
        <v>46</v>
      </c>
      <c r="G375" s="1">
        <v>374</v>
      </c>
      <c r="H375" s="1">
        <v>17584</v>
      </c>
      <c r="I375" s="1">
        <f t="shared" si="15"/>
        <v>2018</v>
      </c>
      <c r="J375" s="4" t="str">
        <f t="shared" si="16"/>
        <v>Q3</v>
      </c>
      <c r="K375" s="1" t="str">
        <f t="shared" si="17"/>
        <v>August</v>
      </c>
    </row>
    <row r="376" spans="1:11" x14ac:dyDescent="0.25">
      <c r="A376" s="1">
        <v>390</v>
      </c>
      <c r="B376" s="1">
        <v>51</v>
      </c>
      <c r="C376" s="1" t="s">
        <v>38</v>
      </c>
      <c r="D376" s="1" t="s">
        <v>71</v>
      </c>
      <c r="E376" s="5">
        <v>43313</v>
      </c>
      <c r="F376" s="1" t="s">
        <v>46</v>
      </c>
      <c r="G376" s="1">
        <v>375</v>
      </c>
      <c r="H376" s="1">
        <v>17635</v>
      </c>
      <c r="I376" s="1">
        <f t="shared" si="15"/>
        <v>2018</v>
      </c>
      <c r="J376" s="4" t="str">
        <f t="shared" si="16"/>
        <v>Q3</v>
      </c>
      <c r="K376" s="1" t="str">
        <f t="shared" si="17"/>
        <v>August</v>
      </c>
    </row>
    <row r="377" spans="1:11" x14ac:dyDescent="0.25">
      <c r="A377" s="1">
        <v>391</v>
      </c>
      <c r="B377" s="1">
        <v>23</v>
      </c>
      <c r="C377" s="1" t="s">
        <v>38</v>
      </c>
      <c r="D377" s="1" t="s">
        <v>53</v>
      </c>
      <c r="E377" s="5">
        <v>43321</v>
      </c>
      <c r="F377" s="1" t="s">
        <v>46</v>
      </c>
      <c r="G377" s="1">
        <v>376</v>
      </c>
      <c r="H377" s="1">
        <v>17658</v>
      </c>
      <c r="I377" s="1">
        <f t="shared" si="15"/>
        <v>2018</v>
      </c>
      <c r="J377" s="4" t="str">
        <f t="shared" si="16"/>
        <v>Q3</v>
      </c>
      <c r="K377" s="1" t="str">
        <f t="shared" si="17"/>
        <v>August</v>
      </c>
    </row>
    <row r="378" spans="1:11" x14ac:dyDescent="0.25">
      <c r="A378" s="1">
        <v>392</v>
      </c>
      <c r="B378" s="1">
        <v>17</v>
      </c>
      <c r="C378" s="1" t="s">
        <v>38</v>
      </c>
      <c r="D378" s="1" t="s">
        <v>53</v>
      </c>
      <c r="E378" s="5">
        <v>43321</v>
      </c>
      <c r="F378" s="1" t="s">
        <v>46</v>
      </c>
      <c r="G378" s="1">
        <v>377</v>
      </c>
      <c r="H378" s="1">
        <v>17675</v>
      </c>
      <c r="I378" s="1">
        <f t="shared" si="15"/>
        <v>2018</v>
      </c>
      <c r="J378" s="4" t="str">
        <f t="shared" si="16"/>
        <v>Q3</v>
      </c>
      <c r="K378" s="1" t="str">
        <f t="shared" si="17"/>
        <v>August</v>
      </c>
    </row>
    <row r="379" spans="1:11" x14ac:dyDescent="0.25">
      <c r="A379" s="1">
        <v>393</v>
      </c>
      <c r="B379" s="1">
        <v>97</v>
      </c>
      <c r="C379" s="1" t="s">
        <v>38</v>
      </c>
      <c r="D379" s="1" t="s">
        <v>78</v>
      </c>
      <c r="E379" s="5">
        <v>43330</v>
      </c>
      <c r="F379" s="1" t="s">
        <v>46</v>
      </c>
      <c r="G379" s="1">
        <v>378</v>
      </c>
      <c r="H379" s="1">
        <v>17772</v>
      </c>
      <c r="I379" s="1">
        <f t="shared" si="15"/>
        <v>2018</v>
      </c>
      <c r="J379" s="4" t="str">
        <f t="shared" si="16"/>
        <v>Q3</v>
      </c>
      <c r="K379" s="1" t="str">
        <f t="shared" si="17"/>
        <v>August</v>
      </c>
    </row>
    <row r="380" spans="1:11" x14ac:dyDescent="0.25">
      <c r="A380" s="1">
        <v>394</v>
      </c>
      <c r="B380" s="1">
        <v>103</v>
      </c>
      <c r="C380" s="1" t="s">
        <v>38</v>
      </c>
      <c r="D380" s="1" t="s">
        <v>78</v>
      </c>
      <c r="E380" s="5">
        <v>43330</v>
      </c>
      <c r="F380" s="1" t="s">
        <v>46</v>
      </c>
      <c r="G380" s="1">
        <v>379</v>
      </c>
      <c r="H380" s="1">
        <v>17875</v>
      </c>
      <c r="I380" s="1">
        <f t="shared" si="15"/>
        <v>2018</v>
      </c>
      <c r="J380" s="4" t="str">
        <f t="shared" si="16"/>
        <v>Q3</v>
      </c>
      <c r="K380" s="1" t="str">
        <f t="shared" si="17"/>
        <v>August</v>
      </c>
    </row>
    <row r="381" spans="1:11" x14ac:dyDescent="0.25">
      <c r="A381" s="1">
        <v>395</v>
      </c>
      <c r="B381" s="1">
        <v>46</v>
      </c>
      <c r="C381" s="1" t="s">
        <v>38</v>
      </c>
      <c r="D381" s="1" t="s">
        <v>51</v>
      </c>
      <c r="E381" s="5">
        <v>43342</v>
      </c>
      <c r="F381" s="1" t="s">
        <v>46</v>
      </c>
      <c r="G381" s="1">
        <v>380</v>
      </c>
      <c r="H381" s="1">
        <v>17921</v>
      </c>
      <c r="I381" s="1">
        <f t="shared" si="15"/>
        <v>2018</v>
      </c>
      <c r="J381" s="4" t="str">
        <f t="shared" si="16"/>
        <v>Q3</v>
      </c>
      <c r="K381" s="1" t="str">
        <f t="shared" si="17"/>
        <v>August</v>
      </c>
    </row>
    <row r="382" spans="1:11" x14ac:dyDescent="0.25">
      <c r="A382" s="1">
        <v>396</v>
      </c>
      <c r="B382" s="1">
        <v>58</v>
      </c>
      <c r="C382" s="1" t="s">
        <v>38</v>
      </c>
      <c r="D382" s="1" t="s">
        <v>51</v>
      </c>
      <c r="E382" s="5">
        <v>43342</v>
      </c>
      <c r="F382" s="1" t="s">
        <v>46</v>
      </c>
      <c r="G382" s="1">
        <v>381</v>
      </c>
      <c r="H382" s="1">
        <v>17979</v>
      </c>
      <c r="I382" s="1">
        <f t="shared" si="15"/>
        <v>2018</v>
      </c>
      <c r="J382" s="4" t="str">
        <f t="shared" si="16"/>
        <v>Q3</v>
      </c>
      <c r="K382" s="1" t="str">
        <f t="shared" si="17"/>
        <v>August</v>
      </c>
    </row>
    <row r="383" spans="1:11" x14ac:dyDescent="0.25">
      <c r="A383" s="1">
        <v>397</v>
      </c>
      <c r="B383" s="1">
        <v>49</v>
      </c>
      <c r="C383" s="1" t="s">
        <v>38</v>
      </c>
      <c r="D383" s="1" t="s">
        <v>52</v>
      </c>
      <c r="E383" s="5">
        <v>43350</v>
      </c>
      <c r="F383" s="1" t="s">
        <v>46</v>
      </c>
      <c r="G383" s="1">
        <v>382</v>
      </c>
      <c r="H383" s="1">
        <v>18028</v>
      </c>
      <c r="I383" s="1">
        <f t="shared" si="15"/>
        <v>2018</v>
      </c>
      <c r="J383" s="4" t="str">
        <f t="shared" si="16"/>
        <v>Q3</v>
      </c>
      <c r="K383" s="1" t="str">
        <f t="shared" si="17"/>
        <v>September</v>
      </c>
    </row>
    <row r="384" spans="1:11" x14ac:dyDescent="0.25">
      <c r="A384" s="1">
        <v>398</v>
      </c>
      <c r="B384" s="1">
        <v>0</v>
      </c>
      <c r="C384" s="1" t="s">
        <v>38</v>
      </c>
      <c r="D384" s="1" t="s">
        <v>52</v>
      </c>
      <c r="E384" s="5">
        <v>43350</v>
      </c>
      <c r="F384" s="1" t="s">
        <v>46</v>
      </c>
      <c r="G384" s="1">
        <v>383</v>
      </c>
      <c r="H384" s="1">
        <v>18028</v>
      </c>
      <c r="I384" s="1">
        <f t="shared" si="15"/>
        <v>2018</v>
      </c>
      <c r="J384" s="4" t="str">
        <f t="shared" si="16"/>
        <v>Q3</v>
      </c>
      <c r="K384" s="1" t="str">
        <f t="shared" si="17"/>
        <v>September</v>
      </c>
    </row>
    <row r="385" spans="1:11" x14ac:dyDescent="0.25">
      <c r="A385" s="1">
        <v>399</v>
      </c>
      <c r="B385" s="1">
        <v>139</v>
      </c>
      <c r="C385" s="1" t="s">
        <v>13</v>
      </c>
      <c r="D385" s="1" t="s">
        <v>18</v>
      </c>
      <c r="E385" s="5">
        <v>43377</v>
      </c>
      <c r="F385" s="1" t="s">
        <v>46</v>
      </c>
      <c r="G385" s="1">
        <v>384</v>
      </c>
      <c r="H385" s="1">
        <v>18167</v>
      </c>
      <c r="I385" s="1">
        <f t="shared" si="15"/>
        <v>2018</v>
      </c>
      <c r="J385" s="4" t="str">
        <f t="shared" si="16"/>
        <v>Q4</v>
      </c>
      <c r="K385" s="1" t="str">
        <f t="shared" si="17"/>
        <v>October</v>
      </c>
    </row>
    <row r="386" spans="1:11" x14ac:dyDescent="0.25">
      <c r="A386" s="1">
        <v>400</v>
      </c>
      <c r="B386" s="1">
        <v>45</v>
      </c>
      <c r="C386" s="1" t="s">
        <v>13</v>
      </c>
      <c r="D386" s="1" t="s">
        <v>55</v>
      </c>
      <c r="E386" s="5">
        <v>43385</v>
      </c>
      <c r="F386" s="1" t="s">
        <v>46</v>
      </c>
      <c r="G386" s="1">
        <v>385</v>
      </c>
      <c r="H386" s="1">
        <v>18212</v>
      </c>
      <c r="I386" s="1">
        <f t="shared" si="15"/>
        <v>2018</v>
      </c>
      <c r="J386" s="4" t="str">
        <f t="shared" si="16"/>
        <v>Q4</v>
      </c>
      <c r="K386" s="1" t="str">
        <f t="shared" si="17"/>
        <v>October</v>
      </c>
    </row>
    <row r="387" spans="1:11" x14ac:dyDescent="0.25">
      <c r="A387" s="1">
        <v>402</v>
      </c>
      <c r="B387" s="1">
        <v>140</v>
      </c>
      <c r="C387" s="1" t="s">
        <v>13</v>
      </c>
      <c r="D387" s="1" t="s">
        <v>32</v>
      </c>
      <c r="E387" s="5">
        <v>43394</v>
      </c>
      <c r="F387" s="1" t="s">
        <v>9</v>
      </c>
      <c r="G387" s="1">
        <v>386</v>
      </c>
      <c r="H387" s="1">
        <v>18352</v>
      </c>
      <c r="I387" s="1">
        <f t="shared" ref="I387:I450" si="18">YEAR(E387)</f>
        <v>2018</v>
      </c>
      <c r="J387" s="4" t="str">
        <f t="shared" ref="J387:J450" si="19">CONCATENATE("Q",ROUNDUP(MONTH(E387)/3,0))</f>
        <v>Q4</v>
      </c>
      <c r="K387" s="1" t="str">
        <f t="shared" ref="K387:K450" si="20">TEXT(E387,"mmmm")</f>
        <v>October</v>
      </c>
    </row>
    <row r="388" spans="1:11" x14ac:dyDescent="0.25">
      <c r="A388" s="1">
        <v>403</v>
      </c>
      <c r="B388" s="1">
        <v>157</v>
      </c>
      <c r="C388" s="1" t="s">
        <v>13</v>
      </c>
      <c r="D388" s="1" t="s">
        <v>31</v>
      </c>
      <c r="E388" s="5">
        <v>43397</v>
      </c>
      <c r="F388" s="1" t="s">
        <v>9</v>
      </c>
      <c r="G388" s="1">
        <v>387</v>
      </c>
      <c r="H388" s="1">
        <v>18509</v>
      </c>
      <c r="I388" s="1">
        <f t="shared" si="18"/>
        <v>2018</v>
      </c>
      <c r="J388" s="4" t="str">
        <f t="shared" si="19"/>
        <v>Q4</v>
      </c>
      <c r="K388" s="1" t="str">
        <f t="shared" si="20"/>
        <v>October</v>
      </c>
    </row>
    <row r="389" spans="1:11" x14ac:dyDescent="0.25">
      <c r="A389" s="1">
        <v>404</v>
      </c>
      <c r="B389" s="1">
        <v>107</v>
      </c>
      <c r="C389" s="1" t="s">
        <v>13</v>
      </c>
      <c r="D389" s="1" t="s">
        <v>67</v>
      </c>
      <c r="E389" s="5">
        <v>43400</v>
      </c>
      <c r="F389" s="1" t="s">
        <v>9</v>
      </c>
      <c r="G389" s="1">
        <v>388</v>
      </c>
      <c r="H389" s="1">
        <v>18616</v>
      </c>
      <c r="I389" s="1">
        <f t="shared" si="18"/>
        <v>2018</v>
      </c>
      <c r="J389" s="4" t="str">
        <f t="shared" si="19"/>
        <v>Q4</v>
      </c>
      <c r="K389" s="1" t="str">
        <f t="shared" si="20"/>
        <v>October</v>
      </c>
    </row>
    <row r="390" spans="1:11" x14ac:dyDescent="0.25">
      <c r="A390" s="1">
        <v>405</v>
      </c>
      <c r="B390" s="1">
        <v>16</v>
      </c>
      <c r="C390" s="1" t="s">
        <v>13</v>
      </c>
      <c r="D390" s="1" t="s">
        <v>90</v>
      </c>
      <c r="E390" s="5">
        <v>43402</v>
      </c>
      <c r="F390" s="1" t="s">
        <v>9</v>
      </c>
      <c r="G390" s="1">
        <v>389</v>
      </c>
      <c r="H390" s="1">
        <v>18632</v>
      </c>
      <c r="I390" s="1">
        <f t="shared" si="18"/>
        <v>2018</v>
      </c>
      <c r="J390" s="4" t="str">
        <f t="shared" si="19"/>
        <v>Q4</v>
      </c>
      <c r="K390" s="1" t="str">
        <f t="shared" si="20"/>
        <v>October</v>
      </c>
    </row>
    <row r="391" spans="1:11" x14ac:dyDescent="0.25">
      <c r="A391" s="1">
        <v>406</v>
      </c>
      <c r="B391" s="1">
        <v>33</v>
      </c>
      <c r="C391" s="1" t="s">
        <v>13</v>
      </c>
      <c r="D391" s="1" t="s">
        <v>87</v>
      </c>
      <c r="E391" s="5">
        <v>43405</v>
      </c>
      <c r="F391" s="1" t="s">
        <v>9</v>
      </c>
      <c r="G391" s="1">
        <v>390</v>
      </c>
      <c r="H391" s="1">
        <v>18665</v>
      </c>
      <c r="I391" s="1">
        <f t="shared" si="18"/>
        <v>2018</v>
      </c>
      <c r="J391" s="4" t="str">
        <f t="shared" si="19"/>
        <v>Q4</v>
      </c>
      <c r="K391" s="1" t="str">
        <f t="shared" si="20"/>
        <v>November</v>
      </c>
    </row>
    <row r="392" spans="1:11" x14ac:dyDescent="0.25">
      <c r="A392" s="1">
        <v>407</v>
      </c>
      <c r="B392" s="1">
        <v>4</v>
      </c>
      <c r="C392" s="1" t="s">
        <v>15</v>
      </c>
      <c r="D392" s="1" t="s">
        <v>62</v>
      </c>
      <c r="E392" s="5">
        <v>43425</v>
      </c>
      <c r="F392" s="1" t="s">
        <v>29</v>
      </c>
      <c r="G392" s="1">
        <v>391</v>
      </c>
      <c r="H392" s="1">
        <v>18669</v>
      </c>
      <c r="I392" s="1">
        <f t="shared" si="18"/>
        <v>2018</v>
      </c>
      <c r="J392" s="4" t="str">
        <f t="shared" si="19"/>
        <v>Q4</v>
      </c>
      <c r="K392" s="1" t="str">
        <f t="shared" si="20"/>
        <v>November</v>
      </c>
    </row>
    <row r="393" spans="1:11" x14ac:dyDescent="0.25">
      <c r="A393" s="1">
        <v>409</v>
      </c>
      <c r="B393" s="1">
        <v>61</v>
      </c>
      <c r="C393" s="1" t="s">
        <v>15</v>
      </c>
      <c r="D393" s="1" t="s">
        <v>59</v>
      </c>
      <c r="E393" s="5">
        <v>43429</v>
      </c>
      <c r="F393" s="1" t="s">
        <v>29</v>
      </c>
      <c r="G393" s="1">
        <v>392</v>
      </c>
      <c r="H393" s="1">
        <v>18730</v>
      </c>
      <c r="I393" s="1">
        <f t="shared" si="18"/>
        <v>2018</v>
      </c>
      <c r="J393" s="4" t="str">
        <f t="shared" si="19"/>
        <v>Q4</v>
      </c>
      <c r="K393" s="1" t="str">
        <f t="shared" si="20"/>
        <v>November</v>
      </c>
    </row>
    <row r="394" spans="1:11" x14ac:dyDescent="0.25">
      <c r="A394" s="1">
        <v>410</v>
      </c>
      <c r="B394" s="1">
        <v>3</v>
      </c>
      <c r="C394" s="1" t="s">
        <v>15</v>
      </c>
      <c r="D394" s="1" t="s">
        <v>61</v>
      </c>
      <c r="E394" s="5">
        <v>43440</v>
      </c>
      <c r="F394" s="1" t="s">
        <v>46</v>
      </c>
      <c r="G394" s="1">
        <v>393</v>
      </c>
      <c r="H394" s="1">
        <v>18733</v>
      </c>
      <c r="I394" s="1">
        <f t="shared" si="18"/>
        <v>2018</v>
      </c>
      <c r="J394" s="4" t="str">
        <f t="shared" si="19"/>
        <v>Q4</v>
      </c>
      <c r="K394" s="1" t="str">
        <f t="shared" si="20"/>
        <v>December</v>
      </c>
    </row>
    <row r="395" spans="1:11" x14ac:dyDescent="0.25">
      <c r="A395" s="1">
        <v>411</v>
      </c>
      <c r="B395" s="1">
        <v>34</v>
      </c>
      <c r="C395" s="1" t="s">
        <v>15</v>
      </c>
      <c r="D395" s="1" t="s">
        <v>61</v>
      </c>
      <c r="E395" s="5">
        <v>43440</v>
      </c>
      <c r="F395" s="1" t="s">
        <v>46</v>
      </c>
      <c r="G395" s="1">
        <v>394</v>
      </c>
      <c r="H395" s="1">
        <v>18767</v>
      </c>
      <c r="I395" s="1">
        <f t="shared" si="18"/>
        <v>2018</v>
      </c>
      <c r="J395" s="4" t="str">
        <f t="shared" si="19"/>
        <v>Q4</v>
      </c>
      <c r="K395" s="1" t="str">
        <f t="shared" si="20"/>
        <v>December</v>
      </c>
    </row>
    <row r="396" spans="1:11" x14ac:dyDescent="0.25">
      <c r="A396" s="1">
        <v>412</v>
      </c>
      <c r="B396" s="1">
        <v>123</v>
      </c>
      <c r="C396" s="1" t="s">
        <v>15</v>
      </c>
      <c r="D396" s="1" t="s">
        <v>60</v>
      </c>
      <c r="E396" s="5">
        <v>43448</v>
      </c>
      <c r="F396" s="1" t="s">
        <v>46</v>
      </c>
      <c r="G396" s="1">
        <v>395</v>
      </c>
      <c r="H396" s="1">
        <v>18890</v>
      </c>
      <c r="I396" s="1">
        <f t="shared" si="18"/>
        <v>2018</v>
      </c>
      <c r="J396" s="4" t="str">
        <f t="shared" si="19"/>
        <v>Q4</v>
      </c>
      <c r="K396" s="1" t="str">
        <f t="shared" si="20"/>
        <v>December</v>
      </c>
    </row>
    <row r="397" spans="1:11" x14ac:dyDescent="0.25">
      <c r="A397" s="1">
        <v>413</v>
      </c>
      <c r="B397" s="1">
        <v>17</v>
      </c>
      <c r="C397" s="1" t="s">
        <v>15</v>
      </c>
      <c r="D397" s="1" t="s">
        <v>60</v>
      </c>
      <c r="E397" s="5">
        <v>43448</v>
      </c>
      <c r="F397" s="1" t="s">
        <v>46</v>
      </c>
      <c r="G397" s="1">
        <v>396</v>
      </c>
      <c r="H397" s="1">
        <v>18907</v>
      </c>
      <c r="I397" s="1">
        <f t="shared" si="18"/>
        <v>2018</v>
      </c>
      <c r="J397" s="4" t="str">
        <f t="shared" si="19"/>
        <v>Q4</v>
      </c>
      <c r="K397" s="1" t="str">
        <f t="shared" si="20"/>
        <v>December</v>
      </c>
    </row>
    <row r="398" spans="1:11" x14ac:dyDescent="0.25">
      <c r="A398" s="1">
        <v>414</v>
      </c>
      <c r="B398" s="1">
        <v>82</v>
      </c>
      <c r="C398" s="1" t="s">
        <v>15</v>
      </c>
      <c r="D398" s="1" t="s">
        <v>58</v>
      </c>
      <c r="E398" s="5">
        <v>43460</v>
      </c>
      <c r="F398" s="1" t="s">
        <v>46</v>
      </c>
      <c r="G398" s="1">
        <v>397</v>
      </c>
      <c r="H398" s="1">
        <v>18989</v>
      </c>
      <c r="I398" s="1">
        <f t="shared" si="18"/>
        <v>2018</v>
      </c>
      <c r="J398" s="4" t="str">
        <f t="shared" si="19"/>
        <v>Q4</v>
      </c>
      <c r="K398" s="1" t="str">
        <f t="shared" si="20"/>
        <v>December</v>
      </c>
    </row>
    <row r="399" spans="1:11" x14ac:dyDescent="0.25">
      <c r="A399" s="1">
        <v>415</v>
      </c>
      <c r="B399" s="1">
        <v>0</v>
      </c>
      <c r="C399" s="1" t="s">
        <v>15</v>
      </c>
      <c r="D399" s="1" t="s">
        <v>58</v>
      </c>
      <c r="E399" s="5">
        <v>43460</v>
      </c>
      <c r="F399" s="1" t="s">
        <v>46</v>
      </c>
      <c r="G399" s="1">
        <v>398</v>
      </c>
      <c r="H399" s="1">
        <v>18989</v>
      </c>
      <c r="I399" s="1">
        <f t="shared" si="18"/>
        <v>2018</v>
      </c>
      <c r="J399" s="4" t="str">
        <f t="shared" si="19"/>
        <v>Q4</v>
      </c>
      <c r="K399" s="1" t="str">
        <f t="shared" si="20"/>
        <v>December</v>
      </c>
    </row>
    <row r="400" spans="1:11" x14ac:dyDescent="0.25">
      <c r="A400" s="1">
        <v>416</v>
      </c>
      <c r="B400" s="1">
        <v>23</v>
      </c>
      <c r="C400" s="1" t="s">
        <v>15</v>
      </c>
      <c r="D400" s="1" t="s">
        <v>59</v>
      </c>
      <c r="E400" s="5">
        <v>43468</v>
      </c>
      <c r="F400" s="1" t="s">
        <v>46</v>
      </c>
      <c r="G400" s="1">
        <v>399</v>
      </c>
      <c r="H400" s="1">
        <v>19012</v>
      </c>
      <c r="I400" s="1">
        <f t="shared" si="18"/>
        <v>2019</v>
      </c>
      <c r="J400" s="4" t="str">
        <f t="shared" si="19"/>
        <v>Q1</v>
      </c>
      <c r="K400" s="1" t="str">
        <f t="shared" si="20"/>
        <v>January</v>
      </c>
    </row>
    <row r="401" spans="1:11" x14ac:dyDescent="0.25">
      <c r="A401" s="1">
        <v>417</v>
      </c>
      <c r="B401" s="1">
        <v>3</v>
      </c>
      <c r="C401" s="1" t="s">
        <v>15</v>
      </c>
      <c r="D401" s="1" t="s">
        <v>59</v>
      </c>
      <c r="E401" s="5">
        <v>43477</v>
      </c>
      <c r="F401" s="1" t="s">
        <v>9</v>
      </c>
      <c r="G401" s="1">
        <v>400</v>
      </c>
      <c r="H401" s="1">
        <v>19015</v>
      </c>
      <c r="I401" s="1">
        <f t="shared" si="18"/>
        <v>2019</v>
      </c>
      <c r="J401" s="4" t="str">
        <f t="shared" si="19"/>
        <v>Q1</v>
      </c>
      <c r="K401" s="1" t="str">
        <f t="shared" si="20"/>
        <v>January</v>
      </c>
    </row>
    <row r="402" spans="1:11" x14ac:dyDescent="0.25">
      <c r="A402" s="1">
        <v>418</v>
      </c>
      <c r="B402" s="1">
        <v>104</v>
      </c>
      <c r="C402" s="1" t="s">
        <v>15</v>
      </c>
      <c r="D402" s="1" t="s">
        <v>61</v>
      </c>
      <c r="E402" s="5">
        <v>43480</v>
      </c>
      <c r="F402" s="1" t="s">
        <v>9</v>
      </c>
      <c r="G402" s="1">
        <v>401</v>
      </c>
      <c r="H402" s="1">
        <v>19119</v>
      </c>
      <c r="I402" s="1">
        <f t="shared" si="18"/>
        <v>2019</v>
      </c>
      <c r="J402" s="4" t="str">
        <f t="shared" si="19"/>
        <v>Q1</v>
      </c>
      <c r="K402" s="1" t="str">
        <f t="shared" si="20"/>
        <v>January</v>
      </c>
    </row>
    <row r="403" spans="1:11" x14ac:dyDescent="0.25">
      <c r="A403" s="1">
        <v>419</v>
      </c>
      <c r="B403" s="1">
        <v>46</v>
      </c>
      <c r="C403" s="1" t="s">
        <v>15</v>
      </c>
      <c r="D403" s="1" t="s">
        <v>58</v>
      </c>
      <c r="E403" s="5">
        <v>43483</v>
      </c>
      <c r="F403" s="1" t="s">
        <v>9</v>
      </c>
      <c r="G403" s="1">
        <v>402</v>
      </c>
      <c r="H403" s="1">
        <v>19165</v>
      </c>
      <c r="I403" s="1">
        <f t="shared" si="18"/>
        <v>2019</v>
      </c>
      <c r="J403" s="4" t="str">
        <f t="shared" si="19"/>
        <v>Q1</v>
      </c>
      <c r="K403" s="1" t="str">
        <f t="shared" si="20"/>
        <v>January</v>
      </c>
    </row>
    <row r="404" spans="1:11" x14ac:dyDescent="0.25">
      <c r="A404" s="1">
        <v>420</v>
      </c>
      <c r="B404" s="1">
        <v>45</v>
      </c>
      <c r="C404" s="1" t="s">
        <v>30</v>
      </c>
      <c r="D404" s="1" t="s">
        <v>73</v>
      </c>
      <c r="E404" s="5">
        <v>43488</v>
      </c>
      <c r="F404" s="1" t="s">
        <v>9</v>
      </c>
      <c r="G404" s="1">
        <v>403</v>
      </c>
      <c r="H404" s="1">
        <v>19210</v>
      </c>
      <c r="I404" s="1">
        <f t="shared" si="18"/>
        <v>2019</v>
      </c>
      <c r="J404" s="4" t="str">
        <f t="shared" si="19"/>
        <v>Q1</v>
      </c>
      <c r="K404" s="1" t="str">
        <f t="shared" si="20"/>
        <v>January</v>
      </c>
    </row>
    <row r="405" spans="1:11" x14ac:dyDescent="0.25">
      <c r="A405" s="1">
        <v>421</v>
      </c>
      <c r="B405" s="1">
        <v>43</v>
      </c>
      <c r="C405" s="1" t="s">
        <v>30</v>
      </c>
      <c r="D405" s="1" t="s">
        <v>91</v>
      </c>
      <c r="E405" s="5">
        <v>43491</v>
      </c>
      <c r="F405" s="1" t="s">
        <v>9</v>
      </c>
      <c r="G405" s="1">
        <v>404</v>
      </c>
      <c r="H405" s="1">
        <v>19253</v>
      </c>
      <c r="I405" s="1">
        <f t="shared" si="18"/>
        <v>2019</v>
      </c>
      <c r="J405" s="4" t="str">
        <f t="shared" si="19"/>
        <v>Q1</v>
      </c>
      <c r="K405" s="1" t="str">
        <f t="shared" si="20"/>
        <v>January</v>
      </c>
    </row>
    <row r="406" spans="1:11" x14ac:dyDescent="0.25">
      <c r="A406" s="1">
        <v>422</v>
      </c>
      <c r="B406" s="1">
        <v>60</v>
      </c>
      <c r="C406" s="1" t="s">
        <v>30</v>
      </c>
      <c r="D406" s="1" t="s">
        <v>91</v>
      </c>
      <c r="E406" s="5">
        <v>43493</v>
      </c>
      <c r="F406" s="1" t="s">
        <v>9</v>
      </c>
      <c r="G406" s="1">
        <v>405</v>
      </c>
      <c r="H406" s="1">
        <v>19313</v>
      </c>
      <c r="I406" s="1">
        <f t="shared" si="18"/>
        <v>2019</v>
      </c>
      <c r="J406" s="4" t="str">
        <f t="shared" si="19"/>
        <v>Q1</v>
      </c>
      <c r="K406" s="1" t="str">
        <f t="shared" si="20"/>
        <v>January</v>
      </c>
    </row>
    <row r="407" spans="1:11" x14ac:dyDescent="0.25">
      <c r="A407" s="1">
        <v>423</v>
      </c>
      <c r="B407" s="1">
        <v>24</v>
      </c>
      <c r="C407" s="1" t="s">
        <v>15</v>
      </c>
      <c r="D407" s="1" t="s">
        <v>31</v>
      </c>
      <c r="E407" s="5">
        <v>43520</v>
      </c>
      <c r="F407" s="1" t="s">
        <v>29</v>
      </c>
      <c r="G407" s="1">
        <v>406</v>
      </c>
      <c r="H407" s="1">
        <v>19337</v>
      </c>
      <c r="I407" s="1">
        <f t="shared" si="18"/>
        <v>2019</v>
      </c>
      <c r="J407" s="4" t="str">
        <f t="shared" si="19"/>
        <v>Q1</v>
      </c>
      <c r="K407" s="1" t="str">
        <f t="shared" si="20"/>
        <v>February</v>
      </c>
    </row>
    <row r="408" spans="1:11" x14ac:dyDescent="0.25">
      <c r="A408" s="1">
        <v>424</v>
      </c>
      <c r="B408" s="1">
        <v>72</v>
      </c>
      <c r="C408" s="1" t="s">
        <v>15</v>
      </c>
      <c r="D408" s="1" t="s">
        <v>33</v>
      </c>
      <c r="E408" s="5">
        <v>43523</v>
      </c>
      <c r="F408" s="1" t="s">
        <v>29</v>
      </c>
      <c r="G408" s="1">
        <v>407</v>
      </c>
      <c r="H408" s="1">
        <v>19409</v>
      </c>
      <c r="I408" s="1">
        <f t="shared" si="18"/>
        <v>2019</v>
      </c>
      <c r="J408" s="4" t="str">
        <f t="shared" si="19"/>
        <v>Q1</v>
      </c>
      <c r="K408" s="1" t="str">
        <f t="shared" si="20"/>
        <v>February</v>
      </c>
    </row>
    <row r="409" spans="1:11" x14ac:dyDescent="0.25">
      <c r="A409" s="1">
        <v>425</v>
      </c>
      <c r="B409" s="1">
        <v>44</v>
      </c>
      <c r="C409" s="1" t="s">
        <v>15</v>
      </c>
      <c r="D409" s="1" t="s">
        <v>55</v>
      </c>
      <c r="E409" s="5">
        <v>43526</v>
      </c>
      <c r="F409" s="1" t="s">
        <v>9</v>
      </c>
      <c r="G409" s="1">
        <v>408</v>
      </c>
      <c r="H409" s="1">
        <v>19453</v>
      </c>
      <c r="I409" s="1">
        <f t="shared" si="18"/>
        <v>2019</v>
      </c>
      <c r="J409" s="4" t="str">
        <f t="shared" si="19"/>
        <v>Q1</v>
      </c>
      <c r="K409" s="1" t="str">
        <f t="shared" si="20"/>
        <v>March</v>
      </c>
    </row>
    <row r="410" spans="1:11" x14ac:dyDescent="0.25">
      <c r="A410" s="1">
        <v>426</v>
      </c>
      <c r="B410" s="1">
        <v>116</v>
      </c>
      <c r="C410" s="1" t="s">
        <v>15</v>
      </c>
      <c r="D410" s="1" t="s">
        <v>19</v>
      </c>
      <c r="E410" s="5">
        <v>43529</v>
      </c>
      <c r="F410" s="1" t="s">
        <v>9</v>
      </c>
      <c r="G410" s="1">
        <v>409</v>
      </c>
      <c r="H410" s="1">
        <v>19569</v>
      </c>
      <c r="I410" s="1">
        <f t="shared" si="18"/>
        <v>2019</v>
      </c>
      <c r="J410" s="4" t="str">
        <f t="shared" si="19"/>
        <v>Q1</v>
      </c>
      <c r="K410" s="1" t="str">
        <f t="shared" si="20"/>
        <v>March</v>
      </c>
    </row>
    <row r="411" spans="1:11" x14ac:dyDescent="0.25">
      <c r="A411" s="1">
        <v>427</v>
      </c>
      <c r="B411" s="1">
        <v>123</v>
      </c>
      <c r="C411" s="1" t="s">
        <v>15</v>
      </c>
      <c r="D411" s="1" t="s">
        <v>69</v>
      </c>
      <c r="E411" s="5">
        <v>43532</v>
      </c>
      <c r="F411" s="1" t="s">
        <v>9</v>
      </c>
      <c r="G411" s="1">
        <v>410</v>
      </c>
      <c r="H411" s="1">
        <v>19692</v>
      </c>
      <c r="I411" s="1">
        <f t="shared" si="18"/>
        <v>2019</v>
      </c>
      <c r="J411" s="4" t="str">
        <f t="shared" si="19"/>
        <v>Q1</v>
      </c>
      <c r="K411" s="1" t="str">
        <f t="shared" si="20"/>
        <v>March</v>
      </c>
    </row>
    <row r="412" spans="1:11" x14ac:dyDescent="0.25">
      <c r="A412" s="1">
        <v>428</v>
      </c>
      <c r="B412" s="1">
        <v>7</v>
      </c>
      <c r="C412" s="1" t="s">
        <v>15</v>
      </c>
      <c r="D412" s="1" t="s">
        <v>17</v>
      </c>
      <c r="E412" s="5">
        <v>43534</v>
      </c>
      <c r="F412" s="1" t="s">
        <v>9</v>
      </c>
      <c r="G412" s="1">
        <v>411</v>
      </c>
      <c r="H412" s="1">
        <v>19699</v>
      </c>
      <c r="I412" s="1">
        <f t="shared" si="18"/>
        <v>2019</v>
      </c>
      <c r="J412" s="4" t="str">
        <f t="shared" si="19"/>
        <v>Q1</v>
      </c>
      <c r="K412" s="1" t="str">
        <f t="shared" si="20"/>
        <v>March</v>
      </c>
    </row>
    <row r="413" spans="1:11" x14ac:dyDescent="0.25">
      <c r="A413" s="1">
        <v>429</v>
      </c>
      <c r="B413" s="1">
        <v>20</v>
      </c>
      <c r="C413" s="1" t="s">
        <v>15</v>
      </c>
      <c r="D413" s="1" t="s">
        <v>41</v>
      </c>
      <c r="E413" s="5">
        <v>43537</v>
      </c>
      <c r="F413" s="1" t="s">
        <v>9</v>
      </c>
      <c r="G413" s="1">
        <v>412</v>
      </c>
      <c r="H413" s="1">
        <v>19719</v>
      </c>
      <c r="I413" s="1">
        <f t="shared" si="18"/>
        <v>2019</v>
      </c>
      <c r="J413" s="4" t="str">
        <f t="shared" si="19"/>
        <v>Q1</v>
      </c>
      <c r="K413" s="1" t="str">
        <f t="shared" si="20"/>
        <v>March</v>
      </c>
    </row>
    <row r="414" spans="1:11" x14ac:dyDescent="0.25">
      <c r="A414" s="1">
        <v>430</v>
      </c>
      <c r="B414" s="1">
        <v>18</v>
      </c>
      <c r="C414" s="1" t="s">
        <v>23</v>
      </c>
      <c r="D414" s="1" t="s">
        <v>51</v>
      </c>
      <c r="E414" s="5">
        <v>43621</v>
      </c>
      <c r="F414" s="1" t="s">
        <v>9</v>
      </c>
      <c r="G414" s="1">
        <v>413</v>
      </c>
      <c r="H414" s="1">
        <v>19737</v>
      </c>
      <c r="I414" s="1">
        <f t="shared" si="18"/>
        <v>2019</v>
      </c>
      <c r="J414" s="4" t="str">
        <f t="shared" si="19"/>
        <v>Q2</v>
      </c>
      <c r="K414" s="1" t="str">
        <f t="shared" si="20"/>
        <v>June</v>
      </c>
    </row>
    <row r="415" spans="1:11" x14ac:dyDescent="0.25">
      <c r="A415" s="1">
        <v>431</v>
      </c>
      <c r="B415" s="1">
        <v>82</v>
      </c>
      <c r="C415" s="1" t="s">
        <v>15</v>
      </c>
      <c r="D415" s="1" t="s">
        <v>52</v>
      </c>
      <c r="E415" s="5">
        <v>43625</v>
      </c>
      <c r="F415" s="1" t="s">
        <v>9</v>
      </c>
      <c r="G415" s="1">
        <v>414</v>
      </c>
      <c r="H415" s="1">
        <v>19819</v>
      </c>
      <c r="I415" s="1">
        <f t="shared" si="18"/>
        <v>2019</v>
      </c>
      <c r="J415" s="4" t="str">
        <f t="shared" si="19"/>
        <v>Q2</v>
      </c>
      <c r="K415" s="1" t="str">
        <f t="shared" si="20"/>
        <v>June</v>
      </c>
    </row>
    <row r="416" spans="1:11" x14ac:dyDescent="0.25">
      <c r="A416" s="1">
        <v>432</v>
      </c>
      <c r="B416" s="1">
        <v>77</v>
      </c>
      <c r="C416" s="1" t="s">
        <v>11</v>
      </c>
      <c r="D416" s="1" t="s">
        <v>49</v>
      </c>
      <c r="E416" s="5">
        <v>43632</v>
      </c>
      <c r="F416" s="1" t="s">
        <v>9</v>
      </c>
      <c r="G416" s="1">
        <v>415</v>
      </c>
      <c r="H416" s="1">
        <v>19896</v>
      </c>
      <c r="I416" s="1">
        <f t="shared" si="18"/>
        <v>2019</v>
      </c>
      <c r="J416" s="4" t="str">
        <f t="shared" si="19"/>
        <v>Q2</v>
      </c>
      <c r="K416" s="1" t="str">
        <f t="shared" si="20"/>
        <v>June</v>
      </c>
    </row>
    <row r="417" spans="1:11" x14ac:dyDescent="0.25">
      <c r="A417" s="1">
        <v>433</v>
      </c>
      <c r="B417" s="1">
        <v>67</v>
      </c>
      <c r="C417" s="1" t="s">
        <v>66</v>
      </c>
      <c r="D417" s="1" t="s">
        <v>51</v>
      </c>
      <c r="E417" s="5">
        <v>43638</v>
      </c>
      <c r="F417" s="1" t="s">
        <v>9</v>
      </c>
      <c r="G417" s="1">
        <v>416</v>
      </c>
      <c r="H417" s="1">
        <v>19963</v>
      </c>
      <c r="I417" s="1">
        <f t="shared" si="18"/>
        <v>2019</v>
      </c>
      <c r="J417" s="4" t="str">
        <f t="shared" si="19"/>
        <v>Q2</v>
      </c>
      <c r="K417" s="1" t="str">
        <f t="shared" si="20"/>
        <v>June</v>
      </c>
    </row>
    <row r="418" spans="1:11" x14ac:dyDescent="0.25">
      <c r="A418" s="1">
        <v>434</v>
      </c>
      <c r="B418" s="1">
        <v>72</v>
      </c>
      <c r="C418" s="1" t="s">
        <v>13</v>
      </c>
      <c r="D418" s="1" t="s">
        <v>49</v>
      </c>
      <c r="E418" s="5">
        <v>43643</v>
      </c>
      <c r="F418" s="1" t="s">
        <v>9</v>
      </c>
      <c r="G418" s="1">
        <v>417</v>
      </c>
      <c r="H418" s="1">
        <v>20035</v>
      </c>
      <c r="I418" s="1">
        <f t="shared" si="18"/>
        <v>2019</v>
      </c>
      <c r="J418" s="4" t="str">
        <f t="shared" si="19"/>
        <v>Q2</v>
      </c>
      <c r="K418" s="1" t="str">
        <f t="shared" si="20"/>
        <v>June</v>
      </c>
    </row>
    <row r="419" spans="1:11" x14ac:dyDescent="0.25">
      <c r="A419" s="1">
        <v>435</v>
      </c>
      <c r="B419" s="1">
        <v>66</v>
      </c>
      <c r="C419" s="1" t="s">
        <v>38</v>
      </c>
      <c r="D419" s="1" t="s">
        <v>71</v>
      </c>
      <c r="E419" s="5">
        <v>43646</v>
      </c>
      <c r="F419" s="1" t="s">
        <v>9</v>
      </c>
      <c r="G419" s="1">
        <v>418</v>
      </c>
      <c r="H419" s="1">
        <v>20101</v>
      </c>
      <c r="I419" s="1">
        <f t="shared" si="18"/>
        <v>2019</v>
      </c>
      <c r="J419" s="4" t="str">
        <f t="shared" si="19"/>
        <v>Q2</v>
      </c>
      <c r="K419" s="1" t="str">
        <f t="shared" si="20"/>
        <v>June</v>
      </c>
    </row>
    <row r="420" spans="1:11" x14ac:dyDescent="0.25">
      <c r="A420" s="1">
        <v>436</v>
      </c>
      <c r="B420" s="1">
        <v>26</v>
      </c>
      <c r="C420" s="1" t="s">
        <v>22</v>
      </c>
      <c r="D420" s="1" t="s">
        <v>71</v>
      </c>
      <c r="E420" s="5">
        <v>43648</v>
      </c>
      <c r="F420" s="1" t="s">
        <v>9</v>
      </c>
      <c r="G420" s="1">
        <v>419</v>
      </c>
      <c r="H420" s="1">
        <v>20127</v>
      </c>
      <c r="I420" s="1">
        <f t="shared" si="18"/>
        <v>2019</v>
      </c>
      <c r="J420" s="4" t="str">
        <f t="shared" si="19"/>
        <v>Q3</v>
      </c>
      <c r="K420" s="1" t="str">
        <f t="shared" si="20"/>
        <v>July</v>
      </c>
    </row>
    <row r="421" spans="1:11" x14ac:dyDescent="0.25">
      <c r="A421" s="1">
        <v>437</v>
      </c>
      <c r="B421" s="1">
        <v>34</v>
      </c>
      <c r="C421" s="1" t="s">
        <v>7</v>
      </c>
      <c r="D421" s="1" t="s">
        <v>79</v>
      </c>
      <c r="E421" s="5">
        <v>43652</v>
      </c>
      <c r="F421" s="1" t="s">
        <v>9</v>
      </c>
      <c r="G421" s="1">
        <v>420</v>
      </c>
      <c r="H421" s="1">
        <v>20161</v>
      </c>
      <c r="I421" s="1">
        <f t="shared" si="18"/>
        <v>2019</v>
      </c>
      <c r="J421" s="4" t="str">
        <f t="shared" si="19"/>
        <v>Q3</v>
      </c>
      <c r="K421" s="1" t="str">
        <f t="shared" si="20"/>
        <v>July</v>
      </c>
    </row>
    <row r="422" spans="1:11" x14ac:dyDescent="0.25">
      <c r="A422" s="1">
        <v>438</v>
      </c>
      <c r="B422" s="1">
        <v>1</v>
      </c>
      <c r="C422" s="1" t="s">
        <v>30</v>
      </c>
      <c r="D422" s="1" t="s">
        <v>49</v>
      </c>
      <c r="E422" s="5">
        <v>43655</v>
      </c>
      <c r="F422" s="1" t="s">
        <v>9</v>
      </c>
      <c r="G422" s="1">
        <v>421</v>
      </c>
      <c r="H422" s="1">
        <v>20162</v>
      </c>
      <c r="I422" s="1">
        <f t="shared" si="18"/>
        <v>2019</v>
      </c>
      <c r="J422" s="4" t="str">
        <f t="shared" si="19"/>
        <v>Q3</v>
      </c>
      <c r="K422" s="1" t="str">
        <f t="shared" si="20"/>
        <v>July</v>
      </c>
    </row>
    <row r="423" spans="1:11" x14ac:dyDescent="0.25">
      <c r="A423" s="1">
        <v>439</v>
      </c>
      <c r="B423" s="1">
        <v>19</v>
      </c>
      <c r="C423" s="1" t="s">
        <v>13</v>
      </c>
      <c r="D423" s="1" t="s">
        <v>86</v>
      </c>
      <c r="E423" s="5">
        <v>43680</v>
      </c>
      <c r="F423" s="1" t="s">
        <v>29</v>
      </c>
      <c r="G423" s="1">
        <v>422</v>
      </c>
      <c r="H423" s="1">
        <v>20181</v>
      </c>
      <c r="I423" s="1">
        <f t="shared" si="18"/>
        <v>2019</v>
      </c>
      <c r="J423" s="4" t="str">
        <f t="shared" si="19"/>
        <v>Q3</v>
      </c>
      <c r="K423" s="1" t="str">
        <f t="shared" si="20"/>
        <v>August</v>
      </c>
    </row>
    <row r="424" spans="1:11" x14ac:dyDescent="0.25">
      <c r="A424" s="1">
        <v>440</v>
      </c>
      <c r="B424" s="1">
        <v>28</v>
      </c>
      <c r="C424" s="1" t="s">
        <v>13</v>
      </c>
      <c r="D424" s="1" t="s">
        <v>86</v>
      </c>
      <c r="E424" s="5">
        <v>43681</v>
      </c>
      <c r="F424" s="1" t="s">
        <v>29</v>
      </c>
      <c r="G424" s="1">
        <v>423</v>
      </c>
      <c r="H424" s="1">
        <v>20209</v>
      </c>
      <c r="I424" s="1">
        <f t="shared" si="18"/>
        <v>2019</v>
      </c>
      <c r="J424" s="4" t="str">
        <f t="shared" si="19"/>
        <v>Q3</v>
      </c>
      <c r="K424" s="1" t="str">
        <f t="shared" si="20"/>
        <v>August</v>
      </c>
    </row>
    <row r="425" spans="1:11" x14ac:dyDescent="0.25">
      <c r="A425" s="1">
        <v>441</v>
      </c>
      <c r="B425" s="1">
        <v>59</v>
      </c>
      <c r="C425" s="1" t="s">
        <v>13</v>
      </c>
      <c r="D425" s="1" t="s">
        <v>92</v>
      </c>
      <c r="E425" s="5">
        <v>43683</v>
      </c>
      <c r="F425" s="1" t="s">
        <v>29</v>
      </c>
      <c r="G425" s="1">
        <v>424</v>
      </c>
      <c r="H425" s="1">
        <v>20268</v>
      </c>
      <c r="I425" s="1">
        <f t="shared" si="18"/>
        <v>2019</v>
      </c>
      <c r="J425" s="4" t="str">
        <f t="shared" si="19"/>
        <v>Q3</v>
      </c>
      <c r="K425" s="1" t="str">
        <f t="shared" si="20"/>
        <v>August</v>
      </c>
    </row>
    <row r="426" spans="1:11" x14ac:dyDescent="0.25">
      <c r="A426" s="1">
        <v>443</v>
      </c>
      <c r="B426" s="1">
        <v>120</v>
      </c>
      <c r="C426" s="1" t="s">
        <v>13</v>
      </c>
      <c r="D426" s="1" t="s">
        <v>43</v>
      </c>
      <c r="E426" s="5">
        <v>43688</v>
      </c>
      <c r="F426" s="1" t="s">
        <v>9</v>
      </c>
      <c r="G426" s="1">
        <v>425</v>
      </c>
      <c r="H426" s="1">
        <v>20388</v>
      </c>
      <c r="I426" s="1">
        <f t="shared" si="18"/>
        <v>2019</v>
      </c>
      <c r="J426" s="4" t="str">
        <f t="shared" si="19"/>
        <v>Q3</v>
      </c>
      <c r="K426" s="1" t="str">
        <f t="shared" si="20"/>
        <v>August</v>
      </c>
    </row>
    <row r="427" spans="1:11" x14ac:dyDescent="0.25">
      <c r="A427" s="1">
        <v>444</v>
      </c>
      <c r="B427" s="1">
        <v>114</v>
      </c>
      <c r="C427" s="1" t="s">
        <v>13</v>
      </c>
      <c r="D427" s="1" t="s">
        <v>43</v>
      </c>
      <c r="E427" s="5">
        <v>43691</v>
      </c>
      <c r="F427" s="1" t="s">
        <v>9</v>
      </c>
      <c r="G427" s="1">
        <v>426</v>
      </c>
      <c r="H427" s="1">
        <v>20502</v>
      </c>
      <c r="I427" s="1">
        <f t="shared" si="18"/>
        <v>2019</v>
      </c>
      <c r="J427" s="4" t="str">
        <f t="shared" si="19"/>
        <v>Q3</v>
      </c>
      <c r="K427" s="1" t="str">
        <f t="shared" si="20"/>
        <v>August</v>
      </c>
    </row>
    <row r="428" spans="1:11" x14ac:dyDescent="0.25">
      <c r="A428" s="1">
        <v>445</v>
      </c>
      <c r="B428" s="1">
        <v>9</v>
      </c>
      <c r="C428" s="1" t="s">
        <v>13</v>
      </c>
      <c r="D428" s="1" t="s">
        <v>44</v>
      </c>
      <c r="E428" s="5">
        <v>43699</v>
      </c>
      <c r="F428" s="1" t="s">
        <v>46</v>
      </c>
      <c r="G428" s="1">
        <v>427</v>
      </c>
      <c r="H428" s="1">
        <v>20511</v>
      </c>
      <c r="I428" s="1">
        <f t="shared" si="18"/>
        <v>2019</v>
      </c>
      <c r="J428" s="4" t="str">
        <f t="shared" si="19"/>
        <v>Q3</v>
      </c>
      <c r="K428" s="1" t="str">
        <f t="shared" si="20"/>
        <v>August</v>
      </c>
    </row>
    <row r="429" spans="1:11" x14ac:dyDescent="0.25">
      <c r="A429" s="1">
        <v>446</v>
      </c>
      <c r="B429" s="1">
        <v>51</v>
      </c>
      <c r="C429" s="1" t="s">
        <v>13</v>
      </c>
      <c r="D429" s="1" t="s">
        <v>44</v>
      </c>
      <c r="E429" s="5">
        <v>43699</v>
      </c>
      <c r="F429" s="1" t="s">
        <v>46</v>
      </c>
      <c r="G429" s="1">
        <v>428</v>
      </c>
      <c r="H429" s="1">
        <v>20562</v>
      </c>
      <c r="I429" s="1">
        <f t="shared" si="18"/>
        <v>2019</v>
      </c>
      <c r="J429" s="4" t="str">
        <f t="shared" si="19"/>
        <v>Q3</v>
      </c>
      <c r="K429" s="1" t="str">
        <f t="shared" si="20"/>
        <v>August</v>
      </c>
    </row>
    <row r="430" spans="1:11" x14ac:dyDescent="0.25">
      <c r="A430" s="1">
        <v>447</v>
      </c>
      <c r="B430" s="1">
        <v>76</v>
      </c>
      <c r="C430" s="1" t="s">
        <v>13</v>
      </c>
      <c r="D430" s="1" t="s">
        <v>45</v>
      </c>
      <c r="E430" s="5">
        <v>43707</v>
      </c>
      <c r="F430" s="1" t="s">
        <v>46</v>
      </c>
      <c r="G430" s="1">
        <v>429</v>
      </c>
      <c r="H430" s="1">
        <v>20638</v>
      </c>
      <c r="I430" s="1">
        <f t="shared" si="18"/>
        <v>2019</v>
      </c>
      <c r="J430" s="4" t="str">
        <f t="shared" si="19"/>
        <v>Q3</v>
      </c>
      <c r="K430" s="1" t="str">
        <f t="shared" si="20"/>
        <v>August</v>
      </c>
    </row>
    <row r="431" spans="1:11" x14ac:dyDescent="0.25">
      <c r="A431" s="1">
        <v>448</v>
      </c>
      <c r="B431" s="1">
        <v>0</v>
      </c>
      <c r="C431" s="1" t="s">
        <v>13</v>
      </c>
      <c r="D431" s="1" t="s">
        <v>45</v>
      </c>
      <c r="E431" s="5">
        <v>43707</v>
      </c>
      <c r="F431" s="1" t="s">
        <v>46</v>
      </c>
      <c r="G431" s="1">
        <v>430</v>
      </c>
      <c r="H431" s="1">
        <v>20638</v>
      </c>
      <c r="I431" s="1">
        <f t="shared" si="18"/>
        <v>2019</v>
      </c>
      <c r="J431" s="4" t="str">
        <f t="shared" si="19"/>
        <v>Q3</v>
      </c>
      <c r="K431" s="1" t="str">
        <f t="shared" si="20"/>
        <v>August</v>
      </c>
    </row>
    <row r="432" spans="1:11" x14ac:dyDescent="0.25">
      <c r="A432" s="1">
        <v>449</v>
      </c>
      <c r="B432" s="1">
        <v>72</v>
      </c>
      <c r="C432" s="1" t="s">
        <v>23</v>
      </c>
      <c r="D432" s="1" t="s">
        <v>17</v>
      </c>
      <c r="E432" s="5">
        <v>43726</v>
      </c>
      <c r="F432" s="1" t="s">
        <v>29</v>
      </c>
      <c r="G432" s="1">
        <v>431</v>
      </c>
      <c r="H432" s="1">
        <v>20710</v>
      </c>
      <c r="I432" s="1">
        <f t="shared" si="18"/>
        <v>2019</v>
      </c>
      <c r="J432" s="4" t="str">
        <f t="shared" si="19"/>
        <v>Q3</v>
      </c>
      <c r="K432" s="1" t="str">
        <f t="shared" si="20"/>
        <v>September</v>
      </c>
    </row>
    <row r="433" spans="1:11" x14ac:dyDescent="0.25">
      <c r="A433" s="1">
        <v>450</v>
      </c>
      <c r="B433" s="1">
        <v>9</v>
      </c>
      <c r="C433" s="1" t="s">
        <v>23</v>
      </c>
      <c r="D433" s="1" t="s">
        <v>33</v>
      </c>
      <c r="E433" s="5">
        <v>43730</v>
      </c>
      <c r="F433" s="1" t="s">
        <v>29</v>
      </c>
      <c r="G433" s="1">
        <v>432</v>
      </c>
      <c r="H433" s="1">
        <v>20719</v>
      </c>
      <c r="I433" s="1">
        <f t="shared" si="18"/>
        <v>2019</v>
      </c>
      <c r="J433" s="4" t="str">
        <f t="shared" si="19"/>
        <v>Q3</v>
      </c>
      <c r="K433" s="1" t="str">
        <f t="shared" si="20"/>
        <v>September</v>
      </c>
    </row>
    <row r="434" spans="1:11" x14ac:dyDescent="0.25">
      <c r="A434" s="1">
        <v>451</v>
      </c>
      <c r="B434" s="1">
        <v>20</v>
      </c>
      <c r="C434" s="1" t="s">
        <v>23</v>
      </c>
      <c r="D434" s="1" t="s">
        <v>31</v>
      </c>
      <c r="E434" s="5">
        <v>43740</v>
      </c>
      <c r="F434" s="1" t="s">
        <v>46</v>
      </c>
      <c r="G434" s="1">
        <v>433</v>
      </c>
      <c r="H434" s="1">
        <v>20739</v>
      </c>
      <c r="I434" s="1">
        <f t="shared" si="18"/>
        <v>2019</v>
      </c>
      <c r="J434" s="4" t="str">
        <f t="shared" si="19"/>
        <v>Q4</v>
      </c>
      <c r="K434" s="1" t="str">
        <f t="shared" si="20"/>
        <v>October</v>
      </c>
    </row>
    <row r="435" spans="1:11" x14ac:dyDescent="0.25">
      <c r="A435" s="1">
        <v>452</v>
      </c>
      <c r="B435" s="1">
        <v>31</v>
      </c>
      <c r="C435" s="1" t="s">
        <v>23</v>
      </c>
      <c r="D435" s="1" t="s">
        <v>31</v>
      </c>
      <c r="E435" s="5">
        <v>43740</v>
      </c>
      <c r="F435" s="1" t="s">
        <v>46</v>
      </c>
      <c r="G435" s="1">
        <v>434</v>
      </c>
      <c r="H435" s="1">
        <v>20770</v>
      </c>
      <c r="I435" s="1">
        <f t="shared" si="18"/>
        <v>2019</v>
      </c>
      <c r="J435" s="4" t="str">
        <f t="shared" si="19"/>
        <v>Q4</v>
      </c>
      <c r="K435" s="1" t="str">
        <f t="shared" si="20"/>
        <v>October</v>
      </c>
    </row>
    <row r="436" spans="1:11" x14ac:dyDescent="0.25">
      <c r="A436" s="1">
        <v>453</v>
      </c>
      <c r="B436" s="1">
        <v>254</v>
      </c>
      <c r="C436" s="1" t="s">
        <v>23</v>
      </c>
      <c r="D436" s="1" t="s">
        <v>67</v>
      </c>
      <c r="E436" s="5">
        <v>43748</v>
      </c>
      <c r="F436" s="1" t="s">
        <v>46</v>
      </c>
      <c r="G436" s="1">
        <v>435</v>
      </c>
      <c r="H436" s="1">
        <v>21024</v>
      </c>
      <c r="I436" s="1">
        <f t="shared" si="18"/>
        <v>2019</v>
      </c>
      <c r="J436" s="4" t="str">
        <f t="shared" si="19"/>
        <v>Q4</v>
      </c>
      <c r="K436" s="1" t="str">
        <f t="shared" si="20"/>
        <v>October</v>
      </c>
    </row>
    <row r="437" spans="1:11" x14ac:dyDescent="0.25">
      <c r="A437" s="1">
        <v>454</v>
      </c>
      <c r="B437" s="1">
        <v>12</v>
      </c>
      <c r="C437" s="1" t="s">
        <v>23</v>
      </c>
      <c r="D437" s="1" t="s">
        <v>69</v>
      </c>
      <c r="E437" s="5">
        <v>43757</v>
      </c>
      <c r="F437" s="1" t="s">
        <v>46</v>
      </c>
      <c r="G437" s="1">
        <v>436</v>
      </c>
      <c r="H437" s="1">
        <v>21036</v>
      </c>
      <c r="I437" s="1">
        <f t="shared" si="18"/>
        <v>2019</v>
      </c>
      <c r="J437" s="4" t="str">
        <f t="shared" si="19"/>
        <v>Q4</v>
      </c>
      <c r="K437" s="1" t="str">
        <f t="shared" si="20"/>
        <v>October</v>
      </c>
    </row>
    <row r="438" spans="1:11" x14ac:dyDescent="0.25">
      <c r="A438" s="1">
        <v>455</v>
      </c>
      <c r="B438" s="1">
        <v>0</v>
      </c>
      <c r="C438" s="1" t="s">
        <v>22</v>
      </c>
      <c r="D438" s="1" t="s">
        <v>57</v>
      </c>
      <c r="E438" s="5">
        <v>43783</v>
      </c>
      <c r="F438" s="1" t="s">
        <v>46</v>
      </c>
      <c r="G438" s="1">
        <v>437</v>
      </c>
      <c r="H438" s="1">
        <v>21036</v>
      </c>
      <c r="I438" s="1">
        <f t="shared" si="18"/>
        <v>2019</v>
      </c>
      <c r="J438" s="4" t="str">
        <f t="shared" si="19"/>
        <v>Q4</v>
      </c>
      <c r="K438" s="1" t="str">
        <f t="shared" si="20"/>
        <v>November</v>
      </c>
    </row>
    <row r="439" spans="1:11" x14ac:dyDescent="0.25">
      <c r="A439" s="1">
        <v>456</v>
      </c>
      <c r="B439" s="1">
        <v>136</v>
      </c>
      <c r="C439" s="1" t="s">
        <v>22</v>
      </c>
      <c r="D439" s="1" t="s">
        <v>20</v>
      </c>
      <c r="E439" s="5">
        <v>43791</v>
      </c>
      <c r="F439" s="1" t="s">
        <v>46</v>
      </c>
      <c r="G439" s="1">
        <v>438</v>
      </c>
      <c r="H439" s="1">
        <v>21172</v>
      </c>
      <c r="I439" s="1">
        <f t="shared" si="18"/>
        <v>2019</v>
      </c>
      <c r="J439" s="4" t="str">
        <f t="shared" si="19"/>
        <v>Q4</v>
      </c>
      <c r="K439" s="1" t="str">
        <f t="shared" si="20"/>
        <v>November</v>
      </c>
    </row>
    <row r="440" spans="1:11" x14ac:dyDescent="0.25">
      <c r="A440" s="1">
        <v>457</v>
      </c>
      <c r="B440" s="1">
        <v>94</v>
      </c>
      <c r="C440" s="1" t="s">
        <v>13</v>
      </c>
      <c r="D440" s="1" t="s">
        <v>55</v>
      </c>
      <c r="E440" s="5">
        <v>43805</v>
      </c>
      <c r="F440" s="1" t="s">
        <v>29</v>
      </c>
      <c r="G440" s="1">
        <v>439</v>
      </c>
      <c r="H440" s="1">
        <v>21266</v>
      </c>
      <c r="I440" s="1">
        <f t="shared" si="18"/>
        <v>2019</v>
      </c>
      <c r="J440" s="4" t="str">
        <f t="shared" si="19"/>
        <v>Q4</v>
      </c>
      <c r="K440" s="1" t="str">
        <f t="shared" si="20"/>
        <v>December</v>
      </c>
    </row>
    <row r="441" spans="1:11" x14ac:dyDescent="0.25">
      <c r="A441" s="1">
        <v>458</v>
      </c>
      <c r="B441" s="1">
        <v>19</v>
      </c>
      <c r="C441" s="1" t="s">
        <v>13</v>
      </c>
      <c r="D441" s="1" t="s">
        <v>87</v>
      </c>
      <c r="E441" s="5">
        <v>43807</v>
      </c>
      <c r="F441" s="1" t="s">
        <v>29</v>
      </c>
      <c r="G441" s="1">
        <v>440</v>
      </c>
      <c r="H441" s="1">
        <v>21285</v>
      </c>
      <c r="I441" s="1">
        <f t="shared" si="18"/>
        <v>2019</v>
      </c>
      <c r="J441" s="4" t="str">
        <f t="shared" si="19"/>
        <v>Q4</v>
      </c>
      <c r="K441" s="1" t="str">
        <f t="shared" si="20"/>
        <v>December</v>
      </c>
    </row>
    <row r="442" spans="1:11" x14ac:dyDescent="0.25">
      <c r="A442" s="1">
        <v>459</v>
      </c>
      <c r="B442" s="1">
        <v>70</v>
      </c>
      <c r="C442" s="1" t="s">
        <v>13</v>
      </c>
      <c r="D442" s="1" t="s">
        <v>42</v>
      </c>
      <c r="E442" s="5">
        <v>43810</v>
      </c>
      <c r="F442" s="1" t="s">
        <v>29</v>
      </c>
      <c r="G442" s="1">
        <v>441</v>
      </c>
      <c r="H442" s="1">
        <v>21355</v>
      </c>
      <c r="I442" s="1">
        <f t="shared" si="18"/>
        <v>2019</v>
      </c>
      <c r="J442" s="4" t="str">
        <f t="shared" si="19"/>
        <v>Q4</v>
      </c>
      <c r="K442" s="1" t="str">
        <f t="shared" si="20"/>
        <v>December</v>
      </c>
    </row>
    <row r="443" spans="1:11" x14ac:dyDescent="0.25">
      <c r="A443" s="1">
        <v>460</v>
      </c>
      <c r="B443" s="1">
        <v>4</v>
      </c>
      <c r="C443" s="1" t="s">
        <v>13</v>
      </c>
      <c r="D443" s="1" t="s">
        <v>34</v>
      </c>
      <c r="E443" s="5">
        <v>43814</v>
      </c>
      <c r="F443" s="1" t="s">
        <v>9</v>
      </c>
      <c r="G443" s="1">
        <v>442</v>
      </c>
      <c r="H443" s="1">
        <v>21359</v>
      </c>
      <c r="I443" s="1">
        <f t="shared" si="18"/>
        <v>2019</v>
      </c>
      <c r="J443" s="4" t="str">
        <f t="shared" si="19"/>
        <v>Q4</v>
      </c>
      <c r="K443" s="1" t="str">
        <f t="shared" si="20"/>
        <v>December</v>
      </c>
    </row>
    <row r="444" spans="1:11" x14ac:dyDescent="0.25">
      <c r="A444" s="1">
        <v>461</v>
      </c>
      <c r="B444" s="1">
        <v>0</v>
      </c>
      <c r="C444" s="1" t="s">
        <v>13</v>
      </c>
      <c r="D444" s="1" t="s">
        <v>31</v>
      </c>
      <c r="E444" s="5">
        <v>43817</v>
      </c>
      <c r="F444" s="1" t="s">
        <v>9</v>
      </c>
      <c r="G444" s="1">
        <v>443</v>
      </c>
      <c r="H444" s="1">
        <v>21359</v>
      </c>
      <c r="I444" s="1">
        <f t="shared" si="18"/>
        <v>2019</v>
      </c>
      <c r="J444" s="4" t="str">
        <f t="shared" si="19"/>
        <v>Q4</v>
      </c>
      <c r="K444" s="1" t="str">
        <f t="shared" si="20"/>
        <v>December</v>
      </c>
    </row>
    <row r="445" spans="1:11" x14ac:dyDescent="0.25">
      <c r="A445" s="1">
        <v>462</v>
      </c>
      <c r="B445" s="1">
        <v>85</v>
      </c>
      <c r="C445" s="1" t="s">
        <v>13</v>
      </c>
      <c r="D445" s="1" t="s">
        <v>56</v>
      </c>
      <c r="E445" s="5">
        <v>43821</v>
      </c>
      <c r="F445" s="1" t="s">
        <v>9</v>
      </c>
      <c r="G445" s="1">
        <v>444</v>
      </c>
      <c r="H445" s="1">
        <v>21444</v>
      </c>
      <c r="I445" s="1">
        <f t="shared" si="18"/>
        <v>2019</v>
      </c>
      <c r="J445" s="4" t="str">
        <f t="shared" si="19"/>
        <v>Q4</v>
      </c>
      <c r="K445" s="1" t="str">
        <f t="shared" si="20"/>
        <v>December</v>
      </c>
    </row>
    <row r="446" spans="1:11" x14ac:dyDescent="0.25">
      <c r="A446" s="1">
        <v>464</v>
      </c>
      <c r="B446" s="1">
        <v>30</v>
      </c>
      <c r="C446" s="1" t="s">
        <v>7</v>
      </c>
      <c r="D446" s="1" t="s">
        <v>57</v>
      </c>
      <c r="E446" s="5">
        <v>43837</v>
      </c>
      <c r="F446" s="1" t="s">
        <v>29</v>
      </c>
      <c r="G446" s="1">
        <v>445</v>
      </c>
      <c r="H446" s="1">
        <v>21474</v>
      </c>
      <c r="I446" s="1">
        <f t="shared" si="18"/>
        <v>2020</v>
      </c>
      <c r="J446" s="4" t="str">
        <f t="shared" si="19"/>
        <v>Q1</v>
      </c>
      <c r="K446" s="1" t="str">
        <f t="shared" si="20"/>
        <v>January</v>
      </c>
    </row>
    <row r="447" spans="1:11" x14ac:dyDescent="0.25">
      <c r="A447" s="1">
        <v>465</v>
      </c>
      <c r="B447" s="1">
        <v>26</v>
      </c>
      <c r="C447" s="1" t="s">
        <v>7</v>
      </c>
      <c r="D447" s="1" t="s">
        <v>67</v>
      </c>
      <c r="E447" s="5">
        <v>43840</v>
      </c>
      <c r="F447" s="1" t="s">
        <v>29</v>
      </c>
      <c r="G447" s="1">
        <v>446</v>
      </c>
      <c r="H447" s="1">
        <v>21500</v>
      </c>
      <c r="I447" s="1">
        <f t="shared" si="18"/>
        <v>2020</v>
      </c>
      <c r="J447" s="4" t="str">
        <f t="shared" si="19"/>
        <v>Q1</v>
      </c>
      <c r="K447" s="1" t="str">
        <f t="shared" si="20"/>
        <v>January</v>
      </c>
    </row>
    <row r="448" spans="1:11" x14ac:dyDescent="0.25">
      <c r="A448" s="1">
        <v>466</v>
      </c>
      <c r="B448" s="1">
        <v>16</v>
      </c>
      <c r="C448" s="1" t="s">
        <v>15</v>
      </c>
      <c r="D448" s="1" t="s">
        <v>42</v>
      </c>
      <c r="E448" s="5">
        <v>43844</v>
      </c>
      <c r="F448" s="1" t="s">
        <v>9</v>
      </c>
      <c r="G448" s="1">
        <v>447</v>
      </c>
      <c r="H448" s="1">
        <v>21516</v>
      </c>
      <c r="I448" s="1">
        <f t="shared" si="18"/>
        <v>2020</v>
      </c>
      <c r="J448" s="4" t="str">
        <f t="shared" si="19"/>
        <v>Q1</v>
      </c>
      <c r="K448" s="1" t="str">
        <f t="shared" si="20"/>
        <v>January</v>
      </c>
    </row>
    <row r="449" spans="1:11" x14ac:dyDescent="0.25">
      <c r="A449" s="1">
        <v>467</v>
      </c>
      <c r="B449" s="1">
        <v>78</v>
      </c>
      <c r="C449" s="1" t="s">
        <v>15</v>
      </c>
      <c r="D449" s="1" t="s">
        <v>18</v>
      </c>
      <c r="E449" s="5">
        <v>43847</v>
      </c>
      <c r="F449" s="1" t="s">
        <v>9</v>
      </c>
      <c r="G449" s="1">
        <v>448</v>
      </c>
      <c r="H449" s="1">
        <v>21594</v>
      </c>
      <c r="I449" s="1">
        <f t="shared" si="18"/>
        <v>2020</v>
      </c>
      <c r="J449" s="4" t="str">
        <f t="shared" si="19"/>
        <v>Q1</v>
      </c>
      <c r="K449" s="1" t="str">
        <f t="shared" si="20"/>
        <v>January</v>
      </c>
    </row>
    <row r="450" spans="1:11" x14ac:dyDescent="0.25">
      <c r="A450" s="1">
        <v>468</v>
      </c>
      <c r="B450" s="1">
        <v>89</v>
      </c>
      <c r="C450" s="1" t="s">
        <v>15</v>
      </c>
      <c r="D450" s="1" t="s">
        <v>33</v>
      </c>
      <c r="E450" s="5">
        <v>43849</v>
      </c>
      <c r="F450" s="1" t="s">
        <v>9</v>
      </c>
      <c r="G450" s="1">
        <v>449</v>
      </c>
      <c r="H450" s="1">
        <v>21683</v>
      </c>
      <c r="I450" s="1">
        <f t="shared" si="18"/>
        <v>2020</v>
      </c>
      <c r="J450" s="4" t="str">
        <f t="shared" si="19"/>
        <v>Q1</v>
      </c>
      <c r="K450" s="1" t="str">
        <f t="shared" si="20"/>
        <v>January</v>
      </c>
    </row>
    <row r="451" spans="1:11" x14ac:dyDescent="0.25">
      <c r="A451" s="1">
        <v>469</v>
      </c>
      <c r="B451" s="1">
        <v>45</v>
      </c>
      <c r="C451" s="1" t="s">
        <v>30</v>
      </c>
      <c r="D451" s="1" t="s">
        <v>75</v>
      </c>
      <c r="E451" s="5">
        <v>43854</v>
      </c>
      <c r="F451" s="1" t="s">
        <v>29</v>
      </c>
      <c r="G451" s="1">
        <v>450</v>
      </c>
      <c r="H451" s="1">
        <v>21728</v>
      </c>
      <c r="I451" s="1">
        <f t="shared" ref="I451:I514" si="21">YEAR(E451)</f>
        <v>2020</v>
      </c>
      <c r="J451" s="4" t="str">
        <f t="shared" ref="J451:J514" si="22">CONCATENATE("Q",ROUNDUP(MONTH(E451)/3,0))</f>
        <v>Q1</v>
      </c>
      <c r="K451" s="1" t="str">
        <f t="shared" ref="K451:K514" si="23">TEXT(E451,"mmmm")</f>
        <v>January</v>
      </c>
    </row>
    <row r="452" spans="1:11" x14ac:dyDescent="0.25">
      <c r="A452" s="1">
        <v>470</v>
      </c>
      <c r="B452" s="1">
        <v>11</v>
      </c>
      <c r="C452" s="1" t="s">
        <v>30</v>
      </c>
      <c r="D452" s="1" t="s">
        <v>75</v>
      </c>
      <c r="E452" s="5">
        <v>43856</v>
      </c>
      <c r="F452" s="1" t="s">
        <v>29</v>
      </c>
      <c r="G452" s="1">
        <v>451</v>
      </c>
      <c r="H452" s="1">
        <v>21739</v>
      </c>
      <c r="I452" s="1">
        <f t="shared" si="21"/>
        <v>2020</v>
      </c>
      <c r="J452" s="4" t="str">
        <f t="shared" si="22"/>
        <v>Q1</v>
      </c>
      <c r="K452" s="1" t="str">
        <f t="shared" si="23"/>
        <v>January</v>
      </c>
    </row>
    <row r="453" spans="1:11" x14ac:dyDescent="0.25">
      <c r="A453" s="1">
        <v>471</v>
      </c>
      <c r="B453" s="1">
        <v>38</v>
      </c>
      <c r="C453" s="1" t="s">
        <v>30</v>
      </c>
      <c r="D453" s="1" t="s">
        <v>74</v>
      </c>
      <c r="E453" s="5">
        <v>43859</v>
      </c>
      <c r="F453" s="1" t="s">
        <v>29</v>
      </c>
      <c r="G453" s="1">
        <v>452</v>
      </c>
      <c r="H453" s="1">
        <v>21777</v>
      </c>
      <c r="I453" s="1">
        <f t="shared" si="21"/>
        <v>2020</v>
      </c>
      <c r="J453" s="4" t="str">
        <f t="shared" si="22"/>
        <v>Q1</v>
      </c>
      <c r="K453" s="1" t="str">
        <f t="shared" si="23"/>
        <v>January</v>
      </c>
    </row>
    <row r="454" spans="1:11" x14ac:dyDescent="0.25">
      <c r="A454" s="1">
        <v>472</v>
      </c>
      <c r="B454" s="1">
        <v>11</v>
      </c>
      <c r="C454" s="1" t="s">
        <v>30</v>
      </c>
      <c r="D454" s="1" t="s">
        <v>76</v>
      </c>
      <c r="E454" s="5">
        <v>43861</v>
      </c>
      <c r="F454" s="1" t="s">
        <v>29</v>
      </c>
      <c r="G454" s="1">
        <v>453</v>
      </c>
      <c r="H454" s="1">
        <v>21788</v>
      </c>
      <c r="I454" s="1">
        <f t="shared" si="21"/>
        <v>2020</v>
      </c>
      <c r="J454" s="4" t="str">
        <f t="shared" si="22"/>
        <v>Q1</v>
      </c>
      <c r="K454" s="1" t="str">
        <f t="shared" si="23"/>
        <v>January</v>
      </c>
    </row>
    <row r="455" spans="1:11" x14ac:dyDescent="0.25">
      <c r="A455" s="1">
        <v>473</v>
      </c>
      <c r="B455" s="1">
        <v>51</v>
      </c>
      <c r="C455" s="1" t="s">
        <v>30</v>
      </c>
      <c r="D455" s="1" t="s">
        <v>74</v>
      </c>
      <c r="E455" s="5">
        <v>43866</v>
      </c>
      <c r="F455" s="1" t="s">
        <v>9</v>
      </c>
      <c r="G455" s="1">
        <v>454</v>
      </c>
      <c r="H455" s="1">
        <v>21839</v>
      </c>
      <c r="I455" s="1">
        <f t="shared" si="21"/>
        <v>2020</v>
      </c>
      <c r="J455" s="4" t="str">
        <f t="shared" si="22"/>
        <v>Q1</v>
      </c>
      <c r="K455" s="1" t="str">
        <f t="shared" si="23"/>
        <v>February</v>
      </c>
    </row>
    <row r="456" spans="1:11" x14ac:dyDescent="0.25">
      <c r="A456" s="1">
        <v>474</v>
      </c>
      <c r="B456" s="1">
        <v>15</v>
      </c>
      <c r="C456" s="1" t="s">
        <v>30</v>
      </c>
      <c r="D456" s="1" t="s">
        <v>75</v>
      </c>
      <c r="E456" s="5">
        <v>43869</v>
      </c>
      <c r="F456" s="1" t="s">
        <v>9</v>
      </c>
      <c r="G456" s="1">
        <v>455</v>
      </c>
      <c r="H456" s="1">
        <v>21854</v>
      </c>
      <c r="I456" s="1">
        <f t="shared" si="21"/>
        <v>2020</v>
      </c>
      <c r="J456" s="4" t="str">
        <f t="shared" si="22"/>
        <v>Q1</v>
      </c>
      <c r="K456" s="1" t="str">
        <f t="shared" si="23"/>
        <v>February</v>
      </c>
    </row>
    <row r="457" spans="1:11" x14ac:dyDescent="0.25">
      <c r="A457" s="1">
        <v>475</v>
      </c>
      <c r="B457" s="1">
        <v>9</v>
      </c>
      <c r="C457" s="1" t="s">
        <v>30</v>
      </c>
      <c r="D457" s="1" t="s">
        <v>91</v>
      </c>
      <c r="E457" s="5">
        <v>43872</v>
      </c>
      <c r="F457" s="1" t="s">
        <v>9</v>
      </c>
      <c r="G457" s="1">
        <v>456</v>
      </c>
      <c r="H457" s="1">
        <v>21863</v>
      </c>
      <c r="I457" s="1">
        <f t="shared" si="21"/>
        <v>2020</v>
      </c>
      <c r="J457" s="4" t="str">
        <f t="shared" si="22"/>
        <v>Q1</v>
      </c>
      <c r="K457" s="1" t="str">
        <f t="shared" si="23"/>
        <v>February</v>
      </c>
    </row>
    <row r="458" spans="1:11" x14ac:dyDescent="0.25">
      <c r="A458" s="1">
        <v>476</v>
      </c>
      <c r="B458" s="1">
        <v>2</v>
      </c>
      <c r="C458" s="1" t="s">
        <v>30</v>
      </c>
      <c r="D458" s="1" t="s">
        <v>76</v>
      </c>
      <c r="E458" s="5">
        <v>43882</v>
      </c>
      <c r="F458" s="1" t="s">
        <v>46</v>
      </c>
      <c r="G458" s="1">
        <v>457</v>
      </c>
      <c r="H458" s="1">
        <v>21865</v>
      </c>
      <c r="I458" s="1">
        <f t="shared" si="21"/>
        <v>2020</v>
      </c>
      <c r="J458" s="4" t="str">
        <f t="shared" si="22"/>
        <v>Q1</v>
      </c>
      <c r="K458" s="1" t="str">
        <f t="shared" si="23"/>
        <v>February</v>
      </c>
    </row>
    <row r="459" spans="1:11" x14ac:dyDescent="0.25">
      <c r="A459" s="1">
        <v>477</v>
      </c>
      <c r="B459" s="1">
        <v>19</v>
      </c>
      <c r="C459" s="1" t="s">
        <v>30</v>
      </c>
      <c r="D459" s="1" t="s">
        <v>76</v>
      </c>
      <c r="E459" s="5">
        <v>43882</v>
      </c>
      <c r="F459" s="1" t="s">
        <v>46</v>
      </c>
      <c r="G459" s="1">
        <v>458</v>
      </c>
      <c r="H459" s="1">
        <v>21884</v>
      </c>
      <c r="I459" s="1">
        <f t="shared" si="21"/>
        <v>2020</v>
      </c>
      <c r="J459" s="4" t="str">
        <f t="shared" si="22"/>
        <v>Q1</v>
      </c>
      <c r="K459" s="1" t="str">
        <f t="shared" si="23"/>
        <v>February</v>
      </c>
    </row>
    <row r="460" spans="1:11" x14ac:dyDescent="0.25">
      <c r="A460" s="1">
        <v>478</v>
      </c>
      <c r="B460" s="1">
        <v>3</v>
      </c>
      <c r="C460" s="1" t="s">
        <v>30</v>
      </c>
      <c r="D460" s="1" t="s">
        <v>93</v>
      </c>
      <c r="E460" s="5">
        <v>43890</v>
      </c>
      <c r="F460" s="1" t="s">
        <v>46</v>
      </c>
      <c r="G460" s="1">
        <v>459</v>
      </c>
      <c r="H460" s="1">
        <v>21887</v>
      </c>
      <c r="I460" s="1">
        <f t="shared" si="21"/>
        <v>2020</v>
      </c>
      <c r="J460" s="4" t="str">
        <f t="shared" si="22"/>
        <v>Q1</v>
      </c>
      <c r="K460" s="1" t="str">
        <f t="shared" si="23"/>
        <v>February</v>
      </c>
    </row>
    <row r="461" spans="1:11" x14ac:dyDescent="0.25">
      <c r="A461" s="1">
        <v>479</v>
      </c>
      <c r="B461" s="1">
        <v>14</v>
      </c>
      <c r="C461" s="1" t="s">
        <v>30</v>
      </c>
      <c r="D461" s="1" t="s">
        <v>93</v>
      </c>
      <c r="E461" s="5">
        <v>43890</v>
      </c>
      <c r="F461" s="1" t="s">
        <v>46</v>
      </c>
      <c r="G461" s="1">
        <v>460</v>
      </c>
      <c r="H461" s="1">
        <v>21901</v>
      </c>
      <c r="I461" s="1">
        <f t="shared" si="21"/>
        <v>2020</v>
      </c>
      <c r="J461" s="4" t="str">
        <f t="shared" si="22"/>
        <v>Q1</v>
      </c>
      <c r="K461" s="1" t="str">
        <f t="shared" si="23"/>
        <v>February</v>
      </c>
    </row>
    <row r="462" spans="1:11" x14ac:dyDescent="0.25">
      <c r="A462" s="1">
        <v>480</v>
      </c>
      <c r="B462" s="1">
        <v>21</v>
      </c>
      <c r="C462" s="1" t="s">
        <v>15</v>
      </c>
      <c r="D462" s="1" t="s">
        <v>59</v>
      </c>
      <c r="E462" s="5">
        <v>44162</v>
      </c>
      <c r="F462" s="1" t="s">
        <v>9</v>
      </c>
      <c r="G462" s="1">
        <v>461</v>
      </c>
      <c r="H462" s="1">
        <v>21922</v>
      </c>
      <c r="I462" s="1">
        <f t="shared" si="21"/>
        <v>2020</v>
      </c>
      <c r="J462" s="4" t="str">
        <f t="shared" si="22"/>
        <v>Q4</v>
      </c>
      <c r="K462" s="1" t="str">
        <f t="shared" si="23"/>
        <v>November</v>
      </c>
    </row>
    <row r="463" spans="1:11" x14ac:dyDescent="0.25">
      <c r="A463" s="1">
        <v>481</v>
      </c>
      <c r="B463" s="1">
        <v>89</v>
      </c>
      <c r="C463" s="1" t="s">
        <v>15</v>
      </c>
      <c r="D463" s="1" t="s">
        <v>59</v>
      </c>
      <c r="E463" s="5">
        <v>44164</v>
      </c>
      <c r="F463" s="1" t="s">
        <v>9</v>
      </c>
      <c r="G463" s="1">
        <v>462</v>
      </c>
      <c r="H463" s="1">
        <v>22011</v>
      </c>
      <c r="I463" s="1">
        <f t="shared" si="21"/>
        <v>2020</v>
      </c>
      <c r="J463" s="4" t="str">
        <f t="shared" si="22"/>
        <v>Q4</v>
      </c>
      <c r="K463" s="1" t="str">
        <f t="shared" si="23"/>
        <v>November</v>
      </c>
    </row>
    <row r="464" spans="1:11" x14ac:dyDescent="0.25">
      <c r="A464" s="1">
        <v>482</v>
      </c>
      <c r="B464" s="1">
        <v>63</v>
      </c>
      <c r="C464" s="1" t="s">
        <v>15</v>
      </c>
      <c r="D464" s="1" t="s">
        <v>84</v>
      </c>
      <c r="E464" s="5">
        <v>44167</v>
      </c>
      <c r="F464" s="1" t="s">
        <v>9</v>
      </c>
      <c r="G464" s="1">
        <v>463</v>
      </c>
      <c r="H464" s="1">
        <v>22074</v>
      </c>
      <c r="I464" s="1">
        <f t="shared" si="21"/>
        <v>2020</v>
      </c>
      <c r="J464" s="4" t="str">
        <f t="shared" si="22"/>
        <v>Q4</v>
      </c>
      <c r="K464" s="1" t="str">
        <f t="shared" si="23"/>
        <v>December</v>
      </c>
    </row>
    <row r="465" spans="1:11" x14ac:dyDescent="0.25">
      <c r="A465" s="1">
        <v>483</v>
      </c>
      <c r="B465" s="1">
        <v>9</v>
      </c>
      <c r="C465" s="1" t="s">
        <v>15</v>
      </c>
      <c r="D465" s="1" t="s">
        <v>84</v>
      </c>
      <c r="E465" s="5">
        <v>44169</v>
      </c>
      <c r="F465" s="1" t="s">
        <v>29</v>
      </c>
      <c r="G465" s="1">
        <v>464</v>
      </c>
      <c r="H465" s="1">
        <v>22083</v>
      </c>
      <c r="I465" s="1">
        <f t="shared" si="21"/>
        <v>2020</v>
      </c>
      <c r="J465" s="4" t="str">
        <f t="shared" si="22"/>
        <v>Q4</v>
      </c>
      <c r="K465" s="1" t="str">
        <f t="shared" si="23"/>
        <v>December</v>
      </c>
    </row>
    <row r="466" spans="1:11" x14ac:dyDescent="0.25">
      <c r="A466" s="1">
        <v>484</v>
      </c>
      <c r="B466" s="1">
        <v>40</v>
      </c>
      <c r="C466" s="1" t="s">
        <v>15</v>
      </c>
      <c r="D466" s="1" t="s">
        <v>59</v>
      </c>
      <c r="E466" s="5">
        <v>44171</v>
      </c>
      <c r="F466" s="1" t="s">
        <v>29</v>
      </c>
      <c r="G466" s="1">
        <v>465</v>
      </c>
      <c r="H466" s="1">
        <v>22123</v>
      </c>
      <c r="I466" s="1">
        <f t="shared" si="21"/>
        <v>2020</v>
      </c>
      <c r="J466" s="4" t="str">
        <f t="shared" si="22"/>
        <v>Q4</v>
      </c>
      <c r="K466" s="1" t="str">
        <f t="shared" si="23"/>
        <v>December</v>
      </c>
    </row>
    <row r="467" spans="1:11" x14ac:dyDescent="0.25">
      <c r="A467" s="1">
        <v>485</v>
      </c>
      <c r="B467" s="1">
        <v>85</v>
      </c>
      <c r="C467" s="1" t="s">
        <v>15</v>
      </c>
      <c r="D467" s="1" t="s">
        <v>59</v>
      </c>
      <c r="E467" s="5">
        <v>44173</v>
      </c>
      <c r="F467" s="1" t="s">
        <v>29</v>
      </c>
      <c r="G467" s="1">
        <v>466</v>
      </c>
      <c r="H467" s="1">
        <v>22208</v>
      </c>
      <c r="I467" s="1">
        <f t="shared" si="21"/>
        <v>2020</v>
      </c>
      <c r="J467" s="4" t="str">
        <f t="shared" si="22"/>
        <v>Q4</v>
      </c>
      <c r="K467" s="1" t="str">
        <f t="shared" si="23"/>
        <v>December</v>
      </c>
    </row>
    <row r="468" spans="1:11" x14ac:dyDescent="0.25">
      <c r="A468" s="1">
        <v>486</v>
      </c>
      <c r="B468" s="1">
        <v>74</v>
      </c>
      <c r="C468" s="1" t="s">
        <v>15</v>
      </c>
      <c r="D468" s="1" t="s">
        <v>61</v>
      </c>
      <c r="E468" s="5">
        <v>44182</v>
      </c>
      <c r="F468" s="1" t="s">
        <v>46</v>
      </c>
      <c r="G468" s="1">
        <v>467</v>
      </c>
      <c r="H468" s="1">
        <v>22282</v>
      </c>
      <c r="I468" s="1">
        <f t="shared" si="21"/>
        <v>2020</v>
      </c>
      <c r="J468" s="4" t="str">
        <f t="shared" si="22"/>
        <v>Q4</v>
      </c>
      <c r="K468" s="1" t="str">
        <f t="shared" si="23"/>
        <v>December</v>
      </c>
    </row>
    <row r="469" spans="1:11" x14ac:dyDescent="0.25">
      <c r="A469" s="1">
        <v>487</v>
      </c>
      <c r="B469" s="1">
        <v>4</v>
      </c>
      <c r="C469" s="1" t="s">
        <v>15</v>
      </c>
      <c r="D469" s="1" t="s">
        <v>61</v>
      </c>
      <c r="E469" s="5">
        <v>44182</v>
      </c>
      <c r="F469" s="1" t="s">
        <v>46</v>
      </c>
      <c r="G469" s="1">
        <v>468</v>
      </c>
      <c r="H469" s="1">
        <v>22286</v>
      </c>
      <c r="I469" s="1">
        <f t="shared" si="21"/>
        <v>2020</v>
      </c>
      <c r="J469" s="4" t="str">
        <f t="shared" si="22"/>
        <v>Q4</v>
      </c>
      <c r="K469" s="1" t="str">
        <f t="shared" si="23"/>
        <v>December</v>
      </c>
    </row>
    <row r="470" spans="1:11" x14ac:dyDescent="0.25">
      <c r="A470" s="1">
        <v>488</v>
      </c>
      <c r="B470" s="1">
        <v>11</v>
      </c>
      <c r="C470" s="1" t="s">
        <v>38</v>
      </c>
      <c r="D470" s="1" t="s">
        <v>34</v>
      </c>
      <c r="E470" s="5">
        <v>44232</v>
      </c>
      <c r="F470" s="1" t="s">
        <v>46</v>
      </c>
      <c r="G470" s="1">
        <v>469</v>
      </c>
      <c r="H470" s="1">
        <v>22297</v>
      </c>
      <c r="I470" s="1">
        <f t="shared" si="21"/>
        <v>2021</v>
      </c>
      <c r="J470" s="4" t="str">
        <f t="shared" si="22"/>
        <v>Q1</v>
      </c>
      <c r="K470" s="1" t="str">
        <f t="shared" si="23"/>
        <v>February</v>
      </c>
    </row>
    <row r="471" spans="1:11" x14ac:dyDescent="0.25">
      <c r="A471" s="1">
        <v>489</v>
      </c>
      <c r="B471" s="1">
        <v>72</v>
      </c>
      <c r="C471" s="1" t="s">
        <v>38</v>
      </c>
      <c r="D471" s="1" t="s">
        <v>34</v>
      </c>
      <c r="E471" s="5">
        <v>44232</v>
      </c>
      <c r="F471" s="1" t="s">
        <v>46</v>
      </c>
      <c r="G471" s="1">
        <v>470</v>
      </c>
      <c r="H471" s="1">
        <v>22369</v>
      </c>
      <c r="I471" s="1">
        <f t="shared" si="21"/>
        <v>2021</v>
      </c>
      <c r="J471" s="4" t="str">
        <f t="shared" si="22"/>
        <v>Q1</v>
      </c>
      <c r="K471" s="1" t="str">
        <f t="shared" si="23"/>
        <v>February</v>
      </c>
    </row>
    <row r="472" spans="1:11" x14ac:dyDescent="0.25">
      <c r="A472" s="1">
        <v>490</v>
      </c>
      <c r="B472" s="1">
        <v>0</v>
      </c>
      <c r="C472" s="1" t="s">
        <v>38</v>
      </c>
      <c r="D472" s="1" t="s">
        <v>34</v>
      </c>
      <c r="E472" s="5">
        <v>44240</v>
      </c>
      <c r="F472" s="1" t="s">
        <v>46</v>
      </c>
      <c r="G472" s="1">
        <v>471</v>
      </c>
      <c r="H472" s="1">
        <v>22369</v>
      </c>
      <c r="I472" s="1">
        <f t="shared" si="21"/>
        <v>2021</v>
      </c>
      <c r="J472" s="4" t="str">
        <f t="shared" si="22"/>
        <v>Q1</v>
      </c>
      <c r="K472" s="1" t="str">
        <f t="shared" si="23"/>
        <v>February</v>
      </c>
    </row>
    <row r="473" spans="1:11" x14ac:dyDescent="0.25">
      <c r="A473" s="1">
        <v>491</v>
      </c>
      <c r="B473" s="1">
        <v>62</v>
      </c>
      <c r="C473" s="1" t="s">
        <v>38</v>
      </c>
      <c r="D473" s="1" t="s">
        <v>34</v>
      </c>
      <c r="E473" s="5">
        <v>44240</v>
      </c>
      <c r="F473" s="1" t="s">
        <v>46</v>
      </c>
      <c r="G473" s="1">
        <v>472</v>
      </c>
      <c r="H473" s="1">
        <v>22431</v>
      </c>
      <c r="I473" s="1">
        <f t="shared" si="21"/>
        <v>2021</v>
      </c>
      <c r="J473" s="4" t="str">
        <f t="shared" si="22"/>
        <v>Q1</v>
      </c>
      <c r="K473" s="1" t="str">
        <f t="shared" si="23"/>
        <v>February</v>
      </c>
    </row>
    <row r="474" spans="1:11" x14ac:dyDescent="0.25">
      <c r="A474" s="1">
        <v>492</v>
      </c>
      <c r="B474" s="1">
        <v>27</v>
      </c>
      <c r="C474" s="1" t="s">
        <v>38</v>
      </c>
      <c r="D474" s="1" t="s">
        <v>25</v>
      </c>
      <c r="E474" s="5">
        <v>44251</v>
      </c>
      <c r="F474" s="1" t="s">
        <v>46</v>
      </c>
      <c r="G474" s="1">
        <v>473</v>
      </c>
      <c r="H474" s="1">
        <v>22458</v>
      </c>
      <c r="I474" s="1">
        <f t="shared" si="21"/>
        <v>2021</v>
      </c>
      <c r="J474" s="4" t="str">
        <f t="shared" si="22"/>
        <v>Q1</v>
      </c>
      <c r="K474" s="1" t="str">
        <f t="shared" si="23"/>
        <v>February</v>
      </c>
    </row>
    <row r="475" spans="1:11" x14ac:dyDescent="0.25">
      <c r="A475" s="1">
        <v>494</v>
      </c>
      <c r="B475" s="1">
        <v>0</v>
      </c>
      <c r="C475" s="1" t="s">
        <v>38</v>
      </c>
      <c r="D475" s="1" t="s">
        <v>25</v>
      </c>
      <c r="E475" s="5">
        <v>44259</v>
      </c>
      <c r="F475" s="1" t="s">
        <v>46</v>
      </c>
      <c r="G475" s="1">
        <v>474</v>
      </c>
      <c r="H475" s="1">
        <v>22458</v>
      </c>
      <c r="I475" s="1">
        <f t="shared" si="21"/>
        <v>2021</v>
      </c>
      <c r="J475" s="4" t="str">
        <f t="shared" si="22"/>
        <v>Q1</v>
      </c>
      <c r="K475" s="1" t="str">
        <f t="shared" si="23"/>
        <v>March</v>
      </c>
    </row>
    <row r="476" spans="1:11" x14ac:dyDescent="0.25">
      <c r="A476" s="1">
        <v>495</v>
      </c>
      <c r="B476" s="1">
        <v>0</v>
      </c>
      <c r="C476" s="1" t="s">
        <v>38</v>
      </c>
      <c r="D476" s="1" t="s">
        <v>25</v>
      </c>
      <c r="E476" s="5">
        <v>44267</v>
      </c>
      <c r="F476" s="1" t="s">
        <v>29</v>
      </c>
      <c r="G476" s="1">
        <v>475</v>
      </c>
      <c r="H476" s="1">
        <v>22458</v>
      </c>
      <c r="I476" s="1">
        <f t="shared" si="21"/>
        <v>2021</v>
      </c>
      <c r="J476" s="4" t="str">
        <f t="shared" si="22"/>
        <v>Q1</v>
      </c>
      <c r="K476" s="1" t="str">
        <f t="shared" si="23"/>
        <v>March</v>
      </c>
    </row>
    <row r="477" spans="1:11" x14ac:dyDescent="0.25">
      <c r="A477" s="1">
        <v>496</v>
      </c>
      <c r="B477" s="1">
        <v>73</v>
      </c>
      <c r="C477" s="1" t="s">
        <v>38</v>
      </c>
      <c r="D477" s="1" t="s">
        <v>25</v>
      </c>
      <c r="E477" s="5">
        <v>44269</v>
      </c>
      <c r="F477" s="1" t="s">
        <v>29</v>
      </c>
      <c r="G477" s="1">
        <v>476</v>
      </c>
      <c r="H477" s="1">
        <v>22531</v>
      </c>
      <c r="I477" s="1">
        <f t="shared" si="21"/>
        <v>2021</v>
      </c>
      <c r="J477" s="4" t="str">
        <f t="shared" si="22"/>
        <v>Q1</v>
      </c>
      <c r="K477" s="1" t="str">
        <f t="shared" si="23"/>
        <v>March</v>
      </c>
    </row>
    <row r="478" spans="1:11" x14ac:dyDescent="0.25">
      <c r="A478" s="1">
        <v>497</v>
      </c>
      <c r="B478" s="1">
        <v>77</v>
      </c>
      <c r="C478" s="1" t="s">
        <v>38</v>
      </c>
      <c r="D478" s="1" t="s">
        <v>25</v>
      </c>
      <c r="E478" s="5">
        <v>44271</v>
      </c>
      <c r="F478" s="1" t="s">
        <v>29</v>
      </c>
      <c r="G478" s="1">
        <v>477</v>
      </c>
      <c r="H478" s="1">
        <v>22608</v>
      </c>
      <c r="I478" s="1">
        <f t="shared" si="21"/>
        <v>2021</v>
      </c>
      <c r="J478" s="4" t="str">
        <f t="shared" si="22"/>
        <v>Q1</v>
      </c>
      <c r="K478" s="1" t="str">
        <f t="shared" si="23"/>
        <v>March</v>
      </c>
    </row>
    <row r="479" spans="1:11" x14ac:dyDescent="0.25">
      <c r="A479" s="1">
        <v>498</v>
      </c>
      <c r="B479" s="1">
        <v>1</v>
      </c>
      <c r="C479" s="1" t="s">
        <v>38</v>
      </c>
      <c r="D479" s="1" t="s">
        <v>25</v>
      </c>
      <c r="E479" s="5">
        <v>44273</v>
      </c>
      <c r="F479" s="1" t="s">
        <v>29</v>
      </c>
      <c r="G479" s="1">
        <v>478</v>
      </c>
      <c r="H479" s="1">
        <v>22609</v>
      </c>
      <c r="I479" s="1">
        <f t="shared" si="21"/>
        <v>2021</v>
      </c>
      <c r="J479" s="4" t="str">
        <f t="shared" si="22"/>
        <v>Q1</v>
      </c>
      <c r="K479" s="1" t="str">
        <f t="shared" si="23"/>
        <v>March</v>
      </c>
    </row>
    <row r="480" spans="1:11" x14ac:dyDescent="0.25">
      <c r="A480" s="1">
        <v>499</v>
      </c>
      <c r="B480" s="1">
        <v>80</v>
      </c>
      <c r="C480" s="1" t="s">
        <v>38</v>
      </c>
      <c r="D480" s="1" t="s">
        <v>25</v>
      </c>
      <c r="E480" s="5">
        <v>44275</v>
      </c>
      <c r="F480" s="1" t="s">
        <v>29</v>
      </c>
      <c r="G480" s="1">
        <v>479</v>
      </c>
      <c r="H480" s="1">
        <v>22689</v>
      </c>
      <c r="I480" s="1">
        <f t="shared" si="21"/>
        <v>2021</v>
      </c>
      <c r="J480" s="4" t="str">
        <f t="shared" si="22"/>
        <v>Q1</v>
      </c>
      <c r="K480" s="1" t="str">
        <f t="shared" si="23"/>
        <v>March</v>
      </c>
    </row>
    <row r="481" spans="1:11" x14ac:dyDescent="0.25">
      <c r="A481" s="1">
        <v>500</v>
      </c>
      <c r="B481" s="1">
        <v>56</v>
      </c>
      <c r="C481" s="1" t="s">
        <v>38</v>
      </c>
      <c r="D481" s="1" t="s">
        <v>67</v>
      </c>
      <c r="E481" s="5">
        <v>44278</v>
      </c>
      <c r="F481" s="1" t="s">
        <v>9</v>
      </c>
      <c r="G481" s="1">
        <v>480</v>
      </c>
      <c r="H481" s="1">
        <v>22745</v>
      </c>
      <c r="I481" s="1">
        <f t="shared" si="21"/>
        <v>2021</v>
      </c>
      <c r="J481" s="4" t="str">
        <f t="shared" si="22"/>
        <v>Q1</v>
      </c>
      <c r="K481" s="1" t="str">
        <f t="shared" si="23"/>
        <v>March</v>
      </c>
    </row>
    <row r="482" spans="1:11" x14ac:dyDescent="0.25">
      <c r="A482" s="1">
        <v>501</v>
      </c>
      <c r="B482" s="1">
        <v>66</v>
      </c>
      <c r="C482" s="1" t="s">
        <v>38</v>
      </c>
      <c r="D482" s="1" t="s">
        <v>67</v>
      </c>
      <c r="E482" s="5">
        <v>44281</v>
      </c>
      <c r="F482" s="1" t="s">
        <v>9</v>
      </c>
      <c r="G482" s="1">
        <v>481</v>
      </c>
      <c r="H482" s="1">
        <v>22811</v>
      </c>
      <c r="I482" s="1">
        <f t="shared" si="21"/>
        <v>2021</v>
      </c>
      <c r="J482" s="4" t="str">
        <f t="shared" si="22"/>
        <v>Q1</v>
      </c>
      <c r="K482" s="1" t="str">
        <f t="shared" si="23"/>
        <v>March</v>
      </c>
    </row>
    <row r="483" spans="1:11" x14ac:dyDescent="0.25">
      <c r="A483" s="1">
        <v>502</v>
      </c>
      <c r="B483" s="1">
        <v>7</v>
      </c>
      <c r="C483" s="1" t="s">
        <v>38</v>
      </c>
      <c r="D483" s="1" t="s">
        <v>67</v>
      </c>
      <c r="E483" s="5">
        <v>44283</v>
      </c>
      <c r="F483" s="1" t="s">
        <v>9</v>
      </c>
      <c r="G483" s="1">
        <v>482</v>
      </c>
      <c r="H483" s="1">
        <v>22818</v>
      </c>
      <c r="I483" s="1">
        <f t="shared" si="21"/>
        <v>2021</v>
      </c>
      <c r="J483" s="4" t="str">
        <f t="shared" si="22"/>
        <v>Q1</v>
      </c>
      <c r="K483" s="1" t="str">
        <f t="shared" si="23"/>
        <v>March</v>
      </c>
    </row>
    <row r="484" spans="1:11" x14ac:dyDescent="0.25">
      <c r="A484" s="1">
        <v>503</v>
      </c>
      <c r="B484" s="1">
        <v>44</v>
      </c>
      <c r="C484" s="1" t="s">
        <v>30</v>
      </c>
      <c r="D484" s="1" t="s">
        <v>51</v>
      </c>
      <c r="E484" s="5">
        <v>44365</v>
      </c>
      <c r="F484" s="1" t="s">
        <v>46</v>
      </c>
      <c r="G484" s="1">
        <v>483</v>
      </c>
      <c r="H484" s="1">
        <v>22862</v>
      </c>
      <c r="I484" s="1">
        <f t="shared" si="21"/>
        <v>2021</v>
      </c>
      <c r="J484" s="4" t="str">
        <f t="shared" si="22"/>
        <v>Q2</v>
      </c>
      <c r="K484" s="1" t="str">
        <f t="shared" si="23"/>
        <v>June</v>
      </c>
    </row>
    <row r="485" spans="1:11" x14ac:dyDescent="0.25">
      <c r="A485" s="1">
        <v>504</v>
      </c>
      <c r="B485" s="1">
        <v>13</v>
      </c>
      <c r="C485" s="1" t="s">
        <v>30</v>
      </c>
      <c r="D485" s="1" t="s">
        <v>51</v>
      </c>
      <c r="E485" s="5">
        <v>44365</v>
      </c>
      <c r="F485" s="1" t="s">
        <v>46</v>
      </c>
      <c r="G485" s="1">
        <v>484</v>
      </c>
      <c r="H485" s="1">
        <v>22875</v>
      </c>
      <c r="I485" s="1">
        <f t="shared" si="21"/>
        <v>2021</v>
      </c>
      <c r="J485" s="4" t="str">
        <f t="shared" si="22"/>
        <v>Q2</v>
      </c>
      <c r="K485" s="1" t="str">
        <f t="shared" si="23"/>
        <v>June</v>
      </c>
    </row>
    <row r="486" spans="1:11" x14ac:dyDescent="0.25">
      <c r="A486" s="1">
        <v>505</v>
      </c>
      <c r="B486" s="1">
        <v>0</v>
      </c>
      <c r="C486" s="1" t="s">
        <v>38</v>
      </c>
      <c r="D486" s="1" t="s">
        <v>78</v>
      </c>
      <c r="E486" s="5">
        <v>44412</v>
      </c>
      <c r="F486" s="1" t="s">
        <v>46</v>
      </c>
      <c r="G486" s="1">
        <v>485</v>
      </c>
      <c r="H486" s="1">
        <v>22875</v>
      </c>
      <c r="I486" s="1">
        <f t="shared" si="21"/>
        <v>2021</v>
      </c>
      <c r="J486" s="4" t="str">
        <f t="shared" si="22"/>
        <v>Q3</v>
      </c>
      <c r="K486" s="1" t="str">
        <f t="shared" si="23"/>
        <v>August</v>
      </c>
    </row>
    <row r="487" spans="1:11" x14ac:dyDescent="0.25">
      <c r="A487" s="1">
        <v>507</v>
      </c>
      <c r="B487" s="1">
        <v>42</v>
      </c>
      <c r="C487" s="1" t="s">
        <v>38</v>
      </c>
      <c r="D487" s="1" t="s">
        <v>53</v>
      </c>
      <c r="E487" s="5">
        <v>44420</v>
      </c>
      <c r="F487" s="1" t="s">
        <v>46</v>
      </c>
      <c r="G487" s="1">
        <v>486</v>
      </c>
      <c r="H487" s="1">
        <v>22917</v>
      </c>
      <c r="I487" s="1">
        <f t="shared" si="21"/>
        <v>2021</v>
      </c>
      <c r="J487" s="4" t="str">
        <f t="shared" si="22"/>
        <v>Q3</v>
      </c>
      <c r="K487" s="1" t="str">
        <f t="shared" si="23"/>
        <v>August</v>
      </c>
    </row>
    <row r="488" spans="1:11" x14ac:dyDescent="0.25">
      <c r="A488" s="1">
        <v>508</v>
      </c>
      <c r="B488" s="1">
        <v>20</v>
      </c>
      <c r="C488" s="1" t="s">
        <v>38</v>
      </c>
      <c r="D488" s="1" t="s">
        <v>53</v>
      </c>
      <c r="E488" s="5">
        <v>44420</v>
      </c>
      <c r="F488" s="1" t="s">
        <v>46</v>
      </c>
      <c r="G488" s="1">
        <v>487</v>
      </c>
      <c r="H488" s="1">
        <v>22937</v>
      </c>
      <c r="I488" s="1">
        <f t="shared" si="21"/>
        <v>2021</v>
      </c>
      <c r="J488" s="4" t="str">
        <f t="shared" si="22"/>
        <v>Q3</v>
      </c>
      <c r="K488" s="1" t="str">
        <f t="shared" si="23"/>
        <v>August</v>
      </c>
    </row>
    <row r="489" spans="1:11" x14ac:dyDescent="0.25">
      <c r="A489" s="1">
        <v>509</v>
      </c>
      <c r="B489" s="1">
        <v>7</v>
      </c>
      <c r="C489" s="1" t="s">
        <v>38</v>
      </c>
      <c r="D489" s="1" t="s">
        <v>79</v>
      </c>
      <c r="E489" s="5">
        <v>44433</v>
      </c>
      <c r="F489" s="1" t="s">
        <v>46</v>
      </c>
      <c r="G489" s="1">
        <v>488</v>
      </c>
      <c r="H489" s="1">
        <v>22944</v>
      </c>
      <c r="I489" s="1">
        <f t="shared" si="21"/>
        <v>2021</v>
      </c>
      <c r="J489" s="4" t="str">
        <f t="shared" si="22"/>
        <v>Q3</v>
      </c>
      <c r="K489" s="1" t="str">
        <f t="shared" si="23"/>
        <v>August</v>
      </c>
    </row>
    <row r="490" spans="1:11" x14ac:dyDescent="0.25">
      <c r="A490" s="1">
        <v>510</v>
      </c>
      <c r="B490" s="1">
        <v>55</v>
      </c>
      <c r="C490" s="1" t="s">
        <v>38</v>
      </c>
      <c r="D490" s="1" t="s">
        <v>79</v>
      </c>
      <c r="E490" s="5">
        <v>44433</v>
      </c>
      <c r="F490" s="1" t="s">
        <v>46</v>
      </c>
      <c r="G490" s="1">
        <v>489</v>
      </c>
      <c r="H490" s="1">
        <v>22999</v>
      </c>
      <c r="I490" s="1">
        <f t="shared" si="21"/>
        <v>2021</v>
      </c>
      <c r="J490" s="4" t="str">
        <f t="shared" si="22"/>
        <v>Q3</v>
      </c>
      <c r="K490" s="1" t="str">
        <f t="shared" si="23"/>
        <v>August</v>
      </c>
    </row>
    <row r="491" spans="1:11" x14ac:dyDescent="0.25">
      <c r="A491" s="1">
        <v>511</v>
      </c>
      <c r="B491" s="1">
        <v>50</v>
      </c>
      <c r="C491" s="1" t="s">
        <v>38</v>
      </c>
      <c r="D491" s="1" t="s">
        <v>52</v>
      </c>
      <c r="E491" s="5">
        <v>44441</v>
      </c>
      <c r="F491" s="1" t="s">
        <v>46</v>
      </c>
      <c r="G491" s="1">
        <v>490</v>
      </c>
      <c r="H491" s="1">
        <v>23049</v>
      </c>
      <c r="I491" s="1">
        <f t="shared" si="21"/>
        <v>2021</v>
      </c>
      <c r="J491" s="4" t="str">
        <f t="shared" si="22"/>
        <v>Q3</v>
      </c>
      <c r="K491" s="1" t="str">
        <f t="shared" si="23"/>
        <v>September</v>
      </c>
    </row>
    <row r="492" spans="1:11" x14ac:dyDescent="0.25">
      <c r="A492" s="1">
        <v>512</v>
      </c>
      <c r="B492" s="1">
        <v>44</v>
      </c>
      <c r="C492" s="1" t="s">
        <v>38</v>
      </c>
      <c r="D492" s="1" t="s">
        <v>52</v>
      </c>
      <c r="E492" s="5">
        <v>44441</v>
      </c>
      <c r="F492" s="1" t="s">
        <v>46</v>
      </c>
      <c r="G492" s="1">
        <v>491</v>
      </c>
      <c r="H492" s="1">
        <v>23093</v>
      </c>
      <c r="I492" s="1">
        <f t="shared" si="21"/>
        <v>2021</v>
      </c>
      <c r="J492" s="4" t="str">
        <f t="shared" si="22"/>
        <v>Q3</v>
      </c>
      <c r="K492" s="1" t="str">
        <f t="shared" si="23"/>
        <v>September</v>
      </c>
    </row>
    <row r="493" spans="1:11" x14ac:dyDescent="0.25">
      <c r="A493" s="1">
        <v>513</v>
      </c>
      <c r="B493" s="1">
        <v>57</v>
      </c>
      <c r="C493" s="1" t="s">
        <v>11</v>
      </c>
      <c r="D493" s="1" t="s">
        <v>94</v>
      </c>
      <c r="E493" s="5">
        <v>44493</v>
      </c>
      <c r="F493" s="1" t="s">
        <v>29</v>
      </c>
      <c r="G493" s="1">
        <v>492</v>
      </c>
      <c r="H493" s="1">
        <v>23150</v>
      </c>
      <c r="I493" s="1">
        <f t="shared" si="21"/>
        <v>2021</v>
      </c>
      <c r="J493" s="4" t="str">
        <f t="shared" si="22"/>
        <v>Q4</v>
      </c>
      <c r="K493" s="1" t="str">
        <f t="shared" si="23"/>
        <v>October</v>
      </c>
    </row>
    <row r="494" spans="1:11" x14ac:dyDescent="0.25">
      <c r="A494" s="1">
        <v>514</v>
      </c>
      <c r="B494" s="1">
        <v>9</v>
      </c>
      <c r="C494" s="1" t="s">
        <v>30</v>
      </c>
      <c r="D494" s="1" t="s">
        <v>94</v>
      </c>
      <c r="E494" s="5">
        <v>44500</v>
      </c>
      <c r="F494" s="1" t="s">
        <v>29</v>
      </c>
      <c r="G494" s="1">
        <v>493</v>
      </c>
      <c r="H494" s="1">
        <v>23159</v>
      </c>
      <c r="I494" s="1">
        <f t="shared" si="21"/>
        <v>2021</v>
      </c>
      <c r="J494" s="4" t="str">
        <f t="shared" si="22"/>
        <v>Q4</v>
      </c>
      <c r="K494" s="1" t="str">
        <f t="shared" si="23"/>
        <v>October</v>
      </c>
    </row>
    <row r="495" spans="1:11" x14ac:dyDescent="0.25">
      <c r="A495" s="1">
        <v>516</v>
      </c>
      <c r="B495" s="1">
        <v>2</v>
      </c>
      <c r="C495" s="1" t="s">
        <v>95</v>
      </c>
      <c r="D495" s="1" t="s">
        <v>94</v>
      </c>
      <c r="E495" s="5">
        <v>44505</v>
      </c>
      <c r="F495" s="1" t="s">
        <v>29</v>
      </c>
      <c r="G495" s="1">
        <v>494</v>
      </c>
      <c r="H495" s="1">
        <v>23161</v>
      </c>
      <c r="I495" s="1">
        <f t="shared" si="21"/>
        <v>2021</v>
      </c>
      <c r="J495" s="4" t="str">
        <f t="shared" si="22"/>
        <v>Q4</v>
      </c>
      <c r="K495" s="1" t="str">
        <f t="shared" si="23"/>
        <v>November</v>
      </c>
    </row>
    <row r="496" spans="1:11" x14ac:dyDescent="0.25">
      <c r="A496" s="1">
        <v>518</v>
      </c>
      <c r="B496" s="1">
        <v>0</v>
      </c>
      <c r="C496" s="1" t="s">
        <v>30</v>
      </c>
      <c r="D496" s="1" t="s">
        <v>42</v>
      </c>
      <c r="E496" s="5">
        <v>44533</v>
      </c>
      <c r="F496" s="1" t="s">
        <v>46</v>
      </c>
      <c r="G496" s="1">
        <v>495</v>
      </c>
      <c r="H496" s="1">
        <v>23161</v>
      </c>
      <c r="I496" s="1">
        <f t="shared" si="21"/>
        <v>2021</v>
      </c>
      <c r="J496" s="4" t="str">
        <f t="shared" si="22"/>
        <v>Q4</v>
      </c>
      <c r="K496" s="1" t="str">
        <f t="shared" si="23"/>
        <v>December</v>
      </c>
    </row>
    <row r="497" spans="1:11" x14ac:dyDescent="0.25">
      <c r="A497" s="1">
        <v>519</v>
      </c>
      <c r="B497" s="1">
        <v>36</v>
      </c>
      <c r="C497" s="1" t="s">
        <v>30</v>
      </c>
      <c r="D497" s="1" t="s">
        <v>42</v>
      </c>
      <c r="E497" s="5">
        <v>44533</v>
      </c>
      <c r="F497" s="1" t="s">
        <v>46</v>
      </c>
      <c r="G497" s="1">
        <v>496</v>
      </c>
      <c r="H497" s="1">
        <v>23197</v>
      </c>
      <c r="I497" s="1">
        <f t="shared" si="21"/>
        <v>2021</v>
      </c>
      <c r="J497" s="4" t="str">
        <f t="shared" si="22"/>
        <v>Q4</v>
      </c>
      <c r="K497" s="1" t="str">
        <f t="shared" si="23"/>
        <v>December</v>
      </c>
    </row>
    <row r="498" spans="1:11" x14ac:dyDescent="0.25">
      <c r="A498" s="1">
        <v>520</v>
      </c>
      <c r="B498" s="1">
        <v>35</v>
      </c>
      <c r="C498" s="1" t="s">
        <v>23</v>
      </c>
      <c r="D498" s="1" t="s">
        <v>12</v>
      </c>
      <c r="E498" s="5">
        <v>44556</v>
      </c>
      <c r="F498" s="1" t="s">
        <v>46</v>
      </c>
      <c r="G498" s="1">
        <v>497</v>
      </c>
      <c r="H498" s="1">
        <v>23232</v>
      </c>
      <c r="I498" s="1">
        <f t="shared" si="21"/>
        <v>2021</v>
      </c>
      <c r="J498" s="4" t="str">
        <f t="shared" si="22"/>
        <v>Q4</v>
      </c>
      <c r="K498" s="1" t="str">
        <f t="shared" si="23"/>
        <v>December</v>
      </c>
    </row>
    <row r="499" spans="1:11" x14ac:dyDescent="0.25">
      <c r="A499" s="1">
        <v>521</v>
      </c>
      <c r="B499" s="1">
        <v>18</v>
      </c>
      <c r="C499" s="1" t="s">
        <v>23</v>
      </c>
      <c r="D499" s="1" t="s">
        <v>12</v>
      </c>
      <c r="E499" s="5">
        <v>44556</v>
      </c>
      <c r="F499" s="1" t="s">
        <v>46</v>
      </c>
      <c r="G499" s="1">
        <v>498</v>
      </c>
      <c r="H499" s="1">
        <v>23250</v>
      </c>
      <c r="I499" s="1">
        <f t="shared" si="21"/>
        <v>2021</v>
      </c>
      <c r="J499" s="4" t="str">
        <f t="shared" si="22"/>
        <v>Q4</v>
      </c>
      <c r="K499" s="1" t="str">
        <f t="shared" si="23"/>
        <v>December</v>
      </c>
    </row>
    <row r="500" spans="1:11" x14ac:dyDescent="0.25">
      <c r="A500" s="1">
        <v>522</v>
      </c>
      <c r="B500" s="1">
        <v>79</v>
      </c>
      <c r="C500" s="1" t="s">
        <v>23</v>
      </c>
      <c r="D500" s="1" t="s">
        <v>36</v>
      </c>
      <c r="E500" s="5">
        <v>44572</v>
      </c>
      <c r="F500" s="1" t="s">
        <v>46</v>
      </c>
      <c r="G500" s="1">
        <v>499</v>
      </c>
      <c r="H500" s="1">
        <v>23329</v>
      </c>
      <c r="I500" s="1">
        <f t="shared" si="21"/>
        <v>2022</v>
      </c>
      <c r="J500" s="4" t="str">
        <f t="shared" si="22"/>
        <v>Q1</v>
      </c>
      <c r="K500" s="1" t="str">
        <f t="shared" si="23"/>
        <v>January</v>
      </c>
    </row>
    <row r="501" spans="1:11" x14ac:dyDescent="0.25">
      <c r="A501" s="1">
        <v>523</v>
      </c>
      <c r="B501" s="1">
        <v>29</v>
      </c>
      <c r="C501" s="1" t="s">
        <v>23</v>
      </c>
      <c r="D501" s="1" t="s">
        <v>36</v>
      </c>
      <c r="E501" s="5">
        <v>44572</v>
      </c>
      <c r="F501" s="1" t="s">
        <v>46</v>
      </c>
      <c r="G501" s="1">
        <v>500</v>
      </c>
      <c r="H501" s="1">
        <v>23358</v>
      </c>
      <c r="I501" s="1">
        <f t="shared" si="21"/>
        <v>2022</v>
      </c>
      <c r="J501" s="4" t="str">
        <f t="shared" si="22"/>
        <v>Q1</v>
      </c>
      <c r="K501" s="1" t="str">
        <f t="shared" si="23"/>
        <v>January</v>
      </c>
    </row>
    <row r="502" spans="1:11" x14ac:dyDescent="0.25">
      <c r="A502" s="1">
        <v>524</v>
      </c>
      <c r="B502" s="1">
        <v>51</v>
      </c>
      <c r="C502" s="1" t="s">
        <v>23</v>
      </c>
      <c r="D502" s="1" t="s">
        <v>96</v>
      </c>
      <c r="E502" s="5">
        <v>44580</v>
      </c>
      <c r="F502" s="1" t="s">
        <v>9</v>
      </c>
      <c r="G502" s="1">
        <v>501</v>
      </c>
      <c r="H502" s="1">
        <v>23409</v>
      </c>
      <c r="I502" s="1">
        <f t="shared" si="21"/>
        <v>2022</v>
      </c>
      <c r="J502" s="4" t="str">
        <f t="shared" si="22"/>
        <v>Q1</v>
      </c>
      <c r="K502" s="1" t="str">
        <f t="shared" si="23"/>
        <v>January</v>
      </c>
    </row>
    <row r="503" spans="1:11" x14ac:dyDescent="0.25">
      <c r="A503" s="1">
        <v>525</v>
      </c>
      <c r="B503" s="1">
        <v>0</v>
      </c>
      <c r="C503" s="1" t="s">
        <v>23</v>
      </c>
      <c r="D503" s="1" t="s">
        <v>96</v>
      </c>
      <c r="E503" s="5">
        <v>44582</v>
      </c>
      <c r="F503" s="1" t="s">
        <v>9</v>
      </c>
      <c r="G503" s="1">
        <v>502</v>
      </c>
      <c r="H503" s="1">
        <v>23409</v>
      </c>
      <c r="I503" s="1">
        <f t="shared" si="21"/>
        <v>2022</v>
      </c>
      <c r="J503" s="4" t="str">
        <f t="shared" si="22"/>
        <v>Q1</v>
      </c>
      <c r="K503" s="1" t="str">
        <f t="shared" si="23"/>
        <v>January</v>
      </c>
    </row>
    <row r="504" spans="1:11" x14ac:dyDescent="0.25">
      <c r="A504" s="1">
        <v>526</v>
      </c>
      <c r="B504" s="1">
        <v>65</v>
      </c>
      <c r="C504" s="1" t="s">
        <v>23</v>
      </c>
      <c r="D504" s="1" t="s">
        <v>36</v>
      </c>
      <c r="E504" s="5">
        <v>44584</v>
      </c>
      <c r="F504" s="1" t="s">
        <v>9</v>
      </c>
      <c r="G504" s="1">
        <v>503</v>
      </c>
      <c r="H504" s="1">
        <v>23474</v>
      </c>
      <c r="I504" s="1">
        <f t="shared" si="21"/>
        <v>2022</v>
      </c>
      <c r="J504" s="4" t="str">
        <f t="shared" si="22"/>
        <v>Q1</v>
      </c>
      <c r="K504" s="1" t="str">
        <f t="shared" si="23"/>
        <v>January</v>
      </c>
    </row>
    <row r="505" spans="1:11" x14ac:dyDescent="0.25">
      <c r="A505" s="1">
        <v>527</v>
      </c>
      <c r="B505" s="1">
        <v>8</v>
      </c>
      <c r="C505" s="1" t="s">
        <v>13</v>
      </c>
      <c r="D505" s="1" t="s">
        <v>25</v>
      </c>
      <c r="E505" s="5">
        <v>44598</v>
      </c>
      <c r="F505" s="1" t="s">
        <v>9</v>
      </c>
      <c r="G505" s="1">
        <v>504</v>
      </c>
      <c r="H505" s="1">
        <v>23482</v>
      </c>
      <c r="I505" s="1">
        <f t="shared" si="21"/>
        <v>2022</v>
      </c>
      <c r="J505" s="4" t="str">
        <f t="shared" si="22"/>
        <v>Q1</v>
      </c>
      <c r="K505" s="1" t="str">
        <f t="shared" si="23"/>
        <v>February</v>
      </c>
    </row>
    <row r="506" spans="1:11" x14ac:dyDescent="0.25">
      <c r="A506" s="1">
        <v>528</v>
      </c>
      <c r="B506" s="1">
        <v>18</v>
      </c>
      <c r="C506" s="1" t="s">
        <v>13</v>
      </c>
      <c r="D506" s="1" t="s">
        <v>25</v>
      </c>
      <c r="E506" s="5">
        <v>44601</v>
      </c>
      <c r="F506" s="1" t="s">
        <v>9</v>
      </c>
      <c r="G506" s="1">
        <v>505</v>
      </c>
      <c r="H506" s="1">
        <v>23500</v>
      </c>
      <c r="I506" s="1">
        <f t="shared" si="21"/>
        <v>2022</v>
      </c>
      <c r="J506" s="4" t="str">
        <f t="shared" si="22"/>
        <v>Q1</v>
      </c>
      <c r="K506" s="1" t="str">
        <f t="shared" si="23"/>
        <v>February</v>
      </c>
    </row>
    <row r="507" spans="1:11" x14ac:dyDescent="0.25">
      <c r="A507" s="1">
        <v>529</v>
      </c>
      <c r="B507" s="1">
        <v>0</v>
      </c>
      <c r="C507" s="1" t="s">
        <v>13</v>
      </c>
      <c r="D507" s="1" t="s">
        <v>25</v>
      </c>
      <c r="E507" s="5">
        <v>44603</v>
      </c>
      <c r="F507" s="1" t="s">
        <v>9</v>
      </c>
      <c r="G507" s="1">
        <v>506</v>
      </c>
      <c r="H507" s="1">
        <v>23500</v>
      </c>
      <c r="I507" s="1">
        <f t="shared" si="21"/>
        <v>2022</v>
      </c>
      <c r="J507" s="4" t="str">
        <f t="shared" si="22"/>
        <v>Q1</v>
      </c>
      <c r="K507" s="1" t="str">
        <f t="shared" si="23"/>
        <v>February</v>
      </c>
    </row>
    <row r="508" spans="1:11" x14ac:dyDescent="0.25">
      <c r="A508" s="1">
        <v>530</v>
      </c>
      <c r="B508" s="1">
        <v>17</v>
      </c>
      <c r="C508" s="1" t="s">
        <v>13</v>
      </c>
      <c r="D508" s="1" t="s">
        <v>20</v>
      </c>
      <c r="E508" s="5">
        <v>44608</v>
      </c>
      <c r="F508" s="1" t="s">
        <v>29</v>
      </c>
      <c r="G508" s="1">
        <v>507</v>
      </c>
      <c r="H508" s="1">
        <v>23517</v>
      </c>
      <c r="I508" s="1">
        <f t="shared" si="21"/>
        <v>2022</v>
      </c>
      <c r="J508" s="4" t="str">
        <f t="shared" si="22"/>
        <v>Q1</v>
      </c>
      <c r="K508" s="1" t="str">
        <f t="shared" si="23"/>
        <v>February</v>
      </c>
    </row>
    <row r="509" spans="1:11" x14ac:dyDescent="0.25">
      <c r="A509" s="1">
        <v>531</v>
      </c>
      <c r="B509" s="1">
        <v>52</v>
      </c>
      <c r="C509" s="1" t="s">
        <v>13</v>
      </c>
      <c r="D509" s="1" t="s">
        <v>20</v>
      </c>
      <c r="E509" s="5">
        <v>44610</v>
      </c>
      <c r="F509" s="1" t="s">
        <v>29</v>
      </c>
      <c r="G509" s="1">
        <v>508</v>
      </c>
      <c r="H509" s="1">
        <v>23569</v>
      </c>
      <c r="I509" s="1">
        <f t="shared" si="21"/>
        <v>2022</v>
      </c>
      <c r="J509" s="4" t="str">
        <f t="shared" si="22"/>
        <v>Q1</v>
      </c>
      <c r="K509" s="1" t="str">
        <f t="shared" si="23"/>
        <v>February</v>
      </c>
    </row>
    <row r="510" spans="1:11" x14ac:dyDescent="0.25">
      <c r="A510" s="1">
        <v>532</v>
      </c>
      <c r="B510" s="1">
        <v>45</v>
      </c>
      <c r="C510" s="1" t="s">
        <v>7</v>
      </c>
      <c r="D510" s="1" t="s">
        <v>17</v>
      </c>
      <c r="E510" s="5">
        <v>44624</v>
      </c>
      <c r="F510" s="1" t="s">
        <v>46</v>
      </c>
      <c r="G510" s="1">
        <v>509</v>
      </c>
      <c r="H510" s="1">
        <v>23614</v>
      </c>
      <c r="I510" s="1">
        <f t="shared" si="21"/>
        <v>2022</v>
      </c>
      <c r="J510" s="4" t="str">
        <f t="shared" si="22"/>
        <v>Q1</v>
      </c>
      <c r="K510" s="1" t="str">
        <f t="shared" si="23"/>
        <v>March</v>
      </c>
    </row>
    <row r="511" spans="1:11" x14ac:dyDescent="0.25">
      <c r="A511" s="1">
        <v>533</v>
      </c>
      <c r="B511" s="1">
        <v>23</v>
      </c>
      <c r="C511" s="1" t="s">
        <v>7</v>
      </c>
      <c r="D511" s="1" t="s">
        <v>33</v>
      </c>
      <c r="E511" s="5">
        <v>44632</v>
      </c>
      <c r="F511" s="1" t="s">
        <v>46</v>
      </c>
      <c r="G511" s="1">
        <v>510</v>
      </c>
      <c r="H511" s="1">
        <v>23637</v>
      </c>
      <c r="I511" s="1">
        <f t="shared" si="21"/>
        <v>2022</v>
      </c>
      <c r="J511" s="4" t="str">
        <f t="shared" si="22"/>
        <v>Q1</v>
      </c>
      <c r="K511" s="1" t="str">
        <f t="shared" si="23"/>
        <v>March</v>
      </c>
    </row>
    <row r="512" spans="1:11" x14ac:dyDescent="0.25">
      <c r="A512" s="1">
        <v>534</v>
      </c>
      <c r="B512" s="1">
        <v>13</v>
      </c>
      <c r="C512" s="1" t="s">
        <v>7</v>
      </c>
      <c r="D512" s="1" t="s">
        <v>33</v>
      </c>
      <c r="E512" s="5">
        <v>44632</v>
      </c>
      <c r="F512" s="1" t="s">
        <v>46</v>
      </c>
      <c r="G512" s="1">
        <v>511</v>
      </c>
      <c r="H512" s="1">
        <v>23650</v>
      </c>
      <c r="I512" s="1">
        <f t="shared" si="21"/>
        <v>2022</v>
      </c>
      <c r="J512" s="4" t="str">
        <f t="shared" si="22"/>
        <v>Q1</v>
      </c>
      <c r="K512" s="1" t="str">
        <f t="shared" si="23"/>
        <v>March</v>
      </c>
    </row>
    <row r="513" spans="1:11" x14ac:dyDescent="0.25">
      <c r="A513" s="1">
        <v>535</v>
      </c>
      <c r="B513" s="1">
        <v>11</v>
      </c>
      <c r="C513" s="1" t="s">
        <v>38</v>
      </c>
      <c r="D513" s="1" t="s">
        <v>71</v>
      </c>
      <c r="E513" s="5">
        <v>44743</v>
      </c>
      <c r="F513" s="1" t="s">
        <v>46</v>
      </c>
      <c r="G513" s="1">
        <v>512</v>
      </c>
      <c r="H513" s="1">
        <v>23661</v>
      </c>
      <c r="I513" s="1">
        <f t="shared" si="21"/>
        <v>2022</v>
      </c>
      <c r="J513" s="4" t="str">
        <f t="shared" si="22"/>
        <v>Q3</v>
      </c>
      <c r="K513" s="1" t="str">
        <f t="shared" si="23"/>
        <v>July</v>
      </c>
    </row>
    <row r="514" spans="1:11" x14ac:dyDescent="0.25">
      <c r="A514" s="1">
        <v>536</v>
      </c>
      <c r="B514" s="1">
        <v>20</v>
      </c>
      <c r="C514" s="1" t="s">
        <v>38</v>
      </c>
      <c r="D514" s="1" t="s">
        <v>71</v>
      </c>
      <c r="E514" s="5">
        <v>44743</v>
      </c>
      <c r="F514" s="1" t="s">
        <v>46</v>
      </c>
      <c r="G514" s="1">
        <v>513</v>
      </c>
      <c r="H514" s="1">
        <v>23681</v>
      </c>
      <c r="I514" s="1">
        <f t="shared" si="21"/>
        <v>2022</v>
      </c>
      <c r="J514" s="4" t="str">
        <f t="shared" si="22"/>
        <v>Q3</v>
      </c>
      <c r="K514" s="1" t="str">
        <f t="shared" si="23"/>
        <v>July</v>
      </c>
    </row>
    <row r="515" spans="1:11" x14ac:dyDescent="0.25">
      <c r="A515" s="1">
        <v>537</v>
      </c>
      <c r="B515" s="1">
        <v>1</v>
      </c>
      <c r="C515" s="1" t="s">
        <v>38</v>
      </c>
      <c r="D515" s="1" t="s">
        <v>71</v>
      </c>
      <c r="E515" s="5">
        <v>44751</v>
      </c>
      <c r="F515" s="1" t="s">
        <v>29</v>
      </c>
      <c r="G515" s="1">
        <v>514</v>
      </c>
      <c r="H515" s="1">
        <v>23682</v>
      </c>
      <c r="I515" s="1">
        <f t="shared" ref="I515:I517" si="24">YEAR(E515)</f>
        <v>2022</v>
      </c>
      <c r="J515" s="4" t="str">
        <f t="shared" ref="J515:J517" si="25">CONCATENATE("Q",ROUNDUP(MONTH(E515)/3,0))</f>
        <v>Q3</v>
      </c>
      <c r="K515" s="1" t="str">
        <f t="shared" ref="K515:K517" si="26">TEXT(E515,"mmmm")</f>
        <v>July</v>
      </c>
    </row>
    <row r="516" spans="1:11" x14ac:dyDescent="0.25">
      <c r="A516" s="1">
        <v>538</v>
      </c>
      <c r="B516" s="1">
        <v>11</v>
      </c>
      <c r="C516" s="1" t="s">
        <v>38</v>
      </c>
      <c r="D516" s="1" t="s">
        <v>78</v>
      </c>
      <c r="E516" s="5">
        <v>44752</v>
      </c>
      <c r="F516" s="1" t="s">
        <v>29</v>
      </c>
      <c r="G516" s="1">
        <v>515</v>
      </c>
      <c r="H516" s="1">
        <v>23693</v>
      </c>
      <c r="I516" s="1">
        <f t="shared" si="24"/>
        <v>2022</v>
      </c>
      <c r="J516" s="4" t="str">
        <f t="shared" si="25"/>
        <v>Q3</v>
      </c>
      <c r="K516" s="1" t="str">
        <f t="shared" si="26"/>
        <v>July</v>
      </c>
    </row>
    <row r="517" spans="1:11" x14ac:dyDescent="0.25">
      <c r="A517" s="1">
        <v>539</v>
      </c>
      <c r="B517" s="1">
        <v>16</v>
      </c>
      <c r="C517" s="1" t="s">
        <v>38</v>
      </c>
      <c r="D517" s="1" t="s">
        <v>53</v>
      </c>
      <c r="E517" s="5">
        <v>44756</v>
      </c>
      <c r="F517" s="1" t="s">
        <v>9</v>
      </c>
      <c r="G517" s="1">
        <v>516</v>
      </c>
      <c r="H517" s="1">
        <v>23709</v>
      </c>
      <c r="I517" s="1">
        <f t="shared" si="24"/>
        <v>2022</v>
      </c>
      <c r="J517" s="4" t="str">
        <f t="shared" si="25"/>
        <v>Q3</v>
      </c>
      <c r="K517" s="1" t="str">
        <f t="shared" si="26"/>
        <v>July</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AG40"/>
  <sheetViews>
    <sheetView showGridLines="0" topLeftCell="P12" workbookViewId="0">
      <selection activeCell="AG29" sqref="AG29"/>
    </sheetView>
  </sheetViews>
  <sheetFormatPr defaultRowHeight="15" x14ac:dyDescent="0.25"/>
  <cols>
    <col min="2" max="2" width="14.140625" bestFit="1" customWidth="1"/>
    <col min="3" max="3" width="11.42578125" customWidth="1"/>
    <col min="4" max="4" width="15.140625" customWidth="1"/>
    <col min="5" max="5" width="6.5703125" customWidth="1"/>
    <col min="6" max="6" width="5.28515625" customWidth="1"/>
    <col min="7" max="7" width="4.85546875" customWidth="1"/>
    <col min="8" max="8" width="5.140625" customWidth="1"/>
    <col min="9" max="9" width="5" customWidth="1"/>
    <col min="10" max="10" width="18.5703125" bestFit="1" customWidth="1"/>
    <col min="11" max="11" width="10.85546875" customWidth="1"/>
    <col min="12" max="12" width="14.7109375" bestFit="1" customWidth="1"/>
    <col min="13" max="13" width="11.42578125" customWidth="1"/>
    <col min="14" max="14" width="10.140625" customWidth="1"/>
    <col min="15" max="15" width="11.28515625" customWidth="1"/>
    <col min="16" max="17" width="3" customWidth="1"/>
    <col min="18" max="18" width="4" customWidth="1"/>
    <col min="19" max="19" width="12.28515625" customWidth="1"/>
    <col min="20" max="20" width="11.42578125" bestFit="1" customWidth="1"/>
    <col min="21" max="21" width="9.42578125" customWidth="1"/>
    <col min="22" max="22" width="9.140625" customWidth="1"/>
    <col min="23" max="23" width="10" customWidth="1"/>
    <col min="24" max="24" width="5.140625" customWidth="1"/>
    <col min="25" max="25" width="16.7109375" bestFit="1" customWidth="1"/>
    <col min="26" max="26" width="11.28515625" customWidth="1"/>
    <col min="27" max="27" width="13.140625" customWidth="1"/>
    <col min="28" max="28" width="7.140625" customWidth="1"/>
    <col min="29" max="29" width="9.5703125" customWidth="1"/>
    <col min="30" max="30" width="9" customWidth="1"/>
    <col min="31" max="31" width="10.28515625" customWidth="1"/>
    <col min="32" max="32" width="11.28515625" bestFit="1" customWidth="1"/>
    <col min="33" max="33" width="10.140625" bestFit="1" customWidth="1"/>
    <col min="34" max="37" width="5" bestFit="1" customWidth="1"/>
    <col min="38" max="38" width="11.28515625" bestFit="1" customWidth="1"/>
    <col min="39" max="47" width="5" bestFit="1" customWidth="1"/>
    <col min="48" max="48" width="11.28515625" bestFit="1" customWidth="1"/>
    <col min="49" max="49" width="8.140625" bestFit="1" customWidth="1"/>
    <col min="50" max="50" width="10.42578125" bestFit="1" customWidth="1"/>
    <col min="51" max="51" width="10.140625" bestFit="1" customWidth="1"/>
    <col min="52" max="52" width="12.85546875" bestFit="1" customWidth="1"/>
    <col min="53" max="53" width="13.140625" bestFit="1" customWidth="1"/>
    <col min="54" max="54" width="8.85546875" bestFit="1" customWidth="1"/>
    <col min="55" max="55" width="6.5703125" bestFit="1" customWidth="1"/>
    <col min="56" max="56" width="5.28515625" bestFit="1" customWidth="1"/>
    <col min="57" max="57" width="5.140625" bestFit="1" customWidth="1"/>
    <col min="58" max="58" width="10.85546875" bestFit="1" customWidth="1"/>
    <col min="59" max="59" width="8.140625" bestFit="1" customWidth="1"/>
    <col min="60" max="60" width="10.42578125" bestFit="1" customWidth="1"/>
    <col min="61" max="61" width="10.140625" bestFit="1" customWidth="1"/>
    <col min="62" max="62" width="16.28515625" bestFit="1" customWidth="1"/>
    <col min="63" max="63" width="10.140625" bestFit="1" customWidth="1"/>
    <col min="64" max="64" width="8.85546875" bestFit="1" customWidth="1"/>
    <col min="65" max="65" width="6.5703125" bestFit="1" customWidth="1"/>
    <col min="66" max="66" width="5.28515625" bestFit="1" customWidth="1"/>
    <col min="67" max="67" width="4.85546875" bestFit="1" customWidth="1"/>
    <col min="68" max="68" width="5.140625" bestFit="1" customWidth="1"/>
    <col min="69" max="69" width="4.42578125" bestFit="1" customWidth="1"/>
    <col min="70" max="70" width="7.140625" bestFit="1" customWidth="1"/>
    <col min="71" max="71" width="10.85546875" bestFit="1" customWidth="1"/>
    <col min="72" max="72" width="10.42578125" bestFit="1" customWidth="1"/>
    <col min="73" max="73" width="10.140625" bestFit="1" customWidth="1"/>
    <col min="74" max="74" width="13.28515625" bestFit="1" customWidth="1"/>
    <col min="75" max="75" width="13" bestFit="1" customWidth="1"/>
    <col min="76" max="76" width="6.5703125" bestFit="1" customWidth="1"/>
    <col min="77" max="77" width="5.140625" bestFit="1" customWidth="1"/>
    <col min="78" max="78" width="4.42578125" bestFit="1" customWidth="1"/>
    <col min="79" max="79" width="7.140625" bestFit="1" customWidth="1"/>
    <col min="80" max="80" width="10.85546875" bestFit="1" customWidth="1"/>
    <col min="81" max="81" width="8.140625" bestFit="1" customWidth="1"/>
    <col min="82" max="82" width="10.42578125" bestFit="1" customWidth="1"/>
    <col min="83" max="83" width="10.140625" bestFit="1" customWidth="1"/>
    <col min="84" max="84" width="16.140625" bestFit="1" customWidth="1"/>
    <col min="85" max="85" width="11.28515625" bestFit="1" customWidth="1"/>
    <col min="86" max="86" width="7.42578125" customWidth="1"/>
    <col min="87" max="87" width="8.28515625" customWidth="1"/>
    <col min="88" max="88" width="19.7109375" customWidth="1"/>
    <col min="89" max="89" width="9.42578125" customWidth="1"/>
    <col min="90" max="90" width="14.7109375" customWidth="1"/>
    <col min="91" max="91" width="10.7109375" customWidth="1"/>
    <col min="92" max="92" width="11" customWidth="1"/>
    <col min="93" max="93" width="11.28515625" customWidth="1"/>
    <col min="94" max="94" width="8.7109375" customWidth="1"/>
    <col min="95" max="95" width="11.7109375" customWidth="1"/>
    <col min="96" max="96" width="11.42578125" customWidth="1"/>
    <col min="97" max="97" width="14.7109375" customWidth="1"/>
    <col min="98" max="98" width="10.7109375" customWidth="1"/>
    <col min="99" max="99" width="16.140625" customWidth="1"/>
    <col min="100" max="100" width="12.140625" customWidth="1"/>
    <col min="101" max="101" width="9.5703125" customWidth="1"/>
    <col min="102" max="102" width="6.85546875" customWidth="1"/>
    <col min="103" max="103" width="15.28515625" customWidth="1"/>
    <col min="104" max="104" width="11.28515625" customWidth="1"/>
    <col min="105" max="144" width="4" customWidth="1"/>
    <col min="145" max="145" width="11.28515625" bestFit="1" customWidth="1"/>
  </cols>
  <sheetData>
    <row r="4" spans="2:33" x14ac:dyDescent="0.25">
      <c r="B4" s="6" t="s">
        <v>100</v>
      </c>
      <c r="C4" t="s">
        <v>109</v>
      </c>
      <c r="S4" s="16" t="s">
        <v>111</v>
      </c>
      <c r="T4" s="17" t="s">
        <v>112</v>
      </c>
    </row>
    <row r="5" spans="2:33" x14ac:dyDescent="0.25">
      <c r="B5" s="7">
        <v>2018</v>
      </c>
      <c r="C5">
        <v>1202</v>
      </c>
      <c r="L5" s="6" t="s">
        <v>100</v>
      </c>
      <c r="M5" t="s">
        <v>109</v>
      </c>
      <c r="S5" s="18" t="s">
        <v>38</v>
      </c>
      <c r="T5" s="17">
        <v>3</v>
      </c>
    </row>
    <row r="6" spans="2:33" x14ac:dyDescent="0.25">
      <c r="B6" s="8" t="s">
        <v>107</v>
      </c>
      <c r="C6">
        <v>558</v>
      </c>
      <c r="L6" s="7" t="s">
        <v>35</v>
      </c>
      <c r="M6">
        <v>112</v>
      </c>
      <c r="S6" s="18" t="s">
        <v>23</v>
      </c>
      <c r="T6" s="17">
        <v>6</v>
      </c>
    </row>
    <row r="7" spans="2:33" x14ac:dyDescent="0.25">
      <c r="B7" s="9" t="s">
        <v>104</v>
      </c>
      <c r="C7">
        <v>558</v>
      </c>
      <c r="L7" s="7" t="s">
        <v>32</v>
      </c>
      <c r="M7">
        <v>140</v>
      </c>
      <c r="S7" s="18" t="s">
        <v>13</v>
      </c>
      <c r="T7" s="17">
        <v>5</v>
      </c>
    </row>
    <row r="8" spans="2:33" x14ac:dyDescent="0.25">
      <c r="B8" s="10">
        <v>36</v>
      </c>
      <c r="C8">
        <v>36</v>
      </c>
      <c r="L8" s="7" t="s">
        <v>31</v>
      </c>
      <c r="M8">
        <v>157</v>
      </c>
      <c r="S8" s="18" t="s">
        <v>101</v>
      </c>
      <c r="T8" s="17">
        <v>14</v>
      </c>
    </row>
    <row r="9" spans="2:33" x14ac:dyDescent="0.25">
      <c r="B9" s="10">
        <v>46</v>
      </c>
      <c r="C9">
        <v>46</v>
      </c>
      <c r="L9" s="7" t="s">
        <v>36</v>
      </c>
      <c r="M9">
        <v>160</v>
      </c>
    </row>
    <row r="10" spans="2:33" x14ac:dyDescent="0.25">
      <c r="B10" s="10">
        <v>75</v>
      </c>
      <c r="C10">
        <v>75</v>
      </c>
      <c r="L10" s="7" t="s">
        <v>12</v>
      </c>
      <c r="M10">
        <v>175</v>
      </c>
    </row>
    <row r="11" spans="2:33" x14ac:dyDescent="0.25">
      <c r="B11" s="10">
        <v>112</v>
      </c>
      <c r="C11">
        <v>112</v>
      </c>
      <c r="L11" s="7" t="s">
        <v>101</v>
      </c>
      <c r="M11">
        <v>744</v>
      </c>
    </row>
    <row r="12" spans="2:33" x14ac:dyDescent="0.25">
      <c r="B12" s="10">
        <v>129</v>
      </c>
      <c r="C12">
        <v>129</v>
      </c>
    </row>
    <row r="13" spans="2:33" x14ac:dyDescent="0.25">
      <c r="B13" s="10">
        <v>160</v>
      </c>
      <c r="C13">
        <v>160</v>
      </c>
    </row>
    <row r="14" spans="2:33" x14ac:dyDescent="0.25">
      <c r="B14" s="8" t="s">
        <v>108</v>
      </c>
      <c r="C14">
        <v>191</v>
      </c>
    </row>
    <row r="15" spans="2:33" x14ac:dyDescent="0.25">
      <c r="B15" s="9" t="s">
        <v>102</v>
      </c>
      <c r="C15">
        <v>191</v>
      </c>
    </row>
    <row r="16" spans="2:33" x14ac:dyDescent="0.25">
      <c r="B16" s="8" t="s">
        <v>105</v>
      </c>
      <c r="C16">
        <v>420</v>
      </c>
      <c r="AF16" s="6" t="s">
        <v>99</v>
      </c>
      <c r="AG16" t="s">
        <v>110</v>
      </c>
    </row>
    <row r="17" spans="2:33" x14ac:dyDescent="0.25">
      <c r="B17" s="9" t="s">
        <v>103</v>
      </c>
      <c r="C17">
        <v>420</v>
      </c>
      <c r="AF17" s="6" t="s">
        <v>97</v>
      </c>
      <c r="AG17" s="7">
        <v>2018</v>
      </c>
    </row>
    <row r="18" spans="2:33" x14ac:dyDescent="0.25">
      <c r="B18" s="10">
        <v>16</v>
      </c>
      <c r="C18">
        <v>16</v>
      </c>
    </row>
    <row r="19" spans="2:33" x14ac:dyDescent="0.25">
      <c r="B19" s="10">
        <v>107</v>
      </c>
      <c r="C19">
        <v>107</v>
      </c>
      <c r="AF19" s="6" t="s">
        <v>98</v>
      </c>
      <c r="AG19" t="s">
        <v>113</v>
      </c>
    </row>
    <row r="20" spans="2:33" x14ac:dyDescent="0.25">
      <c r="B20" s="10">
        <v>140</v>
      </c>
      <c r="C20">
        <v>140</v>
      </c>
      <c r="AF20" s="7" t="s">
        <v>104</v>
      </c>
      <c r="AG20">
        <v>558</v>
      </c>
    </row>
    <row r="21" spans="2:33" x14ac:dyDescent="0.25">
      <c r="B21" s="10">
        <v>157</v>
      </c>
      <c r="C21">
        <v>157</v>
      </c>
      <c r="AF21" s="7" t="s">
        <v>102</v>
      </c>
      <c r="AG21">
        <v>191</v>
      </c>
    </row>
    <row r="22" spans="2:33" x14ac:dyDescent="0.25">
      <c r="B22" s="8" t="s">
        <v>106</v>
      </c>
      <c r="C22">
        <v>33</v>
      </c>
      <c r="AF22" s="7" t="s">
        <v>103</v>
      </c>
      <c r="AG22">
        <v>453</v>
      </c>
    </row>
    <row r="23" spans="2:33" x14ac:dyDescent="0.25">
      <c r="B23" s="9" t="s">
        <v>103</v>
      </c>
      <c r="C23">
        <v>33</v>
      </c>
      <c r="AF23" s="7" t="s">
        <v>101</v>
      </c>
      <c r="AG23">
        <v>1202</v>
      </c>
    </row>
    <row r="24" spans="2:33" x14ac:dyDescent="0.25">
      <c r="B24" s="10">
        <v>33</v>
      </c>
      <c r="C24">
        <v>33</v>
      </c>
    </row>
    <row r="25" spans="2:33" x14ac:dyDescent="0.25">
      <c r="B25" s="7" t="s">
        <v>101</v>
      </c>
      <c r="C25">
        <v>1202</v>
      </c>
    </row>
    <row r="32" spans="2:33" x14ac:dyDescent="0.25">
      <c r="J32" s="19" t="s">
        <v>113</v>
      </c>
    </row>
    <row r="33" spans="10:27" x14ac:dyDescent="0.25">
      <c r="J33" s="19">
        <v>1202</v>
      </c>
    </row>
    <row r="34" spans="10:27" x14ac:dyDescent="0.25">
      <c r="X34" s="13" t="s">
        <v>115</v>
      </c>
      <c r="Y34" s="12" t="s">
        <v>110</v>
      </c>
    </row>
    <row r="36" spans="10:27" x14ac:dyDescent="0.25">
      <c r="T36" s="11" t="s">
        <v>109</v>
      </c>
    </row>
    <row r="37" spans="10:27" x14ac:dyDescent="0.25">
      <c r="J37" s="11" t="s">
        <v>114</v>
      </c>
      <c r="T37" s="11">
        <v>1202</v>
      </c>
      <c r="AA37" s="6" t="s">
        <v>100</v>
      </c>
    </row>
    <row r="38" spans="10:27" x14ac:dyDescent="0.25">
      <c r="J38" s="11">
        <v>14</v>
      </c>
      <c r="AA38" s="7" t="s">
        <v>9</v>
      </c>
    </row>
    <row r="39" spans="10:27" x14ac:dyDescent="0.25">
      <c r="Y39" s="14" t="s">
        <v>116</v>
      </c>
      <c r="AA39" s="7" t="s">
        <v>101</v>
      </c>
    </row>
    <row r="40" spans="10:27" x14ac:dyDescent="0.25">
      <c r="Y40" s="15">
        <v>85.857142857142861</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2" zoomScale="80" zoomScaleNormal="80" workbookViewId="0">
      <selection activeCell="S14" sqref="S14"/>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91884-7040-4D20-933B-5219D29EE343}">
  <dimension ref="A1"/>
  <sheetViews>
    <sheetView tabSelected="1"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(1)</vt:lpstr>
      <vt:lpstr>Sheet1</vt:lpstr>
      <vt:lpstr>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SuryaKiran</dc:creator>
  <cp:lastModifiedBy>knparmar.27@outlook.com</cp:lastModifiedBy>
  <dcterms:created xsi:type="dcterms:W3CDTF">2024-12-24T04:11:07Z</dcterms:created>
  <dcterms:modified xsi:type="dcterms:W3CDTF">2024-12-24T10:14:29Z</dcterms:modified>
</cp:coreProperties>
</file>