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nik\Desktop\"/>
    </mc:Choice>
  </mc:AlternateContent>
  <xr:revisionPtr revIDLastSave="0" documentId="13_ncr:1_{ECBF98D6-410A-4467-AF39-221618AE66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" l="1" a="1"/>
  <c r="G25" i="1" s="1"/>
  <c r="F21" i="1"/>
  <c r="C21" i="1"/>
  <c r="B21" i="1"/>
  <c r="J20" i="1" a="1"/>
  <c r="J20" i="1" s="1"/>
  <c r="G20" i="1"/>
  <c r="C20" i="1"/>
  <c r="B20" i="1"/>
  <c r="I5" i="1"/>
  <c r="H5" i="1"/>
  <c r="G5" i="1"/>
  <c r="B5" i="1"/>
  <c r="I4" i="1"/>
  <c r="H4" i="1"/>
  <c r="G21" i="1" s="1"/>
  <c r="B24" i="1" s="1" a="1"/>
  <c r="G4" i="1"/>
  <c r="B4" i="1"/>
  <c r="I3" i="1"/>
  <c r="H3" i="1"/>
  <c r="G3" i="1"/>
  <c r="B3" i="1"/>
  <c r="C25" i="1" l="1"/>
  <c r="B25" i="1"/>
  <c r="C24" i="1"/>
  <c r="B24" i="1"/>
  <c r="F25" i="1"/>
  <c r="K20" i="1"/>
  <c r="N28" i="1" s="1" a="1"/>
  <c r="J21" i="1"/>
  <c r="K21" i="1"/>
  <c r="F24" i="1"/>
  <c r="G24" i="1"/>
  <c r="J28" i="1" l="1" a="1"/>
  <c r="K29" i="1" s="1"/>
  <c r="O28" i="1"/>
  <c r="N28" i="1"/>
  <c r="O29" i="1"/>
  <c r="N29" i="1"/>
  <c r="B28" i="1" a="1"/>
  <c r="F28" i="1" a="1"/>
  <c r="J28" i="1" l="1"/>
  <c r="K28" i="1"/>
  <c r="J29" i="1"/>
  <c r="G29" i="1"/>
  <c r="G33" i="1" s="1"/>
  <c r="G28" i="1"/>
  <c r="G32" i="1" s="1"/>
  <c r="F28" i="1"/>
  <c r="F32" i="1" s="1"/>
  <c r="F29" i="1"/>
  <c r="F33" i="1" s="1"/>
  <c r="J32" i="1" a="1"/>
  <c r="B29" i="1"/>
  <c r="C29" i="1"/>
  <c r="C28" i="1"/>
  <c r="B28" i="1"/>
  <c r="K33" i="1" l="1"/>
  <c r="G37" i="1" s="1"/>
  <c r="J33" i="1"/>
  <c r="K32" i="1"/>
  <c r="G36" i="1" s="1"/>
  <c r="J32" i="1"/>
  <c r="F36" i="1" s="1"/>
  <c r="B32" i="1" a="1"/>
  <c r="C33" i="1" l="1"/>
  <c r="B33" i="1"/>
  <c r="C32" i="1"/>
  <c r="B32" i="1"/>
  <c r="B36" i="1" l="1" a="1"/>
  <c r="C37" i="1" l="1"/>
  <c r="E41" i="1" s="1"/>
  <c r="E45" i="1" s="1"/>
  <c r="B37" i="1"/>
  <c r="D41" i="1" s="1"/>
  <c r="C36" i="1"/>
  <c r="E40" i="1" s="1"/>
  <c r="E44" i="1" s="1"/>
  <c r="B36" i="1"/>
  <c r="D40" i="1" s="1"/>
  <c r="D45" i="1" s="1"/>
  <c r="D44" i="1" l="1"/>
</calcChain>
</file>

<file path=xl/sharedStrings.xml><?xml version="1.0" encoding="utf-8"?>
<sst xmlns="http://schemas.openxmlformats.org/spreadsheetml/2006/main" count="24" uniqueCount="24">
  <si>
    <t>bi</t>
  </si>
  <si>
    <t>Cij</t>
  </si>
  <si>
    <t>A</t>
  </si>
  <si>
    <t>A1</t>
  </si>
  <si>
    <t>A2</t>
  </si>
  <si>
    <t>B2</t>
  </si>
  <si>
    <t>b1</t>
  </si>
  <si>
    <t>c1</t>
  </si>
  <si>
    <t>5b1-c1</t>
  </si>
  <si>
    <t>B2+10C2</t>
  </si>
  <si>
    <t>y1</t>
  </si>
  <si>
    <t>Y3</t>
  </si>
  <si>
    <t>y2</t>
  </si>
  <si>
    <t>Y3^2</t>
  </si>
  <si>
    <t>Y3*y2</t>
  </si>
  <si>
    <t>y1*y'2</t>
  </si>
  <si>
    <t>y'1*Y3</t>
  </si>
  <si>
    <t>Y3^2*y2</t>
  </si>
  <si>
    <t>Y3*y2+y1</t>
  </si>
  <si>
    <t>y'1*Y3*y1</t>
  </si>
  <si>
    <t>y1*y'2*Y3*y2</t>
  </si>
  <si>
    <t>y'1*Y3*y1+y'2</t>
  </si>
  <si>
    <t>Y3*y2+y1+y1*y'2*Y3*y2</t>
  </si>
  <si>
    <t>(y'1*Y3*y1+y'2)*(Y3*y2+y1+y1*y'2*Y3*y2)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</si>
</sst>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4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/>
    <xf numFmtId="0" fontId="1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1" fontId="1" fillId="2" borderId="4" xfId="0" applyNumberFormat="1" applyFont="1" applyFill="1" applyBorder="1" applyAlignment="1">
      <alignment horizontal="center"/>
    </xf>
    <xf numFmtId="11" fontId="2" fillId="2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3" zoomScale="70" zoomScaleNormal="70" workbookViewId="0">
      <selection activeCell="D28" sqref="D28"/>
    </sheetView>
  </sheetViews>
  <sheetFormatPr defaultColWidth="14.44140625" defaultRowHeight="15.75" customHeight="1" x14ac:dyDescent="0.25"/>
  <cols>
    <col min="1" max="1" width="18.6640625" customWidth="1"/>
    <col min="2" max="2" width="26.6640625" customWidth="1"/>
    <col min="4" max="4" width="33.5546875" customWidth="1"/>
    <col min="6" max="6" width="23.77734375" customWidth="1"/>
    <col min="10" max="10" width="25.109375" customWidth="1"/>
  </cols>
  <sheetData>
    <row r="1" spans="1:26" ht="15.75" customHeight="1" x14ac:dyDescent="0.3">
      <c r="A1" s="1"/>
      <c r="B1" s="2"/>
      <c r="C1" s="2"/>
      <c r="D1" s="2"/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6" t="s">
        <v>0</v>
      </c>
      <c r="B2" s="6">
        <v>1</v>
      </c>
      <c r="C2" s="6">
        <v>2</v>
      </c>
      <c r="D2" s="6">
        <v>3</v>
      </c>
      <c r="E2" s="4"/>
      <c r="F2" s="6" t="s">
        <v>1</v>
      </c>
      <c r="G2" s="6">
        <v>1</v>
      </c>
      <c r="H2" s="6">
        <v>2</v>
      </c>
      <c r="I2" s="6">
        <v>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6">
        <v>1</v>
      </c>
      <c r="B3" s="7">
        <f t="shared" ref="B3:B5" si="0">5*A3^3</f>
        <v>5</v>
      </c>
      <c r="C3" s="7">
        <v>0</v>
      </c>
      <c r="D3" s="7">
        <v>0</v>
      </c>
      <c r="E3" s="4"/>
      <c r="F3" s="6">
        <v>1</v>
      </c>
      <c r="G3" s="7">
        <f t="shared" ref="G3:I3" si="1">1/($F3^2+G$2)</f>
        <v>0.5</v>
      </c>
      <c r="H3" s="7">
        <f t="shared" si="1"/>
        <v>0.33333333333333331</v>
      </c>
      <c r="I3" s="7">
        <f t="shared" si="1"/>
        <v>0.25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6">
        <v>2</v>
      </c>
      <c r="B4" s="7">
        <f t="shared" si="0"/>
        <v>40</v>
      </c>
      <c r="C4" s="7">
        <v>0</v>
      </c>
      <c r="D4" s="7">
        <v>0</v>
      </c>
      <c r="E4" s="4"/>
      <c r="F4" s="6">
        <v>2</v>
      </c>
      <c r="G4" s="7">
        <f t="shared" ref="G4:I4" si="2">1/($F4^2+G$2)</f>
        <v>0.2</v>
      </c>
      <c r="H4" s="7">
        <f t="shared" si="2"/>
        <v>0.16666666666666666</v>
      </c>
      <c r="I4" s="7">
        <f t="shared" si="2"/>
        <v>0.14285714285714285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6">
        <v>3</v>
      </c>
      <c r="B5" s="7">
        <f t="shared" si="0"/>
        <v>135</v>
      </c>
      <c r="C5" s="7">
        <v>0</v>
      </c>
      <c r="D5" s="7">
        <v>0</v>
      </c>
      <c r="E5" s="4"/>
      <c r="F5" s="6">
        <v>3</v>
      </c>
      <c r="G5" s="7">
        <f t="shared" ref="G5:I5" si="3">1/($F5^2+G$2)</f>
        <v>0.1</v>
      </c>
      <c r="H5" s="7">
        <f t="shared" si="3"/>
        <v>9.0909090909090912E-2</v>
      </c>
      <c r="I5" s="7">
        <f t="shared" si="3"/>
        <v>8.3333333333333329E-2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">
      <c r="A7" s="8"/>
      <c r="B7" s="8"/>
      <c r="C7" s="8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">
      <c r="A8" s="6"/>
      <c r="B8" s="6"/>
      <c r="C8" s="6"/>
      <c r="D8" s="8"/>
      <c r="E8" s="6"/>
      <c r="F8" s="4"/>
      <c r="G8" s="4"/>
      <c r="H8" s="5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6" t="s">
        <v>2</v>
      </c>
      <c r="B9" s="6">
        <v>1</v>
      </c>
      <c r="C9" s="6">
        <v>2</v>
      </c>
      <c r="D9" s="6"/>
      <c r="E9" s="6" t="s">
        <v>3</v>
      </c>
      <c r="F9" s="6">
        <v>1</v>
      </c>
      <c r="G9" s="6">
        <v>2</v>
      </c>
      <c r="H9" s="4"/>
      <c r="I9" s="6" t="s">
        <v>4</v>
      </c>
      <c r="J9" s="6">
        <v>1</v>
      </c>
      <c r="K9" s="6">
        <v>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6">
        <v>1</v>
      </c>
      <c r="B10" s="9">
        <v>9</v>
      </c>
      <c r="C10" s="9">
        <v>9</v>
      </c>
      <c r="D10" s="6"/>
      <c r="E10" s="6">
        <v>1</v>
      </c>
      <c r="F10" s="9">
        <v>3</v>
      </c>
      <c r="G10" s="9">
        <v>9</v>
      </c>
      <c r="H10" s="4"/>
      <c r="I10" s="6">
        <v>1</v>
      </c>
      <c r="J10" s="7">
        <v>5</v>
      </c>
      <c r="K10" s="9">
        <v>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6">
        <v>2</v>
      </c>
      <c r="B11" s="9">
        <v>5</v>
      </c>
      <c r="C11" s="9">
        <v>2</v>
      </c>
      <c r="D11" s="6"/>
      <c r="E11" s="6">
        <v>2</v>
      </c>
      <c r="F11" s="9">
        <v>8</v>
      </c>
      <c r="G11" s="9">
        <v>7</v>
      </c>
      <c r="H11" s="4"/>
      <c r="I11" s="6">
        <v>2</v>
      </c>
      <c r="J11" s="7">
        <v>4</v>
      </c>
      <c r="K11" s="9">
        <v>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6"/>
      <c r="B12" s="6"/>
      <c r="C12" s="6"/>
      <c r="D12" s="8"/>
      <c r="E12" s="6"/>
      <c r="F12" s="4"/>
      <c r="G12" s="4"/>
      <c r="H12" s="5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6" t="s">
        <v>5</v>
      </c>
      <c r="B13" s="6">
        <v>1</v>
      </c>
      <c r="C13" s="6">
        <v>2</v>
      </c>
      <c r="D13" s="6"/>
      <c r="E13" s="6" t="s">
        <v>6</v>
      </c>
      <c r="F13" s="6">
        <v>1</v>
      </c>
      <c r="G13" s="6">
        <v>2</v>
      </c>
      <c r="H13" s="6"/>
      <c r="I13" s="6" t="s">
        <v>7</v>
      </c>
      <c r="J13" s="6">
        <v>1</v>
      </c>
      <c r="K13" s="6">
        <v>2</v>
      </c>
      <c r="L13" s="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6">
        <v>1</v>
      </c>
      <c r="B14" s="9">
        <v>1</v>
      </c>
      <c r="C14" s="9">
        <v>4</v>
      </c>
      <c r="D14" s="6"/>
      <c r="E14" s="6">
        <v>1</v>
      </c>
      <c r="F14" s="9">
        <v>3</v>
      </c>
      <c r="G14" s="7">
        <v>0</v>
      </c>
      <c r="H14" s="6"/>
      <c r="I14" s="6">
        <v>1</v>
      </c>
      <c r="J14" s="9">
        <v>1</v>
      </c>
      <c r="K14" s="7">
        <v>0</v>
      </c>
      <c r="L14" s="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6">
        <v>2</v>
      </c>
      <c r="B15" s="9">
        <v>6</v>
      </c>
      <c r="C15" s="9">
        <v>1</v>
      </c>
      <c r="D15" s="6"/>
      <c r="E15" s="6">
        <v>2</v>
      </c>
      <c r="F15" s="7">
        <v>3</v>
      </c>
      <c r="G15" s="7">
        <v>0</v>
      </c>
      <c r="H15" s="6"/>
      <c r="I15" s="6">
        <v>2</v>
      </c>
      <c r="J15" s="9">
        <v>9</v>
      </c>
      <c r="K15" s="7">
        <v>0</v>
      </c>
      <c r="L15" s="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">
      <c r="A17" s="8"/>
      <c r="B17" s="8"/>
      <c r="C17" s="8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 x14ac:dyDescent="0.25">
      <c r="A18" s="4"/>
      <c r="B18" s="4"/>
      <c r="C18" s="4"/>
      <c r="D18" s="5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">
      <c r="A19" s="10" t="s">
        <v>8</v>
      </c>
      <c r="B19" s="6">
        <v>1</v>
      </c>
      <c r="C19" s="6">
        <v>2</v>
      </c>
      <c r="D19" s="6"/>
      <c r="E19" s="10" t="s">
        <v>9</v>
      </c>
      <c r="F19" s="6">
        <v>1</v>
      </c>
      <c r="G19" s="6">
        <v>2</v>
      </c>
      <c r="H19" s="5"/>
      <c r="I19" s="6" t="s">
        <v>10</v>
      </c>
      <c r="J19" s="6">
        <v>1</v>
      </c>
      <c r="K19" s="6">
        <v>2</v>
      </c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">
      <c r="A20" s="6">
        <v>1</v>
      </c>
      <c r="B20" s="7">
        <f t="shared" ref="B20:B21" si="4">F14*5-J14</f>
        <v>14</v>
      </c>
      <c r="C20" s="7">
        <f t="shared" ref="C20:C21" si="5">G14*5+K14</f>
        <v>0</v>
      </c>
      <c r="D20" s="6"/>
      <c r="E20" s="6">
        <v>1</v>
      </c>
      <c r="F20" s="11">
        <v>6</v>
      </c>
      <c r="G20" s="7">
        <f>C14+H3*10</f>
        <v>7.333333333333333</v>
      </c>
      <c r="H20" s="5"/>
      <c r="I20" s="6">
        <v>1</v>
      </c>
      <c r="J20" s="7">
        <f t="array" ref="J20:K21">MMULT(B10:C11,B3:C4)</f>
        <v>405</v>
      </c>
      <c r="K20" s="7">
        <v>0</v>
      </c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6">
        <v>2</v>
      </c>
      <c r="B21" s="7">
        <f t="shared" si="4"/>
        <v>6</v>
      </c>
      <c r="C21" s="7">
        <f t="shared" si="5"/>
        <v>0</v>
      </c>
      <c r="D21" s="6"/>
      <c r="E21" s="6">
        <v>2</v>
      </c>
      <c r="F21" s="7">
        <f t="shared" ref="F21:G21" si="6">B15+G4*10</f>
        <v>8</v>
      </c>
      <c r="G21" s="7">
        <f t="shared" si="6"/>
        <v>2.6666666666666665</v>
      </c>
      <c r="H21" s="5"/>
      <c r="I21" s="12">
        <v>2</v>
      </c>
      <c r="J21" s="13">
        <v>105</v>
      </c>
      <c r="K21" s="13">
        <v>0</v>
      </c>
      <c r="L21" s="1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 x14ac:dyDescent="0.25">
      <c r="A22" s="4"/>
      <c r="B22" s="4"/>
      <c r="C22" s="4"/>
      <c r="D22" s="5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6" t="s">
        <v>11</v>
      </c>
      <c r="B23" s="6">
        <v>1</v>
      </c>
      <c r="C23" s="6">
        <v>2</v>
      </c>
      <c r="D23" s="4"/>
      <c r="E23" s="6" t="s">
        <v>12</v>
      </c>
      <c r="F23" s="6">
        <v>1</v>
      </c>
      <c r="G23" s="6">
        <v>2</v>
      </c>
      <c r="H23" s="1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6">
        <v>1</v>
      </c>
      <c r="B24" s="7">
        <f t="array" ref="B24:C25">MMULT(J10:K11,F20:G21)</f>
        <v>54</v>
      </c>
      <c r="C24" s="7">
        <v>44.666666666666664</v>
      </c>
      <c r="D24" s="4"/>
      <c r="E24" s="6">
        <v>1</v>
      </c>
      <c r="F24" s="7">
        <f t="array" ref="F24:G25">MMULT(F10:G11,B20:C21)</f>
        <v>96</v>
      </c>
      <c r="G24" s="7">
        <v>0</v>
      </c>
      <c r="H24" s="1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12">
        <v>2</v>
      </c>
      <c r="B25" s="13">
        <v>88</v>
      </c>
      <c r="C25" s="13">
        <v>50.666666666666664</v>
      </c>
      <c r="D25" s="12"/>
      <c r="E25" s="12">
        <v>2</v>
      </c>
      <c r="F25" s="13">
        <v>154</v>
      </c>
      <c r="G25" s="13">
        <v>0</v>
      </c>
      <c r="H25" s="1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5"/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">
      <c r="A27" s="10" t="s">
        <v>13</v>
      </c>
      <c r="B27" s="6">
        <v>1</v>
      </c>
      <c r="C27" s="6">
        <v>2</v>
      </c>
      <c r="D27" s="5"/>
      <c r="E27" s="10" t="s">
        <v>14</v>
      </c>
      <c r="F27" s="6">
        <v>1</v>
      </c>
      <c r="G27" s="6">
        <v>2</v>
      </c>
      <c r="H27" s="5"/>
      <c r="I27" s="10" t="s">
        <v>15</v>
      </c>
      <c r="J27" s="6">
        <v>1</v>
      </c>
      <c r="K27" s="6">
        <v>2</v>
      </c>
      <c r="L27" s="14"/>
      <c r="M27" s="10" t="s">
        <v>16</v>
      </c>
      <c r="N27" s="6">
        <v>1</v>
      </c>
      <c r="O27" s="6">
        <v>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399999999999999" x14ac:dyDescent="0.3">
      <c r="A28" s="6">
        <v>1</v>
      </c>
      <c r="B28" s="7">
        <f t="array" ref="B28:C29">MMULT(B24:C25,B24:C25)</f>
        <v>6846.6666666666661</v>
      </c>
      <c r="C28" s="7">
        <v>4675.1111111111113</v>
      </c>
      <c r="D28" s="5"/>
      <c r="E28" s="6">
        <v>1</v>
      </c>
      <c r="F28" s="7">
        <f t="array" ref="F28:G29">MMULT(B24:C25,F24:G25)</f>
        <v>12062.666666666666</v>
      </c>
      <c r="G28" s="7">
        <v>0</v>
      </c>
      <c r="H28" s="5"/>
      <c r="I28" s="6">
        <v>1</v>
      </c>
      <c r="J28" s="7">
        <f t="array" ref="J28:K29">MMULT(J20:K21,TRANSPOSE(F24:G25))</f>
        <v>38880</v>
      </c>
      <c r="K28" s="7">
        <v>62370</v>
      </c>
      <c r="L28" s="14"/>
      <c r="M28" s="6">
        <v>1</v>
      </c>
      <c r="N28" s="7">
        <f t="array" ref="N28:O29">MMULT(TRANSPOSE(J20:K21),B24:C25)</f>
        <v>31110</v>
      </c>
      <c r="O28" s="7">
        <v>23410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399999999999999" x14ac:dyDescent="0.3">
      <c r="A29" s="12">
        <v>2</v>
      </c>
      <c r="B29" s="13">
        <v>9210.6666666666661</v>
      </c>
      <c r="C29" s="13">
        <v>6497.7777777777774</v>
      </c>
      <c r="D29" s="5"/>
      <c r="E29" s="12">
        <v>2</v>
      </c>
      <c r="F29" s="13">
        <v>16250.666666666666</v>
      </c>
      <c r="G29" s="13">
        <v>0</v>
      </c>
      <c r="H29" s="5"/>
      <c r="I29" s="12">
        <v>2</v>
      </c>
      <c r="J29" s="13">
        <v>10080</v>
      </c>
      <c r="K29" s="13">
        <v>16170</v>
      </c>
      <c r="L29" s="14"/>
      <c r="M29" s="12">
        <v>2</v>
      </c>
      <c r="N29" s="13">
        <v>0</v>
      </c>
      <c r="O29" s="13">
        <v>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399999999999999" x14ac:dyDescent="0.3">
      <c r="A30" s="5"/>
      <c r="B30" s="8"/>
      <c r="C30" s="8"/>
      <c r="D30" s="8"/>
      <c r="E30" s="5"/>
      <c r="F30" s="5"/>
      <c r="G30" s="5"/>
      <c r="H30" s="14"/>
      <c r="I30" s="14"/>
      <c r="J30" s="14"/>
      <c r="K30" s="14"/>
      <c r="L30" s="1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399999999999999" x14ac:dyDescent="0.3">
      <c r="A31" s="10" t="s">
        <v>17</v>
      </c>
      <c r="B31" s="6">
        <v>1</v>
      </c>
      <c r="C31" s="6">
        <v>2</v>
      </c>
      <c r="D31" s="14"/>
      <c r="E31" s="10" t="s">
        <v>18</v>
      </c>
      <c r="F31" s="6">
        <v>1</v>
      </c>
      <c r="G31" s="6">
        <v>2</v>
      </c>
      <c r="H31" s="14"/>
      <c r="I31" s="10" t="s">
        <v>19</v>
      </c>
      <c r="J31" s="6">
        <v>1</v>
      </c>
      <c r="K31" s="6">
        <v>2</v>
      </c>
      <c r="L31" s="1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399999999999999" x14ac:dyDescent="0.3">
      <c r="A32" s="6">
        <v>1</v>
      </c>
      <c r="B32" s="7">
        <f t="array" ref="B32:C33">MMULT(B28:C29,F24:G25)</f>
        <v>1377247.111111111</v>
      </c>
      <c r="C32" s="7">
        <v>0</v>
      </c>
      <c r="D32" s="14"/>
      <c r="E32" s="6">
        <v>1</v>
      </c>
      <c r="F32" s="7">
        <f t="shared" ref="F32:G32" si="7">F28+J20</f>
        <v>12467.666666666666</v>
      </c>
      <c r="G32" s="7">
        <f t="shared" si="7"/>
        <v>0</v>
      </c>
      <c r="H32" s="14"/>
      <c r="I32" s="6">
        <v>1</v>
      </c>
      <c r="J32" s="7">
        <f t="array" ref="J32:K33">MMULT(N28:O29,J20:K21)</f>
        <v>15057600</v>
      </c>
      <c r="K32" s="7">
        <v>0</v>
      </c>
      <c r="L32" s="1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399999999999999" x14ac:dyDescent="0.3">
      <c r="A33" s="12">
        <v>2</v>
      </c>
      <c r="B33" s="13">
        <v>1884881.7777777778</v>
      </c>
      <c r="C33" s="13">
        <v>0</v>
      </c>
      <c r="D33" s="14"/>
      <c r="E33" s="12">
        <v>2</v>
      </c>
      <c r="F33" s="7">
        <f t="shared" ref="F33:G33" si="8">F29+J21</f>
        <v>16355.666666666666</v>
      </c>
      <c r="G33" s="7">
        <f t="shared" si="8"/>
        <v>0</v>
      </c>
      <c r="H33" s="14"/>
      <c r="I33" s="12">
        <v>2</v>
      </c>
      <c r="J33" s="13">
        <v>0</v>
      </c>
      <c r="K33" s="13">
        <v>0</v>
      </c>
      <c r="L33" s="1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399999999999999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399999999999999" x14ac:dyDescent="0.3">
      <c r="A35" s="10" t="s">
        <v>20</v>
      </c>
      <c r="B35" s="6">
        <v>1</v>
      </c>
      <c r="C35" s="6">
        <v>2</v>
      </c>
      <c r="D35" s="18" t="s">
        <v>21</v>
      </c>
      <c r="E35" s="19"/>
      <c r="F35" s="6">
        <v>1</v>
      </c>
      <c r="G35" s="6">
        <v>2</v>
      </c>
      <c r="H35" s="14"/>
      <c r="I35" s="14"/>
      <c r="J35" s="14"/>
      <c r="K35" s="14"/>
      <c r="L35" s="1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399999999999999" x14ac:dyDescent="0.3">
      <c r="A36" s="6">
        <v>1</v>
      </c>
      <c r="B36" s="7">
        <f t="array" ref="B36:C37">MMULT(J28:K29,B32:C33)</f>
        <v>171107444160</v>
      </c>
      <c r="C36" s="7">
        <v>0</v>
      </c>
      <c r="D36" s="14"/>
      <c r="E36" s="6">
        <v>1</v>
      </c>
      <c r="F36" s="7">
        <f t="shared" ref="F36:G36" si="9">J32+F24</f>
        <v>15057696</v>
      </c>
      <c r="G36" s="7">
        <f t="shared" si="9"/>
        <v>0</v>
      </c>
      <c r="H36" s="14"/>
      <c r="I36" s="14"/>
      <c r="J36" s="14"/>
      <c r="K36" s="14"/>
      <c r="L36" s="1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399999999999999" x14ac:dyDescent="0.3">
      <c r="A37" s="12">
        <v>2</v>
      </c>
      <c r="B37" s="13">
        <v>44361189226.666664</v>
      </c>
      <c r="C37" s="13">
        <v>0</v>
      </c>
      <c r="D37" s="14"/>
      <c r="E37" s="12">
        <v>2</v>
      </c>
      <c r="F37" s="11">
        <v>154</v>
      </c>
      <c r="G37" s="7">
        <f>K33+G25</f>
        <v>0</v>
      </c>
      <c r="H37" s="14"/>
      <c r="I37" s="14"/>
      <c r="J37" s="14"/>
      <c r="K37" s="14"/>
      <c r="L37" s="1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399999999999999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399999999999999" x14ac:dyDescent="0.3">
      <c r="A39" s="18" t="s">
        <v>22</v>
      </c>
      <c r="B39" s="20"/>
      <c r="C39" s="19"/>
      <c r="D39" s="6">
        <v>1</v>
      </c>
      <c r="E39" s="6">
        <v>2</v>
      </c>
      <c r="F39" s="14"/>
      <c r="G39" s="14"/>
      <c r="H39" s="14"/>
      <c r="I39" s="15"/>
      <c r="J39" s="14"/>
      <c r="K39" s="14"/>
      <c r="L39" s="1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399999999999999" x14ac:dyDescent="0.3">
      <c r="C40" s="6">
        <v>1</v>
      </c>
      <c r="D40" s="7">
        <f>(F32+B36)</f>
        <v>171107456627.66666</v>
      </c>
      <c r="E40" s="7">
        <f t="shared" ref="E40" si="10">G32+C36</f>
        <v>0</v>
      </c>
      <c r="F40" s="14"/>
      <c r="G40" s="14"/>
      <c r="H40" s="14"/>
      <c r="I40" s="14"/>
      <c r="J40" s="14"/>
      <c r="K40" s="14"/>
      <c r="L40" s="1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399999999999999" x14ac:dyDescent="0.3">
      <c r="C41" s="12">
        <v>2</v>
      </c>
      <c r="D41" s="7">
        <f t="shared" ref="D41:E41" si="11">F33+B37</f>
        <v>44361205582.333328</v>
      </c>
      <c r="E41" s="7">
        <f t="shared" si="11"/>
        <v>0</v>
      </c>
      <c r="F41" s="14"/>
      <c r="G41" s="14"/>
      <c r="H41" s="14"/>
      <c r="I41" s="14"/>
      <c r="J41" s="14"/>
      <c r="K41" s="14"/>
      <c r="L41" s="1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399999999999999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399999999999999" x14ac:dyDescent="0.3">
      <c r="A43" s="18" t="s">
        <v>23</v>
      </c>
      <c r="B43" s="20"/>
      <c r="C43" s="19"/>
      <c r="D43" s="6">
        <v>1</v>
      </c>
      <c r="E43" s="6">
        <v>2</v>
      </c>
      <c r="F43" s="14"/>
      <c r="G43" s="14"/>
      <c r="H43" s="14"/>
      <c r="I43" s="14"/>
      <c r="J43" s="14"/>
      <c r="K43" s="14"/>
      <c r="L43" s="1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399999999999999" x14ac:dyDescent="0.3">
      <c r="C44" s="6">
        <v>1</v>
      </c>
      <c r="D44" s="16">
        <f>D40*$F$36</f>
        <v>2.5764840652325898E+18</v>
      </c>
      <c r="E44" s="7">
        <f t="shared" ref="E44" si="12">E40*$F$36</f>
        <v>0</v>
      </c>
      <c r="F44" s="14"/>
      <c r="G44" s="14"/>
      <c r="H44" s="14"/>
      <c r="I44" s="14"/>
      <c r="J44" s="14"/>
      <c r="K44" s="14"/>
      <c r="L44" s="1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399999999999999" x14ac:dyDescent="0.3">
      <c r="C45" s="12">
        <v>2</v>
      </c>
      <c r="D45" s="16">
        <f>(D40*$F$37)</f>
        <v>26350548320660.664</v>
      </c>
      <c r="E45" s="7">
        <f>E41*$F$36</f>
        <v>0</v>
      </c>
      <c r="F45" s="14"/>
      <c r="G45" s="14"/>
      <c r="H45" s="14"/>
      <c r="I45" s="14"/>
      <c r="J45" s="14"/>
      <c r="K45" s="14"/>
      <c r="L45" s="1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2" x14ac:dyDescent="0.25">
      <c r="A56" s="5"/>
      <c r="B56" s="5"/>
      <c r="C56" s="5"/>
      <c r="D56" s="1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D35:E35"/>
    <mergeCell ref="A39:C39"/>
    <mergeCell ref="A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Kunderenko</dc:creator>
  <cp:lastModifiedBy>Dan Kunderenko</cp:lastModifiedBy>
  <dcterms:created xsi:type="dcterms:W3CDTF">2020-04-05T13:56:12Z</dcterms:created>
  <dcterms:modified xsi:type="dcterms:W3CDTF">2020-04-16T08:32:11Z</dcterms:modified>
</cp:coreProperties>
</file>