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undavai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N8" i="1"/>
  <c r="N9" i="1"/>
  <c r="N10" i="1"/>
  <c r="M8" i="1"/>
  <c r="M9" i="1"/>
  <c r="M10" i="1"/>
  <c r="L8" i="1"/>
  <c r="L9" i="1"/>
  <c r="L10" i="1"/>
  <c r="K8" i="1"/>
  <c r="K9" i="1"/>
  <c r="K10" i="1"/>
  <c r="J8" i="1"/>
  <c r="J9" i="1"/>
  <c r="J10" i="1"/>
  <c r="I8" i="1"/>
  <c r="I9" i="1"/>
  <c r="I10" i="1"/>
</calcChain>
</file>

<file path=xl/sharedStrings.xml><?xml version="1.0" encoding="utf-8"?>
<sst xmlns="http://schemas.openxmlformats.org/spreadsheetml/2006/main" count="17" uniqueCount="17">
  <si>
    <t>store 2</t>
  </si>
  <si>
    <t>jan</t>
  </si>
  <si>
    <t>feb</t>
  </si>
  <si>
    <t>mar</t>
  </si>
  <si>
    <t>apr</t>
  </si>
  <si>
    <t>may</t>
  </si>
  <si>
    <t>jun</t>
  </si>
  <si>
    <t>store 1</t>
  </si>
  <si>
    <t>tax</t>
  </si>
  <si>
    <t>total before tax</t>
  </si>
  <si>
    <t>total after tax</t>
  </si>
  <si>
    <t>tax rate</t>
  </si>
  <si>
    <t>PMT</t>
  </si>
  <si>
    <t>PERIODS</t>
  </si>
  <si>
    <t>PV</t>
  </si>
  <si>
    <t>FV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</si>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</sst>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0.000%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8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Sheet1!$H$6</c:f>
              <c:strCache>
                <c:ptCount val="1"/>
                <c:pt idx="0">
                  <c:v>store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Sheet1!$I$5:$N$5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Sheet1!$I$6:$N$6</c:f>
              <c:numCache>
                <c:formatCode>"$"#,##0.00</c:formatCode>
                <c:ptCount val="6"/>
                <c:pt idx="0">
                  <c:v>12.0</c:v>
                </c:pt>
                <c:pt idx="1">
                  <c:v>14.0</c:v>
                </c:pt>
                <c:pt idx="2">
                  <c:v>14.0</c:v>
                </c:pt>
                <c:pt idx="3">
                  <c:v>35.0</c:v>
                </c:pt>
                <c:pt idx="4">
                  <c:v>33.0</c:v>
                </c:pt>
                <c:pt idx="5">
                  <c:v>33.0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Sheet1!$H$7</c:f>
              <c:strCache>
                <c:ptCount val="1"/>
                <c:pt idx="0">
                  <c:v>store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Sheet1!$I$5:$N$5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Sheet1!$I$7:$N$7</c:f>
              <c:numCache>
                <c:formatCode>"$"#,##0.00</c:formatCode>
                <c:ptCount val="6"/>
                <c:pt idx="0">
                  <c:v>13.0</c:v>
                </c:pt>
                <c:pt idx="1">
                  <c:v>54.0</c:v>
                </c:pt>
                <c:pt idx="2">
                  <c:v>34.0</c:v>
                </c:pt>
                <c:pt idx="3">
                  <c:v>2.0</c:v>
                </c:pt>
                <c:pt idx="4">
                  <c:v>20.0</c:v>
                </c:pt>
                <c:pt idx="5">
                  <c:v>23.0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54321088"/>
        <c:axId val="-554319312"/>
      </c:lineChart>
      <c:catAx>
        <c:axId val="-55432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4319312"/>
        <c:crosses val="autoZero"/>
        <c:auto val="1"/>
        <c:lblAlgn val="ctr"/>
        <c:lblOffset val="100"/>
        <c:noMultiLvlLbl val="0"/>
      </c:catAx>
      <c:valAx>
        <c:axId val="-5543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432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374650</xdr:colOff>
      <xdr:row>21</xdr:row>
      <xdr:rowOff>38100</xdr:rowOff>
    </xdr:from>
    <xdr:to>
      <xdr:col>6</xdr:col>
      <xdr:colOff>819150</xdr:colOff>
      <xdr:row>34</xdr:row>
      <xdr:rowOff>139700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N22"/>
  <sheetViews>
    <sheetView tabSelected="1" workbookViewId="0">
      <selection activeCell="H7" sqref="H5:N7"/>
    </sheetView>
  </sheetViews>
  <sheetFormatPr baseColWidth="10" defaultRowHeight="16" x14ac:dyDescent="0.2"/>
  <cols>
    <col min="8" max="8" width="14" customWidth="1"/>
    <col min="10" max="10" width="11.1640625" bestFit="1" customWidth="1"/>
  </cols>
  <sheetData>
    <row r="5" spans="8:14" x14ac:dyDescent="0.2">
      <c r="I5" t="s">
        <v>1</v>
      </c>
      <c r="J5" t="s">
        <v>2</v>
      </c>
      <c r="K5" t="s">
        <v>3</v>
      </c>
      <c r="L5" t="s">
        <v>4</v>
      </c>
      <c r="M5" t="s">
        <v>5</v>
      </c>
      <c r="N5" t="s">
        <v>6</v>
      </c>
    </row>
    <row r="6" spans="8:14" x14ac:dyDescent="0.2">
      <c r="H6" t="s">
        <v>7</v>
      </c>
      <c r="I6" s="1">
        <v>12</v>
      </c>
      <c r="J6" s="1">
        <v>14</v>
      </c>
      <c r="K6" s="1">
        <v>14</v>
      </c>
      <c r="L6" s="1">
        <v>35</v>
      </c>
      <c r="M6" s="1">
        <v>33</v>
      </c>
      <c r="N6" s="1">
        <v>33</v>
      </c>
    </row>
    <row r="7" spans="8:14" x14ac:dyDescent="0.2">
      <c r="H7" t="s">
        <v>0</v>
      </c>
      <c r="I7" s="1">
        <v>13</v>
      </c>
      <c r="J7" s="1">
        <v>54</v>
      </c>
      <c r="K7" s="1">
        <v>34</v>
      </c>
      <c r="L7" s="1">
        <v>2</v>
      </c>
      <c r="M7" s="1">
        <v>20</v>
      </c>
      <c r="N7" s="1">
        <v>23</v>
      </c>
    </row>
    <row r="8" spans="8:14" x14ac:dyDescent="0.2">
      <c r="H8" t="s">
        <v>9</v>
      </c>
      <c r="I8" s="1">
        <f>I6+I7</f>
        <v>25</v>
      </c>
      <c r="J8" s="1">
        <f t="shared" ref="J8:N8" si="0">J6+J7</f>
        <v>68</v>
      </c>
      <c r="K8" s="1">
        <f t="shared" ref="K8" si="1">K6+K7</f>
        <v>48</v>
      </c>
      <c r="L8" s="1">
        <f t="shared" ref="L8" si="2">L6+L7</f>
        <v>37</v>
      </c>
      <c r="M8" s="1">
        <f t="shared" ref="M8" si="3">M6+M7</f>
        <v>53</v>
      </c>
      <c r="N8" s="1">
        <f t="shared" ref="N8" si="4">N6+N7</f>
        <v>56</v>
      </c>
    </row>
    <row r="9" spans="8:14" x14ac:dyDescent="0.2">
      <c r="H9" t="s">
        <v>8</v>
      </c>
      <c r="I9" s="1">
        <f>I8*$I$15</f>
        <v>2.21875</v>
      </c>
      <c r="J9" s="1">
        <f t="shared" ref="J9:N9" si="5">J8*$I$15</f>
        <v>6.0350000000000001</v>
      </c>
      <c r="K9" s="1">
        <f t="shared" si="5"/>
        <v>4.26</v>
      </c>
      <c r="L9" s="1">
        <f t="shared" si="5"/>
        <v>3.2837499999999999</v>
      </c>
      <c r="M9" s="1">
        <f t="shared" si="5"/>
        <v>4.7037499999999994</v>
      </c>
      <c r="N9" s="1">
        <f t="shared" si="5"/>
        <v>4.97</v>
      </c>
    </row>
    <row r="10" spans="8:14" x14ac:dyDescent="0.2">
      <c r="H10" t="s">
        <v>10</v>
      </c>
      <c r="I10" s="1">
        <f>SUM(I9,I8)</f>
        <v>27.21875</v>
      </c>
      <c r="J10" s="1">
        <f t="shared" ref="J10:N10" si="6">SUM(J9,J8)</f>
        <v>74.034999999999997</v>
      </c>
      <c r="K10" s="1">
        <f t="shared" si="6"/>
        <v>52.26</v>
      </c>
      <c r="L10" s="1">
        <f t="shared" si="6"/>
        <v>40.283749999999998</v>
      </c>
      <c r="M10" s="1">
        <f t="shared" si="6"/>
        <v>57.703749999999999</v>
      </c>
      <c r="N10" s="1">
        <f t="shared" si="6"/>
        <v>60.97</v>
      </c>
    </row>
    <row r="15" spans="8:14" x14ac:dyDescent="0.2">
      <c r="H15" t="s">
        <v>11</v>
      </c>
      <c r="I15" s="3">
        <v>8.8749999999999996E-2</v>
      </c>
    </row>
    <row r="18" spans="9:10" x14ac:dyDescent="0.2">
      <c r="I18" t="s">
        <v>12</v>
      </c>
      <c r="J18" s="4">
        <f>PMT(J22/12,J19,-J20,0)</f>
        <v>2459.6994553974182</v>
      </c>
    </row>
    <row r="19" spans="9:10" x14ac:dyDescent="0.2">
      <c r="I19" t="s">
        <v>13</v>
      </c>
      <c r="J19">
        <v>360</v>
      </c>
    </row>
    <row r="20" spans="9:10" x14ac:dyDescent="0.2">
      <c r="I20" t="s">
        <v>14</v>
      </c>
      <c r="J20" s="1">
        <v>500000</v>
      </c>
    </row>
    <row r="21" spans="9:10" x14ac:dyDescent="0.2">
      <c r="I21" t="s">
        <v>15</v>
      </c>
      <c r="J21" s="1">
        <v>0</v>
      </c>
    </row>
    <row r="22" spans="9:10" x14ac:dyDescent="0.2">
      <c r="I22" t="s">
        <v>16</v>
      </c>
      <c r="J22" s="2">
        <v>4.2500000000000003E-2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2017-10-26T18:16:12Z</dcterms:created>
  <dcterms:modified xsi:type="dcterms:W3CDTF">2017-10-26T19:52:42Z</dcterms:modified>
</cp:coreProperties>
</file>