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ข้อมูลอาจารย์ปกรณ์\งานแผนก\21-แผนการเรียนวิศวกรรมคอมพิวเตอร์\รหัส 65\"/>
    </mc:Choice>
  </mc:AlternateContent>
  <xr:revisionPtr revIDLastSave="0" documentId="13_ncr:1_{2DF0B4FB-442D-4ACD-B75C-74ED189F4F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4ปี-เทียบโอน(รหัส6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G69" i="1"/>
  <c r="H69" i="1"/>
  <c r="I69" i="1"/>
  <c r="J69" i="1"/>
  <c r="K69" i="1"/>
  <c r="R72" i="1"/>
  <c r="S72" i="1"/>
  <c r="T72" i="1"/>
  <c r="U72" i="1"/>
  <c r="V72" i="1"/>
  <c r="W72" i="1"/>
  <c r="R80" i="1"/>
  <c r="S80" i="1"/>
  <c r="T80" i="1"/>
  <c r="U80" i="1"/>
  <c r="V80" i="1"/>
  <c r="W80" i="1"/>
  <c r="R94" i="1"/>
  <c r="S94" i="1"/>
  <c r="T94" i="1"/>
  <c r="U94" i="1"/>
  <c r="V94" i="1"/>
  <c r="W94" i="1"/>
  <c r="K134" i="1" l="1"/>
  <c r="J134" i="1"/>
  <c r="I134" i="1"/>
  <c r="H134" i="1"/>
  <c r="G134" i="1"/>
  <c r="F134" i="1"/>
  <c r="K126" i="1"/>
  <c r="J126" i="1"/>
  <c r="I126" i="1"/>
  <c r="H126" i="1"/>
  <c r="G126" i="1"/>
  <c r="F126" i="1"/>
  <c r="K118" i="1"/>
  <c r="J118" i="1"/>
  <c r="I118" i="1"/>
  <c r="H118" i="1"/>
  <c r="G118" i="1"/>
  <c r="F118" i="1"/>
  <c r="W110" i="1"/>
  <c r="V110" i="1"/>
  <c r="U110" i="1"/>
  <c r="T110" i="1"/>
  <c r="S110" i="1"/>
  <c r="R110" i="1"/>
  <c r="K106" i="1"/>
  <c r="J106" i="1"/>
  <c r="I106" i="1"/>
  <c r="H106" i="1"/>
  <c r="G106" i="1"/>
  <c r="F106" i="1"/>
  <c r="W102" i="1"/>
  <c r="V102" i="1"/>
  <c r="U102" i="1"/>
  <c r="T102" i="1"/>
  <c r="S102" i="1"/>
  <c r="R102" i="1"/>
  <c r="K94" i="1"/>
  <c r="J94" i="1"/>
  <c r="I94" i="1"/>
  <c r="H94" i="1"/>
  <c r="G94" i="1"/>
  <c r="F94" i="1"/>
  <c r="T54" i="1"/>
  <c r="T50" i="1"/>
  <c r="W49" i="1"/>
  <c r="W54" i="1" s="1"/>
  <c r="V49" i="1"/>
  <c r="V54" i="1" s="1"/>
  <c r="U49" i="1"/>
  <c r="U54" i="1" s="1"/>
  <c r="T49" i="1"/>
  <c r="S49" i="1"/>
  <c r="S54" i="1" s="1"/>
  <c r="R49" i="1"/>
  <c r="R54" i="1" s="1"/>
  <c r="K49" i="1"/>
  <c r="J49" i="1"/>
  <c r="I49" i="1"/>
  <c r="H49" i="1"/>
  <c r="G49" i="1"/>
  <c r="F49" i="1"/>
  <c r="S35" i="1"/>
  <c r="W34" i="1"/>
  <c r="V34" i="1"/>
  <c r="U34" i="1"/>
  <c r="T34" i="1"/>
  <c r="T35" i="1" s="1"/>
  <c r="S34" i="1"/>
  <c r="R34" i="1"/>
  <c r="W27" i="1"/>
  <c r="V27" i="1"/>
  <c r="U27" i="1"/>
  <c r="T27" i="1"/>
  <c r="S27" i="1"/>
  <c r="R27" i="1"/>
  <c r="K26" i="1"/>
  <c r="J26" i="1"/>
  <c r="I26" i="1"/>
  <c r="H26" i="1"/>
  <c r="G26" i="1"/>
  <c r="F26" i="1"/>
  <c r="W13" i="1"/>
  <c r="V13" i="1"/>
  <c r="U13" i="1"/>
  <c r="T13" i="1"/>
  <c r="S13" i="1"/>
  <c r="R13" i="1"/>
  <c r="K11" i="1"/>
  <c r="J11" i="1"/>
  <c r="I11" i="1"/>
  <c r="H11" i="1"/>
  <c r="G11" i="1"/>
  <c r="F11" i="1"/>
  <c r="V35" i="1" l="1"/>
  <c r="U35" i="1"/>
  <c r="W35" i="1"/>
  <c r="R35" i="1"/>
</calcChain>
</file>

<file path=xl/sharedStrings.xml><?xml version="1.0" encoding="utf-8"?>
<sst xmlns="http://schemas.openxmlformats.org/spreadsheetml/2006/main" count="623" uniqueCount="152">
  <si>
    <t>วศ.บ.คพ. รหัส 65</t>
  </si>
  <si>
    <t>ปริญญาตรี 4 ปี</t>
  </si>
  <si>
    <t>เล่มหลักสูตร ฉบับปรับปรุง พ.ศ. 2565</t>
  </si>
  <si>
    <t>ปริญญาตรี เทียบโอน</t>
  </si>
  <si>
    <t>ชั้นปีที่ 1 ภาคเรียนที่ 1/2565</t>
  </si>
  <si>
    <t>วิชาบังคับก่อน</t>
  </si>
  <si>
    <t>รหัสวิชา</t>
  </si>
  <si>
    <t>ชื่อวิชา</t>
  </si>
  <si>
    <t>สภาพ</t>
  </si>
  <si>
    <t>หน่วยกิต</t>
  </si>
  <si>
    <t>เวลาเรียน</t>
  </si>
  <si>
    <t>Sec</t>
  </si>
  <si>
    <t>ท</t>
  </si>
  <si>
    <t>ป</t>
  </si>
  <si>
    <t>ร</t>
  </si>
  <si>
    <t>GEBIN703</t>
  </si>
  <si>
    <t>ศึกษาทั่วไปบังคับ 2 ศิลปการใช้ชีวิต</t>
  </si>
  <si>
    <t xml:space="preserve">GEBLC101 </t>
  </si>
  <si>
    <t>ศึกษาทั่วไปบังคับ 1 ภาษาอังกฤษเพื่อการสื่อสารในชีวิตประจำวัน</t>
  </si>
  <si>
    <t>ศบ1</t>
  </si>
  <si>
    <t>*โอนได้</t>
  </si>
  <si>
    <t>FUNMA110</t>
  </si>
  <si>
    <t>แคลคูลัสมูลฐานสำหรับวิศวกร</t>
  </si>
  <si>
    <t>ชพ</t>
  </si>
  <si>
    <t>ศบ2</t>
  </si>
  <si>
    <t>FUNSC115</t>
  </si>
  <si>
    <t>ฟิสิกส์มูลฐานสำหรับวิศวกร</t>
  </si>
  <si>
    <t>ENGCC304</t>
  </si>
  <si>
    <t>การเขียนโปรแกรมคอมพิวเตอร์</t>
  </si>
  <si>
    <t>ENGEE160</t>
  </si>
  <si>
    <t>อิเล็กทรอนิกส์วิศวกรรม</t>
  </si>
  <si>
    <t>ชบ</t>
  </si>
  <si>
    <t>ENGCE207</t>
  </si>
  <si>
    <t xml:space="preserve">หัวข้อความก้าวล้ำในงานวิศวกรรมคอมพิวเตอร์ </t>
  </si>
  <si>
    <t>ลส.</t>
  </si>
  <si>
    <t>ENGCE118</t>
  </si>
  <si>
    <t>คณิตศาสตร์ดิสครีตสำหรับวิศวกรรมคอมพิวเตอร์</t>
  </si>
  <si>
    <t>ชบ.</t>
  </si>
  <si>
    <t>ชั้นปีที่ 1 ภาคเรียนที่ 2/2565</t>
  </si>
  <si>
    <t>4 ปี</t>
  </si>
  <si>
    <t>เทียบโอน</t>
  </si>
  <si>
    <t>GEBLC103</t>
  </si>
  <si>
    <t>ภาษาอังกฤษเชิงวิชาการ</t>
  </si>
  <si>
    <t>ศบ.3</t>
  </si>
  <si>
    <t>GEBHT601</t>
  </si>
  <si>
    <t>กิจกรรมเพื่อสุขภาพ</t>
  </si>
  <si>
    <t>ศบ.4</t>
  </si>
  <si>
    <t>FUNMA111</t>
  </si>
  <si>
    <t>แคลคูลัสประยุกต์สำหรับวิศวกร</t>
  </si>
  <si>
    <t xml:space="preserve">พื้นฐานวิชาชีพ </t>
  </si>
  <si>
    <t>ENGCC301</t>
  </si>
  <si>
    <t>เขียนแบบวิศวกรรม</t>
  </si>
  <si>
    <t>ENGEE105</t>
  </si>
  <si>
    <t>การฝึกเบื้องต้นทางวิศวกรรม</t>
  </si>
  <si>
    <t>ENGEE161</t>
  </si>
  <si>
    <t>วงจรดิจิทัลและการออกแบบลอจิก</t>
  </si>
  <si>
    <t>sec.1</t>
  </si>
  <si>
    <t>วิชาชีพบังคับ</t>
  </si>
  <si>
    <t>ENGCE117</t>
  </si>
  <si>
    <t>การเขียนโปรแกรมสำหรับวิศวกรรมคอมพิวเตอร์</t>
  </si>
  <si>
    <t>ENGEE101</t>
  </si>
  <si>
    <t>วงจรไฟฟ้า</t>
  </si>
  <si>
    <t>รวม</t>
  </si>
  <si>
    <t>*เพิ่มเติมจากแผน 4 ปี</t>
  </si>
  <si>
    <t>BBABA601</t>
  </si>
  <si>
    <t xml:space="preserve"> หลักการตลาด</t>
  </si>
  <si>
    <t xml:space="preserve">ENGEE106 </t>
  </si>
  <si>
    <t>เครื่องมือวัดและการวัดทางไฟฟ้า</t>
  </si>
  <si>
    <t>GEBLC201</t>
  </si>
  <si>
    <t xml:space="preserve"> ศิลปะการใช้ภาษาไทย</t>
  </si>
  <si>
    <t>ศบ.5</t>
  </si>
  <si>
    <t>ชั้นปีที่ 2 ภาคเรียนที่ 1/2566</t>
  </si>
  <si>
    <t>สถานะ</t>
  </si>
  <si>
    <t xml:space="preserve"> -</t>
  </si>
  <si>
    <t>*เทอม 2/65 ส่งแผนให้ ศษ. ไม่ทัน</t>
  </si>
  <si>
    <t>ศบ.6</t>
  </si>
  <si>
    <t>-</t>
  </si>
  <si>
    <t>ศึกษาทั่วไปบังคับ 4 ศิลปะการใช้ภาษาไทย</t>
  </si>
  <si>
    <t>พื้นฐานวิชาชีพ</t>
  </si>
  <si>
    <t>โอนได้</t>
  </si>
  <si>
    <t>ENGEE102</t>
  </si>
  <si>
    <t>คณิตศาสตร์วิศวกรรมไฟฟ้า</t>
  </si>
  <si>
    <t>ENGCE106</t>
  </si>
  <si>
    <t>การสื่อสารข้อมูลและเครือข่าย</t>
  </si>
  <si>
    <t>ENGCE119</t>
  </si>
  <si>
    <t>ความน่าจะเป็นและสถิติในงานวิศวกรรม</t>
  </si>
  <si>
    <t>ENGCE121</t>
  </si>
  <si>
    <t>โครงสร้างและสถาปัตยกรรมคอมพิวเตอร์</t>
  </si>
  <si>
    <t>ENGCE124</t>
  </si>
  <si>
    <t>โครงสร้างข้อมูลและขั้นตอนวิธี</t>
  </si>
  <si>
    <t>ENGCE200</t>
  </si>
  <si>
    <t>การออกแบบระบบดิจิทัล</t>
  </si>
  <si>
    <t>ชั้นปีที่ 2 ภาคเรียนที่ 2/2566</t>
  </si>
  <si>
    <t>GEBXXXXX</t>
  </si>
  <si>
    <t>ศึกษาทั่วไปบังคับ 7</t>
  </si>
  <si>
    <t>ศึกษาทั่วไปบังคับ 6</t>
  </si>
  <si>
    <t>ศึกษาทั่วไปบังคับ 8</t>
  </si>
  <si>
    <t>ENGCE122</t>
  </si>
  <si>
    <t>ไมโครโพรเซสเซอร์และการอินเตอร์เฟส</t>
  </si>
  <si>
    <t>ENGCE125</t>
  </si>
  <si>
    <t>ระบบปฏิบัติการ</t>
  </si>
  <si>
    <t>ENGCE126</t>
  </si>
  <si>
    <t>ระบบฐานข้อมูล</t>
  </si>
  <si>
    <t>ENGCE110</t>
  </si>
  <si>
    <t>ความมั่นคงปลอดภัยของคอมพิวเตอร์และข้อมูล</t>
  </si>
  <si>
    <t>ENGCE118 และ ENGCE119 (หรือเรียนควบคู่กัน)</t>
  </si>
  <si>
    <t>ENGCE400</t>
  </si>
  <si>
    <t>ปัญญาประดิษฐ์และการเรียนรู้ของเครื่องเบื้องต้น</t>
  </si>
  <si>
    <t>ENGCE113</t>
  </si>
  <si>
    <t>การเตรียมโครงงานวิศวกรรมคอมพิวเตอร์</t>
  </si>
  <si>
    <t>ENGCEXXX</t>
  </si>
  <si>
    <t>วิชาชีพเลือก 1</t>
  </si>
  <si>
    <t>วิชาชีพเลือก</t>
  </si>
  <si>
    <t>วิชาชีพเลือก 2</t>
  </si>
  <si>
    <t>ชั้นปีที่ 2 ภาคเรียนที่ 3/2566 (ซัมเมอร์)</t>
  </si>
  <si>
    <t>ENGCE127</t>
  </si>
  <si>
    <t>การวิเคราะห์และออกแบบระบบ</t>
  </si>
  <si>
    <t>ENGCE123</t>
  </si>
  <si>
    <t>ระบบสมองกลฝังตัวและอินเทอร์เน็ตในทุกสรรพสิ่ง</t>
  </si>
  <si>
    <t>ENGCE128</t>
  </si>
  <si>
    <t>เตรียมเข้าสู่สถานประกอบการทางวิศวกรรมคอมพิวเตอร์</t>
  </si>
  <si>
    <t>ชั้นปีที่ 3 ภาคเรียนที่ 1/2567</t>
  </si>
  <si>
    <t>ศึกษาทั่วไปเลือก 1</t>
  </si>
  <si>
    <t>ศึกษาทั่วไปเลือก 2</t>
  </si>
  <si>
    <t>ENGCE114</t>
  </si>
  <si>
    <t>โครงงานวิศวกรรมคอมพิวเตอร์</t>
  </si>
  <si>
    <t>XXXXXXXX</t>
  </si>
  <si>
    <t>วิชาเลือกเสรี 1</t>
  </si>
  <si>
    <t>วิชาเลือกเสรี 2</t>
  </si>
  <si>
    <t>ชั้นปีที่ 3 ภาคเรียนที่ 2/2567</t>
  </si>
  <si>
    <t>ENGCE115</t>
  </si>
  <si>
    <t xml:space="preserve">สหกิจศึกษาทางวิศวกรรมคอมพิวเตอร์  </t>
  </si>
  <si>
    <t>วิชาชีพเลือก 3</t>
  </si>
  <si>
    <t>หรือ</t>
  </si>
  <si>
    <t>วิชาชีพเลือก 4</t>
  </si>
  <si>
    <t>ชั้นปีที่ 3 ภาคเรียนที่ 2/2568 สำหรับนักศึกษาแผนการเรียน  แบบฝึกงาน</t>
  </si>
  <si>
    <t>ENGCE116</t>
  </si>
  <si>
    <t>ฝึกงานทางวิศวกรรมคอมพิวเตอร์</t>
  </si>
  <si>
    <t>วิชาชีพเลือก 5</t>
  </si>
  <si>
    <t>ชั้นปีที่ 4 ภาคเรียนที่ 1/2568</t>
  </si>
  <si>
    <t>ชั้นปีที่ 4 ภาคเรียนที่ 2/2568 สำหรับนักศึกษาแผนการเรียน แบบมีสหกิจศึกษา</t>
  </si>
  <si>
    <t>ชั้นปีที่ 4 ภาคเรียนที่ 2/2568 สำหรับนักศึกษาแผนการเรียน แบบฝึกงาน</t>
  </si>
  <si>
    <t>ศบ3</t>
  </si>
  <si>
    <t>ศบ4</t>
  </si>
  <si>
    <t>ศบ5</t>
  </si>
  <si>
    <t>ศบ6</t>
  </si>
  <si>
    <t>ศบ7</t>
  </si>
  <si>
    <t>ศบ8</t>
  </si>
  <si>
    <t>ศบ.ล.1</t>
  </si>
  <si>
    <t>เลือกเสรี1</t>
  </si>
  <si>
    <t>เลือกเสรี2</t>
  </si>
  <si>
    <t>ศึกษาทั่วไปเลือก 1 การพัฒนาทักษะชีวิตและสังคม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</si>
</sst>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26"/>
      <color theme="1"/>
      <name val="TH SarabunPSK"/>
      <family val="2"/>
    </font>
    <font>
      <b/>
      <sz val="20"/>
      <color theme="1"/>
      <name val="TH SarabunPSK"/>
      <family val="2"/>
    </font>
    <font>
      <b/>
      <sz val="14"/>
      <color theme="1"/>
      <name val="TH SarabunPSK"/>
      <family val="2"/>
    </font>
    <font>
      <sz val="14"/>
      <name val="TH SarabunPSK"/>
      <family val="2"/>
    </font>
    <font>
      <sz val="14"/>
      <color rgb="FF0070C0"/>
      <name val="TH SarabunPSK"/>
      <family val="2"/>
    </font>
    <font>
      <sz val="14"/>
      <color rgb="FFFF0000"/>
      <name val="TH SarabunPSK"/>
      <family val="2"/>
    </font>
    <font>
      <b/>
      <sz val="14"/>
      <name val="TH SarabunPSK"/>
      <family val="2"/>
    </font>
    <font>
      <b/>
      <sz val="14"/>
      <color rgb="FFFF0000"/>
      <name val="TH SarabunPSK"/>
      <family val="2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3"/>
      <color theme="1"/>
      <name val="TH SarabunPSK"/>
      <family val="2"/>
    </font>
    <font>
      <u/>
      <sz val="14"/>
      <color theme="1"/>
      <name val="TH SarabunPSK"/>
      <family val="2"/>
    </font>
    <font>
      <sz val="11"/>
      <color rgb="FF006100"/>
      <name val="Calibri"/>
      <family val="2"/>
      <charset val="222"/>
      <scheme val="minor"/>
    </font>
    <font>
      <sz val="14"/>
      <color rgb="FF0061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3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4" fillId="2" borderId="2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0" fontId="1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11" fillId="0" borderId="2" xfId="0" applyFont="1" applyFill="1" applyBorder="1"/>
    <xf numFmtId="0" fontId="12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0" fontId="13" fillId="0" borderId="0" xfId="0" applyFont="1" applyFill="1"/>
    <xf numFmtId="0" fontId="7" fillId="0" borderId="2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5" fillId="4" borderId="0" xfId="1" applyFont="1" applyFill="1"/>
    <xf numFmtId="0" fontId="15" fillId="4" borderId="0" xfId="1" applyFont="1" applyFill="1" applyAlignment="1">
      <alignment horizontal="center"/>
    </xf>
    <xf numFmtId="0" fontId="15" fillId="4" borderId="3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/>
    <xf numFmtId="0" fontId="15" fillId="4" borderId="2" xfId="1" applyFont="1" applyFill="1" applyBorder="1" applyAlignment="1">
      <alignment horizontal="center"/>
    </xf>
    <xf numFmtId="0" fontId="15" fillId="4" borderId="2" xfId="1" applyFont="1" applyFill="1" applyBorder="1" applyAlignment="1">
      <alignment vertical="top" wrapText="1"/>
    </xf>
    <xf numFmtId="0" fontId="15" fillId="4" borderId="2" xfId="1" applyFont="1" applyFill="1" applyBorder="1" applyAlignment="1">
      <alignment vertical="top"/>
    </xf>
    <xf numFmtId="0" fontId="15" fillId="4" borderId="2" xfId="1" applyFont="1" applyFill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34"/>
  <sheetViews>
    <sheetView tabSelected="1" topLeftCell="B54" zoomScaleNormal="100" workbookViewId="0">
      <selection activeCell="AD64" sqref="AD64"/>
    </sheetView>
  </sheetViews>
  <sheetFormatPr defaultColWidth="8.85546875" defaultRowHeight="21.75"/>
  <cols>
    <col min="1" max="1" width="4.85546875" style="1" customWidth="1"/>
    <col min="2" max="2" width="10" style="1" customWidth="1"/>
    <col min="3" max="3" width="10.140625" style="1" bestFit="1" customWidth="1"/>
    <col min="4" max="4" width="30.85546875" style="1" customWidth="1"/>
    <col min="5" max="5" width="10" style="1" bestFit="1" customWidth="1"/>
    <col min="6" max="8" width="3.42578125" style="2" customWidth="1"/>
    <col min="9" max="11" width="4.140625" style="2" customWidth="1"/>
    <col min="12" max="12" width="6.5703125" style="1" customWidth="1"/>
    <col min="13" max="13" width="9.5703125" style="1" customWidth="1"/>
    <col min="14" max="14" width="9.85546875" style="1" customWidth="1"/>
    <col min="15" max="15" width="10" style="1" bestFit="1" customWidth="1"/>
    <col min="16" max="16" width="30.5703125" style="1" customWidth="1"/>
    <col min="17" max="17" width="10.42578125" style="1" customWidth="1"/>
    <col min="18" max="23" width="3.5703125" style="1" customWidth="1"/>
    <col min="24" max="24" width="6.7109375" style="1" customWidth="1"/>
    <col min="25" max="16384" width="8.85546875" style="1"/>
  </cols>
  <sheetData>
    <row r="1" spans="2:24" ht="18" customHeight="1">
      <c r="B1" s="1" t="s">
        <v>0</v>
      </c>
      <c r="D1" s="60" t="s">
        <v>1</v>
      </c>
      <c r="E1" s="62" t="s">
        <v>2</v>
      </c>
      <c r="F1" s="62"/>
      <c r="G1" s="62"/>
      <c r="H1" s="62"/>
      <c r="I1" s="62"/>
      <c r="J1" s="62"/>
      <c r="K1" s="62"/>
      <c r="L1" s="62"/>
      <c r="N1" s="1" t="s">
        <v>0</v>
      </c>
      <c r="P1" s="60" t="s">
        <v>3</v>
      </c>
      <c r="Q1" s="62" t="s">
        <v>2</v>
      </c>
      <c r="R1" s="62"/>
      <c r="S1" s="62"/>
      <c r="T1" s="62"/>
      <c r="U1" s="62"/>
      <c r="V1" s="62"/>
      <c r="W1" s="62"/>
      <c r="X1" s="62"/>
    </row>
    <row r="2" spans="2:24" ht="18" customHeight="1">
      <c r="B2" s="1" t="s">
        <v>4</v>
      </c>
      <c r="D2" s="61"/>
      <c r="J2" s="3"/>
      <c r="K2" s="3"/>
      <c r="L2" s="3"/>
      <c r="N2" s="1" t="s">
        <v>4</v>
      </c>
      <c r="P2" s="61"/>
    </row>
    <row r="3" spans="2:24">
      <c r="B3" s="63" t="s">
        <v>5</v>
      </c>
      <c r="C3" s="63" t="s">
        <v>6</v>
      </c>
      <c r="D3" s="63" t="s">
        <v>7</v>
      </c>
      <c r="E3" s="63" t="s">
        <v>8</v>
      </c>
      <c r="F3" s="63" t="s">
        <v>9</v>
      </c>
      <c r="G3" s="63"/>
      <c r="H3" s="63"/>
      <c r="I3" s="63" t="s">
        <v>10</v>
      </c>
      <c r="J3" s="63"/>
      <c r="K3" s="63"/>
      <c r="L3" s="64" t="s">
        <v>11</v>
      </c>
      <c r="N3" s="63" t="s">
        <v>5</v>
      </c>
      <c r="O3" s="63" t="s">
        <v>6</v>
      </c>
      <c r="P3" s="63" t="s">
        <v>7</v>
      </c>
      <c r="Q3" s="63" t="s">
        <v>8</v>
      </c>
      <c r="R3" s="63" t="s">
        <v>9</v>
      </c>
      <c r="S3" s="63"/>
      <c r="T3" s="63"/>
      <c r="U3" s="63" t="s">
        <v>10</v>
      </c>
      <c r="V3" s="63"/>
      <c r="W3" s="63"/>
      <c r="X3" s="64" t="s">
        <v>11</v>
      </c>
    </row>
    <row r="4" spans="2:24">
      <c r="B4" s="64"/>
      <c r="C4" s="63"/>
      <c r="D4" s="63"/>
      <c r="E4" s="63"/>
      <c r="F4" s="4" t="s">
        <v>12</v>
      </c>
      <c r="G4" s="4" t="s">
        <v>13</v>
      </c>
      <c r="H4" s="4" t="s">
        <v>14</v>
      </c>
      <c r="I4" s="4" t="s">
        <v>12</v>
      </c>
      <c r="J4" s="4" t="s">
        <v>13</v>
      </c>
      <c r="K4" s="4" t="s">
        <v>14</v>
      </c>
      <c r="L4" s="65"/>
      <c r="N4" s="64"/>
      <c r="O4" s="63"/>
      <c r="P4" s="63"/>
      <c r="Q4" s="63"/>
      <c r="R4" s="4" t="s">
        <v>12</v>
      </c>
      <c r="S4" s="4" t="s">
        <v>13</v>
      </c>
      <c r="T4" s="4" t="s">
        <v>14</v>
      </c>
      <c r="U4" s="4" t="s">
        <v>12</v>
      </c>
      <c r="V4" s="4" t="s">
        <v>13</v>
      </c>
      <c r="W4" s="4" t="s">
        <v>14</v>
      </c>
      <c r="X4" s="65"/>
    </row>
    <row r="5" spans="2:24">
      <c r="B5" s="5"/>
      <c r="C5" s="6" t="s">
        <v>15</v>
      </c>
      <c r="D5" s="7" t="s">
        <v>16</v>
      </c>
      <c r="E5" s="8" t="s">
        <v>19</v>
      </c>
      <c r="F5" s="6">
        <v>3</v>
      </c>
      <c r="G5" s="6">
        <v>0</v>
      </c>
      <c r="H5" s="8">
        <v>3</v>
      </c>
      <c r="I5" s="9">
        <v>3</v>
      </c>
      <c r="J5" s="9">
        <v>0</v>
      </c>
      <c r="K5" s="9">
        <v>3</v>
      </c>
      <c r="L5" s="10"/>
      <c r="N5" s="5"/>
      <c r="O5" s="6" t="s">
        <v>17</v>
      </c>
      <c r="P5" s="7" t="s">
        <v>18</v>
      </c>
      <c r="Q5" s="8" t="s">
        <v>19</v>
      </c>
      <c r="R5" s="6">
        <v>3</v>
      </c>
      <c r="S5" s="6">
        <v>0</v>
      </c>
      <c r="T5" s="8">
        <v>3</v>
      </c>
      <c r="U5" s="9">
        <v>3</v>
      </c>
      <c r="V5" s="9">
        <v>0</v>
      </c>
      <c r="W5" s="9">
        <v>3</v>
      </c>
      <c r="X5" s="10" t="s">
        <v>20</v>
      </c>
    </row>
    <row r="6" spans="2:24">
      <c r="B6" s="5"/>
      <c r="C6" s="6" t="s">
        <v>21</v>
      </c>
      <c r="D6" s="11" t="s">
        <v>22</v>
      </c>
      <c r="E6" s="8" t="s">
        <v>23</v>
      </c>
      <c r="F6" s="6">
        <v>3</v>
      </c>
      <c r="G6" s="6">
        <v>0</v>
      </c>
      <c r="H6" s="8">
        <v>3</v>
      </c>
      <c r="I6" s="9">
        <v>3</v>
      </c>
      <c r="J6" s="9">
        <v>0</v>
      </c>
      <c r="K6" s="9">
        <v>3</v>
      </c>
      <c r="L6" s="10"/>
      <c r="N6" s="5"/>
      <c r="O6" s="6" t="s">
        <v>15</v>
      </c>
      <c r="P6" s="7" t="s">
        <v>16</v>
      </c>
      <c r="Q6" s="8" t="s">
        <v>24</v>
      </c>
      <c r="R6" s="6">
        <v>3</v>
      </c>
      <c r="S6" s="6">
        <v>0</v>
      </c>
      <c r="T6" s="8">
        <v>3</v>
      </c>
      <c r="U6" s="9">
        <v>3</v>
      </c>
      <c r="V6" s="9">
        <v>0</v>
      </c>
      <c r="W6" s="9">
        <v>3</v>
      </c>
      <c r="X6" s="10"/>
    </row>
    <row r="7" spans="2:24">
      <c r="B7" s="5"/>
      <c r="C7" s="6" t="s">
        <v>25</v>
      </c>
      <c r="D7" s="11" t="s">
        <v>26</v>
      </c>
      <c r="E7" s="8" t="s">
        <v>23</v>
      </c>
      <c r="F7" s="6">
        <v>3</v>
      </c>
      <c r="G7" s="6">
        <v>1</v>
      </c>
      <c r="H7" s="8">
        <v>4</v>
      </c>
      <c r="I7" s="9">
        <v>3</v>
      </c>
      <c r="J7" s="9">
        <v>3</v>
      </c>
      <c r="K7" s="9">
        <v>6</v>
      </c>
      <c r="L7" s="10"/>
      <c r="N7" s="5"/>
      <c r="O7" s="6" t="s">
        <v>21</v>
      </c>
      <c r="P7" s="11" t="s">
        <v>22</v>
      </c>
      <c r="Q7" s="8" t="s">
        <v>23</v>
      </c>
      <c r="R7" s="6">
        <v>3</v>
      </c>
      <c r="S7" s="6">
        <v>0</v>
      </c>
      <c r="T7" s="8">
        <v>3</v>
      </c>
      <c r="U7" s="9">
        <v>3</v>
      </c>
      <c r="V7" s="9">
        <v>0</v>
      </c>
      <c r="W7" s="9">
        <v>3</v>
      </c>
      <c r="X7" s="10"/>
    </row>
    <row r="8" spans="2:24">
      <c r="B8" s="12"/>
      <c r="C8" s="6" t="s">
        <v>27</v>
      </c>
      <c r="D8" s="11" t="s">
        <v>28</v>
      </c>
      <c r="E8" s="13" t="s">
        <v>23</v>
      </c>
      <c r="F8" s="6">
        <v>2</v>
      </c>
      <c r="G8" s="6">
        <v>1</v>
      </c>
      <c r="H8" s="13">
        <v>3</v>
      </c>
      <c r="I8" s="9">
        <v>2</v>
      </c>
      <c r="J8" s="9">
        <v>3</v>
      </c>
      <c r="K8" s="9">
        <v>5</v>
      </c>
      <c r="L8" s="10"/>
      <c r="N8" s="5"/>
      <c r="O8" s="6" t="s">
        <v>25</v>
      </c>
      <c r="P8" s="11" t="s">
        <v>26</v>
      </c>
      <c r="Q8" s="8" t="s">
        <v>23</v>
      </c>
      <c r="R8" s="6">
        <v>3</v>
      </c>
      <c r="S8" s="6">
        <v>1</v>
      </c>
      <c r="T8" s="8">
        <v>4</v>
      </c>
      <c r="U8" s="9">
        <v>3</v>
      </c>
      <c r="V8" s="9">
        <v>3</v>
      </c>
      <c r="W8" s="9">
        <v>6</v>
      </c>
      <c r="X8" s="10"/>
    </row>
    <row r="9" spans="2:24">
      <c r="B9" s="12"/>
      <c r="C9" s="14" t="s">
        <v>29</v>
      </c>
      <c r="D9" s="15" t="s">
        <v>30</v>
      </c>
      <c r="E9" s="13" t="s">
        <v>31</v>
      </c>
      <c r="F9" s="6">
        <v>2</v>
      </c>
      <c r="G9" s="6">
        <v>1</v>
      </c>
      <c r="H9" s="13">
        <v>3</v>
      </c>
      <c r="I9" s="9">
        <v>2</v>
      </c>
      <c r="J9" s="9">
        <v>3</v>
      </c>
      <c r="K9" s="9">
        <v>5</v>
      </c>
      <c r="L9" s="10"/>
      <c r="N9" s="5"/>
      <c r="O9" s="6" t="s">
        <v>27</v>
      </c>
      <c r="P9" s="11" t="s">
        <v>28</v>
      </c>
      <c r="Q9" s="13" t="s">
        <v>23</v>
      </c>
      <c r="R9" s="6">
        <v>2</v>
      </c>
      <c r="S9" s="6">
        <v>1</v>
      </c>
      <c r="T9" s="13">
        <v>3</v>
      </c>
      <c r="U9" s="9">
        <v>2</v>
      </c>
      <c r="V9" s="9">
        <v>3</v>
      </c>
      <c r="W9" s="9">
        <v>5</v>
      </c>
      <c r="X9" s="10"/>
    </row>
    <row r="10" spans="2:24">
      <c r="B10" s="12"/>
      <c r="C10" s="6" t="s">
        <v>32</v>
      </c>
      <c r="D10" s="11" t="s">
        <v>33</v>
      </c>
      <c r="E10" s="13" t="s">
        <v>34</v>
      </c>
      <c r="F10" s="6">
        <v>2</v>
      </c>
      <c r="G10" s="6">
        <v>1</v>
      </c>
      <c r="H10" s="13">
        <v>3</v>
      </c>
      <c r="I10" s="9">
        <v>2</v>
      </c>
      <c r="J10" s="9">
        <v>3</v>
      </c>
      <c r="K10" s="9">
        <v>5</v>
      </c>
      <c r="L10" s="10"/>
      <c r="N10" s="5"/>
      <c r="O10" s="14" t="s">
        <v>29</v>
      </c>
      <c r="P10" s="15" t="s">
        <v>30</v>
      </c>
      <c r="Q10" s="13" t="s">
        <v>31</v>
      </c>
      <c r="R10" s="6">
        <v>2</v>
      </c>
      <c r="S10" s="6">
        <v>1</v>
      </c>
      <c r="T10" s="13">
        <v>3</v>
      </c>
      <c r="U10" s="9">
        <v>2</v>
      </c>
      <c r="V10" s="9">
        <v>3</v>
      </c>
      <c r="W10" s="9">
        <v>5</v>
      </c>
      <c r="X10" s="10"/>
    </row>
    <row r="11" spans="2:24">
      <c r="B11" s="16"/>
      <c r="C11" s="16"/>
      <c r="D11" s="16"/>
      <c r="E11" s="16"/>
      <c r="F11" s="17">
        <f>SUM(F5:F10)</f>
        <v>15</v>
      </c>
      <c r="G11" s="17">
        <f t="shared" ref="G11:K11" si="0">SUM(G5:G10)</f>
        <v>4</v>
      </c>
      <c r="H11" s="17">
        <f t="shared" si="0"/>
        <v>19</v>
      </c>
      <c r="I11" s="17">
        <f t="shared" si="0"/>
        <v>15</v>
      </c>
      <c r="J11" s="17">
        <f t="shared" si="0"/>
        <v>12</v>
      </c>
      <c r="K11" s="17">
        <f t="shared" si="0"/>
        <v>27</v>
      </c>
      <c r="L11" s="16"/>
      <c r="N11" s="12"/>
      <c r="O11" s="6" t="s">
        <v>32</v>
      </c>
      <c r="P11" s="11" t="s">
        <v>33</v>
      </c>
      <c r="Q11" s="34" t="s">
        <v>149</v>
      </c>
      <c r="R11" s="6">
        <v>2</v>
      </c>
      <c r="S11" s="6">
        <v>1</v>
      </c>
      <c r="T11" s="13">
        <v>3</v>
      </c>
      <c r="U11" s="9">
        <v>2</v>
      </c>
      <c r="V11" s="9">
        <v>3</v>
      </c>
      <c r="W11" s="9">
        <v>5</v>
      </c>
      <c r="X11" s="10"/>
    </row>
    <row r="12" spans="2:24">
      <c r="N12" s="12"/>
      <c r="O12" s="18" t="s">
        <v>35</v>
      </c>
      <c r="P12" s="19" t="s">
        <v>36</v>
      </c>
      <c r="Q12" s="13" t="s">
        <v>37</v>
      </c>
      <c r="R12" s="6">
        <v>2</v>
      </c>
      <c r="S12" s="6">
        <v>1</v>
      </c>
      <c r="T12" s="13">
        <v>3</v>
      </c>
      <c r="U12" s="9">
        <v>2</v>
      </c>
      <c r="V12" s="9">
        <v>3</v>
      </c>
      <c r="W12" s="9">
        <v>5</v>
      </c>
      <c r="X12" s="10"/>
    </row>
    <row r="13" spans="2:24">
      <c r="N13" s="16"/>
      <c r="O13" s="16"/>
      <c r="P13" s="16"/>
      <c r="Q13" s="16"/>
      <c r="R13" s="17">
        <f>SUM(R5:R12)</f>
        <v>20</v>
      </c>
      <c r="S13" s="17">
        <f t="shared" ref="S13:W13" si="1">SUM(S5:S12)</f>
        <v>5</v>
      </c>
      <c r="T13" s="17">
        <f>SUM(T5:T12)</f>
        <v>25</v>
      </c>
      <c r="U13" s="17">
        <f t="shared" si="1"/>
        <v>20</v>
      </c>
      <c r="V13" s="17">
        <f t="shared" si="1"/>
        <v>15</v>
      </c>
      <c r="W13" s="17">
        <f t="shared" si="1"/>
        <v>35</v>
      </c>
      <c r="X13" s="16"/>
    </row>
    <row r="15" spans="2:24">
      <c r="B15" s="1" t="s">
        <v>38</v>
      </c>
      <c r="D15" s="1" t="s">
        <v>39</v>
      </c>
      <c r="N15" s="1" t="s">
        <v>38</v>
      </c>
      <c r="P15" s="1" t="s">
        <v>40</v>
      </c>
    </row>
    <row r="16" spans="2:24">
      <c r="B16" s="63" t="s">
        <v>5</v>
      </c>
      <c r="C16" s="63" t="s">
        <v>6</v>
      </c>
      <c r="D16" s="63" t="s">
        <v>7</v>
      </c>
      <c r="E16" s="63" t="s">
        <v>8</v>
      </c>
      <c r="F16" s="63" t="s">
        <v>9</v>
      </c>
      <c r="G16" s="63"/>
      <c r="H16" s="63"/>
      <c r="I16" s="63" t="s">
        <v>10</v>
      </c>
      <c r="J16" s="63"/>
      <c r="K16" s="63"/>
      <c r="L16" s="64" t="s">
        <v>11</v>
      </c>
      <c r="N16" s="63" t="s">
        <v>5</v>
      </c>
      <c r="O16" s="63" t="s">
        <v>6</v>
      </c>
      <c r="P16" s="63" t="s">
        <v>7</v>
      </c>
      <c r="Q16" s="63" t="s">
        <v>8</v>
      </c>
      <c r="R16" s="63" t="s">
        <v>9</v>
      </c>
      <c r="S16" s="63"/>
      <c r="T16" s="63"/>
      <c r="U16" s="63" t="s">
        <v>10</v>
      </c>
      <c r="V16" s="63"/>
      <c r="W16" s="63"/>
      <c r="X16" s="64" t="s">
        <v>11</v>
      </c>
    </row>
    <row r="17" spans="2:24">
      <c r="B17" s="64"/>
      <c r="C17" s="63"/>
      <c r="D17" s="63"/>
      <c r="E17" s="63"/>
      <c r="F17" s="4" t="s">
        <v>12</v>
      </c>
      <c r="G17" s="4" t="s">
        <v>13</v>
      </c>
      <c r="H17" s="4" t="s">
        <v>14</v>
      </c>
      <c r="I17" s="4" t="s">
        <v>12</v>
      </c>
      <c r="J17" s="4" t="s">
        <v>13</v>
      </c>
      <c r="K17" s="4" t="s">
        <v>14</v>
      </c>
      <c r="L17" s="65"/>
      <c r="N17" s="64"/>
      <c r="O17" s="63"/>
      <c r="P17" s="63"/>
      <c r="Q17" s="63"/>
      <c r="R17" s="4" t="s">
        <v>12</v>
      </c>
      <c r="S17" s="4" t="s">
        <v>13</v>
      </c>
      <c r="T17" s="4" t="s">
        <v>14</v>
      </c>
      <c r="U17" s="4" t="s">
        <v>12</v>
      </c>
      <c r="V17" s="4" t="s">
        <v>13</v>
      </c>
      <c r="W17" s="4" t="s">
        <v>14</v>
      </c>
      <c r="X17" s="65"/>
    </row>
    <row r="18" spans="2:24">
      <c r="B18" s="20"/>
      <c r="C18" s="21" t="s">
        <v>41</v>
      </c>
      <c r="D18" s="22" t="s">
        <v>42</v>
      </c>
      <c r="E18" s="21" t="s">
        <v>24</v>
      </c>
      <c r="F18" s="21">
        <v>3</v>
      </c>
      <c r="G18" s="21">
        <v>0</v>
      </c>
      <c r="H18" s="21">
        <v>3</v>
      </c>
      <c r="I18" s="21">
        <v>3</v>
      </c>
      <c r="J18" s="21">
        <v>0</v>
      </c>
      <c r="K18" s="21">
        <v>3</v>
      </c>
      <c r="L18" s="23"/>
      <c r="N18" s="66"/>
      <c r="O18" s="21" t="s">
        <v>41</v>
      </c>
      <c r="P18" s="22" t="s">
        <v>42</v>
      </c>
      <c r="Q18" s="21" t="s">
        <v>43</v>
      </c>
      <c r="R18" s="21">
        <v>2</v>
      </c>
      <c r="S18" s="21">
        <v>1</v>
      </c>
      <c r="T18" s="21">
        <v>3</v>
      </c>
      <c r="U18" s="21">
        <v>2</v>
      </c>
      <c r="V18" s="21">
        <v>3</v>
      </c>
      <c r="W18" s="21">
        <v>5</v>
      </c>
      <c r="X18" s="21"/>
    </row>
    <row r="19" spans="2:24">
      <c r="B19" s="22"/>
      <c r="C19" s="21" t="s">
        <v>44</v>
      </c>
      <c r="D19" s="22" t="s">
        <v>45</v>
      </c>
      <c r="E19" s="21" t="s">
        <v>142</v>
      </c>
      <c r="F19" s="21">
        <v>2</v>
      </c>
      <c r="G19" s="21">
        <v>1</v>
      </c>
      <c r="H19" s="21">
        <v>3</v>
      </c>
      <c r="I19" s="21">
        <v>2</v>
      </c>
      <c r="J19" s="21">
        <v>2</v>
      </c>
      <c r="K19" s="21">
        <v>4</v>
      </c>
      <c r="L19" s="21"/>
      <c r="N19" s="67"/>
      <c r="O19" s="21" t="s">
        <v>44</v>
      </c>
      <c r="P19" s="22" t="s">
        <v>45</v>
      </c>
      <c r="Q19" s="21" t="s">
        <v>46</v>
      </c>
      <c r="R19" s="21">
        <v>2</v>
      </c>
      <c r="S19" s="21">
        <v>1</v>
      </c>
      <c r="T19" s="21">
        <v>3</v>
      </c>
      <c r="U19" s="21">
        <v>2</v>
      </c>
      <c r="V19" s="21">
        <v>3</v>
      </c>
      <c r="W19" s="21">
        <v>5</v>
      </c>
      <c r="X19" s="21"/>
    </row>
    <row r="20" spans="2:24">
      <c r="B20" s="22"/>
      <c r="C20" s="21" t="s">
        <v>47</v>
      </c>
      <c r="D20" s="22" t="s">
        <v>48</v>
      </c>
      <c r="E20" s="21" t="s">
        <v>49</v>
      </c>
      <c r="F20" s="21">
        <v>3</v>
      </c>
      <c r="G20" s="21">
        <v>0</v>
      </c>
      <c r="H20" s="21">
        <v>3</v>
      </c>
      <c r="I20" s="21">
        <v>3</v>
      </c>
      <c r="J20" s="21">
        <v>0</v>
      </c>
      <c r="K20" s="21">
        <v>3</v>
      </c>
      <c r="L20" s="21"/>
      <c r="N20" s="24"/>
      <c r="O20" s="21" t="s">
        <v>47</v>
      </c>
      <c r="P20" s="22" t="s">
        <v>48</v>
      </c>
      <c r="Q20" s="21" t="s">
        <v>49</v>
      </c>
      <c r="R20" s="21">
        <v>2</v>
      </c>
      <c r="S20" s="21">
        <v>1</v>
      </c>
      <c r="T20" s="21">
        <v>3</v>
      </c>
      <c r="U20" s="21">
        <v>2</v>
      </c>
      <c r="V20" s="21">
        <v>3</v>
      </c>
      <c r="W20" s="21">
        <v>5</v>
      </c>
      <c r="X20" s="23"/>
    </row>
    <row r="21" spans="2:24">
      <c r="B21" s="22"/>
      <c r="C21" s="21" t="s">
        <v>50</v>
      </c>
      <c r="D21" s="22" t="s">
        <v>51</v>
      </c>
      <c r="E21" s="21" t="s">
        <v>49</v>
      </c>
      <c r="F21" s="21">
        <v>2</v>
      </c>
      <c r="G21" s="21">
        <v>1</v>
      </c>
      <c r="H21" s="21">
        <v>3</v>
      </c>
      <c r="I21" s="21">
        <v>2</v>
      </c>
      <c r="J21" s="21">
        <v>3</v>
      </c>
      <c r="K21" s="21">
        <v>5</v>
      </c>
      <c r="L21" s="21"/>
      <c r="N21" s="24"/>
      <c r="O21" s="21" t="s">
        <v>50</v>
      </c>
      <c r="P21" s="22" t="s">
        <v>51</v>
      </c>
      <c r="Q21" s="21" t="s">
        <v>49</v>
      </c>
      <c r="R21" s="21">
        <v>2</v>
      </c>
      <c r="S21" s="21">
        <v>1</v>
      </c>
      <c r="T21" s="21">
        <v>3</v>
      </c>
      <c r="U21" s="21">
        <v>2</v>
      </c>
      <c r="V21" s="21">
        <v>3</v>
      </c>
      <c r="W21" s="21">
        <v>5</v>
      </c>
      <c r="X21" s="23"/>
    </row>
    <row r="22" spans="2:24">
      <c r="B22" s="22"/>
      <c r="C22" s="21" t="s">
        <v>52</v>
      </c>
      <c r="D22" s="22" t="s">
        <v>53</v>
      </c>
      <c r="E22" s="21" t="s">
        <v>49</v>
      </c>
      <c r="F22" s="21">
        <v>0</v>
      </c>
      <c r="G22" s="21">
        <v>1</v>
      </c>
      <c r="H22" s="21">
        <v>1</v>
      </c>
      <c r="I22" s="21">
        <v>0</v>
      </c>
      <c r="J22" s="21">
        <v>3</v>
      </c>
      <c r="K22" s="21">
        <v>3</v>
      </c>
      <c r="L22" s="21"/>
      <c r="N22" s="24"/>
      <c r="O22" s="21" t="s">
        <v>52</v>
      </c>
      <c r="P22" s="22" t="s">
        <v>53</v>
      </c>
      <c r="Q22" s="21" t="s">
        <v>49</v>
      </c>
      <c r="R22" s="21">
        <v>0</v>
      </c>
      <c r="S22" s="21">
        <v>1</v>
      </c>
      <c r="T22" s="21">
        <v>1</v>
      </c>
      <c r="U22" s="21">
        <v>0</v>
      </c>
      <c r="V22" s="21">
        <v>3</v>
      </c>
      <c r="W22" s="21">
        <v>3</v>
      </c>
      <c r="X22" s="23"/>
    </row>
    <row r="23" spans="2:24">
      <c r="B23" s="22"/>
      <c r="C23" s="21" t="s">
        <v>54</v>
      </c>
      <c r="D23" s="22" t="s">
        <v>55</v>
      </c>
      <c r="E23" s="21" t="s">
        <v>49</v>
      </c>
      <c r="F23" s="21">
        <v>2</v>
      </c>
      <c r="G23" s="21">
        <v>1</v>
      </c>
      <c r="H23" s="21">
        <v>3</v>
      </c>
      <c r="I23" s="21">
        <v>2</v>
      </c>
      <c r="J23" s="21">
        <v>3</v>
      </c>
      <c r="K23" s="21">
        <v>5</v>
      </c>
      <c r="L23" s="21" t="s">
        <v>56</v>
      </c>
      <c r="N23" s="24"/>
      <c r="O23" s="21" t="s">
        <v>54</v>
      </c>
      <c r="P23" s="22" t="s">
        <v>55</v>
      </c>
      <c r="Q23" s="21" t="s">
        <v>57</v>
      </c>
      <c r="R23" s="21">
        <v>2</v>
      </c>
      <c r="S23" s="21">
        <v>1</v>
      </c>
      <c r="T23" s="21">
        <v>3</v>
      </c>
      <c r="U23" s="21">
        <v>2</v>
      </c>
      <c r="V23" s="21">
        <v>3</v>
      </c>
      <c r="W23" s="21">
        <v>5</v>
      </c>
      <c r="X23" s="23"/>
    </row>
    <row r="24" spans="2:24">
      <c r="B24" s="22"/>
      <c r="C24" s="21" t="s">
        <v>58</v>
      </c>
      <c r="D24" s="22" t="s">
        <v>59</v>
      </c>
      <c r="E24" s="21" t="s">
        <v>57</v>
      </c>
      <c r="F24" s="21">
        <v>2</v>
      </c>
      <c r="G24" s="21">
        <v>1</v>
      </c>
      <c r="H24" s="21">
        <v>3</v>
      </c>
      <c r="I24" s="21">
        <v>2</v>
      </c>
      <c r="J24" s="21">
        <v>3</v>
      </c>
      <c r="K24" s="21">
        <v>5</v>
      </c>
      <c r="L24" s="21" t="s">
        <v>56</v>
      </c>
      <c r="N24" s="24"/>
      <c r="O24" s="21" t="s">
        <v>58</v>
      </c>
      <c r="P24" s="22" t="s">
        <v>59</v>
      </c>
      <c r="Q24" s="21" t="s">
        <v>57</v>
      </c>
      <c r="R24" s="21">
        <v>2</v>
      </c>
      <c r="S24" s="21">
        <v>1</v>
      </c>
      <c r="T24" s="21">
        <v>3</v>
      </c>
      <c r="U24" s="21">
        <v>2</v>
      </c>
      <c r="V24" s="21">
        <v>3</v>
      </c>
      <c r="W24" s="21">
        <v>5</v>
      </c>
      <c r="X24" s="23"/>
    </row>
    <row r="25" spans="2:24">
      <c r="B25" s="22"/>
      <c r="C25" s="21" t="s">
        <v>35</v>
      </c>
      <c r="D25" s="22" t="s">
        <v>36</v>
      </c>
      <c r="E25" s="21" t="s">
        <v>57</v>
      </c>
      <c r="F25" s="21">
        <v>2</v>
      </c>
      <c r="G25" s="21">
        <v>1</v>
      </c>
      <c r="H25" s="21">
        <v>3</v>
      </c>
      <c r="I25" s="21">
        <v>2</v>
      </c>
      <c r="J25" s="21">
        <v>3</v>
      </c>
      <c r="K25" s="21">
        <v>5</v>
      </c>
      <c r="L25" s="21" t="s">
        <v>56</v>
      </c>
      <c r="N25" s="24"/>
      <c r="O25" s="21" t="s">
        <v>60</v>
      </c>
      <c r="P25" s="22" t="s">
        <v>61</v>
      </c>
      <c r="Q25" s="21" t="s">
        <v>57</v>
      </c>
      <c r="R25" s="21">
        <v>3</v>
      </c>
      <c r="S25" s="21">
        <v>0</v>
      </c>
      <c r="T25" s="21">
        <v>3</v>
      </c>
      <c r="U25" s="21">
        <v>3</v>
      </c>
      <c r="V25" s="21">
        <v>0</v>
      </c>
      <c r="W25" s="21">
        <v>3</v>
      </c>
      <c r="X25" s="23"/>
    </row>
    <row r="26" spans="2:24">
      <c r="B26" s="16"/>
      <c r="C26" s="16"/>
      <c r="D26" s="16"/>
      <c r="E26" s="16"/>
      <c r="F26" s="17">
        <f>SUM(F18:F25)</f>
        <v>16</v>
      </c>
      <c r="G26" s="17">
        <f t="shared" ref="G26:K26" si="2">SUM(G18:G25)</f>
        <v>6</v>
      </c>
      <c r="H26" s="17">
        <f t="shared" si="2"/>
        <v>22</v>
      </c>
      <c r="I26" s="17">
        <f t="shared" si="2"/>
        <v>16</v>
      </c>
      <c r="J26" s="17">
        <f t="shared" si="2"/>
        <v>17</v>
      </c>
      <c r="K26" s="17">
        <f t="shared" si="2"/>
        <v>33</v>
      </c>
      <c r="L26" s="16"/>
      <c r="N26" s="25"/>
      <c r="O26" s="26"/>
      <c r="P26" s="27"/>
      <c r="Q26" s="18"/>
      <c r="R26" s="21"/>
      <c r="S26" s="21"/>
      <c r="T26" s="21"/>
      <c r="U26" s="21"/>
      <c r="V26" s="21"/>
      <c r="W26" s="21"/>
      <c r="X26" s="21"/>
    </row>
    <row r="27" spans="2:24">
      <c r="N27" s="16"/>
      <c r="O27" s="28" t="s">
        <v>62</v>
      </c>
      <c r="P27" s="28"/>
      <c r="Q27" s="4"/>
      <c r="R27" s="4">
        <f t="shared" ref="R27:V27" si="3">SUM(R18:R26)</f>
        <v>15</v>
      </c>
      <c r="S27" s="4">
        <f t="shared" si="3"/>
        <v>7</v>
      </c>
      <c r="T27" s="4">
        <f t="shared" si="3"/>
        <v>22</v>
      </c>
      <c r="U27" s="4">
        <f t="shared" si="3"/>
        <v>15</v>
      </c>
      <c r="V27" s="4">
        <f t="shared" si="3"/>
        <v>21</v>
      </c>
      <c r="W27" s="4">
        <f>SUM(W18:W26)</f>
        <v>36</v>
      </c>
      <c r="X27" s="4"/>
    </row>
    <row r="28" spans="2:24">
      <c r="N28" s="29" t="s">
        <v>63</v>
      </c>
      <c r="O28" s="30"/>
      <c r="P28" s="30"/>
      <c r="Q28" s="31"/>
      <c r="R28" s="31"/>
      <c r="S28" s="31"/>
      <c r="T28" s="31"/>
      <c r="U28" s="31"/>
      <c r="V28" s="31"/>
      <c r="W28" s="31"/>
      <c r="X28" s="31"/>
    </row>
    <row r="29" spans="2:24">
      <c r="N29" s="63" t="s">
        <v>5</v>
      </c>
      <c r="O29" s="63" t="s">
        <v>6</v>
      </c>
      <c r="P29" s="63" t="s">
        <v>7</v>
      </c>
      <c r="Q29" s="63" t="s">
        <v>8</v>
      </c>
      <c r="R29" s="63" t="s">
        <v>9</v>
      </c>
      <c r="S29" s="63"/>
      <c r="T29" s="63"/>
      <c r="U29" s="63" t="s">
        <v>10</v>
      </c>
      <c r="V29" s="63"/>
      <c r="W29" s="63"/>
      <c r="X29" s="64" t="s">
        <v>11</v>
      </c>
    </row>
    <row r="30" spans="2:24">
      <c r="N30" s="64"/>
      <c r="O30" s="64"/>
      <c r="P30" s="64"/>
      <c r="Q30" s="64"/>
      <c r="R30" s="32" t="s">
        <v>12</v>
      </c>
      <c r="S30" s="32" t="s">
        <v>13</v>
      </c>
      <c r="T30" s="32" t="s">
        <v>14</v>
      </c>
      <c r="U30" s="32" t="s">
        <v>12</v>
      </c>
      <c r="V30" s="32" t="s">
        <v>13</v>
      </c>
      <c r="W30" s="32" t="s">
        <v>14</v>
      </c>
      <c r="X30" s="68"/>
    </row>
    <row r="31" spans="2:24">
      <c r="N31" s="33"/>
      <c r="O31" s="34" t="s">
        <v>64</v>
      </c>
      <c r="P31" s="35" t="s">
        <v>65</v>
      </c>
      <c r="Q31" s="34" t="s">
        <v>150</v>
      </c>
      <c r="R31" s="34">
        <v>3</v>
      </c>
      <c r="S31" s="34">
        <v>0</v>
      </c>
      <c r="T31" s="34">
        <v>3</v>
      </c>
      <c r="U31" s="34">
        <v>3</v>
      </c>
      <c r="V31" s="34">
        <v>0</v>
      </c>
      <c r="W31" s="34">
        <v>3</v>
      </c>
      <c r="X31" s="33"/>
    </row>
    <row r="32" spans="2:24">
      <c r="N32" s="33"/>
      <c r="O32" s="34" t="s">
        <v>66</v>
      </c>
      <c r="P32" s="35" t="s">
        <v>67</v>
      </c>
      <c r="Q32" s="21" t="s">
        <v>49</v>
      </c>
      <c r="R32" s="34">
        <v>2</v>
      </c>
      <c r="S32" s="34">
        <v>1</v>
      </c>
      <c r="T32" s="34">
        <v>3</v>
      </c>
      <c r="U32" s="34">
        <v>2</v>
      </c>
      <c r="V32" s="34">
        <v>3</v>
      </c>
      <c r="W32" s="34">
        <v>5</v>
      </c>
      <c r="X32" s="34" t="s">
        <v>20</v>
      </c>
    </row>
    <row r="33" spans="2:24">
      <c r="N33" s="33"/>
      <c r="O33" s="34" t="s">
        <v>68</v>
      </c>
      <c r="P33" s="35" t="s">
        <v>69</v>
      </c>
      <c r="Q33" s="34" t="s">
        <v>70</v>
      </c>
      <c r="R33" s="34">
        <v>3</v>
      </c>
      <c r="S33" s="34">
        <v>0</v>
      </c>
      <c r="T33" s="34">
        <v>3</v>
      </c>
      <c r="U33" s="34">
        <v>3</v>
      </c>
      <c r="V33" s="34">
        <v>0</v>
      </c>
      <c r="W33" s="34">
        <v>3</v>
      </c>
      <c r="X33" s="33"/>
    </row>
    <row r="34" spans="2:24">
      <c r="N34" s="33"/>
      <c r="O34" s="34"/>
      <c r="P34" s="35"/>
      <c r="Q34" s="33"/>
      <c r="R34" s="33">
        <f>SUM(R31:R33)</f>
        <v>8</v>
      </c>
      <c r="S34" s="33">
        <f t="shared" ref="S34:W34" si="4">SUM(S31:S33)</f>
        <v>1</v>
      </c>
      <c r="T34" s="33">
        <f t="shared" si="4"/>
        <v>9</v>
      </c>
      <c r="U34" s="33">
        <f t="shared" si="4"/>
        <v>8</v>
      </c>
      <c r="V34" s="33">
        <f t="shared" si="4"/>
        <v>3</v>
      </c>
      <c r="W34" s="33">
        <f t="shared" si="4"/>
        <v>11</v>
      </c>
      <c r="X34" s="33"/>
    </row>
    <row r="35" spans="2:24">
      <c r="N35" s="4"/>
      <c r="O35" s="36"/>
      <c r="P35" s="37"/>
      <c r="Q35" s="4"/>
      <c r="R35" s="4">
        <f>R27+R34</f>
        <v>23</v>
      </c>
      <c r="S35" s="4">
        <f t="shared" ref="S35:W35" si="5">S27+S34</f>
        <v>8</v>
      </c>
      <c r="T35" s="4">
        <f t="shared" si="5"/>
        <v>31</v>
      </c>
      <c r="U35" s="4">
        <f t="shared" si="5"/>
        <v>23</v>
      </c>
      <c r="V35" s="4">
        <f t="shared" si="5"/>
        <v>24</v>
      </c>
      <c r="W35" s="4">
        <f t="shared" si="5"/>
        <v>47</v>
      </c>
      <c r="X35" s="4"/>
    </row>
    <row r="36" spans="2:24">
      <c r="N36" s="31"/>
      <c r="O36" s="38"/>
      <c r="P36" s="39"/>
      <c r="Q36" s="31"/>
      <c r="R36" s="31"/>
      <c r="S36" s="31"/>
      <c r="T36" s="31"/>
      <c r="U36" s="31"/>
      <c r="V36" s="31"/>
      <c r="W36" s="31"/>
      <c r="X36" s="31"/>
    </row>
    <row r="37" spans="2:24">
      <c r="B37" s="1" t="s">
        <v>0</v>
      </c>
      <c r="D37" s="1" t="s">
        <v>39</v>
      </c>
      <c r="E37" s="1" t="s">
        <v>2</v>
      </c>
      <c r="N37" s="1" t="s">
        <v>0</v>
      </c>
      <c r="P37" s="1" t="s">
        <v>40</v>
      </c>
      <c r="Q37" s="1" t="s">
        <v>2</v>
      </c>
      <c r="R37" s="2"/>
      <c r="S37" s="2"/>
      <c r="T37" s="2"/>
    </row>
    <row r="38" spans="2:24">
      <c r="B38" s="1" t="s">
        <v>71</v>
      </c>
      <c r="N38" s="1" t="s">
        <v>71</v>
      </c>
    </row>
    <row r="39" spans="2:24">
      <c r="B39" s="63" t="s">
        <v>5</v>
      </c>
      <c r="C39" s="63" t="s">
        <v>6</v>
      </c>
      <c r="D39" s="63" t="s">
        <v>7</v>
      </c>
      <c r="E39" s="63" t="s">
        <v>8</v>
      </c>
      <c r="F39" s="63" t="s">
        <v>9</v>
      </c>
      <c r="G39" s="63"/>
      <c r="H39" s="63"/>
      <c r="I39" s="63" t="s">
        <v>10</v>
      </c>
      <c r="J39" s="63"/>
      <c r="K39" s="63"/>
      <c r="L39" s="64" t="s">
        <v>11</v>
      </c>
      <c r="N39" s="63" t="s">
        <v>5</v>
      </c>
      <c r="O39" s="63" t="s">
        <v>6</v>
      </c>
      <c r="P39" s="63" t="s">
        <v>7</v>
      </c>
      <c r="Q39" s="63" t="s">
        <v>8</v>
      </c>
      <c r="R39" s="63" t="s">
        <v>9</v>
      </c>
      <c r="S39" s="63"/>
      <c r="T39" s="63"/>
      <c r="U39" s="63" t="s">
        <v>10</v>
      </c>
      <c r="V39" s="63"/>
      <c r="W39" s="63"/>
      <c r="X39" s="64" t="s">
        <v>72</v>
      </c>
    </row>
    <row r="40" spans="2:24">
      <c r="B40" s="64"/>
      <c r="C40" s="64"/>
      <c r="D40" s="64"/>
      <c r="E40" s="64"/>
      <c r="F40" s="32" t="s">
        <v>12</v>
      </c>
      <c r="G40" s="32" t="s">
        <v>13</v>
      </c>
      <c r="H40" s="32" t="s">
        <v>14</v>
      </c>
      <c r="I40" s="32" t="s">
        <v>12</v>
      </c>
      <c r="J40" s="32" t="s">
        <v>13</v>
      </c>
      <c r="K40" s="32" t="s">
        <v>14</v>
      </c>
      <c r="L40" s="68"/>
      <c r="N40" s="64"/>
      <c r="O40" s="64"/>
      <c r="P40" s="64"/>
      <c r="Q40" s="64"/>
      <c r="R40" s="32" t="s">
        <v>12</v>
      </c>
      <c r="S40" s="32" t="s">
        <v>13</v>
      </c>
      <c r="T40" s="32" t="s">
        <v>14</v>
      </c>
      <c r="U40" s="32" t="s">
        <v>12</v>
      </c>
      <c r="V40" s="32" t="s">
        <v>13</v>
      </c>
      <c r="W40" s="32" t="s">
        <v>14</v>
      </c>
      <c r="X40" s="68"/>
    </row>
    <row r="41" spans="2:24">
      <c r="B41" s="18" t="s">
        <v>73</v>
      </c>
      <c r="C41" s="40" t="s">
        <v>41</v>
      </c>
      <c r="D41" s="19" t="s">
        <v>42</v>
      </c>
      <c r="E41" s="18" t="s">
        <v>143</v>
      </c>
      <c r="F41" s="34">
        <v>3</v>
      </c>
      <c r="G41" s="34">
        <v>0</v>
      </c>
      <c r="H41" s="34">
        <v>3</v>
      </c>
      <c r="I41" s="34">
        <v>3</v>
      </c>
      <c r="J41" s="34">
        <v>0</v>
      </c>
      <c r="K41" s="34">
        <v>3</v>
      </c>
      <c r="L41" s="34"/>
      <c r="M41" s="1" t="s">
        <v>74</v>
      </c>
      <c r="N41" s="18" t="s">
        <v>73</v>
      </c>
      <c r="O41" s="19" t="s">
        <v>41</v>
      </c>
      <c r="P41" s="19" t="s">
        <v>42</v>
      </c>
      <c r="Q41" s="18" t="s">
        <v>75</v>
      </c>
      <c r="R41" s="9">
        <v>3</v>
      </c>
      <c r="S41" s="9">
        <v>0</v>
      </c>
      <c r="T41" s="9">
        <v>3</v>
      </c>
      <c r="U41" s="9">
        <v>3</v>
      </c>
      <c r="V41" s="9">
        <v>0</v>
      </c>
      <c r="W41" s="9">
        <v>3</v>
      </c>
      <c r="X41" s="34"/>
    </row>
    <row r="42" spans="2:24">
      <c r="B42" s="9" t="s">
        <v>76</v>
      </c>
      <c r="C42" s="41" t="s">
        <v>68</v>
      </c>
      <c r="D42" s="42" t="s">
        <v>77</v>
      </c>
      <c r="E42" s="34" t="s">
        <v>144</v>
      </c>
      <c r="F42" s="9">
        <v>3</v>
      </c>
      <c r="G42" s="9">
        <v>0</v>
      </c>
      <c r="H42" s="9">
        <v>3</v>
      </c>
      <c r="I42" s="9">
        <v>3</v>
      </c>
      <c r="J42" s="9">
        <v>0</v>
      </c>
      <c r="K42" s="9">
        <v>3</v>
      </c>
      <c r="L42" s="10"/>
      <c r="N42" s="10"/>
      <c r="O42" s="41"/>
      <c r="P42" s="42"/>
      <c r="Q42" s="34"/>
      <c r="R42" s="9"/>
      <c r="S42" s="9"/>
      <c r="T42" s="9"/>
      <c r="U42" s="9"/>
      <c r="V42" s="9"/>
      <c r="W42" s="9"/>
      <c r="X42" s="10"/>
    </row>
    <row r="43" spans="2:24">
      <c r="B43" s="10" t="s">
        <v>21</v>
      </c>
      <c r="C43" s="10" t="s">
        <v>60</v>
      </c>
      <c r="D43" s="42" t="s">
        <v>61</v>
      </c>
      <c r="E43" s="10" t="s">
        <v>78</v>
      </c>
      <c r="F43" s="9">
        <v>3</v>
      </c>
      <c r="G43" s="9">
        <v>0</v>
      </c>
      <c r="H43" s="9">
        <v>3</v>
      </c>
      <c r="I43" s="9">
        <v>3</v>
      </c>
      <c r="J43" s="9">
        <v>0</v>
      </c>
      <c r="K43" s="9">
        <v>3</v>
      </c>
      <c r="L43" s="10"/>
      <c r="N43" s="10" t="s">
        <v>21</v>
      </c>
      <c r="O43" s="10" t="s">
        <v>60</v>
      </c>
      <c r="P43" s="42" t="s">
        <v>61</v>
      </c>
      <c r="Q43" s="10" t="s">
        <v>78</v>
      </c>
      <c r="R43" s="9">
        <v>3</v>
      </c>
      <c r="S43" s="9">
        <v>0</v>
      </c>
      <c r="T43" s="9">
        <v>3</v>
      </c>
      <c r="U43" s="9">
        <v>3</v>
      </c>
      <c r="V43" s="9">
        <v>0</v>
      </c>
      <c r="W43" s="9">
        <v>3</v>
      </c>
      <c r="X43" s="10" t="s">
        <v>79</v>
      </c>
    </row>
    <row r="44" spans="2:24">
      <c r="B44" s="10" t="s">
        <v>21</v>
      </c>
      <c r="C44" s="10" t="s">
        <v>80</v>
      </c>
      <c r="D44" s="10" t="s">
        <v>81</v>
      </c>
      <c r="E44" s="10" t="s">
        <v>78</v>
      </c>
      <c r="F44" s="9">
        <v>3</v>
      </c>
      <c r="G44" s="9">
        <v>0</v>
      </c>
      <c r="H44" s="9">
        <v>3</v>
      </c>
      <c r="I44" s="9">
        <v>3</v>
      </c>
      <c r="J44" s="9">
        <v>0</v>
      </c>
      <c r="K44" s="9">
        <v>3</v>
      </c>
      <c r="L44" s="10"/>
      <c r="N44" s="10" t="s">
        <v>21</v>
      </c>
      <c r="O44" s="10" t="s">
        <v>80</v>
      </c>
      <c r="P44" s="10" t="s">
        <v>81</v>
      </c>
      <c r="Q44" s="10" t="s">
        <v>78</v>
      </c>
      <c r="R44" s="9">
        <v>3</v>
      </c>
      <c r="S44" s="9">
        <v>0</v>
      </c>
      <c r="T44" s="9">
        <v>3</v>
      </c>
      <c r="U44" s="9">
        <v>3</v>
      </c>
      <c r="V44" s="9">
        <v>0</v>
      </c>
      <c r="W44" s="9">
        <v>3</v>
      </c>
      <c r="X44" s="10"/>
    </row>
    <row r="45" spans="2:24">
      <c r="B45" s="10" t="s">
        <v>54</v>
      </c>
      <c r="C45" s="10" t="s">
        <v>82</v>
      </c>
      <c r="D45" s="10" t="s">
        <v>83</v>
      </c>
      <c r="E45" s="10" t="s">
        <v>57</v>
      </c>
      <c r="F45" s="9">
        <v>2</v>
      </c>
      <c r="G45" s="9">
        <v>1</v>
      </c>
      <c r="H45" s="9">
        <v>3</v>
      </c>
      <c r="I45" s="9">
        <v>2</v>
      </c>
      <c r="J45" s="9">
        <v>3</v>
      </c>
      <c r="K45" s="9">
        <v>5</v>
      </c>
      <c r="L45" s="10"/>
      <c r="N45" s="10" t="s">
        <v>54</v>
      </c>
      <c r="O45" s="10" t="s">
        <v>82</v>
      </c>
      <c r="P45" s="10" t="s">
        <v>83</v>
      </c>
      <c r="Q45" s="10" t="s">
        <v>57</v>
      </c>
      <c r="R45" s="9">
        <v>2</v>
      </c>
      <c r="S45" s="9">
        <v>1</v>
      </c>
      <c r="T45" s="9">
        <v>3</v>
      </c>
      <c r="U45" s="9">
        <v>2</v>
      </c>
      <c r="V45" s="9">
        <v>3</v>
      </c>
      <c r="W45" s="9">
        <v>5</v>
      </c>
      <c r="X45" s="10"/>
    </row>
    <row r="46" spans="2:24">
      <c r="B46" s="9" t="s">
        <v>73</v>
      </c>
      <c r="C46" s="10" t="s">
        <v>84</v>
      </c>
      <c r="D46" s="10" t="s">
        <v>85</v>
      </c>
      <c r="E46" s="10" t="s">
        <v>57</v>
      </c>
      <c r="F46" s="9">
        <v>3</v>
      </c>
      <c r="G46" s="9">
        <v>0</v>
      </c>
      <c r="H46" s="9">
        <v>3</v>
      </c>
      <c r="I46" s="9">
        <v>3</v>
      </c>
      <c r="J46" s="9">
        <v>0</v>
      </c>
      <c r="K46" s="9">
        <v>3</v>
      </c>
      <c r="L46" s="10"/>
      <c r="N46" s="9" t="s">
        <v>73</v>
      </c>
      <c r="O46" s="10" t="s">
        <v>84</v>
      </c>
      <c r="P46" s="10" t="s">
        <v>85</v>
      </c>
      <c r="Q46" s="10" t="s">
        <v>57</v>
      </c>
      <c r="R46" s="9">
        <v>3</v>
      </c>
      <c r="S46" s="9">
        <v>0</v>
      </c>
      <c r="T46" s="9">
        <v>3</v>
      </c>
      <c r="U46" s="9">
        <v>3</v>
      </c>
      <c r="V46" s="9">
        <v>0</v>
      </c>
      <c r="W46" s="9">
        <v>3</v>
      </c>
      <c r="X46" s="10"/>
    </row>
    <row r="47" spans="2:24">
      <c r="B47" s="10" t="s">
        <v>54</v>
      </c>
      <c r="C47" s="10" t="s">
        <v>86</v>
      </c>
      <c r="D47" s="10" t="s">
        <v>87</v>
      </c>
      <c r="E47" s="10" t="s">
        <v>57</v>
      </c>
      <c r="F47" s="9">
        <v>2</v>
      </c>
      <c r="G47" s="9">
        <v>1</v>
      </c>
      <c r="H47" s="9">
        <v>3</v>
      </c>
      <c r="I47" s="9">
        <v>2</v>
      </c>
      <c r="J47" s="9">
        <v>3</v>
      </c>
      <c r="K47" s="9">
        <v>5</v>
      </c>
      <c r="L47" s="10"/>
      <c r="N47" s="10" t="s">
        <v>54</v>
      </c>
      <c r="O47" s="10" t="s">
        <v>86</v>
      </c>
      <c r="P47" s="10" t="s">
        <v>87</v>
      </c>
      <c r="Q47" s="10" t="s">
        <v>57</v>
      </c>
      <c r="R47" s="9">
        <v>2</v>
      </c>
      <c r="S47" s="9">
        <v>1</v>
      </c>
      <c r="T47" s="9">
        <v>3</v>
      </c>
      <c r="U47" s="9">
        <v>2</v>
      </c>
      <c r="V47" s="9">
        <v>3</v>
      </c>
      <c r="W47" s="9">
        <v>5</v>
      </c>
      <c r="X47" s="10"/>
    </row>
    <row r="48" spans="2:24">
      <c r="B48" s="10" t="s">
        <v>58</v>
      </c>
      <c r="C48" s="10" t="s">
        <v>88</v>
      </c>
      <c r="D48" s="10" t="s">
        <v>89</v>
      </c>
      <c r="E48" s="10" t="s">
        <v>57</v>
      </c>
      <c r="F48" s="9">
        <v>2</v>
      </c>
      <c r="G48" s="9">
        <v>1</v>
      </c>
      <c r="H48" s="9">
        <v>3</v>
      </c>
      <c r="I48" s="9">
        <v>2</v>
      </c>
      <c r="J48" s="9">
        <v>3</v>
      </c>
      <c r="K48" s="9">
        <v>5</v>
      </c>
      <c r="L48" s="10"/>
      <c r="N48" s="10" t="s">
        <v>58</v>
      </c>
      <c r="O48" s="10" t="s">
        <v>88</v>
      </c>
      <c r="P48" s="10" t="s">
        <v>89</v>
      </c>
      <c r="Q48" s="10" t="s">
        <v>57</v>
      </c>
      <c r="R48" s="9">
        <v>2</v>
      </c>
      <c r="S48" s="9">
        <v>1</v>
      </c>
      <c r="T48" s="9">
        <v>3</v>
      </c>
      <c r="U48" s="9">
        <v>2</v>
      </c>
      <c r="V48" s="9">
        <v>3</v>
      </c>
      <c r="W48" s="9">
        <v>5</v>
      </c>
      <c r="X48" s="10"/>
    </row>
    <row r="49" spans="2:25">
      <c r="B49" s="43"/>
      <c r="C49" s="43"/>
      <c r="D49" s="43"/>
      <c r="E49" s="43"/>
      <c r="F49" s="17">
        <f>SUM(F41:F48)</f>
        <v>21</v>
      </c>
      <c r="G49" s="17">
        <f t="shared" ref="G49:K49" si="6">SUM(G41:G48)</f>
        <v>3</v>
      </c>
      <c r="H49" s="44">
        <f t="shared" si="6"/>
        <v>24</v>
      </c>
      <c r="I49" s="17">
        <f t="shared" si="6"/>
        <v>21</v>
      </c>
      <c r="J49" s="17">
        <f t="shared" si="6"/>
        <v>9</v>
      </c>
      <c r="K49" s="17">
        <f t="shared" si="6"/>
        <v>30</v>
      </c>
      <c r="L49" s="43"/>
      <c r="N49" s="10"/>
      <c r="O49" s="10"/>
      <c r="P49" s="10"/>
      <c r="Q49" s="10"/>
      <c r="R49" s="45">
        <f>SUM(R41:R48)</f>
        <v>18</v>
      </c>
      <c r="S49" s="45">
        <f t="shared" ref="S49:W49" si="7">SUM(S41:S48)</f>
        <v>3</v>
      </c>
      <c r="T49" s="46">
        <f t="shared" si="7"/>
        <v>21</v>
      </c>
      <c r="U49" s="45">
        <f t="shared" si="7"/>
        <v>18</v>
      </c>
      <c r="V49" s="45">
        <f t="shared" si="7"/>
        <v>9</v>
      </c>
      <c r="W49" s="45">
        <f t="shared" si="7"/>
        <v>27</v>
      </c>
      <c r="X49" s="10"/>
    </row>
    <row r="50" spans="2:25">
      <c r="N50" s="1" t="s">
        <v>63</v>
      </c>
      <c r="T50" s="1">
        <f>T49-6</f>
        <v>15</v>
      </c>
    </row>
    <row r="51" spans="2:25">
      <c r="N51" s="66" t="s">
        <v>5</v>
      </c>
      <c r="O51" s="66" t="s">
        <v>6</v>
      </c>
      <c r="P51" s="66" t="s">
        <v>7</v>
      </c>
      <c r="Q51" s="66" t="s">
        <v>8</v>
      </c>
      <c r="R51" s="66" t="s">
        <v>9</v>
      </c>
      <c r="S51" s="66"/>
      <c r="T51" s="66"/>
      <c r="U51" s="66" t="s">
        <v>10</v>
      </c>
      <c r="V51" s="66"/>
      <c r="W51" s="66"/>
      <c r="X51" s="67" t="s">
        <v>72</v>
      </c>
    </row>
    <row r="52" spans="2:25">
      <c r="N52" s="67"/>
      <c r="O52" s="67"/>
      <c r="P52" s="67"/>
      <c r="Q52" s="67"/>
      <c r="R52" s="47" t="s">
        <v>12</v>
      </c>
      <c r="S52" s="47" t="s">
        <v>13</v>
      </c>
      <c r="T52" s="47" t="s">
        <v>14</v>
      </c>
      <c r="U52" s="47" t="s">
        <v>12</v>
      </c>
      <c r="V52" s="47" t="s">
        <v>13</v>
      </c>
      <c r="W52" s="47" t="s">
        <v>14</v>
      </c>
      <c r="X52" s="69"/>
    </row>
    <row r="53" spans="2:25">
      <c r="N53" s="10" t="s">
        <v>54</v>
      </c>
      <c r="O53" s="10" t="s">
        <v>90</v>
      </c>
      <c r="P53" s="10" t="s">
        <v>91</v>
      </c>
      <c r="Q53" s="10" t="s">
        <v>57</v>
      </c>
      <c r="R53" s="9">
        <v>2</v>
      </c>
      <c r="S53" s="9">
        <v>1</v>
      </c>
      <c r="T53" s="9">
        <v>3</v>
      </c>
      <c r="U53" s="9">
        <v>2</v>
      </c>
      <c r="V53" s="9">
        <v>3</v>
      </c>
      <c r="W53" s="9">
        <v>5</v>
      </c>
      <c r="X53" s="10"/>
    </row>
    <row r="54" spans="2:25">
      <c r="N54" s="43"/>
      <c r="O54" s="43"/>
      <c r="P54" s="43"/>
      <c r="Q54" s="43"/>
      <c r="R54" s="17">
        <f>R49+R53</f>
        <v>20</v>
      </c>
      <c r="S54" s="17">
        <f t="shared" ref="S54:W54" si="8">S49+S53</f>
        <v>4</v>
      </c>
      <c r="T54" s="44">
        <f t="shared" si="8"/>
        <v>24</v>
      </c>
      <c r="U54" s="17">
        <f t="shared" si="8"/>
        <v>20</v>
      </c>
      <c r="V54" s="17">
        <f t="shared" si="8"/>
        <v>12</v>
      </c>
      <c r="W54" s="17">
        <f t="shared" si="8"/>
        <v>32</v>
      </c>
      <c r="X54" s="43"/>
    </row>
    <row r="58" spans="2:25">
      <c r="B58" s="70" t="s">
        <v>0</v>
      </c>
      <c r="C58" s="70"/>
      <c r="D58" s="70" t="s">
        <v>39</v>
      </c>
      <c r="E58" s="70" t="s">
        <v>2</v>
      </c>
      <c r="F58" s="71"/>
      <c r="G58" s="71"/>
      <c r="H58" s="71"/>
      <c r="I58" s="71"/>
      <c r="J58" s="71"/>
      <c r="K58" s="71"/>
      <c r="L58" s="70"/>
      <c r="M58" s="70"/>
      <c r="N58" s="70" t="s">
        <v>0</v>
      </c>
      <c r="O58" s="70"/>
      <c r="P58" s="70" t="s">
        <v>40</v>
      </c>
      <c r="Q58" s="70" t="s">
        <v>2</v>
      </c>
      <c r="R58" s="71"/>
      <c r="S58" s="71"/>
      <c r="T58" s="71"/>
      <c r="U58" s="70"/>
      <c r="V58" s="70"/>
      <c r="W58" s="70"/>
      <c r="X58" s="70"/>
      <c r="Y58" s="70"/>
    </row>
    <row r="59" spans="2:25">
      <c r="B59" s="70" t="s">
        <v>92</v>
      </c>
      <c r="C59" s="70"/>
      <c r="D59" s="70"/>
      <c r="E59" s="70"/>
      <c r="F59" s="71"/>
      <c r="G59" s="71"/>
      <c r="H59" s="71"/>
      <c r="I59" s="71"/>
      <c r="J59" s="71"/>
      <c r="K59" s="71"/>
      <c r="L59" s="70"/>
      <c r="M59" s="70"/>
      <c r="N59" s="70" t="s">
        <v>92</v>
      </c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2:25">
      <c r="B60" s="72" t="s">
        <v>5</v>
      </c>
      <c r="C60" s="72" t="s">
        <v>6</v>
      </c>
      <c r="D60" s="72" t="s">
        <v>7</v>
      </c>
      <c r="E60" s="72" t="s">
        <v>8</v>
      </c>
      <c r="F60" s="73" t="s">
        <v>9</v>
      </c>
      <c r="G60" s="74"/>
      <c r="H60" s="75"/>
      <c r="I60" s="73" t="s">
        <v>10</v>
      </c>
      <c r="J60" s="74"/>
      <c r="K60" s="75"/>
      <c r="L60" s="72" t="s">
        <v>11</v>
      </c>
      <c r="M60" s="70"/>
      <c r="N60" s="72" t="s">
        <v>5</v>
      </c>
      <c r="O60" s="72" t="s">
        <v>6</v>
      </c>
      <c r="P60" s="72" t="s">
        <v>7</v>
      </c>
      <c r="Q60" s="72" t="s">
        <v>8</v>
      </c>
      <c r="R60" s="73" t="s">
        <v>9</v>
      </c>
      <c r="S60" s="74"/>
      <c r="T60" s="75"/>
      <c r="U60" s="73" t="s">
        <v>10</v>
      </c>
      <c r="V60" s="74"/>
      <c r="W60" s="75"/>
      <c r="X60" s="72" t="s">
        <v>72</v>
      </c>
      <c r="Y60" s="70"/>
    </row>
    <row r="61" spans="2:25">
      <c r="B61" s="76"/>
      <c r="C61" s="76"/>
      <c r="D61" s="76"/>
      <c r="E61" s="76"/>
      <c r="F61" s="77" t="s">
        <v>12</v>
      </c>
      <c r="G61" s="77" t="s">
        <v>13</v>
      </c>
      <c r="H61" s="77" t="s">
        <v>14</v>
      </c>
      <c r="I61" s="77" t="s">
        <v>12</v>
      </c>
      <c r="J61" s="77" t="s">
        <v>13</v>
      </c>
      <c r="K61" s="77" t="s">
        <v>14</v>
      </c>
      <c r="L61" s="76"/>
      <c r="M61" s="70"/>
      <c r="N61" s="76"/>
      <c r="O61" s="76"/>
      <c r="P61" s="76"/>
      <c r="Q61" s="76"/>
      <c r="R61" s="77" t="s">
        <v>12</v>
      </c>
      <c r="S61" s="77" t="s">
        <v>13</v>
      </c>
      <c r="T61" s="77" t="s">
        <v>14</v>
      </c>
      <c r="U61" s="77" t="s">
        <v>12</v>
      </c>
      <c r="V61" s="77" t="s">
        <v>13</v>
      </c>
      <c r="W61" s="77" t="s">
        <v>14</v>
      </c>
      <c r="X61" s="76"/>
      <c r="Y61" s="70"/>
    </row>
    <row r="62" spans="2:25">
      <c r="B62" s="78"/>
      <c r="C62" s="78" t="s">
        <v>93</v>
      </c>
      <c r="D62" s="78" t="s">
        <v>95</v>
      </c>
      <c r="E62" s="79" t="s">
        <v>145</v>
      </c>
      <c r="F62" s="79">
        <v>3</v>
      </c>
      <c r="G62" s="79">
        <v>0</v>
      </c>
      <c r="H62" s="79">
        <v>3</v>
      </c>
      <c r="I62" s="79">
        <v>3</v>
      </c>
      <c r="J62" s="79">
        <v>0</v>
      </c>
      <c r="K62" s="79">
        <v>3</v>
      </c>
      <c r="L62" s="78"/>
      <c r="M62" s="70"/>
      <c r="N62" s="78"/>
      <c r="O62" s="78" t="s">
        <v>93</v>
      </c>
      <c r="P62" s="78" t="s">
        <v>94</v>
      </c>
      <c r="Q62" s="78"/>
      <c r="R62" s="79">
        <v>3</v>
      </c>
      <c r="S62" s="79">
        <v>0</v>
      </c>
      <c r="T62" s="79">
        <v>3</v>
      </c>
      <c r="U62" s="79">
        <v>3</v>
      </c>
      <c r="V62" s="79">
        <v>0</v>
      </c>
      <c r="W62" s="79">
        <v>3</v>
      </c>
      <c r="X62" s="78"/>
      <c r="Y62" s="70"/>
    </row>
    <row r="63" spans="2:25">
      <c r="B63" s="78"/>
      <c r="C63" s="78" t="s">
        <v>93</v>
      </c>
      <c r="D63" s="78" t="s">
        <v>94</v>
      </c>
      <c r="E63" s="79" t="s">
        <v>146</v>
      </c>
      <c r="F63" s="79">
        <v>3</v>
      </c>
      <c r="G63" s="79">
        <v>0</v>
      </c>
      <c r="H63" s="79">
        <v>3</v>
      </c>
      <c r="I63" s="79">
        <v>3</v>
      </c>
      <c r="J63" s="79">
        <v>0</v>
      </c>
      <c r="K63" s="79">
        <v>3</v>
      </c>
      <c r="L63" s="78"/>
      <c r="M63" s="70"/>
      <c r="N63" s="78"/>
      <c r="O63" s="78" t="s">
        <v>93</v>
      </c>
      <c r="P63" s="78" t="s">
        <v>96</v>
      </c>
      <c r="Q63" s="78"/>
      <c r="R63" s="79">
        <v>3</v>
      </c>
      <c r="S63" s="79">
        <v>0</v>
      </c>
      <c r="T63" s="79">
        <v>3</v>
      </c>
      <c r="U63" s="79">
        <v>3</v>
      </c>
      <c r="V63" s="79">
        <v>0</v>
      </c>
      <c r="W63" s="79">
        <v>3</v>
      </c>
      <c r="X63" s="78"/>
      <c r="Y63" s="70"/>
    </row>
    <row r="64" spans="2:25">
      <c r="B64" s="78" t="s">
        <v>54</v>
      </c>
      <c r="C64" s="78" t="s">
        <v>97</v>
      </c>
      <c r="D64" s="78" t="s">
        <v>98</v>
      </c>
      <c r="E64" s="78" t="s">
        <v>57</v>
      </c>
      <c r="F64" s="79">
        <v>2</v>
      </c>
      <c r="G64" s="79">
        <v>1</v>
      </c>
      <c r="H64" s="79">
        <v>3</v>
      </c>
      <c r="I64" s="79">
        <v>2</v>
      </c>
      <c r="J64" s="79">
        <v>3</v>
      </c>
      <c r="K64" s="79">
        <v>5</v>
      </c>
      <c r="L64" s="78"/>
      <c r="M64" s="70"/>
      <c r="N64" s="78" t="s">
        <v>54</v>
      </c>
      <c r="O64" s="78" t="s">
        <v>97</v>
      </c>
      <c r="P64" s="78" t="s">
        <v>98</v>
      </c>
      <c r="Q64" s="78" t="s">
        <v>57</v>
      </c>
      <c r="R64" s="79">
        <v>2</v>
      </c>
      <c r="S64" s="79">
        <v>1</v>
      </c>
      <c r="T64" s="79">
        <v>3</v>
      </c>
      <c r="U64" s="79">
        <v>2</v>
      </c>
      <c r="V64" s="79">
        <v>3</v>
      </c>
      <c r="W64" s="79">
        <v>5</v>
      </c>
      <c r="X64" s="78"/>
      <c r="Y64" s="70"/>
    </row>
    <row r="65" spans="2:25">
      <c r="B65" s="78" t="s">
        <v>88</v>
      </c>
      <c r="C65" s="78" t="s">
        <v>99</v>
      </c>
      <c r="D65" s="78" t="s">
        <v>100</v>
      </c>
      <c r="E65" s="78" t="s">
        <v>57</v>
      </c>
      <c r="F65" s="79">
        <v>2</v>
      </c>
      <c r="G65" s="79">
        <v>1</v>
      </c>
      <c r="H65" s="79">
        <v>3</v>
      </c>
      <c r="I65" s="79">
        <v>2</v>
      </c>
      <c r="J65" s="79">
        <v>3</v>
      </c>
      <c r="K65" s="79">
        <v>5</v>
      </c>
      <c r="L65" s="78"/>
      <c r="M65" s="70"/>
      <c r="N65" s="78" t="s">
        <v>88</v>
      </c>
      <c r="O65" s="78" t="s">
        <v>99</v>
      </c>
      <c r="P65" s="78" t="s">
        <v>100</v>
      </c>
      <c r="Q65" s="78" t="s">
        <v>57</v>
      </c>
      <c r="R65" s="79">
        <v>2</v>
      </c>
      <c r="S65" s="79">
        <v>1</v>
      </c>
      <c r="T65" s="79">
        <v>3</v>
      </c>
      <c r="U65" s="79">
        <v>2</v>
      </c>
      <c r="V65" s="79">
        <v>3</v>
      </c>
      <c r="W65" s="79">
        <v>5</v>
      </c>
      <c r="X65" s="78" t="s">
        <v>79</v>
      </c>
      <c r="Y65" s="70"/>
    </row>
    <row r="66" spans="2:25">
      <c r="B66" s="78" t="s">
        <v>58</v>
      </c>
      <c r="C66" s="78" t="s">
        <v>101</v>
      </c>
      <c r="D66" s="78" t="s">
        <v>102</v>
      </c>
      <c r="E66" s="78" t="s">
        <v>57</v>
      </c>
      <c r="F66" s="79">
        <v>2</v>
      </c>
      <c r="G66" s="79">
        <v>1</v>
      </c>
      <c r="H66" s="79">
        <v>3</v>
      </c>
      <c r="I66" s="79">
        <v>2</v>
      </c>
      <c r="J66" s="79">
        <v>3</v>
      </c>
      <c r="K66" s="79">
        <v>5</v>
      </c>
      <c r="L66" s="78"/>
      <c r="M66" s="70"/>
      <c r="N66" s="78" t="s">
        <v>58</v>
      </c>
      <c r="O66" s="78" t="s">
        <v>101</v>
      </c>
      <c r="P66" s="78" t="s">
        <v>102</v>
      </c>
      <c r="Q66" s="78" t="s">
        <v>57</v>
      </c>
      <c r="R66" s="79">
        <v>2</v>
      </c>
      <c r="S66" s="79">
        <v>1</v>
      </c>
      <c r="T66" s="79">
        <v>3</v>
      </c>
      <c r="U66" s="79">
        <v>2</v>
      </c>
      <c r="V66" s="79">
        <v>3</v>
      </c>
      <c r="W66" s="79">
        <v>5</v>
      </c>
      <c r="X66" s="78" t="s">
        <v>79</v>
      </c>
      <c r="Y66" s="70"/>
    </row>
    <row r="67" spans="2:25">
      <c r="B67" s="78" t="s">
        <v>54</v>
      </c>
      <c r="C67" s="78" t="s">
        <v>90</v>
      </c>
      <c r="D67" s="78" t="s">
        <v>91</v>
      </c>
      <c r="E67" s="78" t="s">
        <v>57</v>
      </c>
      <c r="F67" s="79">
        <v>2</v>
      </c>
      <c r="G67" s="79">
        <v>1</v>
      </c>
      <c r="H67" s="79">
        <v>3</v>
      </c>
      <c r="I67" s="79">
        <v>2</v>
      </c>
      <c r="J67" s="79">
        <v>3</v>
      </c>
      <c r="K67" s="79">
        <v>5</v>
      </c>
      <c r="L67" s="78"/>
      <c r="M67" s="70"/>
      <c r="N67" s="78"/>
      <c r="O67" s="78" t="s">
        <v>103</v>
      </c>
      <c r="P67" s="78" t="s">
        <v>104</v>
      </c>
      <c r="Q67" s="78" t="s">
        <v>57</v>
      </c>
      <c r="R67" s="79">
        <v>2</v>
      </c>
      <c r="S67" s="79">
        <v>1</v>
      </c>
      <c r="T67" s="79">
        <v>3</v>
      </c>
      <c r="U67" s="79">
        <v>2</v>
      </c>
      <c r="V67" s="79">
        <v>3</v>
      </c>
      <c r="W67" s="79">
        <v>5</v>
      </c>
      <c r="X67" s="78"/>
      <c r="Y67" s="70"/>
    </row>
    <row r="68" spans="2:25" ht="108.75">
      <c r="B68" s="80" t="s">
        <v>105</v>
      </c>
      <c r="C68" s="81" t="s">
        <v>106</v>
      </c>
      <c r="D68" s="81" t="s">
        <v>107</v>
      </c>
      <c r="E68" s="81" t="s">
        <v>57</v>
      </c>
      <c r="F68" s="82">
        <v>2</v>
      </c>
      <c r="G68" s="82">
        <v>1</v>
      </c>
      <c r="H68" s="82">
        <v>3</v>
      </c>
      <c r="I68" s="82">
        <v>2</v>
      </c>
      <c r="J68" s="82">
        <v>3</v>
      </c>
      <c r="K68" s="82">
        <v>5</v>
      </c>
      <c r="L68" s="81"/>
      <c r="M68" s="70"/>
      <c r="N68" s="80" t="s">
        <v>105</v>
      </c>
      <c r="O68" s="81" t="s">
        <v>106</v>
      </c>
      <c r="P68" s="81" t="s">
        <v>107</v>
      </c>
      <c r="Q68" s="81" t="s">
        <v>57</v>
      </c>
      <c r="R68" s="82">
        <v>2</v>
      </c>
      <c r="S68" s="82">
        <v>1</v>
      </c>
      <c r="T68" s="82">
        <v>3</v>
      </c>
      <c r="U68" s="82">
        <v>2</v>
      </c>
      <c r="V68" s="82">
        <v>3</v>
      </c>
      <c r="W68" s="82">
        <v>5</v>
      </c>
      <c r="X68" s="81"/>
      <c r="Y68" s="70"/>
    </row>
    <row r="69" spans="2:25">
      <c r="B69" s="78"/>
      <c r="C69" s="78"/>
      <c r="D69" s="78"/>
      <c r="E69" s="78"/>
      <c r="F69" s="79">
        <f>SUM(F62:F68)</f>
        <v>16</v>
      </c>
      <c r="G69" s="79">
        <f t="shared" ref="G69:K69" si="9">SUM(G62:G68)</f>
        <v>5</v>
      </c>
      <c r="H69" s="79">
        <f t="shared" si="9"/>
        <v>21</v>
      </c>
      <c r="I69" s="79">
        <f t="shared" si="9"/>
        <v>16</v>
      </c>
      <c r="J69" s="79">
        <f t="shared" si="9"/>
        <v>15</v>
      </c>
      <c r="K69" s="79">
        <f t="shared" si="9"/>
        <v>31</v>
      </c>
      <c r="L69" s="78"/>
      <c r="M69" s="70"/>
      <c r="N69" s="78"/>
      <c r="O69" s="78" t="s">
        <v>108</v>
      </c>
      <c r="P69" s="78" t="s">
        <v>109</v>
      </c>
      <c r="Q69" s="78" t="s">
        <v>57</v>
      </c>
      <c r="R69" s="79">
        <v>0</v>
      </c>
      <c r="S69" s="79">
        <v>1</v>
      </c>
      <c r="T69" s="79">
        <v>1</v>
      </c>
      <c r="U69" s="79">
        <v>0</v>
      </c>
      <c r="V69" s="79">
        <v>3</v>
      </c>
      <c r="W69" s="79">
        <v>3</v>
      </c>
      <c r="X69" s="78"/>
      <c r="Y69" s="70"/>
    </row>
    <row r="70" spans="2:25">
      <c r="B70" s="70"/>
      <c r="C70" s="70"/>
      <c r="D70" s="70"/>
      <c r="E70" s="70"/>
      <c r="F70" s="71"/>
      <c r="G70" s="71"/>
      <c r="H70" s="71"/>
      <c r="I70" s="71"/>
      <c r="J70" s="71"/>
      <c r="K70" s="71"/>
      <c r="L70" s="70"/>
      <c r="M70" s="70"/>
      <c r="N70" s="78"/>
      <c r="O70" s="78" t="s">
        <v>110</v>
      </c>
      <c r="P70" s="78" t="s">
        <v>111</v>
      </c>
      <c r="Q70" s="78" t="s">
        <v>112</v>
      </c>
      <c r="R70" s="79">
        <v>2</v>
      </c>
      <c r="S70" s="79">
        <v>1</v>
      </c>
      <c r="T70" s="79">
        <v>3</v>
      </c>
      <c r="U70" s="79">
        <v>2</v>
      </c>
      <c r="V70" s="79">
        <v>3</v>
      </c>
      <c r="W70" s="79">
        <v>5</v>
      </c>
      <c r="X70" s="78"/>
      <c r="Y70" s="70"/>
    </row>
    <row r="71" spans="2:25">
      <c r="B71" s="70"/>
      <c r="C71" s="70"/>
      <c r="D71" s="70"/>
      <c r="E71" s="70"/>
      <c r="F71" s="71"/>
      <c r="G71" s="71"/>
      <c r="H71" s="71"/>
      <c r="I71" s="71"/>
      <c r="J71" s="71"/>
      <c r="K71" s="71"/>
      <c r="L71" s="70"/>
      <c r="M71" s="70"/>
      <c r="N71" s="78"/>
      <c r="O71" s="78" t="s">
        <v>110</v>
      </c>
      <c r="P71" s="78" t="s">
        <v>113</v>
      </c>
      <c r="Q71" s="78" t="s">
        <v>112</v>
      </c>
      <c r="R71" s="79">
        <v>2</v>
      </c>
      <c r="S71" s="79">
        <v>1</v>
      </c>
      <c r="T71" s="79">
        <v>3</v>
      </c>
      <c r="U71" s="79">
        <v>2</v>
      </c>
      <c r="V71" s="79">
        <v>3</v>
      </c>
      <c r="W71" s="79">
        <v>5</v>
      </c>
      <c r="X71" s="78"/>
      <c r="Y71" s="70"/>
    </row>
    <row r="72" spans="2:25">
      <c r="B72" s="70"/>
      <c r="C72" s="70"/>
      <c r="D72" s="70"/>
      <c r="E72" s="70"/>
      <c r="F72" s="71"/>
      <c r="G72" s="71"/>
      <c r="H72" s="71"/>
      <c r="I72" s="71"/>
      <c r="J72" s="71"/>
      <c r="K72" s="71"/>
      <c r="L72" s="70"/>
      <c r="M72" s="70"/>
      <c r="N72" s="78"/>
      <c r="O72" s="78"/>
      <c r="P72" s="78"/>
      <c r="Q72" s="78"/>
      <c r="R72" s="79">
        <f>SUM(R62:R71)</f>
        <v>20</v>
      </c>
      <c r="S72" s="79">
        <f t="shared" ref="S72:W72" si="10">SUM(S62:S71)</f>
        <v>8</v>
      </c>
      <c r="T72" s="79">
        <f t="shared" si="10"/>
        <v>28</v>
      </c>
      <c r="U72" s="79">
        <f t="shared" si="10"/>
        <v>20</v>
      </c>
      <c r="V72" s="79">
        <f t="shared" si="10"/>
        <v>24</v>
      </c>
      <c r="W72" s="79">
        <f t="shared" si="10"/>
        <v>44</v>
      </c>
      <c r="X72" s="78"/>
      <c r="Y72" s="70"/>
    </row>
    <row r="73" spans="2:25">
      <c r="B73" s="70"/>
      <c r="C73" s="70"/>
      <c r="D73" s="70"/>
      <c r="E73" s="70"/>
      <c r="F73" s="71"/>
      <c r="G73" s="71"/>
      <c r="H73" s="71"/>
      <c r="I73" s="71"/>
      <c r="J73" s="71"/>
      <c r="K73" s="71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2:25">
      <c r="B74" s="70"/>
      <c r="C74" s="70"/>
      <c r="D74" s="70"/>
      <c r="E74" s="70"/>
      <c r="F74" s="71"/>
      <c r="G74" s="71"/>
      <c r="H74" s="71"/>
      <c r="I74" s="71"/>
      <c r="J74" s="71"/>
      <c r="K74" s="71"/>
      <c r="L74" s="70"/>
      <c r="M74" s="70"/>
      <c r="N74" s="70" t="s">
        <v>114</v>
      </c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2:25">
      <c r="B75" s="70"/>
      <c r="C75" s="70"/>
      <c r="D75" s="70"/>
      <c r="E75" s="70"/>
      <c r="F75" s="71"/>
      <c r="G75" s="71"/>
      <c r="H75" s="71"/>
      <c r="I75" s="71"/>
      <c r="J75" s="71"/>
      <c r="K75" s="71"/>
      <c r="L75" s="70"/>
      <c r="M75" s="70"/>
      <c r="N75" s="72" t="s">
        <v>5</v>
      </c>
      <c r="O75" s="72" t="s">
        <v>6</v>
      </c>
      <c r="P75" s="72" t="s">
        <v>7</v>
      </c>
      <c r="Q75" s="72" t="s">
        <v>8</v>
      </c>
      <c r="R75" s="73" t="s">
        <v>9</v>
      </c>
      <c r="S75" s="74"/>
      <c r="T75" s="75"/>
      <c r="U75" s="73" t="s">
        <v>10</v>
      </c>
      <c r="V75" s="74"/>
      <c r="W75" s="75"/>
      <c r="X75" s="72" t="s">
        <v>72</v>
      </c>
      <c r="Y75" s="70"/>
    </row>
    <row r="76" spans="2:25">
      <c r="B76" s="70"/>
      <c r="C76" s="70"/>
      <c r="D76" s="70"/>
      <c r="E76" s="70"/>
      <c r="F76" s="71"/>
      <c r="G76" s="71"/>
      <c r="H76" s="71"/>
      <c r="I76" s="71"/>
      <c r="J76" s="71"/>
      <c r="K76" s="71"/>
      <c r="L76" s="70"/>
      <c r="M76" s="70"/>
      <c r="N76" s="76"/>
      <c r="O76" s="76"/>
      <c r="P76" s="76"/>
      <c r="Q76" s="76"/>
      <c r="R76" s="77" t="s">
        <v>12</v>
      </c>
      <c r="S76" s="77" t="s">
        <v>13</v>
      </c>
      <c r="T76" s="77" t="s">
        <v>14</v>
      </c>
      <c r="U76" s="77" t="s">
        <v>12</v>
      </c>
      <c r="V76" s="77" t="s">
        <v>13</v>
      </c>
      <c r="W76" s="77" t="s">
        <v>14</v>
      </c>
      <c r="X76" s="76"/>
      <c r="Y76" s="70"/>
    </row>
    <row r="77" spans="2:25">
      <c r="B77" s="70"/>
      <c r="C77" s="70"/>
      <c r="D77" s="70"/>
      <c r="E77" s="70"/>
      <c r="F77" s="71"/>
      <c r="G77" s="71"/>
      <c r="H77" s="71"/>
      <c r="I77" s="71"/>
      <c r="J77" s="71"/>
      <c r="K77" s="71"/>
      <c r="L77" s="70"/>
      <c r="M77" s="70"/>
      <c r="N77" s="78" t="s">
        <v>101</v>
      </c>
      <c r="O77" s="78" t="s">
        <v>115</v>
      </c>
      <c r="P77" s="78" t="s">
        <v>116</v>
      </c>
      <c r="Q77" s="78" t="s">
        <v>57</v>
      </c>
      <c r="R77" s="79">
        <v>2</v>
      </c>
      <c r="S77" s="79">
        <v>1</v>
      </c>
      <c r="T77" s="79">
        <v>3</v>
      </c>
      <c r="U77" s="79">
        <v>2</v>
      </c>
      <c r="V77" s="79">
        <v>3</v>
      </c>
      <c r="W77" s="79">
        <v>5</v>
      </c>
      <c r="X77" s="78"/>
      <c r="Y77" s="70"/>
    </row>
    <row r="78" spans="2:25">
      <c r="B78" s="70"/>
      <c r="C78" s="70"/>
      <c r="D78" s="70"/>
      <c r="E78" s="70"/>
      <c r="F78" s="71"/>
      <c r="G78" s="71"/>
      <c r="H78" s="71"/>
      <c r="I78" s="71"/>
      <c r="J78" s="71"/>
      <c r="K78" s="71"/>
      <c r="L78" s="70"/>
      <c r="M78" s="70"/>
      <c r="N78" s="78" t="s">
        <v>97</v>
      </c>
      <c r="O78" s="78" t="s">
        <v>117</v>
      </c>
      <c r="P78" s="78" t="s">
        <v>118</v>
      </c>
      <c r="Q78" s="78" t="s">
        <v>57</v>
      </c>
      <c r="R78" s="79">
        <v>2</v>
      </c>
      <c r="S78" s="79">
        <v>1</v>
      </c>
      <c r="T78" s="79">
        <v>3</v>
      </c>
      <c r="U78" s="79">
        <v>2</v>
      </c>
      <c r="V78" s="79">
        <v>3</v>
      </c>
      <c r="W78" s="79">
        <v>5</v>
      </c>
      <c r="X78" s="78"/>
      <c r="Y78" s="70"/>
    </row>
    <row r="79" spans="2:25">
      <c r="B79" s="70"/>
      <c r="C79" s="70"/>
      <c r="D79" s="70"/>
      <c r="E79" s="70"/>
      <c r="F79" s="71"/>
      <c r="G79" s="71"/>
      <c r="H79" s="71"/>
      <c r="I79" s="71"/>
      <c r="J79" s="71"/>
      <c r="K79" s="71"/>
      <c r="L79" s="70"/>
      <c r="M79" s="70"/>
      <c r="N79" s="78"/>
      <c r="O79" s="78" t="s">
        <v>119</v>
      </c>
      <c r="P79" s="78" t="s">
        <v>120</v>
      </c>
      <c r="Q79" s="78" t="s">
        <v>57</v>
      </c>
      <c r="R79" s="79">
        <v>0</v>
      </c>
      <c r="S79" s="79">
        <v>1</v>
      </c>
      <c r="T79" s="79">
        <v>1</v>
      </c>
      <c r="U79" s="79">
        <v>0</v>
      </c>
      <c r="V79" s="79">
        <v>3</v>
      </c>
      <c r="W79" s="79">
        <v>3</v>
      </c>
      <c r="X79" s="78"/>
      <c r="Y79" s="70"/>
    </row>
    <row r="80" spans="2:25">
      <c r="B80" s="70"/>
      <c r="C80" s="70"/>
      <c r="D80" s="70"/>
      <c r="E80" s="70"/>
      <c r="F80" s="71"/>
      <c r="G80" s="71"/>
      <c r="H80" s="71"/>
      <c r="I80" s="71"/>
      <c r="J80" s="71"/>
      <c r="K80" s="71"/>
      <c r="L80" s="70"/>
      <c r="M80" s="70"/>
      <c r="N80" s="78"/>
      <c r="O80" s="78"/>
      <c r="P80" s="78"/>
      <c r="Q80" s="78"/>
      <c r="R80" s="79">
        <f>SUM(R77:R79)</f>
        <v>4</v>
      </c>
      <c r="S80" s="79">
        <f t="shared" ref="S80:W80" si="11">SUM(S77:S79)</f>
        <v>3</v>
      </c>
      <c r="T80" s="79">
        <f>SUM(T77:T79)</f>
        <v>7</v>
      </c>
      <c r="U80" s="79">
        <f t="shared" si="11"/>
        <v>4</v>
      </c>
      <c r="V80" s="79">
        <f t="shared" si="11"/>
        <v>9</v>
      </c>
      <c r="W80" s="79">
        <f t="shared" si="11"/>
        <v>13</v>
      </c>
      <c r="X80" s="78"/>
      <c r="Y80" s="70"/>
    </row>
    <row r="83" spans="2:24">
      <c r="B83" s="1" t="s">
        <v>0</v>
      </c>
      <c r="D83" s="1" t="s">
        <v>39</v>
      </c>
      <c r="E83" s="1" t="s">
        <v>2</v>
      </c>
      <c r="N83" s="1" t="s">
        <v>0</v>
      </c>
      <c r="P83" s="1" t="s">
        <v>40</v>
      </c>
      <c r="Q83" s="1" t="s">
        <v>2</v>
      </c>
      <c r="R83" s="2"/>
      <c r="S83" s="2"/>
      <c r="T83" s="2"/>
    </row>
    <row r="84" spans="2:24">
      <c r="B84" s="1" t="s">
        <v>121</v>
      </c>
      <c r="N84" s="1" t="s">
        <v>121</v>
      </c>
    </row>
    <row r="85" spans="2:24">
      <c r="B85" s="63" t="s">
        <v>5</v>
      </c>
      <c r="C85" s="63" t="s">
        <v>6</v>
      </c>
      <c r="D85" s="63" t="s">
        <v>7</v>
      </c>
      <c r="E85" s="63" t="s">
        <v>8</v>
      </c>
      <c r="F85" s="63" t="s">
        <v>9</v>
      </c>
      <c r="G85" s="63"/>
      <c r="H85" s="63"/>
      <c r="I85" s="63" t="s">
        <v>10</v>
      </c>
      <c r="J85" s="63"/>
      <c r="K85" s="63"/>
      <c r="L85" s="64" t="s">
        <v>11</v>
      </c>
      <c r="N85" s="63" t="s">
        <v>5</v>
      </c>
      <c r="O85" s="63" t="s">
        <v>6</v>
      </c>
      <c r="P85" s="63" t="s">
        <v>7</v>
      </c>
      <c r="Q85" s="63" t="s">
        <v>8</v>
      </c>
      <c r="R85" s="63" t="s">
        <v>9</v>
      </c>
      <c r="S85" s="63"/>
      <c r="T85" s="63"/>
      <c r="U85" s="63" t="s">
        <v>10</v>
      </c>
      <c r="V85" s="63"/>
      <c r="W85" s="63"/>
      <c r="X85" s="64" t="s">
        <v>72</v>
      </c>
    </row>
    <row r="86" spans="2:24">
      <c r="B86" s="64"/>
      <c r="C86" s="64"/>
      <c r="D86" s="64"/>
      <c r="E86" s="64"/>
      <c r="F86" s="32" t="s">
        <v>12</v>
      </c>
      <c r="G86" s="32" t="s">
        <v>13</v>
      </c>
      <c r="H86" s="32" t="s">
        <v>14</v>
      </c>
      <c r="I86" s="32" t="s">
        <v>12</v>
      </c>
      <c r="J86" s="32" t="s">
        <v>13</v>
      </c>
      <c r="K86" s="32" t="s">
        <v>14</v>
      </c>
      <c r="L86" s="68"/>
      <c r="N86" s="64"/>
      <c r="O86" s="64"/>
      <c r="P86" s="64"/>
      <c r="Q86" s="64"/>
      <c r="R86" s="32" t="s">
        <v>12</v>
      </c>
      <c r="S86" s="32" t="s">
        <v>13</v>
      </c>
      <c r="T86" s="32" t="s">
        <v>14</v>
      </c>
      <c r="U86" s="32" t="s">
        <v>12</v>
      </c>
      <c r="V86" s="32" t="s">
        <v>13</v>
      </c>
      <c r="W86" s="32" t="s">
        <v>14</v>
      </c>
      <c r="X86" s="68"/>
    </row>
    <row r="87" spans="2:24">
      <c r="B87" s="10"/>
      <c r="C87" s="10" t="s">
        <v>93</v>
      </c>
      <c r="D87" s="10" t="s">
        <v>96</v>
      </c>
      <c r="E87" s="9" t="s">
        <v>147</v>
      </c>
      <c r="F87" s="9">
        <v>3</v>
      </c>
      <c r="G87" s="9">
        <v>0</v>
      </c>
      <c r="H87" s="9">
        <v>3</v>
      </c>
      <c r="I87" s="9">
        <v>3</v>
      </c>
      <c r="J87" s="9">
        <v>0</v>
      </c>
      <c r="K87" s="9">
        <v>3</v>
      </c>
      <c r="L87" s="10"/>
      <c r="N87" s="49"/>
      <c r="O87" s="10" t="s">
        <v>93</v>
      </c>
      <c r="P87" s="10" t="s">
        <v>122</v>
      </c>
      <c r="Q87" s="52" t="s">
        <v>122</v>
      </c>
      <c r="R87" s="9">
        <v>3</v>
      </c>
      <c r="S87" s="9">
        <v>0</v>
      </c>
      <c r="T87" s="9">
        <v>3</v>
      </c>
      <c r="U87" s="9">
        <v>3</v>
      </c>
      <c r="V87" s="9">
        <v>0</v>
      </c>
      <c r="W87" s="9">
        <v>3</v>
      </c>
      <c r="X87" s="10"/>
    </row>
    <row r="88" spans="2:24">
      <c r="B88" s="10"/>
      <c r="C88" s="10" t="s">
        <v>93</v>
      </c>
      <c r="D88" s="59" t="s">
        <v>151</v>
      </c>
      <c r="E88" s="34" t="s">
        <v>148</v>
      </c>
      <c r="F88" s="9">
        <v>3</v>
      </c>
      <c r="G88" s="9">
        <v>0</v>
      </c>
      <c r="H88" s="9">
        <v>3</v>
      </c>
      <c r="I88" s="9">
        <v>3</v>
      </c>
      <c r="J88" s="9">
        <v>0</v>
      </c>
      <c r="K88" s="9">
        <v>3</v>
      </c>
      <c r="L88" s="10"/>
      <c r="N88" s="10"/>
      <c r="O88" s="10" t="s">
        <v>93</v>
      </c>
      <c r="P88" s="10" t="s">
        <v>123</v>
      </c>
      <c r="Q88" s="52" t="s">
        <v>123</v>
      </c>
      <c r="R88" s="9">
        <v>3</v>
      </c>
      <c r="S88" s="9">
        <v>0</v>
      </c>
      <c r="T88" s="9">
        <v>3</v>
      </c>
      <c r="U88" s="9">
        <v>3</v>
      </c>
      <c r="V88" s="9">
        <v>0</v>
      </c>
      <c r="W88" s="9">
        <v>3</v>
      </c>
      <c r="X88" s="10"/>
    </row>
    <row r="89" spans="2:24">
      <c r="B89" s="10"/>
      <c r="C89" s="10" t="s">
        <v>103</v>
      </c>
      <c r="D89" s="10" t="s">
        <v>104</v>
      </c>
      <c r="E89" s="10" t="s">
        <v>57</v>
      </c>
      <c r="F89" s="9">
        <v>2</v>
      </c>
      <c r="G89" s="9">
        <v>1</v>
      </c>
      <c r="H89" s="9">
        <v>3</v>
      </c>
      <c r="I89" s="9">
        <v>2</v>
      </c>
      <c r="J89" s="9">
        <v>3</v>
      </c>
      <c r="K89" s="9">
        <v>5</v>
      </c>
      <c r="L89" s="10"/>
      <c r="N89" s="10"/>
      <c r="O89" s="10" t="s">
        <v>124</v>
      </c>
      <c r="P89" s="10" t="s">
        <v>125</v>
      </c>
      <c r="Q89" s="10" t="s">
        <v>57</v>
      </c>
      <c r="R89" s="9">
        <v>1</v>
      </c>
      <c r="S89" s="9">
        <v>2</v>
      </c>
      <c r="T89" s="9">
        <v>3</v>
      </c>
      <c r="U89" s="9">
        <v>1</v>
      </c>
      <c r="V89" s="9">
        <v>6</v>
      </c>
      <c r="W89" s="9">
        <v>7</v>
      </c>
      <c r="X89" s="10"/>
    </row>
    <row r="90" spans="2:24">
      <c r="B90" s="10" t="s">
        <v>97</v>
      </c>
      <c r="C90" s="10" t="s">
        <v>117</v>
      </c>
      <c r="D90" s="53" t="s">
        <v>118</v>
      </c>
      <c r="E90" s="10" t="s">
        <v>57</v>
      </c>
      <c r="F90" s="9">
        <v>2</v>
      </c>
      <c r="G90" s="9">
        <v>1</v>
      </c>
      <c r="H90" s="9">
        <v>3</v>
      </c>
      <c r="I90" s="9">
        <v>2</v>
      </c>
      <c r="J90" s="9">
        <v>3</v>
      </c>
      <c r="K90" s="9">
        <v>5</v>
      </c>
      <c r="L90" s="10"/>
      <c r="N90" s="10"/>
      <c r="O90" s="10" t="s">
        <v>110</v>
      </c>
      <c r="P90" s="10" t="s">
        <v>132</v>
      </c>
      <c r="Q90" s="10" t="s">
        <v>112</v>
      </c>
      <c r="R90" s="9">
        <v>2</v>
      </c>
      <c r="S90" s="9">
        <v>1</v>
      </c>
      <c r="T90" s="9">
        <v>3</v>
      </c>
      <c r="U90" s="9">
        <v>2</v>
      </c>
      <c r="V90" s="9">
        <v>3</v>
      </c>
      <c r="W90" s="9">
        <v>5</v>
      </c>
      <c r="X90" s="10"/>
    </row>
    <row r="91" spans="2:24">
      <c r="B91" s="10" t="s">
        <v>101</v>
      </c>
      <c r="C91" s="10" t="s">
        <v>115</v>
      </c>
      <c r="D91" s="10" t="s">
        <v>116</v>
      </c>
      <c r="E91" s="10" t="s">
        <v>57</v>
      </c>
      <c r="F91" s="9">
        <v>2</v>
      </c>
      <c r="G91" s="9">
        <v>1</v>
      </c>
      <c r="H91" s="9">
        <v>3</v>
      </c>
      <c r="I91" s="9">
        <v>2</v>
      </c>
      <c r="J91" s="9">
        <v>3</v>
      </c>
      <c r="K91" s="9">
        <v>5</v>
      </c>
      <c r="L91" s="10"/>
      <c r="N91" s="10"/>
      <c r="O91" s="10" t="s">
        <v>110</v>
      </c>
      <c r="P91" s="10" t="s">
        <v>134</v>
      </c>
      <c r="Q91" s="10" t="s">
        <v>112</v>
      </c>
      <c r="R91" s="9">
        <v>2</v>
      </c>
      <c r="S91" s="9">
        <v>1</v>
      </c>
      <c r="T91" s="9">
        <v>3</v>
      </c>
      <c r="U91" s="9">
        <v>2</v>
      </c>
      <c r="V91" s="9">
        <v>3</v>
      </c>
      <c r="W91" s="9">
        <v>5</v>
      </c>
      <c r="X91" s="10"/>
    </row>
    <row r="92" spans="2:24">
      <c r="B92" s="10"/>
      <c r="C92" s="10" t="s">
        <v>110</v>
      </c>
      <c r="D92" s="10" t="s">
        <v>111</v>
      </c>
      <c r="E92" s="10" t="s">
        <v>111</v>
      </c>
      <c r="F92" s="9">
        <v>2</v>
      </c>
      <c r="G92" s="9">
        <v>1</v>
      </c>
      <c r="H92" s="9">
        <v>3</v>
      </c>
      <c r="I92" s="9">
        <v>2</v>
      </c>
      <c r="J92" s="9">
        <v>3</v>
      </c>
      <c r="K92" s="9">
        <v>5</v>
      </c>
      <c r="L92" s="10"/>
      <c r="N92" s="10"/>
      <c r="O92" s="10"/>
      <c r="P92" s="10"/>
      <c r="Q92" s="10"/>
      <c r="R92" s="9"/>
      <c r="S92" s="9"/>
      <c r="T92" s="9"/>
      <c r="U92" s="9"/>
      <c r="V92" s="9"/>
      <c r="W92" s="9"/>
      <c r="X92" s="10"/>
    </row>
    <row r="93" spans="2:24">
      <c r="B93" s="10"/>
      <c r="C93" s="10" t="s">
        <v>110</v>
      </c>
      <c r="D93" s="10" t="s">
        <v>113</v>
      </c>
      <c r="E93" s="10" t="s">
        <v>111</v>
      </c>
      <c r="F93" s="9">
        <v>2</v>
      </c>
      <c r="G93" s="9">
        <v>1</v>
      </c>
      <c r="H93" s="9">
        <v>3</v>
      </c>
      <c r="I93" s="9">
        <v>2</v>
      </c>
      <c r="J93" s="9">
        <v>3</v>
      </c>
      <c r="K93" s="9">
        <v>5</v>
      </c>
      <c r="L93" s="10"/>
      <c r="N93" s="10"/>
      <c r="O93" s="10"/>
      <c r="P93" s="10"/>
      <c r="Q93" s="10"/>
      <c r="R93" s="9"/>
      <c r="S93" s="9"/>
      <c r="T93" s="9"/>
      <c r="U93" s="9"/>
      <c r="V93" s="9"/>
      <c r="W93" s="9"/>
      <c r="X93" s="10"/>
    </row>
    <row r="94" spans="2:24">
      <c r="B94" s="16"/>
      <c r="C94" s="16"/>
      <c r="D94" s="16"/>
      <c r="E94" s="16"/>
      <c r="F94" s="17">
        <f>SUM(F87:F93)</f>
        <v>16</v>
      </c>
      <c r="G94" s="17">
        <f t="shared" ref="G94:K94" si="12">SUM(G87:G93)</f>
        <v>5</v>
      </c>
      <c r="H94" s="17">
        <f t="shared" si="12"/>
        <v>21</v>
      </c>
      <c r="I94" s="17">
        <f t="shared" si="12"/>
        <v>16</v>
      </c>
      <c r="J94" s="17">
        <f t="shared" si="12"/>
        <v>15</v>
      </c>
      <c r="K94" s="17">
        <f t="shared" si="12"/>
        <v>31</v>
      </c>
      <c r="L94" s="17"/>
      <c r="N94" s="43"/>
      <c r="O94" s="43"/>
      <c r="P94" s="43"/>
      <c r="Q94" s="43"/>
      <c r="R94" s="17">
        <f>SUM(R87:R93)</f>
        <v>11</v>
      </c>
      <c r="S94" s="17">
        <f t="shared" ref="S94:W94" si="13">SUM(S87:S93)</f>
        <v>4</v>
      </c>
      <c r="T94" s="17">
        <f t="shared" si="13"/>
        <v>15</v>
      </c>
      <c r="U94" s="17">
        <f t="shared" si="13"/>
        <v>11</v>
      </c>
      <c r="V94" s="17">
        <f t="shared" si="13"/>
        <v>12</v>
      </c>
      <c r="W94" s="17">
        <f t="shared" si="13"/>
        <v>23</v>
      </c>
      <c r="X94" s="43"/>
    </row>
    <row r="95" spans="2:24">
      <c r="N95" s="54"/>
      <c r="O95" s="54"/>
      <c r="P95" s="54"/>
      <c r="Q95" s="54"/>
      <c r="R95" s="55"/>
      <c r="S95" s="55"/>
      <c r="T95" s="55"/>
      <c r="U95" s="55"/>
      <c r="V95" s="55"/>
      <c r="W95" s="55"/>
    </row>
    <row r="96" spans="2:24">
      <c r="N96" s="54"/>
      <c r="O96" s="54"/>
      <c r="P96" s="54"/>
      <c r="Q96" s="54"/>
      <c r="R96" s="55"/>
      <c r="S96" s="55"/>
      <c r="T96" s="55"/>
      <c r="U96" s="55"/>
      <c r="V96" s="55"/>
      <c r="W96" s="55"/>
    </row>
    <row r="97" spans="2:24">
      <c r="B97" s="1" t="s">
        <v>0</v>
      </c>
      <c r="D97" s="1" t="s">
        <v>39</v>
      </c>
      <c r="E97" s="1" t="s">
        <v>2</v>
      </c>
      <c r="N97" s="1" t="s">
        <v>0</v>
      </c>
      <c r="P97" s="1" t="s">
        <v>40</v>
      </c>
      <c r="Q97" s="1" t="s">
        <v>2</v>
      </c>
      <c r="R97" s="2"/>
      <c r="S97" s="2"/>
      <c r="T97" s="2"/>
    </row>
    <row r="98" spans="2:24">
      <c r="B98" s="1" t="s">
        <v>129</v>
      </c>
      <c r="N98" s="1" t="s">
        <v>129</v>
      </c>
      <c r="R98" s="2"/>
      <c r="S98" s="2"/>
      <c r="T98" s="2"/>
      <c r="U98" s="2"/>
      <c r="V98" s="2"/>
      <c r="W98" s="2"/>
    </row>
    <row r="99" spans="2:24">
      <c r="B99" s="63" t="s">
        <v>5</v>
      </c>
      <c r="C99" s="63" t="s">
        <v>6</v>
      </c>
      <c r="D99" s="63" t="s">
        <v>7</v>
      </c>
      <c r="E99" s="63" t="s">
        <v>8</v>
      </c>
      <c r="F99" s="63" t="s">
        <v>9</v>
      </c>
      <c r="G99" s="63"/>
      <c r="H99" s="63"/>
      <c r="I99" s="63" t="s">
        <v>10</v>
      </c>
      <c r="J99" s="63"/>
      <c r="K99" s="63"/>
      <c r="L99" s="64" t="s">
        <v>11</v>
      </c>
      <c r="N99" s="63" t="s">
        <v>5</v>
      </c>
      <c r="O99" s="63" t="s">
        <v>6</v>
      </c>
      <c r="P99" s="63" t="s">
        <v>7</v>
      </c>
      <c r="Q99" s="63" t="s">
        <v>8</v>
      </c>
      <c r="R99" s="63" t="s">
        <v>9</v>
      </c>
      <c r="S99" s="63"/>
      <c r="T99" s="63"/>
      <c r="U99" s="63" t="s">
        <v>10</v>
      </c>
      <c r="V99" s="63"/>
      <c r="W99" s="63"/>
      <c r="X99" s="64" t="s">
        <v>11</v>
      </c>
    </row>
    <row r="100" spans="2:24">
      <c r="B100" s="64"/>
      <c r="C100" s="64"/>
      <c r="D100" s="64"/>
      <c r="E100" s="64"/>
      <c r="F100" s="32" t="s">
        <v>12</v>
      </c>
      <c r="G100" s="32" t="s">
        <v>13</v>
      </c>
      <c r="H100" s="32" t="s">
        <v>14</v>
      </c>
      <c r="I100" s="32" t="s">
        <v>12</v>
      </c>
      <c r="J100" s="32" t="s">
        <v>13</v>
      </c>
      <c r="K100" s="32" t="s">
        <v>14</v>
      </c>
      <c r="L100" s="68"/>
      <c r="N100" s="64"/>
      <c r="O100" s="64"/>
      <c r="P100" s="64"/>
      <c r="Q100" s="64"/>
      <c r="R100" s="32" t="s">
        <v>12</v>
      </c>
      <c r="S100" s="32" t="s">
        <v>13</v>
      </c>
      <c r="T100" s="32" t="s">
        <v>14</v>
      </c>
      <c r="U100" s="32" t="s">
        <v>12</v>
      </c>
      <c r="V100" s="32" t="s">
        <v>13</v>
      </c>
      <c r="W100" s="32" t="s">
        <v>14</v>
      </c>
      <c r="X100" s="68"/>
    </row>
    <row r="101" spans="2:24">
      <c r="B101" s="10"/>
      <c r="C101" s="10" t="s">
        <v>108</v>
      </c>
      <c r="D101" s="10" t="s">
        <v>109</v>
      </c>
      <c r="E101" s="10" t="s">
        <v>57</v>
      </c>
      <c r="F101" s="9">
        <v>0</v>
      </c>
      <c r="G101" s="9">
        <v>1</v>
      </c>
      <c r="H101" s="9">
        <v>1</v>
      </c>
      <c r="I101" s="9">
        <v>0</v>
      </c>
      <c r="J101" s="9">
        <v>3</v>
      </c>
      <c r="K101" s="9">
        <v>3</v>
      </c>
      <c r="L101" s="10"/>
      <c r="N101" s="10" t="s">
        <v>119</v>
      </c>
      <c r="O101" s="10" t="s">
        <v>130</v>
      </c>
      <c r="P101" s="10" t="s">
        <v>131</v>
      </c>
      <c r="Q101" s="10"/>
      <c r="R101" s="9">
        <v>0</v>
      </c>
      <c r="S101" s="9">
        <v>6</v>
      </c>
      <c r="T101" s="9">
        <v>6</v>
      </c>
      <c r="U101" s="9">
        <v>0</v>
      </c>
      <c r="V101" s="9">
        <v>40</v>
      </c>
      <c r="W101" s="9">
        <v>40</v>
      </c>
      <c r="X101" s="10"/>
    </row>
    <row r="102" spans="2:24" ht="37.5">
      <c r="B102" s="10"/>
      <c r="C102" s="50" t="s">
        <v>119</v>
      </c>
      <c r="D102" s="56" t="s">
        <v>120</v>
      </c>
      <c r="E102" s="10" t="s">
        <v>57</v>
      </c>
      <c r="F102" s="51">
        <v>0</v>
      </c>
      <c r="G102" s="51">
        <v>1</v>
      </c>
      <c r="H102" s="51">
        <v>1</v>
      </c>
      <c r="I102" s="51">
        <v>0</v>
      </c>
      <c r="J102" s="51">
        <v>3</v>
      </c>
      <c r="K102" s="51">
        <v>3</v>
      </c>
      <c r="L102" s="50"/>
      <c r="N102" s="43"/>
      <c r="O102" s="43"/>
      <c r="P102" s="43"/>
      <c r="Q102" s="43"/>
      <c r="R102" s="57">
        <f>R101</f>
        <v>0</v>
      </c>
      <c r="S102" s="57">
        <f t="shared" ref="S102:W102" si="14">S101</f>
        <v>6</v>
      </c>
      <c r="T102" s="57">
        <f t="shared" si="14"/>
        <v>6</v>
      </c>
      <c r="U102" s="57">
        <f t="shared" si="14"/>
        <v>0</v>
      </c>
      <c r="V102" s="57">
        <f t="shared" si="14"/>
        <v>40</v>
      </c>
      <c r="W102" s="57">
        <f t="shared" si="14"/>
        <v>40</v>
      </c>
      <c r="X102" s="43"/>
    </row>
    <row r="103" spans="2:24">
      <c r="B103" s="10"/>
      <c r="C103" s="10" t="s">
        <v>110</v>
      </c>
      <c r="D103" s="10" t="s">
        <v>132</v>
      </c>
      <c r="E103" s="10"/>
      <c r="F103" s="9">
        <v>2</v>
      </c>
      <c r="G103" s="9">
        <v>1</v>
      </c>
      <c r="H103" s="9">
        <v>3</v>
      </c>
      <c r="I103" s="9">
        <v>2</v>
      </c>
      <c r="J103" s="9">
        <v>3</v>
      </c>
      <c r="K103" s="9">
        <v>5</v>
      </c>
      <c r="L103" s="10"/>
      <c r="N103" s="58" t="s">
        <v>133</v>
      </c>
      <c r="R103" s="2"/>
      <c r="S103" s="2"/>
      <c r="T103" s="2"/>
      <c r="U103" s="2"/>
      <c r="V103" s="2"/>
      <c r="W103" s="2"/>
    </row>
    <row r="104" spans="2:24">
      <c r="B104" s="10"/>
      <c r="C104" s="10" t="s">
        <v>110</v>
      </c>
      <c r="D104" s="10" t="s">
        <v>134</v>
      </c>
      <c r="E104" s="10"/>
      <c r="F104" s="9">
        <v>2</v>
      </c>
      <c r="G104" s="9">
        <v>1</v>
      </c>
      <c r="H104" s="9">
        <v>3</v>
      </c>
      <c r="I104" s="9">
        <v>2</v>
      </c>
      <c r="J104" s="9">
        <v>3</v>
      </c>
      <c r="K104" s="9">
        <v>5</v>
      </c>
      <c r="L104" s="10"/>
      <c r="R104" s="2"/>
      <c r="S104" s="2"/>
      <c r="T104" s="2"/>
      <c r="U104" s="2"/>
      <c r="V104" s="2"/>
      <c r="W104" s="2"/>
    </row>
    <row r="105" spans="2:24">
      <c r="B105" s="10"/>
      <c r="C105" s="10" t="s">
        <v>126</v>
      </c>
      <c r="D105" s="10" t="s">
        <v>127</v>
      </c>
      <c r="E105" s="10"/>
      <c r="F105" s="9">
        <v>2</v>
      </c>
      <c r="G105" s="9">
        <v>1</v>
      </c>
      <c r="H105" s="9">
        <v>3</v>
      </c>
      <c r="I105" s="9">
        <v>2</v>
      </c>
      <c r="J105" s="9">
        <v>3</v>
      </c>
      <c r="K105" s="9">
        <v>5</v>
      </c>
      <c r="L105" s="10"/>
      <c r="N105" s="1" t="s">
        <v>135</v>
      </c>
      <c r="R105" s="2"/>
      <c r="S105" s="2"/>
      <c r="T105" s="2"/>
      <c r="U105" s="2"/>
      <c r="V105" s="2"/>
      <c r="W105" s="2"/>
    </row>
    <row r="106" spans="2:24">
      <c r="B106" s="16"/>
      <c r="C106" s="16"/>
      <c r="D106" s="16"/>
      <c r="E106" s="16"/>
      <c r="F106" s="17">
        <f>SUM(F101:F105)</f>
        <v>6</v>
      </c>
      <c r="G106" s="17">
        <f t="shared" ref="G106:K106" si="15">SUM(G101:G105)</f>
        <v>5</v>
      </c>
      <c r="H106" s="17">
        <f t="shared" si="15"/>
        <v>11</v>
      </c>
      <c r="I106" s="17">
        <f t="shared" si="15"/>
        <v>6</v>
      </c>
      <c r="J106" s="17">
        <f t="shared" si="15"/>
        <v>15</v>
      </c>
      <c r="K106" s="17">
        <f t="shared" si="15"/>
        <v>21</v>
      </c>
      <c r="L106" s="16"/>
      <c r="N106" s="63" t="s">
        <v>5</v>
      </c>
      <c r="O106" s="63" t="s">
        <v>6</v>
      </c>
      <c r="P106" s="63" t="s">
        <v>7</v>
      </c>
      <c r="Q106" s="63" t="s">
        <v>8</v>
      </c>
      <c r="R106" s="63" t="s">
        <v>9</v>
      </c>
      <c r="S106" s="63"/>
      <c r="T106" s="63"/>
      <c r="U106" s="63" t="s">
        <v>10</v>
      </c>
      <c r="V106" s="63"/>
      <c r="W106" s="63"/>
      <c r="X106" s="64" t="s">
        <v>11</v>
      </c>
    </row>
    <row r="107" spans="2:24">
      <c r="N107" s="64"/>
      <c r="O107" s="64"/>
      <c r="P107" s="64"/>
      <c r="Q107" s="64"/>
      <c r="R107" s="32" t="s">
        <v>12</v>
      </c>
      <c r="S107" s="32" t="s">
        <v>13</v>
      </c>
      <c r="T107" s="32" t="s">
        <v>14</v>
      </c>
      <c r="U107" s="32" t="s">
        <v>12</v>
      </c>
      <c r="V107" s="32" t="s">
        <v>13</v>
      </c>
      <c r="W107" s="32" t="s">
        <v>14</v>
      </c>
      <c r="X107" s="68"/>
    </row>
    <row r="108" spans="2:24">
      <c r="N108" s="10" t="s">
        <v>119</v>
      </c>
      <c r="O108" s="10" t="s">
        <v>136</v>
      </c>
      <c r="P108" s="10" t="s">
        <v>137</v>
      </c>
      <c r="Q108" s="10"/>
      <c r="R108" s="9">
        <v>3</v>
      </c>
      <c r="S108" s="9">
        <v>0</v>
      </c>
      <c r="T108" s="9">
        <v>3</v>
      </c>
      <c r="U108" s="9">
        <v>3</v>
      </c>
      <c r="V108" s="9">
        <v>0</v>
      </c>
      <c r="W108" s="9">
        <v>3</v>
      </c>
      <c r="X108" s="10"/>
    </row>
    <row r="109" spans="2:24">
      <c r="N109" s="10"/>
      <c r="O109" s="10" t="s">
        <v>110</v>
      </c>
      <c r="P109" s="10" t="s">
        <v>138</v>
      </c>
      <c r="Q109" s="10"/>
      <c r="R109" s="9"/>
      <c r="S109" s="9"/>
      <c r="T109" s="9"/>
      <c r="U109" s="9"/>
      <c r="V109" s="9"/>
      <c r="W109" s="9"/>
      <c r="X109" s="10"/>
    </row>
    <row r="110" spans="2:24">
      <c r="B110" s="1" t="s">
        <v>0</v>
      </c>
      <c r="D110" s="1" t="s">
        <v>39</v>
      </c>
      <c r="E110" s="1" t="s">
        <v>2</v>
      </c>
      <c r="N110" s="16"/>
      <c r="O110" s="16"/>
      <c r="P110" s="16"/>
      <c r="Q110" s="16"/>
      <c r="R110" s="17">
        <f>SUM(R108:R109)</f>
        <v>3</v>
      </c>
      <c r="S110" s="17">
        <f t="shared" ref="S110:V110" si="16">SUM(S108:S109)</f>
        <v>0</v>
      </c>
      <c r="T110" s="17">
        <f t="shared" si="16"/>
        <v>3</v>
      </c>
      <c r="U110" s="17">
        <f t="shared" si="16"/>
        <v>3</v>
      </c>
      <c r="V110" s="17">
        <f t="shared" si="16"/>
        <v>0</v>
      </c>
      <c r="W110" s="17">
        <f>SUM(W108:W109)</f>
        <v>3</v>
      </c>
      <c r="X110" s="16"/>
    </row>
    <row r="111" spans="2:24">
      <c r="B111" s="1" t="s">
        <v>139</v>
      </c>
    </row>
    <row r="112" spans="2:24">
      <c r="B112" s="63" t="s">
        <v>5</v>
      </c>
      <c r="C112" s="63" t="s">
        <v>6</v>
      </c>
      <c r="D112" s="63" t="s">
        <v>7</v>
      </c>
      <c r="E112" s="63" t="s">
        <v>8</v>
      </c>
      <c r="F112" s="63" t="s">
        <v>9</v>
      </c>
      <c r="G112" s="63"/>
      <c r="H112" s="63"/>
      <c r="I112" s="63" t="s">
        <v>10</v>
      </c>
      <c r="J112" s="63"/>
      <c r="K112" s="63"/>
      <c r="L112" s="64" t="s">
        <v>11</v>
      </c>
    </row>
    <row r="113" spans="2:12">
      <c r="B113" s="64"/>
      <c r="C113" s="64"/>
      <c r="D113" s="64"/>
      <c r="E113" s="64"/>
      <c r="F113" s="32" t="s">
        <v>12</v>
      </c>
      <c r="G113" s="32" t="s">
        <v>13</v>
      </c>
      <c r="H113" s="32" t="s">
        <v>14</v>
      </c>
      <c r="I113" s="32" t="s">
        <v>12</v>
      </c>
      <c r="J113" s="32" t="s">
        <v>13</v>
      </c>
      <c r="K113" s="32" t="s">
        <v>14</v>
      </c>
      <c r="L113" s="68"/>
    </row>
    <row r="114" spans="2:12">
      <c r="B114" s="10"/>
      <c r="C114" s="10"/>
      <c r="D114" s="10"/>
      <c r="E114" s="48"/>
      <c r="F114" s="9"/>
      <c r="G114" s="9"/>
      <c r="H114" s="9"/>
      <c r="I114" s="9"/>
      <c r="J114" s="9"/>
      <c r="K114" s="9"/>
      <c r="L114" s="10"/>
    </row>
    <row r="115" spans="2:12">
      <c r="B115" s="10"/>
      <c r="C115" s="10" t="s">
        <v>93</v>
      </c>
      <c r="D115" s="10" t="s">
        <v>123</v>
      </c>
      <c r="E115" s="48" t="s">
        <v>123</v>
      </c>
      <c r="F115" s="9">
        <v>3</v>
      </c>
      <c r="G115" s="9">
        <v>0</v>
      </c>
      <c r="H115" s="9">
        <v>3</v>
      </c>
      <c r="I115" s="9">
        <v>3</v>
      </c>
      <c r="J115" s="9">
        <v>0</v>
      </c>
      <c r="K115" s="9">
        <v>3</v>
      </c>
      <c r="L115" s="10"/>
    </row>
    <row r="116" spans="2:12">
      <c r="B116" s="10"/>
      <c r="C116" s="10" t="s">
        <v>124</v>
      </c>
      <c r="D116" s="10" t="s">
        <v>125</v>
      </c>
      <c r="E116" s="10" t="s">
        <v>57</v>
      </c>
      <c r="F116" s="9">
        <v>1</v>
      </c>
      <c r="G116" s="9">
        <v>2</v>
      </c>
      <c r="H116" s="9">
        <v>3</v>
      </c>
      <c r="I116" s="9">
        <v>1</v>
      </c>
      <c r="J116" s="9">
        <v>6</v>
      </c>
      <c r="K116" s="9">
        <v>7</v>
      </c>
      <c r="L116" s="10"/>
    </row>
    <row r="117" spans="2:12">
      <c r="B117" s="10"/>
      <c r="C117" s="10" t="s">
        <v>126</v>
      </c>
      <c r="D117" s="10" t="s">
        <v>128</v>
      </c>
      <c r="E117" s="10" t="s">
        <v>128</v>
      </c>
      <c r="F117" s="9">
        <v>2</v>
      </c>
      <c r="G117" s="9">
        <v>1</v>
      </c>
      <c r="H117" s="9">
        <v>3</v>
      </c>
      <c r="I117" s="9">
        <v>2</v>
      </c>
      <c r="J117" s="9">
        <v>3</v>
      </c>
      <c r="K117" s="9">
        <v>5</v>
      </c>
      <c r="L117" s="10"/>
    </row>
    <row r="118" spans="2:12">
      <c r="B118" s="16"/>
      <c r="C118" s="16"/>
      <c r="D118" s="16"/>
      <c r="E118" s="16"/>
      <c r="F118" s="17">
        <f>SUM(F114:F117)</f>
        <v>6</v>
      </c>
      <c r="G118" s="17">
        <f t="shared" ref="G118:K118" si="17">SUM(G114:G117)</f>
        <v>3</v>
      </c>
      <c r="H118" s="17">
        <f t="shared" si="17"/>
        <v>9</v>
      </c>
      <c r="I118" s="17">
        <f t="shared" si="17"/>
        <v>6</v>
      </c>
      <c r="J118" s="17">
        <f t="shared" si="17"/>
        <v>9</v>
      </c>
      <c r="K118" s="17">
        <f t="shared" si="17"/>
        <v>15</v>
      </c>
      <c r="L118" s="16"/>
    </row>
    <row r="121" spans="2:12">
      <c r="B121" s="1" t="s">
        <v>0</v>
      </c>
      <c r="D121" s="1" t="s">
        <v>39</v>
      </c>
      <c r="E121" s="1" t="s">
        <v>2</v>
      </c>
    </row>
    <row r="122" spans="2:12">
      <c r="B122" s="1" t="s">
        <v>140</v>
      </c>
    </row>
    <row r="123" spans="2:12">
      <c r="B123" s="63" t="s">
        <v>5</v>
      </c>
      <c r="C123" s="63" t="s">
        <v>6</v>
      </c>
      <c r="D123" s="63" t="s">
        <v>7</v>
      </c>
      <c r="E123" s="63" t="s">
        <v>8</v>
      </c>
      <c r="F123" s="63" t="s">
        <v>9</v>
      </c>
      <c r="G123" s="63"/>
      <c r="H123" s="63"/>
      <c r="I123" s="63" t="s">
        <v>10</v>
      </c>
      <c r="J123" s="63"/>
      <c r="K123" s="63"/>
      <c r="L123" s="64" t="s">
        <v>11</v>
      </c>
    </row>
    <row r="124" spans="2:12">
      <c r="B124" s="64"/>
      <c r="C124" s="64"/>
      <c r="D124" s="64"/>
      <c r="E124" s="64"/>
      <c r="F124" s="32" t="s">
        <v>12</v>
      </c>
      <c r="G124" s="32" t="s">
        <v>13</v>
      </c>
      <c r="H124" s="32" t="s">
        <v>14</v>
      </c>
      <c r="I124" s="32" t="s">
        <v>12</v>
      </c>
      <c r="J124" s="32" t="s">
        <v>13</v>
      </c>
      <c r="K124" s="32" t="s">
        <v>14</v>
      </c>
      <c r="L124" s="68"/>
    </row>
    <row r="125" spans="2:12">
      <c r="B125" s="10" t="s">
        <v>119</v>
      </c>
      <c r="C125" s="10" t="s">
        <v>130</v>
      </c>
      <c r="D125" s="10" t="s">
        <v>131</v>
      </c>
      <c r="E125" s="10"/>
      <c r="F125" s="9">
        <v>0</v>
      </c>
      <c r="G125" s="9">
        <v>6</v>
      </c>
      <c r="H125" s="9">
        <v>6</v>
      </c>
      <c r="I125" s="9">
        <v>0</v>
      </c>
      <c r="J125" s="9">
        <v>40</v>
      </c>
      <c r="K125" s="9">
        <v>40</v>
      </c>
      <c r="L125" s="10"/>
    </row>
    <row r="126" spans="2:12">
      <c r="B126" s="43"/>
      <c r="C126" s="43"/>
      <c r="D126" s="43"/>
      <c r="E126" s="43"/>
      <c r="F126" s="57">
        <f>F125</f>
        <v>0</v>
      </c>
      <c r="G126" s="57">
        <f t="shared" ref="G126:K126" si="18">G125</f>
        <v>6</v>
      </c>
      <c r="H126" s="57">
        <f t="shared" si="18"/>
        <v>6</v>
      </c>
      <c r="I126" s="57">
        <f t="shared" si="18"/>
        <v>0</v>
      </c>
      <c r="J126" s="57">
        <f t="shared" si="18"/>
        <v>40</v>
      </c>
      <c r="K126" s="57">
        <f t="shared" si="18"/>
        <v>40</v>
      </c>
      <c r="L126" s="43"/>
    </row>
    <row r="127" spans="2:12">
      <c r="B127" s="58" t="s">
        <v>133</v>
      </c>
    </row>
    <row r="129" spans="2:12">
      <c r="B129" s="1" t="s">
        <v>141</v>
      </c>
    </row>
    <row r="130" spans="2:12">
      <c r="B130" s="63" t="s">
        <v>5</v>
      </c>
      <c r="C130" s="63" t="s">
        <v>6</v>
      </c>
      <c r="D130" s="63" t="s">
        <v>7</v>
      </c>
      <c r="E130" s="63" t="s">
        <v>8</v>
      </c>
      <c r="F130" s="63" t="s">
        <v>9</v>
      </c>
      <c r="G130" s="63"/>
      <c r="H130" s="63"/>
      <c r="I130" s="63" t="s">
        <v>10</v>
      </c>
      <c r="J130" s="63"/>
      <c r="K130" s="63"/>
      <c r="L130" s="64" t="s">
        <v>11</v>
      </c>
    </row>
    <row r="131" spans="2:12">
      <c r="B131" s="64"/>
      <c r="C131" s="64"/>
      <c r="D131" s="64"/>
      <c r="E131" s="64"/>
      <c r="F131" s="32" t="s">
        <v>12</v>
      </c>
      <c r="G131" s="32" t="s">
        <v>13</v>
      </c>
      <c r="H131" s="32" t="s">
        <v>14</v>
      </c>
      <c r="I131" s="32" t="s">
        <v>12</v>
      </c>
      <c r="J131" s="32" t="s">
        <v>13</v>
      </c>
      <c r="K131" s="32" t="s">
        <v>14</v>
      </c>
      <c r="L131" s="68"/>
    </row>
    <row r="132" spans="2:12">
      <c r="B132" s="10" t="s">
        <v>119</v>
      </c>
      <c r="C132" s="10" t="s">
        <v>136</v>
      </c>
      <c r="D132" s="10" t="s">
        <v>137</v>
      </c>
      <c r="E132" s="10"/>
      <c r="F132" s="9">
        <v>3</v>
      </c>
      <c r="G132" s="9">
        <v>0</v>
      </c>
      <c r="H132" s="9">
        <v>3</v>
      </c>
      <c r="I132" s="9">
        <v>3</v>
      </c>
      <c r="J132" s="9">
        <v>0</v>
      </c>
      <c r="K132" s="9">
        <v>3</v>
      </c>
      <c r="L132" s="10"/>
    </row>
    <row r="133" spans="2:12">
      <c r="B133" s="10"/>
      <c r="C133" s="10" t="s">
        <v>110</v>
      </c>
      <c r="D133" s="10" t="s">
        <v>138</v>
      </c>
      <c r="E133" s="10"/>
      <c r="F133" s="9">
        <v>2</v>
      </c>
      <c r="G133" s="9">
        <v>1</v>
      </c>
      <c r="H133" s="9">
        <v>3</v>
      </c>
      <c r="I133" s="9">
        <v>2</v>
      </c>
      <c r="J133" s="9">
        <v>3</v>
      </c>
      <c r="K133" s="9">
        <v>5</v>
      </c>
      <c r="L133" s="10"/>
    </row>
    <row r="134" spans="2:12">
      <c r="B134" s="16"/>
      <c r="C134" s="16"/>
      <c r="D134" s="16"/>
      <c r="E134" s="16"/>
      <c r="F134" s="17">
        <f>SUM(F132:F133)</f>
        <v>5</v>
      </c>
      <c r="G134" s="17">
        <f t="shared" ref="G134:J134" si="19">SUM(G132:G133)</f>
        <v>1</v>
      </c>
      <c r="H134" s="17">
        <f t="shared" si="19"/>
        <v>6</v>
      </c>
      <c r="I134" s="17">
        <f t="shared" si="19"/>
        <v>5</v>
      </c>
      <c r="J134" s="17">
        <f t="shared" si="19"/>
        <v>3</v>
      </c>
      <c r="K134" s="17">
        <f>SUM(K132:K133)</f>
        <v>8</v>
      </c>
      <c r="L134" s="16"/>
    </row>
  </sheetData>
  <mergeCells count="138">
    <mergeCell ref="L130:L131"/>
    <mergeCell ref="B130:B131"/>
    <mergeCell ref="C130:C131"/>
    <mergeCell ref="D130:D131"/>
    <mergeCell ref="E130:E131"/>
    <mergeCell ref="F130:H130"/>
    <mergeCell ref="I130:K130"/>
    <mergeCell ref="L112:L113"/>
    <mergeCell ref="B123:B124"/>
    <mergeCell ref="C123:C124"/>
    <mergeCell ref="D123:D124"/>
    <mergeCell ref="E123:E124"/>
    <mergeCell ref="F123:H123"/>
    <mergeCell ref="I123:K123"/>
    <mergeCell ref="L123:L124"/>
    <mergeCell ref="B112:B113"/>
    <mergeCell ref="C112:C113"/>
    <mergeCell ref="D112:D113"/>
    <mergeCell ref="E112:E113"/>
    <mergeCell ref="F112:H112"/>
    <mergeCell ref="I112:K112"/>
    <mergeCell ref="U99:W99"/>
    <mergeCell ref="X99:X100"/>
    <mergeCell ref="N106:N107"/>
    <mergeCell ref="O106:O107"/>
    <mergeCell ref="P106:P107"/>
    <mergeCell ref="Q106:Q107"/>
    <mergeCell ref="R106:T106"/>
    <mergeCell ref="U106:W106"/>
    <mergeCell ref="X106:X107"/>
    <mergeCell ref="L99:L100"/>
    <mergeCell ref="N99:N100"/>
    <mergeCell ref="O99:O100"/>
    <mergeCell ref="P99:P100"/>
    <mergeCell ref="Q99:Q100"/>
    <mergeCell ref="R99:T99"/>
    <mergeCell ref="B99:B100"/>
    <mergeCell ref="C99:C100"/>
    <mergeCell ref="D99:D100"/>
    <mergeCell ref="E99:E100"/>
    <mergeCell ref="F99:H99"/>
    <mergeCell ref="I99:K99"/>
    <mergeCell ref="U85:W85"/>
    <mergeCell ref="X85:X86"/>
    <mergeCell ref="U75:W75"/>
    <mergeCell ref="X75:X76"/>
    <mergeCell ref="B85:B86"/>
    <mergeCell ref="C85:C86"/>
    <mergeCell ref="D85:D86"/>
    <mergeCell ref="E85:E86"/>
    <mergeCell ref="F85:H85"/>
    <mergeCell ref="I85:K85"/>
    <mergeCell ref="L85:L86"/>
    <mergeCell ref="N85:N86"/>
    <mergeCell ref="N75:N76"/>
    <mergeCell ref="O75:O76"/>
    <mergeCell ref="P75:P76"/>
    <mergeCell ref="Q75:Q76"/>
    <mergeCell ref="R75:T75"/>
    <mergeCell ref="O85:O86"/>
    <mergeCell ref="P85:P86"/>
    <mergeCell ref="Q85:Q86"/>
    <mergeCell ref="R85:T85"/>
    <mergeCell ref="X51:X52"/>
    <mergeCell ref="B60:B61"/>
    <mergeCell ref="C60:C61"/>
    <mergeCell ref="D60:D61"/>
    <mergeCell ref="E60:E61"/>
    <mergeCell ref="F60:H60"/>
    <mergeCell ref="I60:K60"/>
    <mergeCell ref="L60:L61"/>
    <mergeCell ref="N60:N61"/>
    <mergeCell ref="O60:O61"/>
    <mergeCell ref="N51:N52"/>
    <mergeCell ref="O51:O52"/>
    <mergeCell ref="P51:P52"/>
    <mergeCell ref="Q51:Q52"/>
    <mergeCell ref="R51:T51"/>
    <mergeCell ref="U51:W51"/>
    <mergeCell ref="P60:P61"/>
    <mergeCell ref="Q60:Q61"/>
    <mergeCell ref="R60:T60"/>
    <mergeCell ref="U60:W60"/>
    <mergeCell ref="X60:X61"/>
    <mergeCell ref="O39:O40"/>
    <mergeCell ref="P39:P40"/>
    <mergeCell ref="Q39:Q40"/>
    <mergeCell ref="R39:T39"/>
    <mergeCell ref="U39:W39"/>
    <mergeCell ref="X39:X40"/>
    <mergeCell ref="U29:W29"/>
    <mergeCell ref="X29:X30"/>
    <mergeCell ref="B39:B40"/>
    <mergeCell ref="C39:C40"/>
    <mergeCell ref="D39:D40"/>
    <mergeCell ref="E39:E40"/>
    <mergeCell ref="F39:H39"/>
    <mergeCell ref="I39:K39"/>
    <mergeCell ref="L39:L40"/>
    <mergeCell ref="N39:N40"/>
    <mergeCell ref="N18:N19"/>
    <mergeCell ref="N29:N30"/>
    <mergeCell ref="O29:O30"/>
    <mergeCell ref="P29:P30"/>
    <mergeCell ref="Q29:Q30"/>
    <mergeCell ref="R29:T29"/>
    <mergeCell ref="O16:O17"/>
    <mergeCell ref="P16:P17"/>
    <mergeCell ref="Q16:Q17"/>
    <mergeCell ref="R16:T16"/>
    <mergeCell ref="U16:W16"/>
    <mergeCell ref="X16:X17"/>
    <mergeCell ref="U3:W3"/>
    <mergeCell ref="X3:X4"/>
    <mergeCell ref="B16:B17"/>
    <mergeCell ref="C16:C17"/>
    <mergeCell ref="D16:D17"/>
    <mergeCell ref="E16:E17"/>
    <mergeCell ref="F16:H16"/>
    <mergeCell ref="I16:K16"/>
    <mergeCell ref="L16:L17"/>
    <mergeCell ref="N16:N17"/>
    <mergeCell ref="L3:L4"/>
    <mergeCell ref="N3:N4"/>
    <mergeCell ref="O3:O4"/>
    <mergeCell ref="P3:P4"/>
    <mergeCell ref="Q3:Q4"/>
    <mergeCell ref="R3:T3"/>
    <mergeCell ref="D1:D2"/>
    <mergeCell ref="E1:L1"/>
    <mergeCell ref="P1:P2"/>
    <mergeCell ref="Q1:X1"/>
    <mergeCell ref="B3:B4"/>
    <mergeCell ref="C3:C4"/>
    <mergeCell ref="D3:D4"/>
    <mergeCell ref="E3:E4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4ปี-เทียบโอน(รหัส65)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</dc:creator>
  <cp:lastModifiedBy>ASUS</cp:lastModifiedBy>
  <dcterms:created xsi:type="dcterms:W3CDTF">2023-04-27T17:46:16Z</dcterms:created>
  <dcterms:modified xsi:type="dcterms:W3CDTF">2023-09-20T07:40:18Z</dcterms:modified>
</cp:coreProperties>
</file>