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his/original_data/"/>
    </mc:Choice>
  </mc:AlternateContent>
  <xr:revisionPtr revIDLastSave="0" documentId="8_{9D812965-861E-354C-B549-BC0EA00DCCAF}" xr6:coauthVersionLast="47" xr6:coauthVersionMax="47" xr10:uidLastSave="{00000000-0000-0000-0000-000000000000}"/>
  <bookViews>
    <workbookView xWindow="51320" yWindow="1740" windowWidth="24620" windowHeight="19020" tabRatio="500" xr2:uid="{00000000-000D-0000-FFFF-FFFF00000000}"/>
  </bookViews>
  <sheets>
    <sheet name="Artiklar" sheetId="1" r:id="rId1"/>
    <sheet name="Papers_proceedings" sheetId="2" r:id="rId2"/>
    <sheet name="Artiklar_rabattavtal" sheetId="3" r:id="rId3"/>
    <sheet name="Övrigt" sheetId="4" r:id="rId4"/>
  </sheets>
  <definedNames>
    <definedName name="template" localSheetId="0">Artiklar!$A$1:$K$2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Krister Johannesson</author>
  </authors>
  <commentList>
    <comment ref="C2" authorId="0" shapeId="0" xr:uid="{6FD9CA47-0389-40ED-94BA-C46FBC8FC5B2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på faktura 1100 EUR, varav 900 för APC och 200 för English editing</t>
        </r>
      </text>
    </comment>
    <comment ref="D2" authorId="0" shapeId="0" xr:uid="{8A1138F7-A4E5-46EC-A9DF-9A3B33512680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2070405. Fakturan saknar uppgift om tidskrift och DOI, men det bör vara denna - finns inte fler artiklar av Ulf W hos Cogitatio i DiVA  2020-2021. Ulf har bekräftat</t>
        </r>
      </text>
    </comment>
    <comment ref="E2" authorId="0" shapeId="0" xr:uid="{5E274CDA-14AA-465C-B2F5-DE0A6AA33F33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"This journal provides immediate open access to its content" - https://www.cogitatiopress.com/mediaandcommunication/about/editorialPolicies#openAccessPolicy</t>
        </r>
      </text>
    </comment>
    <comment ref="D3" authorId="0" shapeId="0" xr:uid="{BC70A5AC-C4A6-4CB6-BEF8-39449D9A2DF2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42100054. Kontrollera mot faktura - är dock med stor sannolikhet denna då det inte finns andra från tidskriften i DiVA. Björn L: Vi har under 2021 endast en publikation i IEEE Software (de har en mykcket lång eftersläpning så det var inte alls länge sedan den kom ut i den tryckta versionen), så det måste stämma att det är dena.</t>
        </r>
      </text>
    </comment>
    <comment ref="E3" authorId="0" shapeId="0" xr:uid="{7A575B3E-C62F-4CAC-BB18-48B2EC4E7876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hybrid, se https://www.computer.org/publications/open-access-content#hybridjournals
</t>
        </r>
      </text>
    </comment>
    <comment ref="C4" authorId="0" shapeId="0" xr:uid="{1988CD41-DCC8-4494-96A6-FF5594CD3BE9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på faktura: $500.00</t>
        </r>
      </text>
    </comment>
    <comment ref="D4" authorId="0" shapeId="0" xr:uid="{A427DCD9-F511-4321-A147-50F2F0D75FD9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2074696. På faktura:
</t>
        </r>
        <r>
          <rPr>
            <sz val="9"/>
            <color rgb="FF000000"/>
            <rFont val="Tahoma"/>
            <charset val="1"/>
          </rPr>
          <t>Congratulations on your article manuscript, (Achieving Conformance to Document Standards - Can PDF Files Conform to the PDF/A-1b Specification?), that was just recently accepted for publication in the gold open access journal, International Journal of Standardization Research (IJSR), following a double-blind review by your peers. // Jonas G: det stämmer [att det är denna]</t>
        </r>
      </text>
    </comment>
    <comment ref="E4" authorId="0" shapeId="0" xr:uid="{4E438AA0-5A65-460B-B941-7F277FCE493A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hos IGI: "This journal was converted to full Gold Open Access on January 1, 2021", https://www.igi-global.com/journal/international-journal-standardization-research/145878</t>
        </r>
      </text>
    </comment>
    <comment ref="C5" authorId="0" shapeId="0" xr:uid="{5384A2B5-5C97-4299-B67D-63D5F06265D4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=5192,39+10542,13=15734,52</t>
        </r>
      </text>
    </comment>
    <comment ref="E5" authorId="0" shapeId="0" xr:uid="{55CB0964-488A-44F2-88AA-F4951F094418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"International Journal of Qualitative Studies on Health and Well-being (QHW) is a peer-reviewed international open access journal"</t>
        </r>
      </text>
    </comment>
    <comment ref="F5" authorId="0" shapeId="0" xr:uid="{D4C74B32-54CC-4A55-B1C1-8179FACC34AF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Taylor &amp; Francis</t>
        </r>
      </text>
    </comment>
    <comment ref="C6" authorId="0" shapeId="0" xr:uid="{17D6B4EB-E06C-4FF0-A168-ECFB6C158917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=10313,31+5079,69=15393</t>
        </r>
      </text>
    </comment>
    <comment ref="E6" authorId="0" shapeId="0" xr:uid="{0E949A60-51D0-458B-B2EE-5AEB82C6F34F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"The IEEE Open Journal of the Computer Society (OJ-CS) is our Gold Open Access journal"</t>
        </r>
      </text>
    </comment>
    <comment ref="C7" authorId="0" shapeId="0" xr:uid="{FF3D1483-127B-441F-A80E-64CD44596DAF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=8766,27+4317,78=13084,05</t>
        </r>
      </text>
    </comment>
    <comment ref="E7" authorId="0" shapeId="0" xr:uid="{2BE8FF9B-0245-4791-B11A-C6CE5F23A780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"The IEEE Open Journal of the Computer Society (OJ-CS) is our Gold Open Access journal"</t>
        </r>
      </text>
    </comment>
    <comment ref="E8" authorId="0" shapeId="0" xr:uid="{0AFF4D18-5391-43B8-A93B-9B750D81E137}">
      <text>
        <r>
          <rPr>
            <b/>
            <sz val="9"/>
            <color rgb="FF000000"/>
            <rFont val="Tahoma"/>
            <charset val="1"/>
          </rPr>
          <t>Krister Johannesson: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"Neuroscience of Consciousness is an open access journal"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Krister Johannesson</author>
  </authors>
  <commentList>
    <comment ref="E2" authorId="0" shapeId="0" xr:uid="{1D53DA22-F6FD-4405-93E6-F9C49D704DFB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endast enstaka OA-markeringar, se https://link.springer.com/book/10.1007/978-3-030-84789-0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Krister Johannesson</author>
  </authors>
  <commentList>
    <comment ref="C2" authorId="0" shapeId="0" xr:uid="{53E667D9-D320-4E42-96AE-2F547EE1CA35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=10002,08+4926,4=14928,48 ; rabatt dragen på fakturan</t>
        </r>
      </text>
    </comment>
    <comment ref="C3" authorId="0" shapeId="0" xr:uid="{903CE26E-C1BB-424A-AFE1-F07F3AE3437A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=10077,58+4963,58=15003,98 ; rabatt dragen på fakturan</t>
        </r>
      </text>
    </comment>
    <comment ref="C4" authorId="0" shapeId="0" xr:uid="{839816E9-B7C1-47CF-B1A1-448EA21B8098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rabatt dragen på fakturan</t>
        </r>
      </text>
    </comment>
    <comment ref="C5" authorId="0" shapeId="0" xr:uid="{DA663E1F-5686-41AF-B0E7-E417CB125257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rabatt dragen på fakturan</t>
        </r>
      </text>
    </comment>
    <comment ref="C6" authorId="0" shapeId="0" xr:uid="{6596DD78-874A-4B40-8A53-AF466543E600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rabatt dragen på fakturan</t>
        </r>
      </text>
    </comment>
    <comment ref="C7" authorId="0" shapeId="0" xr:uid="{4E9A9C61-B734-4892-B8E9-11F3D60CD7BE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rabatt dragen på fakturan</t>
        </r>
      </text>
    </comment>
    <comment ref="D7" authorId="0" shapeId="0" xr:uid="{20DB76DF-225D-426B-A382-1296ED185E8E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Angelica L, med i rapport från Sage, faktura ver.nr 2077419
Article first published online: January 5, 2022; Issue published: January 1, 2022
Received: June 22, 2021; Accepted: November 03, 2021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Krister Johannesson</author>
  </authors>
  <commentList>
    <comment ref="C1" authorId="0" shapeId="0" xr:uid="{FE92B24C-0617-4FFC-85A4-0AE70BD54E98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Jonas G: Här blev det ingen faktura utan förlaget avstod från att ta ut OA-avgift. Detta berodde på att tidskriften vid submission inte var Gold OA-tidskrift utan blev det under processen med att få manuset accepterat.</t>
        </r>
      </text>
    </comment>
    <comment ref="D1" authorId="0" shapeId="0" xr:uid="{E3A94E74-0F5B-4C86-B373-C543927501AB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avser 32100444(?)</t>
        </r>
      </text>
    </comment>
    <comment ref="E1" authorId="0" shapeId="0" xr:uid="{25B3CAED-0912-406A-97B9-BFB184CF87FD}">
      <text>
        <r>
          <rPr>
            <b/>
            <sz val="9"/>
            <color indexed="81"/>
            <rFont val="Tahoma"/>
            <charset val="1"/>
          </rPr>
          <t>Krister Johannesson:</t>
        </r>
        <r>
          <rPr>
            <sz val="9"/>
            <color indexed="81"/>
            <rFont val="Tahoma"/>
            <charset val="1"/>
          </rPr>
          <t xml:space="preserve">
hos IGI: "This journal was converted to full Gold Open Access on January 1, 2021", https://www.igi-global.com/journal/international-journal-standardization-research/145878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<sst xmlns="http://schemas.openxmlformats.org/spreadsheetml/2006/main" count="143" uniqueCount="78">
  <si>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</si>
  <si>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</si>
  <si>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</si>
  <si>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</si>
  <si>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</si>
  <si>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</si>
  <si>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</si>
  <si>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</si>
  <si>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</si>
  <si>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</si>
  <si>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</si>
  <si>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his</t>
  </si>
  <si>
    <t>10.17645/mac.v9i1.3203</t>
  </si>
  <si>
    <t>Cogitatio</t>
  </si>
  <si>
    <t>Media and Communication</t>
  </si>
  <si>
    <t>2183-2439</t>
  </si>
  <si>
    <t>https://www.cogitatiopress.com/mediaandcommunication/index</t>
  </si>
  <si>
    <t>10.1109/MS.2021.3059036</t>
  </si>
  <si>
    <t>0740-7459</t>
  </si>
  <si>
    <t>1937-4194</t>
  </si>
  <si>
    <t>IEEE</t>
  </si>
  <si>
    <t>https://www.computer.org/csdl/magazine/so</t>
  </si>
  <si>
    <t>10.4018/IJSR.287102</t>
  </si>
  <si>
    <t>2470-8542</t>
  </si>
  <si>
    <t>2470-8550</t>
  </si>
  <si>
    <t>https://www.igi-global.com/gateway/journal/145878</t>
  </si>
  <si>
    <t>International Journal of Standardization Research (IJSR)</t>
  </si>
  <si>
    <t>IGI Global</t>
  </si>
  <si>
    <t>10.1109/ACCESS.2021.3123211</t>
  </si>
  <si>
    <t>IEEE Access</t>
  </si>
  <si>
    <t>2169-3536</t>
  </si>
  <si>
    <t>https://ieeeaccess.ieee.org/</t>
  </si>
  <si>
    <t>Springer</t>
  </si>
  <si>
    <t>Lecture Notes in Computer Science</t>
  </si>
  <si>
    <t>0302-9743</t>
  </si>
  <si>
    <t>1611-3349</t>
  </si>
  <si>
    <t>https://www.springer.com/series/558</t>
  </si>
  <si>
    <t>10.1007/978-3-030-84789-0_5</t>
  </si>
  <si>
    <t>Frontiers Media AS</t>
  </si>
  <si>
    <t>Sage</t>
  </si>
  <si>
    <t>10.1080/17482631.2021.1984376</t>
  </si>
  <si>
    <t>International Journal of Qualitative Studies on Health and Well-being</t>
  </si>
  <si>
    <t>1748-2623</t>
  </si>
  <si>
    <t>1748-2631</t>
  </si>
  <si>
    <t>https://www.tandfonline.com/journals/zqhw20</t>
  </si>
  <si>
    <t xml:space="preserve"> Frontiers In Public Health</t>
  </si>
  <si>
    <t>2296-2565</t>
  </si>
  <si>
    <t>https://www.frontiersin.org/journals/public-health#</t>
  </si>
  <si>
    <t>10.3389/fpubh.2021.578917</t>
  </si>
  <si>
    <t>10.1109/ACCESS.2021.3122239</t>
  </si>
  <si>
    <t>10.3389/fmicb.2021.640408</t>
  </si>
  <si>
    <t>1664-302X</t>
  </si>
  <si>
    <t>https://www.frontiersin.org/journals/microbiology#</t>
  </si>
  <si>
    <t>10.3389/fpubh.2021.653797</t>
  </si>
  <si>
    <t>Frontiers in Public Health</t>
  </si>
  <si>
    <t>10.3389/frobt.2021.699505</t>
  </si>
  <si>
    <t>2296-9144</t>
  </si>
  <si>
    <t xml:space="preserve"> Frontiers in Robotics and AI</t>
  </si>
  <si>
    <t>https://www.frontiersin.org/journals/robotics-and-ai#</t>
  </si>
  <si>
    <t>10.3389/fdgth.2021.729697</t>
  </si>
  <si>
    <t>https://www.frontiersin.org/journals/digital-health#</t>
  </si>
  <si>
    <t>2673-253X</t>
  </si>
  <si>
    <t xml:space="preserve"> Frontiers in Digital Health</t>
  </si>
  <si>
    <t>10.1093/nc/niab002</t>
  </si>
  <si>
    <t>2057-2107</t>
  </si>
  <si>
    <t>https://academic.oup.com/nc</t>
  </si>
  <si>
    <t>Oxford</t>
  </si>
  <si>
    <t>10.1177/11779322211062722</t>
  </si>
  <si>
    <t>Bioinformatics and Biology Insights</t>
  </si>
  <si>
    <t>1177-9322</t>
  </si>
  <si>
    <t>https://journals.sagepub.com/home/bbi</t>
  </si>
  <si>
    <t>Taylor &amp; Francis: Informa</t>
  </si>
  <si>
    <t>10.4018/IJSR.288523</t>
  </si>
  <si>
    <t>2460-8542</t>
  </si>
  <si>
    <t>2460-8550</t>
  </si>
  <si>
    <t>Frontiers in Microbiology</t>
  </si>
  <si>
    <t>Neuroscience of Consciousness</t>
  </si>
  <si>
    <t>IEEE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</si>
</sst>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5" fillId="3" borderId="0" xfId="2" applyNumberFormat="1"/>
    <xf numFmtId="0" fontId="5" fillId="3" borderId="0" xfId="2"/>
    <xf numFmtId="0" fontId="0" fillId="0" borderId="0" xfId="0" applyAlignment="1">
      <alignment horizontal="left" vertical="top"/>
    </xf>
    <xf numFmtId="0" fontId="5" fillId="3" borderId="0" xfId="2" applyAlignment="1">
      <alignment horizontal="left" vertical="top"/>
    </xf>
    <xf numFmtId="2" fontId="5" fillId="3" borderId="0" xfId="2" applyNumberFormat="1" applyAlignment="1">
      <alignment horizontal="right" vertical="top"/>
    </xf>
    <xf numFmtId="0" fontId="5" fillId="3" borderId="0" xfId="2" applyAlignment="1">
      <alignment horizontal="left" vertical="top" wrapText="1"/>
    </xf>
    <xf numFmtId="0" fontId="5" fillId="3" borderId="0" xfId="2" applyAlignment="1">
      <alignment horizontal="right" vertical="top"/>
    </xf>
    <xf numFmtId="0" fontId="5" fillId="3" borderId="0" xfId="2" applyAlignment="1">
      <alignment horizontal="center" vertical="top"/>
    </xf>
    <xf numFmtId="0" fontId="5" fillId="3" borderId="1" xfId="2" applyBorder="1"/>
    <xf numFmtId="0" fontId="5" fillId="2" borderId="1" xfId="1" applyFont="1"/>
    <xf numFmtId="0" fontId="0" fillId="2" borderId="1" xfId="1" applyFont="1"/>
  </cellXfs>
  <cellStyles count="3">
    <cellStyle name="Good" xfId="2" builtinId="26"/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183444</xdr:colOff>
      <xdr:row>11</xdr:row>
      <xdr:rowOff>25398</xdr:rowOff>
    </xdr:from>
    <xdr:to>
      <xdr:col>15</xdr:col>
      <xdr:colOff>179916</xdr:colOff>
      <xdr:row>38</xdr:row>
      <xdr:rowOff>14111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2B2992-F16B-4EAA-A170-6245585085E8}"/>
            </a:ext>
          </a:extLst>
        </xdr:cNvPr>
        <xdr:cNvSpPr txBox="1"/>
      </xdr:nvSpPr>
      <xdr:spPr>
        <a:xfrm>
          <a:off x="183444" y="2198509"/>
          <a:ext cx="13035139" cy="5322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aseline="0"/>
            <a:t>Hos Frontiers för 2021 (från dashboard):</a:t>
          </a:r>
          <a:endParaRPr lang="sv-S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 baseline="0"/>
        </a:p>
        <a:p>
          <a:r>
            <a:rPr lang="sv-SE" sz="1100" baseline="0"/>
            <a:t>Se tabell, redovisas för Open APC: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10.3389/frobt.2021.699505 - </a:t>
          </a:r>
          <a:r>
            <a:rPr lang="sv-SE"/>
            <a:t>Kinematic-based classification of social gestures and grasping by humans and machine learning techniques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10.3389/fdgth.2021.729697 - Parents’ perceptions about future digital parental support—a phenomenographic interview study</a:t>
          </a:r>
          <a:endParaRPr lang="sv-SE">
            <a:effectLst/>
          </a:endParaRPr>
        </a:p>
        <a:p>
          <a:r>
            <a:rPr lang="sv-SE" sz="1100"/>
            <a:t>10.3389/fpubh.2021.578917 - </a:t>
          </a:r>
          <a:r>
            <a:rPr lang="sv-SE"/>
            <a:t>Parents' Experiences of Receiving Professional Support ... Accepted on: 28 Jan 2021 ·Published on: 22 Feb 2021 </a:t>
          </a:r>
        </a:p>
        <a:p>
          <a:r>
            <a:rPr lang="sv-SE"/>
            <a:t>10.3389/fpubh.2021.653797 - Staying True to the Core of Public Health Science in Times of Change </a:t>
          </a:r>
          <a:r>
            <a:rPr lang="sv-SE" b="1"/>
            <a:t>Accepted on: </a:t>
          </a:r>
          <a:r>
            <a:rPr lang="sv-SE"/>
            <a:t>29 Apr 2021 ·</a:t>
          </a:r>
          <a:r>
            <a:rPr lang="sv-SE" b="1"/>
            <a:t>Published on: </a:t>
          </a:r>
          <a:r>
            <a:rPr lang="sv-SE"/>
            <a:t>21 May 2021</a:t>
          </a:r>
        </a:p>
        <a:p>
          <a:r>
            <a:rPr lang="sv-SE"/>
            <a:t>10.3389/fmicb.2021.640408 - Genotypic Characterization of Clinical </a:t>
          </a:r>
          <a:r>
            <a:rPr lang="sv-SE" i="1"/>
            <a:t>Klebsiella</a:t>
          </a:r>
          <a:r>
            <a:rPr lang="sv-SE"/>
            <a:t> spp. Isolates ... </a:t>
          </a:r>
          <a:r>
            <a:rPr lang="sv-SE" b="1"/>
            <a:t>Accepted on: </a:t>
          </a:r>
          <a:r>
            <a:rPr lang="sv-SE"/>
            <a:t>13 Apr 2021 ·</a:t>
          </a:r>
          <a:r>
            <a:rPr lang="sv-SE" b="1"/>
            <a:t>Published on: </a:t>
          </a:r>
          <a:r>
            <a:rPr lang="sv-SE"/>
            <a:t>30 Apr 2021 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/>
            <a:t>Dessutom:</a:t>
          </a:r>
          <a:br>
            <a:rPr lang="sv-SE" sz="1100"/>
          </a:br>
          <a:r>
            <a:rPr lang="sv-SE" sz="1100"/>
            <a:t>Denna, </a:t>
          </a:r>
          <a:r>
            <a:rPr lang="sv-SE" sz="1100" baseline="0"/>
            <a:t>troligen extern (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10.3389/fcvm.2021.753470</a:t>
          </a:r>
          <a:r>
            <a:rPr lang="sv-SE" sz="1100" baseline="0"/>
            <a:t> corresp author är extern):</a:t>
          </a:r>
          <a:br>
            <a:rPr lang="sv-SE" sz="1100" baseline="0"/>
          </a:br>
          <a:r>
            <a:rPr lang="sv-SE" sz="1100"/>
            <a:t>10.3389/fcvm.2021.753470. 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Frontiers in Cardiovascular Medicine.</a:t>
          </a:r>
          <a:r>
            <a:rPr lang="sv-S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/>
            <a:t> - Unraveling the Metabolic Derangements ... Accepted on: 16 Sep 2021 ·Published on: 13 Oct 2021.</a:t>
          </a:r>
          <a:r>
            <a:rPr lang="sv-SE" sz="1100" baseline="0"/>
            <a:t> APC: 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2241.00 USD</a:t>
          </a:r>
          <a:r>
            <a:rPr lang="sv-SE"/>
            <a:t> </a:t>
          </a:r>
          <a:br>
            <a:rPr lang="sv-SE"/>
          </a:br>
          <a:r>
            <a:rPr lang="sv-SE"/>
            <a:t>...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och denna (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10.3389/fdgth.2021.698969)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 inte betalad under 2021 (men faktura finns, ver.nr 2077697)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sv-SE" sz="1100"/>
        </a:p>
        <a:p>
          <a:r>
            <a:rPr lang="sv-SE" sz="1100"/>
            <a:t>10.3389/fdgth.2021.698969.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Frontiers in Digital Health.</a:t>
          </a:r>
          <a:r>
            <a:rPr lang="sv-SE" sz="1100"/>
            <a:t> - 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Digital tools as parental support ... </a:t>
          </a:r>
          <a:r>
            <a:rPr lang="sv-SE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sv-SE" b="1"/>
            <a:t>ccepted on: </a:t>
          </a:r>
          <a:r>
            <a:rPr lang="sv-SE"/>
            <a:t>03 Nov 2021 ·</a:t>
          </a:r>
          <a:r>
            <a:rPr lang="sv-SE" b="1"/>
            <a:t>Published on: </a:t>
          </a:r>
          <a:r>
            <a:rPr lang="sv-SE"/>
            <a:t>24 Nov 2021.</a:t>
          </a:r>
          <a:r>
            <a:rPr lang="sv-SE" baseline="0"/>
            <a:t> APC: 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1710.00 USD</a:t>
          </a:r>
          <a:endParaRPr lang="sv-SE"/>
        </a:p>
        <a:p>
          <a:endParaRPr lang="sv-SE" sz="1100"/>
        </a:p>
        <a:p>
          <a:r>
            <a:rPr lang="sv-SE" sz="1100"/>
            <a:t>Sage 2021:</a:t>
          </a:r>
        </a:p>
        <a:p>
          <a:endParaRPr lang="sv-SE" sz="1100"/>
        </a:p>
        <a:p>
          <a:r>
            <a:rPr lang="sv-SE" sz="1100"/>
            <a:t>10.1177/10468781211006751, </a:t>
          </a:r>
          <a:r>
            <a:rPr lang="sv-SE"/>
            <a:t>Joeri van Laere,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Simulation &amp; Gaming, </a:t>
          </a:r>
          <a:r>
            <a:rPr lang="sv-SE"/>
            <a:t>First Published April 15, 2021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med i rapport från Sage; </a:t>
          </a:r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hybridtidskrift - bekostas helt inom avtal</a:t>
          </a:r>
          <a:endParaRPr lang="sv-SE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10.1177/20571585211062166, Lina Hovlin,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Nordic Journal of Nursing Research,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Accepted: 8 November 2021, </a:t>
          </a:r>
          <a:r>
            <a:rPr lang="sv-SE"/>
            <a:t>Article first published online: December 21, 2021 - med i rapport från Sage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hybridtidskrift - bekostas helt inom avtal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10.1177/11779322211062722</a:t>
          </a:r>
          <a:r>
            <a:rPr lang="sv-SE"/>
            <a:t> - med i rapport från Sage,</a:t>
          </a:r>
          <a:r>
            <a:rPr lang="sv-SE" baseline="0"/>
            <a:t> se tabell (full OA - rabatt), redovisas för Open APC</a:t>
          </a:r>
          <a:endParaRPr lang="sv-S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10.1177/2057158520988452, Dip Raj Thapa,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Nordic Journal of Nursing Research,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Accepted: 28 December 2020, </a:t>
          </a:r>
          <a:r>
            <a:rPr lang="sv-SE"/>
            <a:t>First Published February 9, 2021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hybridtidskrift - bekostas helt inom avtal</a:t>
          </a:r>
          <a:endParaRPr lang="sv-S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/>
            <a:t>Sage 2022: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10.1177/13548565211063080, Rebecca Rouse, Convergence,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/>
            <a:t>First Published February 22, 2022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med i rapport från Sage; </a:t>
          </a:r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hybridtidskrift - bekostas helt inom avtal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>
              <a:effectLst/>
            </a:rPr>
            <a:t>äldre:</a:t>
          </a:r>
          <a:br>
            <a:rPr lang="sv-SE">
              <a:effectLst/>
            </a:rPr>
          </a:b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10.1177/1354856520923972, Jenny Brusk, Article first published online: May 28, 2020</a:t>
          </a:r>
          <a:endParaRPr lang="sv-SE">
            <a:effectLst/>
          </a:endParaRPr>
        </a:p>
        <a:p>
          <a:endParaRPr lang="sv-SE" sz="1100"/>
        </a:p>
        <a:p>
          <a:endParaRPr lang="sv-S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130175</xdr:rowOff>
    </xdr:from>
    <xdr:to>
      <xdr:col>9</xdr:col>
      <xdr:colOff>479425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D5AAA-DA2A-4FAB-B546-8E2545B91AE4}"/>
            </a:ext>
          </a:extLst>
        </xdr:cNvPr>
        <xdr:cNvSpPr txBox="1"/>
      </xdr:nvSpPr>
      <xdr:spPr>
        <a:xfrm>
          <a:off x="190500" y="327025"/>
          <a:ext cx="6810375" cy="149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 avgift för 10.4018/IJSR.287102</a:t>
          </a:r>
          <a:r>
            <a:rPr lang="sv-SE"/>
            <a:t> - fakturerades</a:t>
          </a:r>
          <a:r>
            <a:rPr lang="sv-SE" baseline="0"/>
            <a:t> ej; förf (Jonas): "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Här blev det ingen faktura utan förlaget avstod från att ta ut OA-avgift. Detta berodde på att tidskriften vid submission inte var Gold OA-tidskrift utan blev det under processen med att få manuset accepterat." ; förf (Björn): "Just det, så även om vi här inte behövde betala så är det ju ändå så att vi publicerat i en avgiftsbelagd tidiskrift (tidigare har denna tidksrift haft en speciell process för "fair use" som varit ganska generös, men det föll nu bort...)."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igi-global.com/gateway/journal/14587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mputer.org/csdl/magazine/so" TargetMode="External"/><Relationship Id="rId1" Type="http://schemas.openxmlformats.org/officeDocument/2006/relationships/hyperlink" Target="https://www.cogitatiopress.com/mediaandcommunication/index" TargetMode="External"/><Relationship Id="rId6" Type="http://schemas.openxmlformats.org/officeDocument/2006/relationships/hyperlink" Target="https://academic.oup.com/nc" TargetMode="External"/><Relationship Id="rId5" Type="http://schemas.openxmlformats.org/officeDocument/2006/relationships/hyperlink" Target="https://www.tandfonline.com/journals/zqhw20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ieeeaccess.ieee.org/" TargetMode="External"/><Relationship Id="rId9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springer.com/series/55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https://www.frontiersin.org/journals/public-health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frontiersin.org/journals/microbiology" TargetMode="External"/><Relationship Id="rId1" Type="http://schemas.openxmlformats.org/officeDocument/2006/relationships/hyperlink" Target="https://www.frontiersin.org/journals/public-health" TargetMode="External"/><Relationship Id="rId6" Type="http://schemas.openxmlformats.org/officeDocument/2006/relationships/hyperlink" Target="https://journals.sagepub.com/home/bbi" TargetMode="External"/><Relationship Id="rId5" Type="http://schemas.openxmlformats.org/officeDocument/2006/relationships/hyperlink" Target="https://www.frontiersin.org/journals/digital-health" TargetMode="External"/><Relationship Id="rId4" Type="http://schemas.openxmlformats.org/officeDocument/2006/relationships/hyperlink" Target="https://www.frontiersin.org/journals/robotics-and-ai" TargetMode="External"/><Relationship Id="rId9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0" zoomScaleNormal="90" workbookViewId="0">
      <selection activeCell="A9" sqref="A9"/>
    </sheetView>
  </sheetViews>
  <sheetFormatPr baseColWidth="10" defaultColWidth="11" defaultRowHeight="16" x14ac:dyDescent="0.2"/>
  <cols>
    <col min="1" max="1" width="7.83203125" customWidth="1"/>
    <col min="2" max="2" width="6.33203125" bestFit="1" customWidth="1"/>
    <col min="3" max="3" width="27.6640625" customWidth="1"/>
    <col min="4" max="4" width="28" bestFit="1" customWidth="1"/>
    <col min="5" max="5" width="8.5" bestFit="1" customWidth="1"/>
    <col min="6" max="6" width="20.33203125" bestFit="1" customWidth="1"/>
    <col min="7" max="7" width="55.5" bestFit="1" customWidth="1"/>
    <col min="8" max="9" width="10.5" bestFit="1" customWidth="1"/>
    <col min="10" max="10" width="10" customWidth="1"/>
    <col min="11" max="11" width="21.5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11</v>
      </c>
      <c r="B2" s="3">
        <v>2021</v>
      </c>
      <c r="C2" s="2">
        <v>11692.34</v>
      </c>
      <c r="D2" s="10" t="s">
        <v>12</v>
      </c>
      <c r="E2" s="3" t="b">
        <v>0</v>
      </c>
      <c r="F2" s="3" t="s">
        <v>13</v>
      </c>
      <c r="G2" s="3" t="s">
        <v>14</v>
      </c>
      <c r="H2" s="3" t="s">
        <v>15</v>
      </c>
      <c r="I2" s="3"/>
      <c r="J2" s="3" t="s">
        <v>15</v>
      </c>
      <c r="K2" s="3" t="s">
        <v>16</v>
      </c>
    </row>
    <row r="3" spans="1:11" x14ac:dyDescent="0.2">
      <c r="A3" s="3" t="s">
        <v>11</v>
      </c>
      <c r="B3" s="3">
        <v>2021</v>
      </c>
      <c r="C3" s="2">
        <v>21088.74</v>
      </c>
      <c r="D3" s="10" t="s">
        <v>17</v>
      </c>
      <c r="E3" s="3" t="b">
        <v>1</v>
      </c>
      <c r="F3" s="3" t="s">
        <v>20</v>
      </c>
      <c r="G3" s="3" t="s">
        <v>77</v>
      </c>
      <c r="H3" s="3" t="s">
        <v>18</v>
      </c>
      <c r="I3" s="3" t="s">
        <v>18</v>
      </c>
      <c r="J3" s="3" t="s">
        <v>19</v>
      </c>
      <c r="K3" s="3" t="s">
        <v>21</v>
      </c>
    </row>
    <row r="4" spans="1:11" x14ac:dyDescent="0.2">
      <c r="A4" s="3" t="s">
        <v>11</v>
      </c>
      <c r="B4" s="3">
        <v>2021</v>
      </c>
      <c r="C4" s="2">
        <v>4365.05</v>
      </c>
      <c r="D4" s="10" t="s">
        <v>72</v>
      </c>
      <c r="E4" s="3" t="b">
        <v>0</v>
      </c>
      <c r="F4" s="3" t="s">
        <v>27</v>
      </c>
      <c r="G4" s="3" t="s">
        <v>26</v>
      </c>
      <c r="H4" s="3" t="s">
        <v>23</v>
      </c>
      <c r="I4" s="3" t="s">
        <v>23</v>
      </c>
      <c r="J4" s="3" t="s">
        <v>24</v>
      </c>
      <c r="K4" s="3" t="s">
        <v>25</v>
      </c>
    </row>
    <row r="5" spans="1:11" s="4" customFormat="1" x14ac:dyDescent="0.2">
      <c r="A5" s="5" t="s">
        <v>11</v>
      </c>
      <c r="B5" s="8">
        <v>2021</v>
      </c>
      <c r="C5" s="6">
        <f>5192.39+10542.13</f>
        <v>15734.52</v>
      </c>
      <c r="D5" s="5" t="s">
        <v>40</v>
      </c>
      <c r="E5" s="9" t="b">
        <v>0</v>
      </c>
      <c r="F5" s="5" t="s">
        <v>71</v>
      </c>
      <c r="G5" s="7" t="s">
        <v>41</v>
      </c>
      <c r="H5" s="5" t="s">
        <v>42</v>
      </c>
      <c r="I5" s="5" t="s">
        <v>42</v>
      </c>
      <c r="J5" s="5" t="s">
        <v>43</v>
      </c>
      <c r="K5" s="5" t="s">
        <v>44</v>
      </c>
    </row>
    <row r="6" spans="1:11" x14ac:dyDescent="0.2">
      <c r="A6" s="3" t="s">
        <v>11</v>
      </c>
      <c r="B6" s="3">
        <v>2021</v>
      </c>
      <c r="C6" s="2">
        <f>10313.31+5079.69</f>
        <v>15393</v>
      </c>
      <c r="D6" s="3" t="s">
        <v>49</v>
      </c>
      <c r="E6" s="3" t="b">
        <v>0</v>
      </c>
      <c r="F6" s="3" t="s">
        <v>20</v>
      </c>
      <c r="G6" s="3" t="s">
        <v>29</v>
      </c>
      <c r="H6" s="3" t="s">
        <v>30</v>
      </c>
      <c r="I6" s="3"/>
      <c r="J6" s="3" t="s">
        <v>30</v>
      </c>
      <c r="K6" s="3" t="s">
        <v>31</v>
      </c>
    </row>
    <row r="7" spans="1:11" x14ac:dyDescent="0.2">
      <c r="A7" s="3" t="s">
        <v>11</v>
      </c>
      <c r="B7" s="3">
        <v>2021</v>
      </c>
      <c r="C7" s="2">
        <f>8766.27+4317.78</f>
        <v>13084.05</v>
      </c>
      <c r="D7" s="3" t="s">
        <v>28</v>
      </c>
      <c r="E7" s="3" t="b">
        <v>0</v>
      </c>
      <c r="F7" s="3" t="s">
        <v>20</v>
      </c>
      <c r="G7" s="3" t="s">
        <v>29</v>
      </c>
      <c r="H7" s="3" t="s">
        <v>30</v>
      </c>
      <c r="I7" s="3"/>
      <c r="J7" s="3" t="s">
        <v>30</v>
      </c>
      <c r="K7" s="3" t="s">
        <v>31</v>
      </c>
    </row>
    <row r="8" spans="1:11" x14ac:dyDescent="0.2">
      <c r="A8" s="3" t="s">
        <v>11</v>
      </c>
      <c r="B8" s="3">
        <v>2021</v>
      </c>
      <c r="C8" s="2">
        <v>16678.099999999999</v>
      </c>
      <c r="D8" s="3" t="s">
        <v>63</v>
      </c>
      <c r="E8" s="3" t="b">
        <v>0</v>
      </c>
      <c r="F8" s="3" t="s">
        <v>66</v>
      </c>
      <c r="G8" s="3" t="s">
        <v>76</v>
      </c>
      <c r="H8" s="3" t="s">
        <v>64</v>
      </c>
      <c r="I8" s="3"/>
      <c r="J8" s="3" t="s">
        <v>64</v>
      </c>
      <c r="K8" s="3" t="s">
        <v>65</v>
      </c>
    </row>
  </sheetData>
  <conditionalFormatting sqref="D1:D1048576">
    <cfRule type="duplicateValues" dxfId="0" priority="1"/>
  </conditionalFormatting>
  <hyperlinks>
    <hyperlink ref="K2" r:id="rId1" xr:uid="{8AA5BC3E-BBF1-4DD7-A827-81E5F512D963}"/>
    <hyperlink ref="K3" r:id="rId2" xr:uid="{35EFC186-AA5F-4F55-B808-39247671E985}"/>
    <hyperlink ref="K4" r:id="rId3" xr:uid="{9071E366-AAD7-48B6-B97B-C6C448A73E1A}"/>
    <hyperlink ref="K7" r:id="rId4" xr:uid="{12ED571A-DF8C-4858-BFD6-4FD779E1DC2A}"/>
    <hyperlink ref="K5" r:id="rId5" xr:uid="{4E6BBFF0-BD85-4C28-8CFC-4F57D58284E6}"/>
    <hyperlink ref="K8" r:id="rId6" xr:uid="{88B4FEF4-D179-4E54-8023-91A769D24EB0}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zoomScale="90" zoomScaleNormal="90" workbookViewId="0">
      <selection activeCell="G8" sqref="G8"/>
    </sheetView>
  </sheetViews>
  <sheetFormatPr baseColWidth="10" defaultColWidth="8.83203125" defaultRowHeight="16" x14ac:dyDescent="0.2"/>
  <cols>
    <col min="1" max="1" width="10" bestFit="1" customWidth="1"/>
    <col min="3" max="3" width="9.1640625" bestFit="1" customWidth="1"/>
    <col min="4" max="4" width="23.33203125" bestFit="1" customWidth="1"/>
    <col min="7" max="7" width="38.5" bestFit="1" customWidth="1"/>
    <col min="8" max="9" width="10.5" bestFit="1" customWidth="1"/>
    <col min="10" max="10" width="13.5" bestFit="1" customWidth="1"/>
  </cols>
  <sheetData>
    <row r="1" spans="1:1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11</v>
      </c>
      <c r="B2" s="3">
        <v>2021</v>
      </c>
      <c r="C2" s="3">
        <v>6392.04</v>
      </c>
      <c r="D2" s="3" t="s">
        <v>37</v>
      </c>
      <c r="E2" s="3" t="b">
        <v>1</v>
      </c>
      <c r="F2" s="3" t="s">
        <v>32</v>
      </c>
      <c r="G2" s="3" t="s">
        <v>33</v>
      </c>
      <c r="H2" s="3" t="s">
        <v>34</v>
      </c>
      <c r="I2" s="3" t="s">
        <v>34</v>
      </c>
      <c r="J2" s="3" t="s">
        <v>35</v>
      </c>
      <c r="K2" s="3" t="s">
        <v>36</v>
      </c>
    </row>
  </sheetData>
  <hyperlinks>
    <hyperlink ref="K2" r:id="rId1" xr:uid="{95B8A029-1A2F-4C1D-ABA1-AB9D2509ED6A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E011-77A6-44F2-B9CD-1AA6F795DD1E}">
  <dimension ref="A1:K7"/>
  <sheetViews>
    <sheetView zoomScale="90" zoomScaleNormal="90" workbookViewId="0">
      <selection activeCell="G10" sqref="G10"/>
    </sheetView>
  </sheetViews>
  <sheetFormatPr baseColWidth="10" defaultColWidth="8.83203125" defaultRowHeight="16" x14ac:dyDescent="0.2"/>
  <cols>
    <col min="2" max="2" width="6.5" bestFit="1" customWidth="1"/>
    <col min="4" max="4" width="25" bestFit="1" customWidth="1"/>
    <col min="6" max="6" width="16.1640625" bestFit="1" customWidth="1"/>
    <col min="7" max="7" width="27.5" bestFit="1" customWidth="1"/>
  </cols>
  <sheetData>
    <row r="1" spans="1:1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11</v>
      </c>
      <c r="B2" s="3">
        <v>2021</v>
      </c>
      <c r="C2" s="3">
        <v>14928.48</v>
      </c>
      <c r="D2" s="3" t="s">
        <v>55</v>
      </c>
      <c r="E2" s="3" t="b">
        <v>0</v>
      </c>
      <c r="F2" s="3" t="s">
        <v>38</v>
      </c>
      <c r="G2" s="3" t="s">
        <v>57</v>
      </c>
      <c r="H2" s="3" t="s">
        <v>56</v>
      </c>
      <c r="I2" s="3"/>
      <c r="J2" s="3" t="s">
        <v>56</v>
      </c>
      <c r="K2" s="3" t="s">
        <v>58</v>
      </c>
    </row>
    <row r="3" spans="1:11" x14ac:dyDescent="0.2">
      <c r="A3" s="3" t="s">
        <v>11</v>
      </c>
      <c r="B3" s="3">
        <v>2021</v>
      </c>
      <c r="C3" s="3">
        <v>15041.16</v>
      </c>
      <c r="D3" s="3" t="s">
        <v>59</v>
      </c>
      <c r="E3" s="3" t="b">
        <v>0</v>
      </c>
      <c r="F3" s="3" t="s">
        <v>38</v>
      </c>
      <c r="G3" s="3" t="s">
        <v>62</v>
      </c>
      <c r="H3" s="3" t="s">
        <v>61</v>
      </c>
      <c r="I3" s="3"/>
      <c r="J3" s="3" t="s">
        <v>61</v>
      </c>
      <c r="K3" s="3" t="s">
        <v>60</v>
      </c>
    </row>
    <row r="4" spans="1:11" x14ac:dyDescent="0.2">
      <c r="A4" s="3" t="s">
        <v>11</v>
      </c>
      <c r="B4" s="3">
        <v>2021</v>
      </c>
      <c r="C4" s="3">
        <v>18624.28</v>
      </c>
      <c r="D4" s="3" t="s">
        <v>48</v>
      </c>
      <c r="E4" s="3" t="b">
        <v>0</v>
      </c>
      <c r="F4" s="3" t="s">
        <v>38</v>
      </c>
      <c r="G4" s="3" t="s">
        <v>45</v>
      </c>
      <c r="H4" s="3" t="s">
        <v>46</v>
      </c>
      <c r="I4" s="3"/>
      <c r="J4" s="3" t="s">
        <v>46</v>
      </c>
      <c r="K4" s="3" t="s">
        <v>47</v>
      </c>
    </row>
    <row r="5" spans="1:11" x14ac:dyDescent="0.2">
      <c r="A5" s="3" t="s">
        <v>11</v>
      </c>
      <c r="B5" s="3">
        <v>2021</v>
      </c>
      <c r="C5" s="3">
        <v>3526.42</v>
      </c>
      <c r="D5" s="3" t="s">
        <v>53</v>
      </c>
      <c r="E5" s="3" t="b">
        <v>0</v>
      </c>
      <c r="F5" s="3" t="s">
        <v>38</v>
      </c>
      <c r="G5" s="3" t="s">
        <v>54</v>
      </c>
      <c r="H5" s="3" t="s">
        <v>46</v>
      </c>
      <c r="I5" s="3"/>
      <c r="J5" s="3" t="s">
        <v>46</v>
      </c>
      <c r="K5" s="3" t="s">
        <v>47</v>
      </c>
    </row>
    <row r="6" spans="1:11" x14ac:dyDescent="0.2">
      <c r="A6" s="3" t="s">
        <v>11</v>
      </c>
      <c r="B6" s="3">
        <v>2021</v>
      </c>
      <c r="C6" s="3">
        <v>23117.62</v>
      </c>
      <c r="D6" s="3" t="s">
        <v>50</v>
      </c>
      <c r="E6" s="3" t="b">
        <v>0</v>
      </c>
      <c r="F6" s="3" t="s">
        <v>38</v>
      </c>
      <c r="G6" s="3" t="s">
        <v>75</v>
      </c>
      <c r="H6" s="3" t="s">
        <v>51</v>
      </c>
      <c r="I6" s="3"/>
      <c r="J6" s="3" t="s">
        <v>51</v>
      </c>
      <c r="K6" s="3" t="s">
        <v>52</v>
      </c>
    </row>
    <row r="7" spans="1:11" x14ac:dyDescent="0.2">
      <c r="A7" s="3" t="s">
        <v>11</v>
      </c>
      <c r="B7" s="3">
        <v>2021</v>
      </c>
      <c r="C7" s="2">
        <v>10616.66</v>
      </c>
      <c r="D7" s="3" t="s">
        <v>67</v>
      </c>
      <c r="E7" s="3" t="b">
        <v>0</v>
      </c>
      <c r="F7" s="3" t="s">
        <v>39</v>
      </c>
      <c r="G7" s="3" t="s">
        <v>68</v>
      </c>
      <c r="H7" s="3" t="s">
        <v>69</v>
      </c>
      <c r="I7" s="3"/>
      <c r="J7" s="3" t="s">
        <v>69</v>
      </c>
      <c r="K7" s="3" t="s">
        <v>70</v>
      </c>
    </row>
  </sheetData>
  <hyperlinks>
    <hyperlink ref="K4" r:id="rId1" xr:uid="{29A64C6E-9226-49AA-9632-956FA4FD11FE}"/>
    <hyperlink ref="K6" r:id="rId2" xr:uid="{3A840C59-8238-429A-B59E-FB5212AB60EB}"/>
    <hyperlink ref="K5" r:id="rId3" xr:uid="{27CCE748-0170-4069-B246-E7BA4E39A800}"/>
    <hyperlink ref="K2" r:id="rId4" xr:uid="{32D35B86-475B-4448-A07D-D5BC94588200}"/>
    <hyperlink ref="K3" r:id="rId5" xr:uid="{1A5541EF-FFFD-4374-8EC6-563019CB931D}"/>
    <hyperlink ref="K7" r:id="rId6" xr:uid="{B1D0CD96-86F1-46F2-9901-3C86B3CB4107}"/>
  </hyperlinks>
  <pageMargins left="0.7" right="0.7" top="0.75" bottom="0.75" header="0.3" footer="0.3"/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BF54-083B-443A-B11F-69FF11508D61}">
  <dimension ref="A1:K1"/>
  <sheetViews>
    <sheetView workbookViewId="0">
      <selection activeCell="D1" sqref="D1"/>
    </sheetView>
  </sheetViews>
  <sheetFormatPr baseColWidth="10" defaultColWidth="8.83203125" defaultRowHeight="16" x14ac:dyDescent="0.2"/>
  <cols>
    <col min="3" max="3" width="5.5" customWidth="1"/>
    <col min="4" max="4" width="16.5" bestFit="1" customWidth="1"/>
    <col min="7" max="7" width="47" bestFit="1" customWidth="1"/>
  </cols>
  <sheetData>
    <row r="1" spans="1:11" s="12" customFormat="1" x14ac:dyDescent="0.2">
      <c r="A1" s="12" t="s">
        <v>11</v>
      </c>
      <c r="B1" s="12">
        <v>2021</v>
      </c>
      <c r="C1" s="12">
        <v>0</v>
      </c>
      <c r="D1" s="11" t="s">
        <v>22</v>
      </c>
      <c r="E1" s="12" t="b">
        <v>0</v>
      </c>
      <c r="F1" s="12" t="s">
        <v>27</v>
      </c>
      <c r="G1" s="12" t="s">
        <v>26</v>
      </c>
      <c r="H1" s="12" t="s">
        <v>23</v>
      </c>
      <c r="I1" s="12" t="s">
        <v>73</v>
      </c>
      <c r="J1" s="12" t="s">
        <v>74</v>
      </c>
      <c r="K1" s="12" t="s">
        <v>25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Artiklar</vt:lpstr>
      <vt:lpstr>Papers_proceedings</vt:lpstr>
      <vt:lpstr>Artiklar_rabattavtal</vt:lpstr>
      <vt:lpstr>Övrigt</vt:lpstr>
      <vt:lpstr>Artiklar!template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2022-05-03T07:12:46Z</dcterms:modified>
</cp:coreProperties>
</file>