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https://lunduniversityo365.sharepoint.com/sites/TotalCostofPublishing/Delade dokument/TCP-Sharepoint/Färdiga listor KB/"/>
    </mc:Choice>
  </mc:AlternateContent>
  <xr:revisionPtr revIDLastSave="540" documentId="8_{88D68E18-1709-43B5-8761-EE5A01D68B88}" xr6:coauthVersionLast="47" xr6:coauthVersionMax="47" xr10:uidLastSave="{50AE03D4-0E31-4D3C-A95A-80FB7F88AC56}"/>
  <bookViews>
    <workbookView xWindow="-110" yWindow="-110" windowWidth="25820" windowHeight="13900" tabRatio="500" xr2:uid="{00000000-000D-0000-FFFF-FFFF00000000}"/>
  </bookViews>
  <sheets>
    <sheet name="article data" sheetId="1" r:id="rId1"/>
    <sheet name="additional costs" sheetId="2" r:id="rId2"/>
  </sheets>
  <definedNames>
    <definedName name="_xlnm._FilterDatabase" localSheetId="0" hidden="1">'article data'!$A$1:$K$521</definedName>
    <definedName name="template" localSheetId="0">'article data'!$A$1:$K$1</definedName>
  </definedNames>
  <calcPr calcId="191029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45" i="1" l="1"/>
  <c r="C344" i="1"/>
  <c r="C343" i="1"/>
  <c r="C341" i="1"/>
  <c r="C340" i="1"/>
  <c r="C339" i="1"/>
  <c r="C337" i="1"/>
  <c r="C335" i="1"/>
  <c r="C334" i="1"/>
  <c r="C333" i="1"/>
  <c r="C331" i="1"/>
  <c r="C330" i="1"/>
  <c r="C329" i="1"/>
  <c r="C326" i="1"/>
  <c r="C325" i="1"/>
  <c r="C324" i="1"/>
  <c r="C321" i="1"/>
  <c r="C319" i="1"/>
  <c r="C317" i="1"/>
  <c r="C316" i="1"/>
  <c r="C315" i="1"/>
  <c r="C314" i="1"/>
  <c r="C31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template" type="6" refreshedVersion="0" background="1" saveData="1">
    <textPr codePage="65001" sourceFile="/Users/ulfkro/OneDrive/KB-dokument/Open Access/Kostnader/Open APC Sweden/openapc-se/template/template.csv" decimal="," thousands=" 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<sst xmlns="http://schemas.openxmlformats.org/spreadsheetml/2006/main" count="2130" uniqueCount="757">
  <si>
    <t>institution</t>
  </si>
  <si>
    <t>period</t>
  </si>
  <si>
    <t>doi</t>
  </si>
  <si>
    <t>is_hybrid</t>
  </si>
  <si>
    <t>publisher</t>
  </si>
  <si>
    <t>journal_full_title</t>
  </si>
  <si>
    <t>issn</t>
  </si>
  <si>
    <t>issn_print</t>
  </si>
  <si>
    <t>issn_electronic</t>
  </si>
  <si>
    <t>url</t>
  </si>
  <si>
    <t>sek</t>
  </si>
  <si>
    <t>colour charge</t>
  </si>
  <si>
    <t>cover charge</t>
  </si>
  <si>
    <t>page charge</t>
  </si>
  <si>
    <t>permission</t>
  </si>
  <si>
    <t>reprint</t>
  </si>
  <si>
    <t>submission fee</t>
  </si>
  <si>
    <t>payment fee</t>
  </si>
  <si>
    <t>10.3390/pathogens13010042</t>
  </si>
  <si>
    <t>FALSE</t>
  </si>
  <si>
    <t>MDPI AG</t>
  </si>
  <si>
    <t>Pathogens</t>
  </si>
  <si>
    <t>10.1371/journal.pone.0294323</t>
  </si>
  <si>
    <t>Plos - Public Library of Science</t>
  </si>
  <si>
    <t>PLOS ONE</t>
  </si>
  <si>
    <t>10.1371/journal.pone.0294741</t>
  </si>
  <si>
    <t>10.1128/spectrum.02981-23</t>
  </si>
  <si>
    <t>ASM Journals</t>
  </si>
  <si>
    <t>Microbiology Spectrum</t>
  </si>
  <si>
    <t>10.1044/2024_JSLHR-23-00092</t>
  </si>
  <si>
    <t>TRUE</t>
  </si>
  <si>
    <t>ASHA Journals</t>
  </si>
  <si>
    <t>Journal of Speech, Language, and Hearing Research</t>
  </si>
  <si>
    <t>10.1364/OE.510800</t>
  </si>
  <si>
    <t>Optics Express</t>
  </si>
  <si>
    <t>10.1128/aem.01489-23</t>
  </si>
  <si>
    <t>Applied and Environmental Microbiology</t>
  </si>
  <si>
    <t xml:space="preserve">10.14336/AD.2024.0110 </t>
  </si>
  <si>
    <t>JKL International LLC</t>
  </si>
  <si>
    <t>10.1044/2023_JSLHR-22-00637</t>
  </si>
  <si>
    <t>10.34067/KID.0000000000000358</t>
  </si>
  <si>
    <t>Wolters Kluwer</t>
  </si>
  <si>
    <t>Kidney360</t>
  </si>
  <si>
    <t>10.3390/microorganisms12010200</t>
  </si>
  <si>
    <t>Microorganisms</t>
  </si>
  <si>
    <t>10.3390/nano14020224</t>
  </si>
  <si>
    <t>Nanomaterials</t>
  </si>
  <si>
    <t>10.1109/JXCDC.2024.3355949</t>
  </si>
  <si>
    <t>IEEE</t>
  </si>
  <si>
    <t>IEEE Journal on Exploratory Solid-State Computational Devices and Circuits</t>
  </si>
  <si>
    <t>10.1093/jleuko/qiad152</t>
  </si>
  <si>
    <t>Oxford University Press</t>
  </si>
  <si>
    <t>Journal of Leukocyte Biology</t>
  </si>
  <si>
    <t>10.1103/PhysRevResearch.5.043182</t>
  </si>
  <si>
    <t xml:space="preserve">American Physical Society               </t>
  </si>
  <si>
    <t>Physical Review Research</t>
  </si>
  <si>
    <t>10.1103/PhysRevResearch.5.043017</t>
  </si>
  <si>
    <t>10.1103/PhysRevResearch.5.013205</t>
  </si>
  <si>
    <t>10.3960/jslrt.23037</t>
  </si>
  <si>
    <t xml:space="preserve">The Japanese Society for Lymphoreticular Tissue Research             </t>
  </si>
  <si>
    <t>Journal of Clinical and Experimental Hematopathology</t>
  </si>
  <si>
    <t>10.1136/bmjopen-2022-069694</t>
  </si>
  <si>
    <t>BMJ</t>
  </si>
  <si>
    <t>BMJ Open</t>
  </si>
  <si>
    <t>10.1364/BOE.506492</t>
  </si>
  <si>
    <t>Biomedical Optics Express</t>
  </si>
  <si>
    <t>10.3390/buildings14020405</t>
  </si>
  <si>
    <t>Buildings</t>
  </si>
  <si>
    <t>10.3389/fimmu.2023.1310271</t>
  </si>
  <si>
    <t>Frontiers Media Sa</t>
  </si>
  <si>
    <t>Frontiers in Immunology</t>
  </si>
  <si>
    <t>10.3389/fmolb.2023.1343979</t>
  </si>
  <si>
    <t>Frontiers in Molecular Biosciences</t>
  </si>
  <si>
    <t>10.3389/fonc.2023.1309174</t>
  </si>
  <si>
    <t>Frontiers in Oncology</t>
  </si>
  <si>
    <t>10.3389/fonc.2023.1304106</t>
  </si>
  <si>
    <t>10.3389/fphy.2023.1340288</t>
  </si>
  <si>
    <t>Frontiers in Physics</t>
  </si>
  <si>
    <t>10.3389/fphys.2023.1287365</t>
  </si>
  <si>
    <t>Frontiers in Physiology</t>
  </si>
  <si>
    <t>10.3389/fsurg.2023.1334655</t>
  </si>
  <si>
    <t>Frontiers in Surgery</t>
  </si>
  <si>
    <t>10.3389/fsufs.2023.1234108</t>
  </si>
  <si>
    <t>Frontiers in Sustainable Food Systems</t>
  </si>
  <si>
    <t>10.1371/journal.pcbi.1011480</t>
  </si>
  <si>
    <t>PLOS Computational Biology</t>
  </si>
  <si>
    <t>10.1371/journal.pone.0295796</t>
  </si>
  <si>
    <t>10.1371/journal.pone.0296016</t>
  </si>
  <si>
    <t>10.1136/bmjopen-2023-076131</t>
  </si>
  <si>
    <t>10.3390/cells13040331</t>
  </si>
  <si>
    <t>Cells</t>
  </si>
  <si>
    <t>10.1161/HYPERTENSIONAHA.123.22081</t>
  </si>
  <si>
    <t>American Heart Association</t>
  </si>
  <si>
    <t>Hypertension</t>
  </si>
  <si>
    <t>10.1038/S41467-024-45570-Y</t>
  </si>
  <si>
    <t>Springer Nature</t>
  </si>
  <si>
    <t>Nature Communications</t>
  </si>
  <si>
    <t>10.3324/haematol.2023.284095</t>
  </si>
  <si>
    <t>Ferrata Storti Foundation</t>
  </si>
  <si>
    <t>Haematologica</t>
  </si>
  <si>
    <t>10.1136/bmjopen-2023-077421</t>
  </si>
  <si>
    <t>10.1158/2767-9764.CRC-23-0396</t>
  </si>
  <si>
    <t>Cancer Research Communications</t>
  </si>
  <si>
    <t>10.5194/gmd-17-1729-2024</t>
  </si>
  <si>
    <t>Geoscientific Model Development</t>
  </si>
  <si>
    <t>10.1109/ACCESS.2024.3366808</t>
  </si>
  <si>
    <t>IEEE Access</t>
  </si>
  <si>
    <t>10.1126/sciadv.adk9315</t>
  </si>
  <si>
    <t>AAAS</t>
  </si>
  <si>
    <t>Science Advances</t>
  </si>
  <si>
    <t>10.3390/app14051726</t>
  </si>
  <si>
    <t>Applied Sciences</t>
  </si>
  <si>
    <t>10.5194/acp-24-1249-2024</t>
  </si>
  <si>
    <t>Atmospheric Chemistry and Physics</t>
  </si>
  <si>
    <t>10.1186/S12939-024-02123-5</t>
  </si>
  <si>
    <t>International Journal for Equity in Health</t>
  </si>
  <si>
    <t>10.1136/jme-2023-109814</t>
  </si>
  <si>
    <t>Journal of Medical Ethics</t>
  </si>
  <si>
    <t>10.1038/s41375-024-02149-2</t>
  </si>
  <si>
    <t>Leukemia</t>
  </si>
  <si>
    <t>10.1073/pnas.2312621121</t>
  </si>
  <si>
    <t>National Academy of Sciences</t>
  </si>
  <si>
    <t>Proceedings of the National Academy of Sciences</t>
  </si>
  <si>
    <t>10.1109/OJAP.2024.3374350</t>
  </si>
  <si>
    <t>IEEE Open Journal of Antennas and Propagation</t>
  </si>
  <si>
    <t>10.5194/bg-21-1093-2024</t>
  </si>
  <si>
    <t>Biogeosciences</t>
  </si>
  <si>
    <t>10.1136/bmjsem-2023-001877</t>
  </si>
  <si>
    <t>BMJ Open Sport &amp; Exercise Medicine</t>
  </si>
  <si>
    <t>10.1136/bmjph-2023-000437</t>
  </si>
  <si>
    <t>BMJ Public Health</t>
  </si>
  <si>
    <t xml:space="preserve">10.1523/JNEUROSCI.0538-23.2024 </t>
  </si>
  <si>
    <t>Society For Neuroscience</t>
  </si>
  <si>
    <t>The Journal of Neuroscience</t>
  </si>
  <si>
    <t>10.3390/ijgi13030099</t>
  </si>
  <si>
    <t>ISPRS International Journal of Geo-Information</t>
  </si>
  <si>
    <t>10.1080/08940886.2024.2329536</t>
  </si>
  <si>
    <t>Taylor &amp; Francis</t>
  </si>
  <si>
    <t>Synchrotron Radiation News</t>
  </si>
  <si>
    <t>10.3390/ijms25063446</t>
  </si>
  <si>
    <t>International Journal of Molecular Sciences</t>
  </si>
  <si>
    <t>10.2337/db23-0531</t>
  </si>
  <si>
    <t>American Diabetes Association</t>
  </si>
  <si>
    <t>Diabetes</t>
  </si>
  <si>
    <t>10.1126/sciadv.ado0668</t>
  </si>
  <si>
    <t>10.1186/S13023-024-03123-Y</t>
  </si>
  <si>
    <t>Orphanet Journal of Rare Diseases</t>
  </si>
  <si>
    <t>10.3390/nu16070931</t>
  </si>
  <si>
    <t>Nutrients</t>
  </si>
  <si>
    <t>10.3390/microorganisms12030625</t>
  </si>
  <si>
    <t>10.1182/bloodadvances.2023011909</t>
  </si>
  <si>
    <t>Elsevier BV</t>
  </si>
  <si>
    <t>Blood Advances</t>
  </si>
  <si>
    <t>10.1136/bmjopen-2023-078622</t>
  </si>
  <si>
    <t>10.1136/rmdopen-2023-003960</t>
  </si>
  <si>
    <t>RMD Open</t>
  </si>
  <si>
    <t>10.3390/jcm13071884</t>
  </si>
  <si>
    <t>Journal of Clinical Medicine</t>
  </si>
  <si>
    <t>10.3847/1538-4357/ad22dc</t>
  </si>
  <si>
    <t>Iop Publishing Ltd/Institute O</t>
  </si>
  <si>
    <t>The Astrophysical Journal</t>
  </si>
  <si>
    <t>10.3847/1538-4357/ad12cb</t>
  </si>
  <si>
    <t>10.3390/nu16071026</t>
  </si>
  <si>
    <t>10.1089/neu.2023.0099</t>
  </si>
  <si>
    <t>Mary Ann Liebert Inc.</t>
  </si>
  <si>
    <t>Journal of Neurotrauma</t>
  </si>
  <si>
    <t>10.3390/rs16081345</t>
  </si>
  <si>
    <t>Remote Sensing</t>
  </si>
  <si>
    <t>10.3390/c10020038</t>
  </si>
  <si>
    <t>10.3390/healthcare12080851</t>
  </si>
  <si>
    <t>Healthcare</t>
  </si>
  <si>
    <t>10.3390/ijms25073945</t>
  </si>
  <si>
    <t>10.3390/d16040241</t>
  </si>
  <si>
    <t>Diversity</t>
  </si>
  <si>
    <t>10.3390/nursrep14020069</t>
  </si>
  <si>
    <t>Nursing Reports</t>
  </si>
  <si>
    <t>10.3390/jcm13082415</t>
  </si>
  <si>
    <t>10.3390/s24082625</t>
  </si>
  <si>
    <t>Sensors</t>
  </si>
  <si>
    <t>10.1038/s41467-024-47563-3</t>
  </si>
  <si>
    <t>10.3390/ma17092021</t>
  </si>
  <si>
    <t>Materials</t>
  </si>
  <si>
    <t>10.12688/f1000research.147710.1</t>
  </si>
  <si>
    <t xml:space="preserve">F1000 Research Limited                  </t>
  </si>
  <si>
    <t>F1000Research</t>
  </si>
  <si>
    <t>10.1080/16549716.2024.2336708</t>
  </si>
  <si>
    <t>Informa UK Ltd</t>
  </si>
  <si>
    <t>Global Health Action</t>
  </si>
  <si>
    <t>10.1073/pnas.2319682121</t>
  </si>
  <si>
    <t>10.1073/pnas.2317747121</t>
  </si>
  <si>
    <t>10.5751/ES-14860-290302</t>
  </si>
  <si>
    <t>Resilience Alliance</t>
  </si>
  <si>
    <t>Ecology &amp; Society</t>
  </si>
  <si>
    <t xml:space="preserve">10.1016/j.mcpro.2024.100753 </t>
  </si>
  <si>
    <t>Molecular &amp; Cellular Proteomics</t>
  </si>
  <si>
    <t>10.7554/eLife.96941</t>
  </si>
  <si>
    <t>eLife Sciences Publications Ltd</t>
  </si>
  <si>
    <t>10.1093/bjsopen/zrae035</t>
  </si>
  <si>
    <t xml:space="preserve">University of Oxford                    </t>
  </si>
  <si>
    <t>BJS Open</t>
  </si>
  <si>
    <t xml:space="preserve">10.3324/haematol.2023.284128 </t>
  </si>
  <si>
    <t>10.3390/genealogy8020067</t>
  </si>
  <si>
    <t>Genealogy</t>
  </si>
  <si>
    <t>10.3390/cells13110926</t>
  </si>
  <si>
    <t>10.3390/ijms25115911</t>
  </si>
  <si>
    <t>10.3390/catal14050330</t>
  </si>
  <si>
    <t>Catalysts</t>
  </si>
  <si>
    <t xml:space="preserve">10.18291/njwls.141842 </t>
  </si>
  <si>
    <t xml:space="preserve">Via University College                  </t>
  </si>
  <si>
    <t>Nordic Journal of Working Life Studies</t>
  </si>
  <si>
    <t xml:space="preserve">10.12688/f1000research.147107.1 </t>
  </si>
  <si>
    <t>10.1001/jamanetworkopen.2024.18097</t>
  </si>
  <si>
    <t>American Medical Association</t>
  </si>
  <si>
    <t>JAMA Network Open</t>
  </si>
  <si>
    <t>10.1136/bmjopen-2023-081979</t>
  </si>
  <si>
    <t>10.1530/EC-23-0374</t>
  </si>
  <si>
    <t>Bioscientifica</t>
  </si>
  <si>
    <t>Endocrine Connections</t>
  </si>
  <si>
    <t>10.1109/OJAP.2024.3388327</t>
  </si>
  <si>
    <t>10.1136/rmdopen-2023-003996</t>
  </si>
  <si>
    <t>10.1136/bmjpo-2024-002643</t>
  </si>
  <si>
    <t>BMJ Paediatrics Open</t>
  </si>
  <si>
    <t>10.1097/GOX.0000000000005907</t>
  </si>
  <si>
    <t>Plastic and Reconstructive Surgery - Global Open</t>
  </si>
  <si>
    <t>10.1126/sciadv.ado1583</t>
  </si>
  <si>
    <t>10.1109/JTEHM.2024.3397739</t>
  </si>
  <si>
    <t>IEEE Journal of Translational Engineering in Health and Medicine</t>
  </si>
  <si>
    <t>10.1107/S205225252400383X</t>
  </si>
  <si>
    <t>IUCrJ</t>
  </si>
  <si>
    <t>10.1016/j.mcpro.2024.100782</t>
  </si>
  <si>
    <t>10.1016/j.adro.2024.101531</t>
  </si>
  <si>
    <t>Advances in Radiation Oncology</t>
  </si>
  <si>
    <t>10.1016/j.mcpro.2024.100785</t>
  </si>
  <si>
    <t xml:space="preserve">10.1215/00703370-11550717 </t>
  </si>
  <si>
    <t xml:space="preserve">Population Association of America       </t>
  </si>
  <si>
    <t>Demography</t>
  </si>
  <si>
    <t>10.3390/educsci14060618</t>
  </si>
  <si>
    <t>Education Sciences</t>
  </si>
  <si>
    <t>10.3390/metabo14060303</t>
  </si>
  <si>
    <t>Metabolites</t>
  </si>
  <si>
    <t>10.3390/molecules29112650</t>
  </si>
  <si>
    <t xml:space="preserve">MDPI AG                                 </t>
  </si>
  <si>
    <t>Molecules</t>
  </si>
  <si>
    <t>10.3390/jpm14060583</t>
  </si>
  <si>
    <t>Journal of Personalized Medicine</t>
  </si>
  <si>
    <t>10.12688/routledgeopenres.18158.1</t>
  </si>
  <si>
    <t>Routledge Open Research</t>
  </si>
  <si>
    <t>10.1080/08039488.2024.2366854</t>
  </si>
  <si>
    <t>Nordic Journal of Psychiatry</t>
  </si>
  <si>
    <t>10.1136/rmdopen-2024-004164</t>
  </si>
  <si>
    <t xml:space="preserve">10.1136/bmjsrh-2023-202162 </t>
  </si>
  <si>
    <t>BMJ Sexual &amp; Reproductive Health</t>
  </si>
  <si>
    <t>10.1136/bmjph-2024-000991</t>
  </si>
  <si>
    <t>10.4172/J Clin Med Case Stud.9.2.002.</t>
  </si>
  <si>
    <t>Research and Reviews</t>
  </si>
  <si>
    <t>10.21769/BioProtoc.5020</t>
  </si>
  <si>
    <t>Bio-Protocol LLC</t>
  </si>
  <si>
    <t>BIO-PROTOCOL</t>
  </si>
  <si>
    <t xml:space="preserve">10.2196/56388 </t>
  </si>
  <si>
    <t>JMIR Research Protocols</t>
  </si>
  <si>
    <t>10.1093/bjsopen/zrae071</t>
  </si>
  <si>
    <t xml:space="preserve">10.5493/wjem.v14.i3.92589 </t>
  </si>
  <si>
    <t>Baishideng Publishing Group Inc</t>
  </si>
  <si>
    <t>World Journal of Experimental Medicine</t>
  </si>
  <si>
    <t>10.1364/OE.527414</t>
  </si>
  <si>
    <t>10.3390/app14145989</t>
  </si>
  <si>
    <t>10.3390/cancers16132289</t>
  </si>
  <si>
    <t>Cancers</t>
  </si>
  <si>
    <t>10.3390/w16121699</t>
  </si>
  <si>
    <t>Water</t>
  </si>
  <si>
    <t>10.3390/healthcare12131285</t>
  </si>
  <si>
    <t>10.3390/foods13131982</t>
  </si>
  <si>
    <t>Foods</t>
  </si>
  <si>
    <t>10.3390/ijms25126600</t>
  </si>
  <si>
    <t>10.3390/ijms25147672</t>
  </si>
  <si>
    <t>10.3847/1538-4357/ad43de</t>
  </si>
  <si>
    <t>10.1136/rmdopen-2023-003822</t>
  </si>
  <si>
    <t>10.1073/pnas.2319605121</t>
  </si>
  <si>
    <t>10.1136/bmjopen-2023-080777</t>
  </si>
  <si>
    <t>10.1136/bmjopen-2023-077128</t>
  </si>
  <si>
    <t>10.1097/PR9.0000000000001180</t>
  </si>
  <si>
    <t>International Association for the Study of Pain</t>
  </si>
  <si>
    <t>Pain Reports</t>
  </si>
  <si>
    <t>10.1097/WNR.0000000000002077</t>
  </si>
  <si>
    <t>NeuroReport</t>
  </si>
  <si>
    <t>10.1073/pnas.2402509121</t>
  </si>
  <si>
    <t>10.1016/j.isci.2024.109588</t>
  </si>
  <si>
    <t>iScience</t>
  </si>
  <si>
    <t>10.1182/bloodadvances.2023012039</t>
  </si>
  <si>
    <t>10.1093/glycob/cwae007</t>
  </si>
  <si>
    <t xml:space="preserve">Oxford University Press                 </t>
  </si>
  <si>
    <t>Glycobiology</t>
  </si>
  <si>
    <t>10.5334/bc.438</t>
  </si>
  <si>
    <t>Ubiquity Press Ltd</t>
  </si>
  <si>
    <t>Buildings &amp; Cities</t>
  </si>
  <si>
    <t>10.3390/su16177333</t>
  </si>
  <si>
    <t>Sustainability</t>
  </si>
  <si>
    <t>10.3390/jcm13164954</t>
  </si>
  <si>
    <t>10.3390/biom14070844</t>
  </si>
  <si>
    <t>Biomolecules</t>
  </si>
  <si>
    <t>10.3390/foods13152413</t>
  </si>
  <si>
    <t>10.3390/ijerph21070953</t>
  </si>
  <si>
    <t>International Journal of Environmental Research and Public Health</t>
  </si>
  <si>
    <t>10.3390/fermentation10080414</t>
  </si>
  <si>
    <r>
      <t>Fermentation</t>
    </r>
    <r>
      <rPr>
        <sz val="12"/>
        <color theme="1"/>
        <rFont val="Calibri"/>
        <family val="2"/>
        <scheme val="minor"/>
      </rPr>
      <t xml:space="preserve"> </t>
    </r>
  </si>
  <si>
    <t>10.3390/rel15080903</t>
  </si>
  <si>
    <r>
      <t>Religions</t>
    </r>
    <r>
      <rPr>
        <sz val="12"/>
        <color theme="1"/>
        <rFont val="Calibri"/>
        <family val="2"/>
        <scheme val="minor"/>
      </rPr>
      <t xml:space="preserve"> </t>
    </r>
  </si>
  <si>
    <t>10.3390/microorganisms12081590</t>
  </si>
  <si>
    <r>
      <t>Microorganisms</t>
    </r>
    <r>
      <rPr>
        <sz val="12"/>
        <color theme="1"/>
        <rFont val="Calibri"/>
        <family val="2"/>
        <scheme val="minor"/>
      </rPr>
      <t xml:space="preserve"> </t>
    </r>
  </si>
  <si>
    <t>10.3390/genealogy8030110</t>
  </si>
  <si>
    <r>
      <t>Genealogy</t>
    </r>
    <r>
      <rPr>
        <sz val="12"/>
        <color theme="1"/>
        <rFont val="Calibri"/>
        <family val="2"/>
        <scheme val="minor"/>
      </rPr>
      <t xml:space="preserve"> </t>
    </r>
  </si>
  <si>
    <t>10.3390/jrfm17080334</t>
  </si>
  <si>
    <t>Journal of Risk and Financial Management</t>
  </si>
  <si>
    <t>10.3390/children11081021</t>
  </si>
  <si>
    <r>
      <t>Children</t>
    </r>
    <r>
      <rPr>
        <sz val="12"/>
        <color theme="1"/>
        <rFont val="Calibri"/>
        <family val="2"/>
        <scheme val="minor"/>
      </rPr>
      <t xml:space="preserve"> </t>
    </r>
  </si>
  <si>
    <t>10.3390/jfb15080232</t>
  </si>
  <si>
    <t>Journal of Functional Biomaterials</t>
  </si>
  <si>
    <t>10.3390/nu16172847</t>
  </si>
  <si>
    <r>
      <t>Nutrients</t>
    </r>
    <r>
      <rPr>
        <sz val="12"/>
        <color theme="1"/>
        <rFont val="Calibri"/>
        <family val="2"/>
        <scheme val="minor"/>
      </rPr>
      <t xml:space="preserve"> </t>
    </r>
  </si>
  <si>
    <t>10.3847/1538-4357/ad4118</t>
  </si>
  <si>
    <t>10.1136/heartjnl-2023-323681</t>
  </si>
  <si>
    <t>Heart</t>
  </si>
  <si>
    <t>10.1161/CIRCRESAHA.123.323371</t>
  </si>
  <si>
    <t>Circulation Research</t>
  </si>
  <si>
    <t>10.1001/jamanetworkopen.2024.21589</t>
  </si>
  <si>
    <t>JAMA Network</t>
  </si>
  <si>
    <t>10.1136/bmjopen-2024-084836</t>
  </si>
  <si>
    <t>10.1001/jamaneurol.2024.2619</t>
  </si>
  <si>
    <t>JAMA Neurology</t>
  </si>
  <si>
    <t>10.1109/JISPIN.2024.3429110</t>
  </si>
  <si>
    <t>IEEE Journal of Indoor and Seamless Positioning and Navigation</t>
  </si>
  <si>
    <t>10.1109/JSTARS.2024.3425795</t>
  </si>
  <si>
    <t>IEEE Journal of Selected Topics in Applied Earth Observations and Remote Sensing</t>
  </si>
  <si>
    <t>10.1055/a-2405-1117</t>
  </si>
  <si>
    <t>Thieme</t>
  </si>
  <si>
    <t>Endoscopy International Open</t>
  </si>
  <si>
    <t>10.1128/mbio.00384-24</t>
  </si>
  <si>
    <t>American Society for Microbiology</t>
  </si>
  <si>
    <t>mBio</t>
  </si>
  <si>
    <t>10.1001/jamasurg.2024.3944</t>
  </si>
  <si>
    <t>JAMA Surgery</t>
  </si>
  <si>
    <t>10.1136/jme-2023-109808</t>
  </si>
  <si>
    <t>10.1128/jvi.00072-24</t>
  </si>
  <si>
    <t>Journal of Virology</t>
  </si>
  <si>
    <t>10.5751/ES-15316-290325</t>
  </si>
  <si>
    <t>10.1039/D4RA02791D</t>
  </si>
  <si>
    <t>Royal Society of Chemistry</t>
  </si>
  <si>
    <t>RSC Advances</t>
  </si>
  <si>
    <t>10.1093/brain/awae237</t>
  </si>
  <si>
    <t>Brain</t>
  </si>
  <si>
    <t>10.5334/bc.439</t>
  </si>
  <si>
    <t>BUILDINGS &amp; CITIES</t>
  </si>
  <si>
    <t>10.1182/blood.2023021705</t>
  </si>
  <si>
    <t xml:space="preserve">Blood   </t>
  </si>
  <si>
    <t>10.1016/j.jocmr.2024.101007</t>
  </si>
  <si>
    <t>Journal of Cardiovascular Magnetic Resonance</t>
  </si>
  <si>
    <t>10.1002/acm2.14463</t>
  </si>
  <si>
    <t>John Wiley and Sons Ltd</t>
  </si>
  <si>
    <t>The Journal of Applied Clinical Medical Physics</t>
  </si>
  <si>
    <t>10.1172/jci.insight.179854</t>
  </si>
  <si>
    <t>JCI Insight</t>
  </si>
  <si>
    <t>10.3390/polym16192734</t>
  </si>
  <si>
    <r>
      <t>Polymers</t>
    </r>
    <r>
      <rPr>
        <sz val="12"/>
        <color theme="1"/>
        <rFont val="Calibri"/>
        <family val="2"/>
        <scheme val="minor"/>
      </rPr>
      <t xml:space="preserve"> </t>
    </r>
  </si>
  <si>
    <t>10.3390/su16167201</t>
  </si>
  <si>
    <t>10.3390/antibiotics13080750</t>
  </si>
  <si>
    <t xml:space="preserve">Antibiotics </t>
  </si>
  <si>
    <t>10.3390/genes15091205</t>
  </si>
  <si>
    <t>Genes</t>
  </si>
  <si>
    <t>10.3390/cells13181585</t>
  </si>
  <si>
    <t>10.1148/radiol.233417</t>
  </si>
  <si>
    <t xml:space="preserve">Radiological Society of North America   </t>
  </si>
  <si>
    <t>Radiology</t>
  </si>
  <si>
    <t>10.3847/2041-8213/ad65fd</t>
  </si>
  <si>
    <t>The Astrophysical Journal Letters</t>
  </si>
  <si>
    <t>10.1136/jnnp-2024-334116</t>
  </si>
  <si>
    <t>Journal of Neurology Neurosurgery &amp; Psychiatry</t>
  </si>
  <si>
    <t>10.1126/sciadv.adq4467</t>
  </si>
  <si>
    <t>10.1126/sciadv.adq4127</t>
  </si>
  <si>
    <t>10.1055/s-0044-1792169</t>
  </si>
  <si>
    <t>Journal of Brachial Plexus and Peripheral Nerve Injury</t>
  </si>
  <si>
    <t>10.1136/bcr-2024-261255</t>
  </si>
  <si>
    <t>BMJ Case Reports</t>
  </si>
  <si>
    <t>10.1136/bmjsem-2024-002064</t>
  </si>
  <si>
    <t>10.1519/JSC.0000000000005009</t>
  </si>
  <si>
    <t>Journal of Strength and Conditioning Research</t>
  </si>
  <si>
    <t>10.22358/jafs/190440/2024</t>
  </si>
  <si>
    <t>Polish Academy of Sciences</t>
  </si>
  <si>
    <t>Journal of Animal and Feed Sciences</t>
  </si>
  <si>
    <t>10.1016/j.idcr.2024.e02058</t>
  </si>
  <si>
    <t>IDCases</t>
  </si>
  <si>
    <t>10.1210/clinem/dgae510</t>
  </si>
  <si>
    <t>The Journal of Clinical Endocrinology &amp; Metabolism</t>
  </si>
  <si>
    <t>10.5334/joad.126</t>
  </si>
  <si>
    <r>
      <t>Journal of Open Archaeology Data</t>
    </r>
    <r>
      <rPr>
        <sz val="12"/>
        <color theme="1"/>
        <rFont val="Calibri"/>
        <family val="2"/>
        <scheme val="minor"/>
      </rPr>
      <t xml:space="preserve"> (JOAD)</t>
    </r>
  </si>
  <si>
    <t>10.3390/healthcare12181862</t>
  </si>
  <si>
    <t>10.3390/w16202956</t>
  </si>
  <si>
    <t>10.3390/ma17205117</t>
  </si>
  <si>
    <t>10.3390/w16202937</t>
  </si>
  <si>
    <t>10.2147/CMAR.S467542</t>
  </si>
  <si>
    <t xml:space="preserve">Dove Medical Press Ltd                  </t>
  </si>
  <si>
    <t>Cancer Management and Research</t>
  </si>
  <si>
    <t>10.1136/heartjnl-2024-324307</t>
  </si>
  <si>
    <t>10.1136/ijgc-2024-005694</t>
  </si>
  <si>
    <r>
      <t>International Journal of Gynecological Cancer</t>
    </r>
    <r>
      <rPr>
        <sz val="12"/>
        <color theme="1"/>
        <rFont val="Calibri"/>
        <family val="2"/>
        <scheme val="minor"/>
      </rPr>
      <t> (IJGC)</t>
    </r>
  </si>
  <si>
    <t>10.1109/ACCESS.2024.3471177</t>
  </si>
  <si>
    <t>10.1158/2326-6066.CIR-23-1092</t>
  </si>
  <si>
    <t>AACR</t>
  </si>
  <si>
    <t>Cancer Immunology Research</t>
  </si>
  <si>
    <t>10.1158/2767-9764.CRC-24-0201</t>
  </si>
  <si>
    <t>10.1152/japplphysiol.00446.2024</t>
  </si>
  <si>
    <t>American Physiological Society</t>
  </si>
  <si>
    <t>Journal of Applied Physiology</t>
  </si>
  <si>
    <t>10.1152/ajplung.00138.2024</t>
  </si>
  <si>
    <t>American Journal of Physiology-Lung Cellular and Molecular Physiology</t>
  </si>
  <si>
    <t>10.1093/evolut/qpae119</t>
  </si>
  <si>
    <t>Evolution</t>
  </si>
  <si>
    <t xml:space="preserve">10.33265/polar.v43.9724 </t>
  </si>
  <si>
    <t>Open Academia AB</t>
  </si>
  <si>
    <t>Polar Research</t>
  </si>
  <si>
    <t xml:space="preserve">10.29219/fnr.v68.10547 </t>
  </si>
  <si>
    <r>
      <t xml:space="preserve">Food &amp; Nutrition Research </t>
    </r>
    <r>
      <rPr>
        <sz val="12"/>
        <color theme="1"/>
        <rFont val="Calibri"/>
        <family val="2"/>
        <scheme val="minor"/>
      </rPr>
      <t>(FNR)</t>
    </r>
  </si>
  <si>
    <t xml:space="preserve">10.2340/sju.v59.42176 </t>
  </si>
  <si>
    <t xml:space="preserve">Medical Journals Sweden AB              </t>
  </si>
  <si>
    <t>Scandinavian Journal of Urology</t>
  </si>
  <si>
    <t>10.1364/BOE.541721</t>
  </si>
  <si>
    <t>Biomedical Optics Expres</t>
  </si>
  <si>
    <t>10.3390/jcm13216415</t>
  </si>
  <si>
    <t>10.3390/businesses4040046</t>
  </si>
  <si>
    <t>Businesses</t>
  </si>
  <si>
    <t>10.3390/en17225693</t>
  </si>
  <si>
    <t>Energies</t>
  </si>
  <si>
    <t>10.3390/wevj15120552</t>
  </si>
  <si>
    <t>World Electric Vehicle Journal</t>
  </si>
  <si>
    <t>10.1128/aem.02223-23</t>
  </si>
  <si>
    <t>10.1136/bmjopen-2024-086689</t>
  </si>
  <si>
    <t>10.1097/TP.0000000000005353</t>
  </si>
  <si>
    <t>Transplantation</t>
  </si>
  <si>
    <t>10.1109/OJCOMS.2024.3488594</t>
  </si>
  <si>
    <t>IEEE Open Journal of the Communications Society</t>
  </si>
  <si>
    <t>10.1680/jgrim.24.00040</t>
  </si>
  <si>
    <t>Emerald Publishing</t>
  </si>
  <si>
    <t>Ground Improvement</t>
  </si>
  <si>
    <t>10.1073/pnas.24100481</t>
  </si>
  <si>
    <t>10.1136/jitc-2024-009523</t>
  </si>
  <si>
    <t>The Journal for ImmunoTherapy of Cancer</t>
  </si>
  <si>
    <t>10.1073/pnas.241033112</t>
  </si>
  <si>
    <t>10.5751/ES-15589-290446</t>
  </si>
  <si>
    <t>10.1016/j.radmeas.2024.107233</t>
  </si>
  <si>
    <t>Radiation Measurements</t>
  </si>
  <si>
    <t>10.3390/sexes5040045</t>
  </si>
  <si>
    <t>Sexes</t>
  </si>
  <si>
    <t>10.3390/diagnostics14232705</t>
  </si>
  <si>
    <r>
      <t>Diagnostics</t>
    </r>
    <r>
      <rPr>
        <sz val="12"/>
        <color theme="1"/>
        <rFont val="Calibri"/>
        <family val="2"/>
        <scheme val="minor"/>
      </rPr>
      <t xml:space="preserve"> </t>
    </r>
  </si>
  <si>
    <t>10.3390/batteries10120443</t>
  </si>
  <si>
    <t>Batteries</t>
  </si>
  <si>
    <t>10.3390/met14121399</t>
  </si>
  <si>
    <t>Metals</t>
  </si>
  <si>
    <t>10.1364/OE.540133</t>
  </si>
  <si>
    <t>Optica Publishing Group</t>
  </si>
  <si>
    <t xml:space="preserve">10.23865/barn.v42.6442 </t>
  </si>
  <si>
    <t xml:space="preserve">Cappelen Damm AS                        </t>
  </si>
  <si>
    <r>
      <t>Barn</t>
    </r>
    <r>
      <rPr>
        <sz val="12"/>
        <color theme="1"/>
        <rFont val="Calibri"/>
        <family val="2"/>
        <scheme val="minor"/>
      </rPr>
      <t xml:space="preserve"> – forskning om barn og barndom i Norden</t>
    </r>
  </si>
  <si>
    <t>10.1080/17501911.2024.2439782</t>
  </si>
  <si>
    <t>Epigenomics</t>
  </si>
  <si>
    <t>10.1126/sciadv.adr9624</t>
  </si>
  <si>
    <t>10.1136/rmdopen-2024-004744</t>
  </si>
  <si>
    <t>10.1161/STROKEAHA.124.048044</t>
  </si>
  <si>
    <t>Stroke</t>
  </si>
  <si>
    <t>10.1136/bmjresp-2024-002666</t>
  </si>
  <si>
    <t>BMJ Open Respiratory Research</t>
  </si>
  <si>
    <t xml:space="preserve">10.1017/S1047759424000254 </t>
  </si>
  <si>
    <t>Cambridge</t>
  </si>
  <si>
    <t>Journal of Roman Archaeology</t>
  </si>
  <si>
    <t>10.1212/WNL.0000000000210304</t>
  </si>
  <si>
    <t>Neurology</t>
  </si>
  <si>
    <t>Electrographic and clinical determinants of good outcome after postanoxic status epilepticus</t>
  </si>
  <si>
    <t>10.5751/ES-15198-290441</t>
  </si>
  <si>
    <t>10.26508/lsa.202402926</t>
  </si>
  <si>
    <t>Life Science Alliance LLC</t>
  </si>
  <si>
    <t>Life Science Alliance</t>
  </si>
  <si>
    <t>lu</t>
  </si>
  <si>
    <t>Aging and disease</t>
  </si>
  <si>
    <t xml:space="preserve">International Union of Crystallography               </t>
  </si>
  <si>
    <t>Journal of Clinical and Medical Case Studies</t>
  </si>
  <si>
    <t>C - Journal of Carbon Research</t>
  </si>
  <si>
    <t>Stem Cells and Regenerative Medicine</t>
  </si>
  <si>
    <t>Translational Oncology</t>
  </si>
  <si>
    <t>10.1016/j.tranon.2024.102013</t>
  </si>
  <si>
    <t xml:space="preserve">10.1016/j.neuroscience.2024.07.005 </t>
  </si>
  <si>
    <t>10.1016/j.ijcard.2024.132726</t>
  </si>
  <si>
    <t>10.1016/j.injury.2024.111694</t>
  </si>
  <si>
    <t>10.1016/j.ijheh.2023.114298</t>
  </si>
  <si>
    <t>10.1093/infdis/jiae143</t>
  </si>
  <si>
    <t>10.18194/ws.00330</t>
  </si>
  <si>
    <t xml:space="preserve">10.1126/science.adg0995 </t>
  </si>
  <si>
    <t xml:space="preserve">10.1111/trf.17840 </t>
  </si>
  <si>
    <t>10.1111/jen.13218</t>
  </si>
  <si>
    <t>10.1007/ s12649-024-02480 -w</t>
  </si>
  <si>
    <t>10.1016/j.healun.2024.07.007</t>
  </si>
  <si>
    <t>10.1002/oby.24174</t>
  </si>
  <si>
    <t xml:space="preserve">10.2196/47528 </t>
  </si>
  <si>
    <t>10.1038/nature23473</t>
  </si>
  <si>
    <t>10.1038/nature17159</t>
  </si>
  <si>
    <t>10.1068/b050005</t>
  </si>
  <si>
    <t>10.1093/rheumatology/keac163</t>
  </si>
  <si>
    <t>10.1182/bloodadvances.2023009808</t>
  </si>
  <si>
    <t xml:space="preserve">10.1182/bloodadvances.2023011920 </t>
  </si>
  <si>
    <t xml:space="preserve">10.1111/apa.17037 </t>
  </si>
  <si>
    <t>10.1210/clinem/dgae147</t>
  </si>
  <si>
    <t>10.1093/cid/ciae223</t>
  </si>
  <si>
    <t>10.1002/art.43014</t>
  </si>
  <si>
    <t>10.1093/glycob/cwac080</t>
  </si>
  <si>
    <t>10.1016/j.jmoldx.2024.08.005</t>
  </si>
  <si>
    <t>10.1177/11297298231222929</t>
  </si>
  <si>
    <t>10.1684/ejd.2024.4763</t>
  </si>
  <si>
    <t>10.1080/00016489.2023.2299674</t>
  </si>
  <si>
    <t>10.1161/CIRCGEN.124.004563</t>
  </si>
  <si>
    <t>10.1080/00365521.2024.2378948</t>
  </si>
  <si>
    <t>10.1080/00365521.2024.2378045</t>
  </si>
  <si>
    <t xml:space="preserve">10.3899/jrheum.2023-1078 </t>
  </si>
  <si>
    <t>10.2337/dc24-0534</t>
  </si>
  <si>
    <t>10.1080/00365521.2024.2359438</t>
  </si>
  <si>
    <t>10.1089/cbr.2024.0170</t>
  </si>
  <si>
    <t>10.55563/clinexprheumatol/lygms4</t>
  </si>
  <si>
    <t>10.1007/s10552-023-01845-1</t>
  </si>
  <si>
    <t>10.1007/s10899-024-10333-3</t>
  </si>
  <si>
    <t>10.14361/dak-2023-0512</t>
  </si>
  <si>
    <t>10.1038/s41467-023-40391-x</t>
  </si>
  <si>
    <t>fast track</t>
  </si>
  <si>
    <t>reproduce two figures</t>
  </si>
  <si>
    <t>printing cost</t>
  </si>
  <si>
    <t>10.3389/fvets.2024.1506106</t>
  </si>
  <si>
    <t>Frontiers in Veterinary Science</t>
  </si>
  <si>
    <t>10.3389/fgstr.2024.1468394</t>
  </si>
  <si>
    <t>Frontiers in Gastroenterology</t>
  </si>
  <si>
    <t>10.3389/fpubh.2024.1452085</t>
  </si>
  <si>
    <t>Frontiers in Public Health</t>
  </si>
  <si>
    <t>10.3389/fpsyt.2024.1455343</t>
  </si>
  <si>
    <t>Frontiers in Psychiatry</t>
  </si>
  <si>
    <t>10.3389/fimmu.2024.1459933</t>
  </si>
  <si>
    <t>10.3389/fnut.2024.1478155</t>
  </si>
  <si>
    <t>Frontiers in Nutrition</t>
  </si>
  <si>
    <t>10.3389/fsuep.2024.1460370</t>
  </si>
  <si>
    <t>Frontiers in Sustainable Energy Policy</t>
  </si>
  <si>
    <t>10.3389/fcomm.2024.1401644</t>
  </si>
  <si>
    <t>Frontiers in Communication</t>
  </si>
  <si>
    <t>10.3389/fnut.2024.1497844</t>
  </si>
  <si>
    <t>10.3389/fnins.2024.1415397</t>
  </si>
  <si>
    <t>Frontiers in Neuroscience</t>
  </si>
  <si>
    <t>10.3389/fmed.2024.1458394</t>
  </si>
  <si>
    <t>Frontiers in Medicine</t>
  </si>
  <si>
    <t>10.3389/fnut.2024.1478399</t>
  </si>
  <si>
    <t>10.3389/frobt.2024.1456613</t>
  </si>
  <si>
    <t>Frontiers in Robotics and AI</t>
  </si>
  <si>
    <t>10.3389/fmed.2024.1453462</t>
  </si>
  <si>
    <t>10.3389/fpsyg.2024.1446240</t>
  </si>
  <si>
    <t>Frontiers in Psychology</t>
  </si>
  <si>
    <t>10.3389/frabi.2024.1439688</t>
  </si>
  <si>
    <t>Frontiers in Antibiotics</t>
  </si>
  <si>
    <t>10.3389/fpos.2024.1456990</t>
  </si>
  <si>
    <t>Frontiers in Political Science</t>
  </si>
  <si>
    <t>10.3389/frai.2024.1415782</t>
  </si>
  <si>
    <t>Frontiers in Artificial Intelligence</t>
  </si>
  <si>
    <t>10.3389/fnmol.2024.1458070</t>
  </si>
  <si>
    <t>Frontiers in Molecular Neuroscience</t>
  </si>
  <si>
    <t>10.3389/fnins.2024.1435212</t>
  </si>
  <si>
    <t>10.3389/fnins.2024.1400963</t>
  </si>
  <si>
    <t>10.3389/fsoc.2024.1367517</t>
  </si>
  <si>
    <t>Frontiers in Sociology</t>
  </si>
  <si>
    <t>10.3389/fpubh.2024.1454729</t>
  </si>
  <si>
    <t>10.3389/fmicb.2024.1440081</t>
  </si>
  <si>
    <t>Frontiers in Microbiology</t>
  </si>
  <si>
    <t>10.3389/fcimb.2024.1405333</t>
  </si>
  <si>
    <t>Frontiers in Cellular and Infection Microbiology</t>
  </si>
  <si>
    <t>10.3389/fimmu.2024.1416669</t>
  </si>
  <si>
    <t>10.3389/fphar.2024.1405497</t>
  </si>
  <si>
    <t>Frontiers in Pharmacology</t>
  </si>
  <si>
    <t>10.3389/fpls.2024.1418658</t>
  </si>
  <si>
    <t>Frontiers in Plant Science</t>
  </si>
  <si>
    <t>10.3389/fsurg.2024.1349351</t>
  </si>
  <si>
    <t>10.3389/fcomm.2024.1430685</t>
  </si>
  <si>
    <t>10.3389/fsufs.2024.1423861</t>
  </si>
  <si>
    <t>10.3389/fonc.2024.1394448</t>
  </si>
  <si>
    <t>10.3389/fpubh.2024.1412306</t>
  </si>
  <si>
    <t>10.3389/fnut.2024.1395745</t>
  </si>
  <si>
    <t>10.3389/fped.2024.1376371</t>
  </si>
  <si>
    <t>Frontiers in Pediatrics</t>
  </si>
  <si>
    <t>10.3389/fnmol.2024.1425780</t>
  </si>
  <si>
    <t>10.3389/fhumd.2024.1376968</t>
  </si>
  <si>
    <t>Frontiers in Human Dynamics</t>
  </si>
  <si>
    <t>10.3389/fpsyg.2024.1354419</t>
  </si>
  <si>
    <t>10.3389/frma.2024.1396472</t>
  </si>
  <si>
    <t>Frontiers in Research Metrics and Analytics</t>
  </si>
  <si>
    <t>10.3389/fped.2024.1401654</t>
  </si>
  <si>
    <t>10.3389/fpsyg.2024.1347890</t>
  </si>
  <si>
    <t>10.3389/fpubh.2024.1395682</t>
  </si>
  <si>
    <t>10.3389/fphar.2024.1390058</t>
  </si>
  <si>
    <t>10.3389/fstro.2024.1403812</t>
  </si>
  <si>
    <t>Frontiers in Stroke</t>
  </si>
  <si>
    <t>10.3389/fpsyt.2024.1307633</t>
  </si>
  <si>
    <t>10.3389/fphys.2024.1391806</t>
  </si>
  <si>
    <t>10.3389/fphys.2024.1281343</t>
  </si>
  <si>
    <t>10.3389/fmicb.2024.1403168</t>
  </si>
  <si>
    <t>10.3389/fneur.2024.1378203</t>
  </si>
  <si>
    <t>Frontiers in Neurology</t>
  </si>
  <si>
    <t>10.3389/fspor.2024.1384483</t>
  </si>
  <si>
    <t>Frontiers in Sports and Active Living</t>
  </si>
  <si>
    <t>10.3389/fpls.2024.1358490</t>
  </si>
  <si>
    <t>10.3389/frai.2024.1345179</t>
  </si>
  <si>
    <t>10.3389/fped.2024.1386513</t>
  </si>
  <si>
    <t>10.3389/fmed.2024.1276420</t>
  </si>
  <si>
    <t>10.3389/frhs.2024.1306461</t>
  </si>
  <si>
    <t>Frontiers in Health Services</t>
  </si>
  <si>
    <t>10.3389/fcomm.2024.1314120</t>
  </si>
  <si>
    <t>10.3389/fpsyg.2024.1345906</t>
  </si>
  <si>
    <t>10.3389/fpsyg.2024.1341406</t>
  </si>
  <si>
    <t>10.3389/fpubh.2024.1293887</t>
  </si>
  <si>
    <t>10.3389/fpsyg.2024.1341430</t>
  </si>
  <si>
    <t>10.3389/frsfm.2024.1354122</t>
  </si>
  <si>
    <t>Frontiers in Soft Matter</t>
  </si>
  <si>
    <t>10.3389/fimmu.2024.1293793</t>
  </si>
  <si>
    <t>10.3389/fearc.2024.1351411</t>
  </si>
  <si>
    <t>Frontiers in Environmental Archaeology</t>
  </si>
  <si>
    <t>10.3389/fnagi.2024.1337365</t>
  </si>
  <si>
    <t>Frontiers in Aging Neuroscience</t>
  </si>
  <si>
    <t>10.3389/fpsyt.2024.1343733</t>
  </si>
  <si>
    <t>10.3389/fphys.2024.1342351</t>
  </si>
  <si>
    <t>10.3389/fonc.2024.1342488</t>
  </si>
  <si>
    <t>10.3389/ti.2024.13215</t>
  </si>
  <si>
    <t>Transplant International</t>
  </si>
  <si>
    <t>10.3389/ti.2024.12298</t>
  </si>
  <si>
    <t>10.5194/gmd-17-2299-2024</t>
  </si>
  <si>
    <t>Copernicus</t>
  </si>
  <si>
    <t>10.5194/bg-21-1685-2024</t>
  </si>
  <si>
    <t>10.5194/gmd-17-4923-2024</t>
  </si>
  <si>
    <t>10.5194/gc-7-167-2024</t>
  </si>
  <si>
    <t>Geoscience Communication</t>
  </si>
  <si>
    <t>10.1371/journal.pone.0306834</t>
  </si>
  <si>
    <t>PLOS</t>
  </si>
  <si>
    <t>10.1371/journal.pone.0308827</t>
  </si>
  <si>
    <t>10.1371/journal.pone.0296661</t>
  </si>
  <si>
    <t>10.1371/journal.pone.0309594</t>
  </si>
  <si>
    <t>10.1371/journal.pone.0296778</t>
  </si>
  <si>
    <t>10.1371/journal.pone.0296210</t>
  </si>
  <si>
    <t>10.1371/journal.pone.0304173</t>
  </si>
  <si>
    <t>10.1371/journal.pone.0305900</t>
  </si>
  <si>
    <t>10.1371/journal.pbio.3002755</t>
  </si>
  <si>
    <t>PLOS Biology</t>
  </si>
  <si>
    <t>10.1371/journal.pone.0309373</t>
  </si>
  <si>
    <t>10.1371/journal.pone.0304418</t>
  </si>
  <si>
    <t>10.1371/journal.pone.0307558</t>
  </si>
  <si>
    <t>10.1371/journal.pone.0311039</t>
  </si>
  <si>
    <t>10.1371/journal.pone.0297838</t>
  </si>
  <si>
    <t>10.1371/journal.pone.0299257</t>
  </si>
  <si>
    <t>10.1371/journal.pstr.0000119</t>
  </si>
  <si>
    <t>PLOS Sustainability and Transformation</t>
  </si>
  <si>
    <t>10.1371/journal.pone.0310643</t>
  </si>
  <si>
    <t>10.1371/journal.pone.0299725</t>
  </si>
  <si>
    <t>10.1371/journal.pone.0300433</t>
  </si>
  <si>
    <t>10.1371/journal.pone.0305222</t>
  </si>
  <si>
    <t>10.1371/journal.pgph.0002877</t>
  </si>
  <si>
    <t>PLOS Global Public Health</t>
  </si>
  <si>
    <t>10.1371/journal.pone.0302219</t>
  </si>
  <si>
    <t>10.1371/journal.pone.0302111</t>
  </si>
  <si>
    <t>10.1371/journal.pone.0300946</t>
  </si>
  <si>
    <t>10.1371/journal.pone.0311081</t>
  </si>
  <si>
    <t>10.1371/journal.pone.0316339</t>
  </si>
  <si>
    <t>10.1371/journal.pone.0314868</t>
  </si>
  <si>
    <t>10.1371/journal.pone.0314972</t>
  </si>
  <si>
    <t>10.1371/journal.pone.0312770</t>
  </si>
  <si>
    <t>10.1371/journal.pone.0316533</t>
  </si>
  <si>
    <t>10.2196/64210</t>
  </si>
  <si>
    <t>JMIR Human Factors</t>
  </si>
  <si>
    <t>10.2196/56387</t>
  </si>
  <si>
    <t>10.2196/56315</t>
  </si>
  <si>
    <t>10.3390/ijms26010249</t>
  </si>
  <si>
    <t>10.3390/nu17010147</t>
  </si>
  <si>
    <t>10.3390/w17010063</t>
  </si>
  <si>
    <t>10.3390/microorganisms13010049</t>
  </si>
  <si>
    <t>10.3390/biomedicines12122893</t>
  </si>
  <si>
    <t>10.3390/su162410975</t>
  </si>
  <si>
    <t>10.3390/cancers16244215</t>
  </si>
  <si>
    <t>10.3390/foods13244083</t>
  </si>
  <si>
    <t>10.3390/nursrep14040297</t>
  </si>
  <si>
    <t>10.3390/rel15121473</t>
  </si>
  <si>
    <t>10.3390/nu16234073</t>
  </si>
  <si>
    <t>10.3390/jcm13247629</t>
  </si>
  <si>
    <t>10.3390/rs16224166</t>
  </si>
  <si>
    <t>10.3390/w16202970</t>
  </si>
  <si>
    <t>10.3390/jcm13195976</t>
  </si>
  <si>
    <t>10.3390/w16192818</t>
  </si>
  <si>
    <t>10.3390/asi7050093</t>
  </si>
  <si>
    <t>10.3390/ijgi13100348</t>
  </si>
  <si>
    <t>10.3390/rel15101180</t>
  </si>
  <si>
    <t>10.3390/cancers16183242</t>
  </si>
  <si>
    <t>10.3390/cancers16183183</t>
  </si>
  <si>
    <t>10.3390/nu16173039</t>
  </si>
  <si>
    <t>10.3390/nano14171440</t>
  </si>
  <si>
    <t>10.3390/jcm13175096</t>
  </si>
  <si>
    <t>10.3390/en17174307</t>
  </si>
  <si>
    <t>10.3390/d16080492</t>
  </si>
  <si>
    <t>10.3390/ijms25147665</t>
  </si>
  <si>
    <t>10.3390/en17133097</t>
  </si>
  <si>
    <t>10.3390/cancers16122261</t>
  </si>
  <si>
    <t>10.3390/jcm13102961</t>
  </si>
  <si>
    <t>10.3390/cancers16091711</t>
  </si>
  <si>
    <t>10.3390/en17071701</t>
  </si>
  <si>
    <t>10.3390/en17071719</t>
  </si>
  <si>
    <t>10.3390/nano14060518</t>
  </si>
  <si>
    <t>10.3390/en17061362</t>
  </si>
  <si>
    <t>10.3390/languages9030085</t>
  </si>
  <si>
    <t>10.3390/s24051385</t>
  </si>
  <si>
    <t>10.3390/nano14050453</t>
  </si>
  <si>
    <t>10.3390/nu16040498</t>
  </si>
  <si>
    <t>10.3390/mi15020268</t>
  </si>
  <si>
    <t>10.3390/wevj15020059</t>
  </si>
  <si>
    <t>10.3390/fi16030071</t>
  </si>
  <si>
    <t>10.3390/universe10010046</t>
  </si>
  <si>
    <t>Biomedicines</t>
  </si>
  <si>
    <t>Religions</t>
  </si>
  <si>
    <t>Applied System Innovation</t>
  </si>
  <si>
    <t>Languages</t>
  </si>
  <si>
    <t>Micromachines</t>
  </si>
  <si>
    <t>Future Internet</t>
  </si>
  <si>
    <t>Universe</t>
  </si>
  <si>
    <t>JMIR</t>
  </si>
  <si>
    <t>American Society for Clinical Investigation</t>
  </si>
  <si>
    <t>https://doi.org/10.2340/jphs.v60.40580</t>
  </si>
  <si>
    <t>MJS Publishing</t>
  </si>
  <si>
    <t>Journal of Plastic Surgery and Hand Surgery</t>
  </si>
  <si>
    <t>https://doi.org/10.2340/1651-226X.2024.40435</t>
  </si>
  <si>
    <t>Acta Oncologica</t>
  </si>
  <si>
    <t>https://doi.org/10.2340/actadv.v105.40727</t>
  </si>
  <si>
    <t>Acta Dermato-Venereologica</t>
  </si>
  <si>
    <t>https://doi.org/10.2340/actadv.v104.40112</t>
  </si>
  <si>
    <t>https://doi.org/10.2340/1651-226X.2024.19655</t>
  </si>
  <si>
    <t>https://doi.org/10.2340/actadv.v104.40242</t>
  </si>
  <si>
    <t>https://doi.org/10.2340/17453674.2024.40606</t>
  </si>
  <si>
    <t>Acta Orthopaedica</t>
  </si>
  <si>
    <t>https://doi.org/10.2340/actadv.v104.42336</t>
  </si>
  <si>
    <t>https://doi.org/10.2340/actadv.v104.18642</t>
  </si>
  <si>
    <t>https://doi.org/10.2340/jrm.v56.18444</t>
  </si>
  <si>
    <t>Journal of Rehabilitation Medicine</t>
  </si>
  <si>
    <t>https://doi.org/10.2340/jrm.v56.40811</t>
  </si>
  <si>
    <t>https://doi.org/10.2340/jrm.v56.35240</t>
  </si>
  <si>
    <t>https://doi.org/10.2340/actadv.v104.19676</t>
  </si>
  <si>
    <t>https://doi.org/10.2340/17453674.2024.35749</t>
  </si>
  <si>
    <t>https://doi.org/10.2340/1651-226X.2024.40475</t>
  </si>
  <si>
    <t>https://doi.org/10.2340/sju.v59.42029</t>
  </si>
  <si>
    <t>https://doi.org/10.2340/sju.v59.25973</t>
  </si>
  <si>
    <t>https://doi.org/10.2340/sju.v59.40120</t>
  </si>
  <si>
    <t>https://doi.org/10.2340/1651-226X.2024.40003</t>
  </si>
  <si>
    <t>https://doi.org/10.2340/1651-226X.2024.23964</t>
  </si>
  <si>
    <t>https://doi.org/10.2340/jrm.v56.18668</t>
  </si>
  <si>
    <t>https://doi.org/10.2340/sju.v60.42593</t>
  </si>
  <si>
    <t>https://doi.org/10.2340/jphs.v60.42699</t>
  </si>
  <si>
    <t>image charges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</si>
</sst>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#,##0\ &quot;kr&quot;;[Red]\-#,##0\ &quot;kr&quot;"/>
    <numFmt numFmtId="164" formatCode="yyyy/mm/dd;@"/>
    <numFmt numFmtId="165" formatCode="yyyy;@"/>
    <numFmt numFmtId="166" formatCode="#,##0\ &quot;kr&quot;"/>
  </numFmts>
  <fonts count="13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Aptos Narrow"/>
      <family val="2"/>
    </font>
    <font>
      <sz val="11"/>
      <color indexed="8"/>
      <name val="Calibri"/>
      <family val="2"/>
    </font>
    <font>
      <sz val="11"/>
      <color indexed="8"/>
      <name val="Calibri"/>
      <family val="2"/>
      <scheme val="minor"/>
    </font>
    <font>
      <sz val="11"/>
      <color rgb="FF000000"/>
      <name val="Calibri"/>
      <family val="2"/>
    </font>
    <font>
      <b/>
      <sz val="14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FF"/>
      </patternFill>
    </fill>
  </fills>
  <borders count="5">
    <border>
      <left/>
      <right/>
      <top/>
      <bottom/>
      <diagonal/>
    </border>
    <border>
      <left style="thin">
        <color theme="6"/>
      </left>
      <right/>
      <top style="thin">
        <color theme="6"/>
      </top>
      <bottom/>
      <diagonal/>
    </border>
    <border>
      <left/>
      <right/>
      <top style="thin">
        <color theme="6"/>
      </top>
      <bottom/>
      <diagonal/>
    </border>
    <border>
      <left/>
      <right/>
      <top style="thin">
        <color rgb="FF15608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2" borderId="0" applyNumberFormat="0" applyBorder="0" applyAlignment="0" applyProtection="0"/>
    <xf numFmtId="0" fontId="5" fillId="3" borderId="0" applyNumberFormat="0" applyBorder="0" applyAlignment="0" applyProtection="0"/>
  </cellStyleXfs>
  <cellXfs count="52">
    <xf numFmtId="0" fontId="0" fillId="0" borderId="0" xfId="0"/>
    <xf numFmtId="0" fontId="2" fillId="0" borderId="0" xfId="0" applyFont="1"/>
    <xf numFmtId="0" fontId="3" fillId="0" borderId="0" xfId="0" applyFont="1"/>
    <xf numFmtId="6" fontId="0" fillId="0" borderId="2" xfId="0" applyNumberFormat="1" applyBorder="1"/>
    <xf numFmtId="0" fontId="0" fillId="0" borderId="2" xfId="0" applyBorder="1"/>
    <xf numFmtId="0" fontId="0" fillId="0" borderId="2" xfId="0" applyBorder="1" applyAlignment="1">
      <alignment horizontal="center"/>
    </xf>
    <xf numFmtId="6" fontId="7" fillId="0" borderId="3" xfId="0" applyNumberFormat="1" applyFont="1" applyBorder="1"/>
    <xf numFmtId="0" fontId="7" fillId="0" borderId="3" xfId="0" applyFont="1" applyBorder="1"/>
    <xf numFmtId="0" fontId="7" fillId="0" borderId="2" xfId="0" applyFont="1" applyBorder="1"/>
    <xf numFmtId="0" fontId="0" fillId="0" borderId="3" xfId="0" applyBorder="1"/>
    <xf numFmtId="0" fontId="8" fillId="0" borderId="2" xfId="0" applyFont="1" applyBorder="1" applyAlignment="1">
      <alignment vertical="center"/>
    </xf>
    <xf numFmtId="6" fontId="9" fillId="0" borderId="2" xfId="0" applyNumberFormat="1" applyFont="1" applyBorder="1"/>
    <xf numFmtId="0" fontId="9" fillId="0" borderId="2" xfId="0" applyFont="1" applyBorder="1"/>
    <xf numFmtId="0" fontId="10" fillId="0" borderId="2" xfId="0" applyFont="1" applyBorder="1" applyAlignment="1">
      <alignment vertical="center"/>
    </xf>
    <xf numFmtId="0" fontId="0" fillId="0" borderId="2" xfId="0" applyBorder="1" applyAlignment="1">
      <alignment vertical="center"/>
    </xf>
    <xf numFmtId="0" fontId="0" fillId="4" borderId="2" xfId="0" applyFill="1" applyBorder="1"/>
    <xf numFmtId="164" fontId="0" fillId="0" borderId="2" xfId="0" applyNumberFormat="1" applyBorder="1"/>
    <xf numFmtId="4" fontId="0" fillId="4" borderId="2" xfId="0" applyNumberFormat="1" applyFill="1" applyBorder="1"/>
    <xf numFmtId="0" fontId="6" fillId="0" borderId="1" xfId="1" applyFont="1" applyFill="1" applyBorder="1"/>
    <xf numFmtId="165" fontId="0" fillId="0" borderId="2" xfId="0" applyNumberFormat="1" applyBorder="1"/>
    <xf numFmtId="165" fontId="7" fillId="0" borderId="3" xfId="0" applyNumberFormat="1" applyFont="1" applyBorder="1"/>
    <xf numFmtId="165" fontId="9" fillId="0" borderId="2" xfId="0" applyNumberFormat="1" applyFont="1" applyBorder="1"/>
    <xf numFmtId="165" fontId="0" fillId="4" borderId="2" xfId="0" applyNumberFormat="1" applyFill="1" applyBorder="1"/>
    <xf numFmtId="0" fontId="6" fillId="0" borderId="2" xfId="2" applyFont="1" applyFill="1" applyBorder="1"/>
    <xf numFmtId="166" fontId="0" fillId="0" borderId="2" xfId="0" applyNumberFormat="1" applyBorder="1"/>
    <xf numFmtId="166" fontId="0" fillId="4" borderId="2" xfId="0" applyNumberFormat="1" applyFill="1" applyBorder="1"/>
    <xf numFmtId="0" fontId="6" fillId="0" borderId="3" xfId="2" applyFont="1" applyFill="1" applyBorder="1"/>
    <xf numFmtId="165" fontId="6" fillId="0" borderId="3" xfId="2" applyNumberFormat="1" applyFont="1" applyFill="1" applyBorder="1"/>
    <xf numFmtId="6" fontId="6" fillId="0" borderId="3" xfId="2" applyNumberFormat="1" applyFont="1" applyFill="1" applyBorder="1"/>
    <xf numFmtId="0" fontId="1" fillId="0" borderId="2" xfId="0" applyFont="1" applyBorder="1"/>
    <xf numFmtId="0" fontId="1" fillId="0" borderId="2" xfId="0" applyFont="1" applyBorder="1" applyAlignment="1">
      <alignment horizontal="center"/>
    </xf>
    <xf numFmtId="0" fontId="0" fillId="0" borderId="4" xfId="0" applyBorder="1"/>
    <xf numFmtId="166" fontId="0" fillId="0" borderId="4" xfId="0" applyNumberFormat="1" applyBorder="1"/>
    <xf numFmtId="0" fontId="8" fillId="0" borderId="4" xfId="0" applyFont="1" applyBorder="1" applyAlignment="1">
      <alignment vertical="center"/>
    </xf>
    <xf numFmtId="166" fontId="0" fillId="4" borderId="4" xfId="0" applyNumberFormat="1" applyFill="1" applyBorder="1"/>
    <xf numFmtId="0" fontId="10" fillId="0" borderId="4" xfId="0" applyFont="1" applyBorder="1" applyAlignment="1">
      <alignment vertical="center"/>
    </xf>
    <xf numFmtId="6" fontId="0" fillId="0" borderId="4" xfId="0" applyNumberFormat="1" applyBorder="1"/>
    <xf numFmtId="0" fontId="6" fillId="0" borderId="4" xfId="1" applyFont="1" applyFill="1" applyBorder="1"/>
    <xf numFmtId="14" fontId="6" fillId="0" borderId="4" xfId="1" applyNumberFormat="1" applyFont="1" applyFill="1" applyBorder="1"/>
    <xf numFmtId="166" fontId="6" fillId="0" borderId="4" xfId="1" applyNumberFormat="1" applyFont="1" applyFill="1" applyBorder="1"/>
    <xf numFmtId="6" fontId="6" fillId="0" borderId="4" xfId="1" applyNumberFormat="1" applyFont="1" applyFill="1" applyBorder="1"/>
    <xf numFmtId="0" fontId="6" fillId="0" borderId="4" xfId="0" applyFont="1" applyBorder="1"/>
    <xf numFmtId="0" fontId="11" fillId="0" borderId="4" xfId="0" applyFont="1" applyBorder="1"/>
    <xf numFmtId="166" fontId="0" fillId="0" borderId="2" xfId="0" applyNumberFormat="1" applyBorder="1" applyAlignment="1">
      <alignment horizontal="center"/>
    </xf>
    <xf numFmtId="0" fontId="0" fillId="0" borderId="0" xfId="0" applyAlignment="1">
      <alignment horizontal="center"/>
    </xf>
    <xf numFmtId="166" fontId="0" fillId="0" borderId="0" xfId="0" applyNumberFormat="1"/>
    <xf numFmtId="0" fontId="12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" fontId="0" fillId="0" borderId="2" xfId="0" applyNumberFormat="1" applyBorder="1"/>
    <xf numFmtId="1" fontId="10" fillId="0" borderId="0" xfId="0" applyNumberFormat="1" applyFont="1" applyAlignment="1">
      <alignment horizontal="center"/>
    </xf>
    <xf numFmtId="1" fontId="0" fillId="0" borderId="0" xfId="0" applyNumberFormat="1"/>
  </cellXfs>
  <cellStyles count="3">
    <cellStyle name="Dålig" xfId="1" builtinId="27"/>
    <cellStyle name="Neutral" xfId="2" builtinId="28"/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connections" Target="connections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cience.org/journal/sciadv" TargetMode="External"/><Relationship Id="rId2" Type="http://schemas.openxmlformats.org/officeDocument/2006/relationships/hyperlink" Target="https://www.science.org/journal/stm" TargetMode="External"/><Relationship Id="rId1" Type="http://schemas.openxmlformats.org/officeDocument/2006/relationships/hyperlink" Target="https://srh.bmj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116</xdr:row>
      <xdr:rowOff>0</xdr:rowOff>
    </xdr:from>
    <xdr:to>
      <xdr:col>11</xdr:col>
      <xdr:colOff>304800</xdr:colOff>
      <xdr:row>117</xdr:row>
      <xdr:rowOff>107949</xdr:rowOff>
    </xdr:to>
    <xdr:sp macro="" textlink="">
      <xdr:nvSpPr>
        <xdr:cNvPr id="2" name="logo-img" descr="BMJ Sexual &amp; Reproductive Health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466ADF6-990B-4C00-B65C-67937E036F39}"/>
            </a:ext>
          </a:extLst>
        </xdr:cNvPr>
        <xdr:cNvSpPr>
          <a:spLocks noChangeAspect="1" noChangeArrowheads="1"/>
        </xdr:cNvSpPr>
      </xdr:nvSpPr>
      <xdr:spPr bwMode="auto">
        <a:xfrm>
          <a:off x="19297650" y="22644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232</xdr:row>
      <xdr:rowOff>0</xdr:rowOff>
    </xdr:from>
    <xdr:to>
      <xdr:col>6</xdr:col>
      <xdr:colOff>304800</xdr:colOff>
      <xdr:row>233</xdr:row>
      <xdr:rowOff>107950</xdr:rowOff>
    </xdr:to>
    <xdr:sp macro="" textlink="">
      <xdr:nvSpPr>
        <xdr:cNvPr id="3" name="AutoShape 1" descr="log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F612A869-7A0D-47FC-9DD2-7DFE4C061634}"/>
            </a:ext>
          </a:extLst>
        </xdr:cNvPr>
        <xdr:cNvSpPr>
          <a:spLocks noChangeAspect="1" noChangeArrowheads="1"/>
        </xdr:cNvSpPr>
      </xdr:nvSpPr>
      <xdr:spPr bwMode="auto">
        <a:xfrm>
          <a:off x="7029450" y="4584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234</xdr:row>
      <xdr:rowOff>0</xdr:rowOff>
    </xdr:from>
    <xdr:to>
      <xdr:col>6</xdr:col>
      <xdr:colOff>304800</xdr:colOff>
      <xdr:row>235</xdr:row>
      <xdr:rowOff>107949</xdr:rowOff>
    </xdr:to>
    <xdr:sp macro="" textlink="">
      <xdr:nvSpPr>
        <xdr:cNvPr id="4" name="AutoShape 1" descr="logo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7ECCB41-0079-4349-90F9-1A9A0C100151}"/>
            </a:ext>
          </a:extLst>
        </xdr:cNvPr>
        <xdr:cNvSpPr>
          <a:spLocks noChangeAspect="1" noChangeArrowheads="1"/>
        </xdr:cNvSpPr>
      </xdr:nvSpPr>
      <xdr:spPr bwMode="auto">
        <a:xfrm>
          <a:off x="7029450" y="46399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mplate" connectionId="1" xr16:uid="{00000000-0016-0000-0000-000000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21"/>
  <sheetViews>
    <sheetView tabSelected="1" zoomScale="120" zoomScaleNormal="120" workbookViewId="0">
      <selection activeCell="F2" sqref="F2:F391"/>
    </sheetView>
  </sheetViews>
  <sheetFormatPr defaultColWidth="11" defaultRowHeight="15.5" x14ac:dyDescent="0.35"/>
  <cols>
    <col min="1" max="1" width="5.6640625" style="2" customWidth="1"/>
    <col min="2" max="2" width="13.83203125" style="2" customWidth="1"/>
    <col min="3" max="3" width="17.25" style="2" bestFit="1" customWidth="1"/>
    <col min="4" max="4" width="19.08203125" style="2" customWidth="1"/>
    <col min="5" max="5" width="10" style="48" bestFit="1" customWidth="1"/>
    <col min="6" max="6" width="32.75" style="2" customWidth="1"/>
    <col min="7" max="7" width="16.5" style="2" bestFit="1" customWidth="1"/>
    <col min="8" max="8" width="5.1640625" style="2" bestFit="1" customWidth="1"/>
    <col min="9" max="9" width="10.6640625" style="2" bestFit="1" customWidth="1"/>
    <col min="10" max="10" width="15.83203125" style="2" bestFit="1" customWidth="1"/>
    <col min="11" max="11" width="7.1640625" style="2" customWidth="1"/>
    <col min="12" max="16384" width="11" style="2"/>
  </cols>
  <sheetData>
    <row r="1" spans="1:11" s="1" customFormat="1" x14ac:dyDescent="0.35">
      <c r="A1" s="1" t="s">
        <v>0</v>
      </c>
      <c r="B1" s="1" t="s">
        <v>1</v>
      </c>
      <c r="C1" s="1" t="s">
        <v>10</v>
      </c>
      <c r="D1" s="1" t="s">
        <v>2</v>
      </c>
      <c r="E1" s="47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5">
      <c r="A2" s="18" t="s">
        <v>480</v>
      </c>
      <c r="B2" s="19">
        <v>45292</v>
      </c>
      <c r="C2" s="3">
        <v>25272</v>
      </c>
      <c r="D2" s="4" t="s">
        <v>18</v>
      </c>
      <c r="E2" s="5" t="s">
        <v>19</v>
      </c>
      <c r="F2" s="4" t="s">
        <v>20</v>
      </c>
      <c r="G2" s="4" t="s">
        <v>21</v>
      </c>
      <c r="H2" s="4"/>
      <c r="I2" s="4"/>
      <c r="J2" s="4"/>
      <c r="K2" s="4"/>
    </row>
    <row r="3" spans="1:11" x14ac:dyDescent="0.35">
      <c r="A3" s="18" t="s">
        <v>480</v>
      </c>
      <c r="B3" s="19">
        <v>45292</v>
      </c>
      <c r="C3" s="3">
        <v>18864</v>
      </c>
      <c r="D3" s="4" t="s">
        <v>22</v>
      </c>
      <c r="E3" s="5" t="s">
        <v>19</v>
      </c>
      <c r="F3" s="4" t="s">
        <v>23</v>
      </c>
      <c r="G3" s="4" t="s">
        <v>24</v>
      </c>
      <c r="H3" s="4"/>
      <c r="I3" s="4"/>
      <c r="J3" s="4"/>
      <c r="K3" s="4"/>
    </row>
    <row r="4" spans="1:11" x14ac:dyDescent="0.35">
      <c r="A4" s="18" t="s">
        <v>480</v>
      </c>
      <c r="B4" s="19">
        <v>45292</v>
      </c>
      <c r="C4" s="3">
        <v>20181</v>
      </c>
      <c r="D4" s="4" t="s">
        <v>25</v>
      </c>
      <c r="E4" s="5" t="s">
        <v>19</v>
      </c>
      <c r="F4" s="4" t="s">
        <v>23</v>
      </c>
      <c r="G4" s="4" t="s">
        <v>24</v>
      </c>
      <c r="H4" s="4"/>
      <c r="I4" s="4"/>
      <c r="J4" s="4"/>
      <c r="K4" s="4"/>
    </row>
    <row r="5" spans="1:11" x14ac:dyDescent="0.35">
      <c r="A5" s="18" t="s">
        <v>480</v>
      </c>
      <c r="B5" s="19">
        <v>45293</v>
      </c>
      <c r="C5" s="3">
        <v>32985</v>
      </c>
      <c r="D5" s="4" t="s">
        <v>26</v>
      </c>
      <c r="E5" s="5" t="s">
        <v>19</v>
      </c>
      <c r="F5" s="4" t="s">
        <v>27</v>
      </c>
      <c r="G5" s="4" t="s">
        <v>28</v>
      </c>
      <c r="H5" s="4"/>
      <c r="I5" s="4"/>
      <c r="J5" s="4"/>
      <c r="K5" s="4"/>
    </row>
    <row r="6" spans="1:11" x14ac:dyDescent="0.35">
      <c r="A6" s="18" t="s">
        <v>480</v>
      </c>
      <c r="B6" s="19">
        <v>45295</v>
      </c>
      <c r="C6" s="3">
        <v>20466</v>
      </c>
      <c r="D6" s="4" t="s">
        <v>29</v>
      </c>
      <c r="E6" s="5" t="s">
        <v>30</v>
      </c>
      <c r="F6" s="4" t="s">
        <v>31</v>
      </c>
      <c r="G6" s="4" t="s">
        <v>32</v>
      </c>
      <c r="H6" s="4"/>
      <c r="I6" s="4"/>
      <c r="J6" s="4"/>
      <c r="K6" s="4"/>
    </row>
    <row r="7" spans="1:11" x14ac:dyDescent="0.35">
      <c r="A7" s="18" t="s">
        <v>480</v>
      </c>
      <c r="B7" s="19">
        <v>45299</v>
      </c>
      <c r="C7" s="3">
        <v>22195</v>
      </c>
      <c r="D7" s="4" t="s">
        <v>33</v>
      </c>
      <c r="E7" s="5" t="s">
        <v>19</v>
      </c>
      <c r="F7" s="4" t="s">
        <v>458</v>
      </c>
      <c r="G7" s="4" t="s">
        <v>34</v>
      </c>
      <c r="H7" s="4"/>
      <c r="I7" s="4"/>
      <c r="J7" s="4"/>
      <c r="K7" s="4"/>
    </row>
    <row r="8" spans="1:11" x14ac:dyDescent="0.35">
      <c r="A8" s="18" t="s">
        <v>480</v>
      </c>
      <c r="B8" s="19">
        <v>45300</v>
      </c>
      <c r="C8" s="3">
        <v>45824</v>
      </c>
      <c r="D8" s="4" t="s">
        <v>35</v>
      </c>
      <c r="E8" s="5" t="s">
        <v>30</v>
      </c>
      <c r="F8" s="4" t="s">
        <v>27</v>
      </c>
      <c r="G8" s="4" t="s">
        <v>36</v>
      </c>
      <c r="H8" s="4"/>
      <c r="I8" s="4"/>
      <c r="J8" s="4"/>
      <c r="K8" s="4"/>
    </row>
    <row r="9" spans="1:11" x14ac:dyDescent="0.35">
      <c r="A9" s="18" t="s">
        <v>480</v>
      </c>
      <c r="B9" s="19">
        <v>45301</v>
      </c>
      <c r="C9" s="3">
        <v>30702</v>
      </c>
      <c r="D9" s="4" t="s">
        <v>37</v>
      </c>
      <c r="E9" s="5" t="s">
        <v>19</v>
      </c>
      <c r="F9" s="4" t="s">
        <v>38</v>
      </c>
      <c r="G9" s="4" t="s">
        <v>481</v>
      </c>
      <c r="H9" s="4"/>
      <c r="I9" s="4"/>
      <c r="J9" s="4"/>
      <c r="K9" s="4"/>
    </row>
    <row r="10" spans="1:11" x14ac:dyDescent="0.35">
      <c r="A10" s="18" t="s">
        <v>480</v>
      </c>
      <c r="B10" s="19">
        <v>45302</v>
      </c>
      <c r="C10" s="3">
        <v>20427</v>
      </c>
      <c r="D10" s="4" t="s">
        <v>39</v>
      </c>
      <c r="E10" s="5" t="s">
        <v>30</v>
      </c>
      <c r="F10" s="4" t="s">
        <v>31</v>
      </c>
      <c r="G10" s="4" t="s">
        <v>32</v>
      </c>
      <c r="H10" s="4"/>
      <c r="I10" s="4"/>
      <c r="J10" s="4"/>
      <c r="K10" s="4"/>
    </row>
    <row r="11" spans="1:11" x14ac:dyDescent="0.35">
      <c r="A11" s="18" t="s">
        <v>480</v>
      </c>
      <c r="B11" s="19">
        <v>45306</v>
      </c>
      <c r="C11" s="3">
        <v>11124</v>
      </c>
      <c r="D11" s="4" t="s">
        <v>40</v>
      </c>
      <c r="E11" s="5" t="s">
        <v>19</v>
      </c>
      <c r="F11" s="4" t="s">
        <v>41</v>
      </c>
      <c r="G11" s="4" t="s">
        <v>42</v>
      </c>
      <c r="H11" s="4"/>
      <c r="I11" s="4"/>
      <c r="J11" s="4"/>
      <c r="K11" s="4"/>
    </row>
    <row r="12" spans="1:11" x14ac:dyDescent="0.35">
      <c r="A12" s="18" t="s">
        <v>480</v>
      </c>
      <c r="B12" s="19">
        <v>45307</v>
      </c>
      <c r="C12" s="3">
        <v>24999</v>
      </c>
      <c r="D12" s="4" t="s">
        <v>43</v>
      </c>
      <c r="E12" s="5" t="s">
        <v>19</v>
      </c>
      <c r="F12" s="4" t="s">
        <v>20</v>
      </c>
      <c r="G12" s="4" t="s">
        <v>44</v>
      </c>
      <c r="H12" s="4"/>
      <c r="I12" s="4"/>
      <c r="J12" s="4"/>
      <c r="K12" s="4"/>
    </row>
    <row r="13" spans="1:11" x14ac:dyDescent="0.35">
      <c r="A13" s="18" t="s">
        <v>480</v>
      </c>
      <c r="B13" s="19">
        <v>45307</v>
      </c>
      <c r="C13" s="3">
        <v>28154</v>
      </c>
      <c r="D13" s="4" t="s">
        <v>45</v>
      </c>
      <c r="E13" s="5" t="s">
        <v>19</v>
      </c>
      <c r="F13" s="4" t="s">
        <v>20</v>
      </c>
      <c r="G13" s="4" t="s">
        <v>46</v>
      </c>
      <c r="H13" s="4"/>
      <c r="I13" s="4"/>
      <c r="J13" s="4"/>
      <c r="K13" s="4"/>
    </row>
    <row r="14" spans="1:11" x14ac:dyDescent="0.35">
      <c r="A14" s="18" t="s">
        <v>480</v>
      </c>
      <c r="B14" s="19">
        <v>45308</v>
      </c>
      <c r="C14" s="3">
        <v>20394</v>
      </c>
      <c r="D14" s="4" t="s">
        <v>47</v>
      </c>
      <c r="E14" s="5" t="s">
        <v>19</v>
      </c>
      <c r="F14" s="4" t="s">
        <v>48</v>
      </c>
      <c r="G14" s="4" t="s">
        <v>49</v>
      </c>
      <c r="H14" s="4"/>
      <c r="I14" s="4"/>
      <c r="J14" s="4"/>
      <c r="K14" s="4"/>
    </row>
    <row r="15" spans="1:11" x14ac:dyDescent="0.35">
      <c r="A15" s="18" t="s">
        <v>480</v>
      </c>
      <c r="B15" s="19">
        <v>45311</v>
      </c>
      <c r="C15" s="3">
        <v>20917</v>
      </c>
      <c r="D15" s="4" t="s">
        <v>50</v>
      </c>
      <c r="E15" s="5" t="s">
        <v>30</v>
      </c>
      <c r="F15" s="4" t="s">
        <v>51</v>
      </c>
      <c r="G15" s="4" t="s">
        <v>52</v>
      </c>
      <c r="H15" s="23"/>
      <c r="I15" s="23"/>
      <c r="J15" s="23"/>
      <c r="K15" s="23"/>
    </row>
    <row r="16" spans="1:11" x14ac:dyDescent="0.35">
      <c r="A16" s="18" t="s">
        <v>480</v>
      </c>
      <c r="B16" s="19">
        <v>45313</v>
      </c>
      <c r="C16" s="3">
        <v>27940</v>
      </c>
      <c r="D16" s="4" t="s">
        <v>53</v>
      </c>
      <c r="E16" s="5" t="s">
        <v>19</v>
      </c>
      <c r="F16" s="4" t="s">
        <v>54</v>
      </c>
      <c r="G16" s="4" t="s">
        <v>55</v>
      </c>
      <c r="H16" s="4"/>
      <c r="I16" s="4"/>
      <c r="J16" s="4"/>
      <c r="K16" s="4"/>
    </row>
    <row r="17" spans="1:11" x14ac:dyDescent="0.35">
      <c r="A17" s="18" t="s">
        <v>480</v>
      </c>
      <c r="B17" s="19">
        <v>45313</v>
      </c>
      <c r="C17" s="3">
        <v>27940</v>
      </c>
      <c r="D17" s="4" t="s">
        <v>56</v>
      </c>
      <c r="E17" s="5" t="s">
        <v>19</v>
      </c>
      <c r="F17" s="4" t="s">
        <v>54</v>
      </c>
      <c r="G17" s="4" t="s">
        <v>55</v>
      </c>
      <c r="H17" s="4"/>
      <c r="I17" s="4"/>
      <c r="J17" s="4"/>
      <c r="K17" s="4"/>
    </row>
    <row r="18" spans="1:11" x14ac:dyDescent="0.35">
      <c r="A18" s="18" t="s">
        <v>480</v>
      </c>
      <c r="B18" s="19">
        <v>45313</v>
      </c>
      <c r="C18" s="3">
        <v>27940</v>
      </c>
      <c r="D18" s="4" t="s">
        <v>57</v>
      </c>
      <c r="E18" s="5" t="s">
        <v>19</v>
      </c>
      <c r="F18" s="4" t="s">
        <v>54</v>
      </c>
      <c r="G18" s="4" t="s">
        <v>55</v>
      </c>
      <c r="H18" s="4"/>
      <c r="I18" s="4"/>
      <c r="J18" s="4"/>
      <c r="K18" s="4"/>
    </row>
    <row r="19" spans="1:11" x14ac:dyDescent="0.35">
      <c r="A19" s="18" t="s">
        <v>480</v>
      </c>
      <c r="B19" s="19">
        <v>45316</v>
      </c>
      <c r="C19" s="3">
        <v>15618</v>
      </c>
      <c r="D19" s="4" t="s">
        <v>58</v>
      </c>
      <c r="E19" s="5" t="s">
        <v>19</v>
      </c>
      <c r="F19" s="4" t="s">
        <v>59</v>
      </c>
      <c r="G19" s="4" t="s">
        <v>60</v>
      </c>
      <c r="H19" s="4"/>
      <c r="I19" s="4"/>
      <c r="J19" s="4"/>
      <c r="K19" s="4"/>
    </row>
    <row r="20" spans="1:11" x14ac:dyDescent="0.35">
      <c r="A20" s="18" t="s">
        <v>480</v>
      </c>
      <c r="B20" s="19">
        <v>45323</v>
      </c>
      <c r="C20" s="3">
        <v>30038.71</v>
      </c>
      <c r="D20" s="4" t="s">
        <v>61</v>
      </c>
      <c r="E20" s="5" t="s">
        <v>19</v>
      </c>
      <c r="F20" s="4" t="s">
        <v>62</v>
      </c>
      <c r="G20" s="4" t="s">
        <v>63</v>
      </c>
      <c r="H20" s="4"/>
      <c r="I20" s="4"/>
      <c r="J20" s="4"/>
      <c r="K20" s="4"/>
    </row>
    <row r="21" spans="1:11" x14ac:dyDescent="0.35">
      <c r="A21" s="18" t="s">
        <v>480</v>
      </c>
      <c r="B21" s="19">
        <v>45323</v>
      </c>
      <c r="C21" s="3">
        <v>21528.52</v>
      </c>
      <c r="D21" s="4" t="s">
        <v>64</v>
      </c>
      <c r="E21" s="5" t="s">
        <v>19</v>
      </c>
      <c r="F21" s="4" t="s">
        <v>458</v>
      </c>
      <c r="G21" s="4" t="s">
        <v>65</v>
      </c>
      <c r="H21" s="4"/>
      <c r="I21" s="4"/>
      <c r="J21" s="4"/>
      <c r="K21" s="4"/>
    </row>
    <row r="22" spans="1:11" x14ac:dyDescent="0.35">
      <c r="A22" s="18" t="s">
        <v>480</v>
      </c>
      <c r="B22" s="19">
        <v>45323</v>
      </c>
      <c r="C22" s="3">
        <v>25020.93</v>
      </c>
      <c r="D22" s="4" t="s">
        <v>66</v>
      </c>
      <c r="E22" s="5" t="s">
        <v>19</v>
      </c>
      <c r="F22" s="4" t="s">
        <v>20</v>
      </c>
      <c r="G22" s="4" t="s">
        <v>67</v>
      </c>
      <c r="H22" s="4"/>
      <c r="I22" s="4"/>
      <c r="J22" s="4"/>
      <c r="K22" s="4"/>
    </row>
    <row r="23" spans="1:11" x14ac:dyDescent="0.35">
      <c r="A23" s="18" t="s">
        <v>480</v>
      </c>
      <c r="B23" s="19">
        <v>45323</v>
      </c>
      <c r="C23" s="3">
        <v>29701.86</v>
      </c>
      <c r="D23" s="4" t="s">
        <v>68</v>
      </c>
      <c r="E23" s="5" t="s">
        <v>19</v>
      </c>
      <c r="F23" s="4" t="s">
        <v>69</v>
      </c>
      <c r="G23" s="4" t="s">
        <v>70</v>
      </c>
      <c r="H23" s="4"/>
      <c r="I23" s="4"/>
      <c r="J23" s="4"/>
      <c r="K23" s="4"/>
    </row>
    <row r="24" spans="1:11" x14ac:dyDescent="0.35">
      <c r="A24" s="18" t="s">
        <v>480</v>
      </c>
      <c r="B24" s="19">
        <v>45323</v>
      </c>
      <c r="C24" s="3">
        <v>29701.86</v>
      </c>
      <c r="D24" s="4" t="s">
        <v>71</v>
      </c>
      <c r="E24" s="5" t="s">
        <v>19</v>
      </c>
      <c r="F24" s="4" t="s">
        <v>69</v>
      </c>
      <c r="G24" s="4" t="s">
        <v>72</v>
      </c>
      <c r="H24" s="4"/>
      <c r="I24" s="4"/>
      <c r="J24" s="4"/>
      <c r="K24" s="4"/>
    </row>
    <row r="25" spans="1:11" x14ac:dyDescent="0.35">
      <c r="A25" s="18" t="s">
        <v>480</v>
      </c>
      <c r="B25" s="19">
        <v>45323</v>
      </c>
      <c r="C25" s="3">
        <v>29701.86</v>
      </c>
      <c r="D25" s="4" t="s">
        <v>73</v>
      </c>
      <c r="E25" s="5" t="s">
        <v>19</v>
      </c>
      <c r="F25" s="4" t="s">
        <v>69</v>
      </c>
      <c r="G25" s="4" t="s">
        <v>74</v>
      </c>
      <c r="H25" s="4"/>
      <c r="I25" s="4"/>
      <c r="J25" s="4"/>
      <c r="K25" s="4"/>
    </row>
    <row r="26" spans="1:11" x14ac:dyDescent="0.35">
      <c r="A26" s="18" t="s">
        <v>480</v>
      </c>
      <c r="B26" s="19">
        <v>45323</v>
      </c>
      <c r="C26" s="3">
        <v>29701.86</v>
      </c>
      <c r="D26" s="4" t="s">
        <v>75</v>
      </c>
      <c r="E26" s="5" t="s">
        <v>19</v>
      </c>
      <c r="F26" s="4" t="s">
        <v>69</v>
      </c>
      <c r="G26" s="4" t="s">
        <v>74</v>
      </c>
      <c r="H26" s="4"/>
      <c r="I26" s="4"/>
      <c r="J26" s="4"/>
      <c r="K26" s="4"/>
    </row>
    <row r="27" spans="1:11" x14ac:dyDescent="0.35">
      <c r="A27" s="18" t="s">
        <v>480</v>
      </c>
      <c r="B27" s="19">
        <v>45323</v>
      </c>
      <c r="C27" s="3">
        <v>25050.87</v>
      </c>
      <c r="D27" s="4" t="s">
        <v>76</v>
      </c>
      <c r="E27" s="5" t="s">
        <v>19</v>
      </c>
      <c r="F27" s="4" t="s">
        <v>69</v>
      </c>
      <c r="G27" s="4" t="s">
        <v>77</v>
      </c>
      <c r="H27" s="4"/>
      <c r="I27" s="4"/>
      <c r="J27" s="4"/>
      <c r="K27" s="4"/>
    </row>
    <row r="28" spans="1:11" x14ac:dyDescent="0.35">
      <c r="A28" s="18" t="s">
        <v>480</v>
      </c>
      <c r="B28" s="19">
        <v>45323</v>
      </c>
      <c r="C28" s="3">
        <v>29701.86</v>
      </c>
      <c r="D28" s="4" t="s">
        <v>78</v>
      </c>
      <c r="E28" s="5" t="s">
        <v>19</v>
      </c>
      <c r="F28" s="4" t="s">
        <v>69</v>
      </c>
      <c r="G28" s="4" t="s">
        <v>79</v>
      </c>
      <c r="H28" s="4"/>
      <c r="I28" s="4"/>
      <c r="J28" s="4"/>
      <c r="K28" s="4"/>
    </row>
    <row r="29" spans="1:11" x14ac:dyDescent="0.35">
      <c r="A29" s="18" t="s">
        <v>480</v>
      </c>
      <c r="B29" s="19">
        <v>45323</v>
      </c>
      <c r="C29" s="3">
        <v>29701.86</v>
      </c>
      <c r="D29" s="4" t="s">
        <v>80</v>
      </c>
      <c r="E29" s="5" t="s">
        <v>19</v>
      </c>
      <c r="F29" s="4" t="s">
        <v>69</v>
      </c>
      <c r="G29" s="4" t="s">
        <v>81</v>
      </c>
      <c r="H29" s="4"/>
      <c r="I29" s="4"/>
      <c r="J29" s="4"/>
      <c r="K29" s="4"/>
    </row>
    <row r="30" spans="1:11" x14ac:dyDescent="0.35">
      <c r="A30" s="18" t="s">
        <v>480</v>
      </c>
      <c r="B30" s="19">
        <v>45323</v>
      </c>
      <c r="C30" s="3">
        <v>19156.55</v>
      </c>
      <c r="D30" s="4" t="s">
        <v>82</v>
      </c>
      <c r="E30" s="5" t="s">
        <v>19</v>
      </c>
      <c r="F30" s="4" t="s">
        <v>69</v>
      </c>
      <c r="G30" s="4" t="s">
        <v>83</v>
      </c>
      <c r="H30" s="4"/>
      <c r="I30" s="4"/>
      <c r="J30" s="4"/>
      <c r="K30" s="4"/>
    </row>
    <row r="31" spans="1:11" x14ac:dyDescent="0.35">
      <c r="A31" s="18" t="s">
        <v>480</v>
      </c>
      <c r="B31" s="19">
        <v>45323</v>
      </c>
      <c r="C31" s="3">
        <v>28528.19</v>
      </c>
      <c r="D31" s="4" t="s">
        <v>84</v>
      </c>
      <c r="E31" s="5" t="s">
        <v>19</v>
      </c>
      <c r="F31" s="4" t="s">
        <v>23</v>
      </c>
      <c r="G31" s="4" t="s">
        <v>85</v>
      </c>
      <c r="H31" s="4"/>
      <c r="I31" s="4"/>
      <c r="J31" s="4"/>
      <c r="K31" s="4"/>
    </row>
    <row r="32" spans="1:11" x14ac:dyDescent="0.35">
      <c r="A32" s="18" t="s">
        <v>480</v>
      </c>
      <c r="B32" s="19">
        <v>45323</v>
      </c>
      <c r="C32" s="3">
        <v>18125.09</v>
      </c>
      <c r="D32" s="4" t="s">
        <v>86</v>
      </c>
      <c r="E32" s="5" t="s">
        <v>19</v>
      </c>
      <c r="F32" s="4" t="s">
        <v>23</v>
      </c>
      <c r="G32" s="4" t="s">
        <v>24</v>
      </c>
      <c r="H32" s="4"/>
      <c r="I32" s="4"/>
      <c r="J32" s="4"/>
      <c r="K32" s="4"/>
    </row>
    <row r="33" spans="1:11" x14ac:dyDescent="0.35">
      <c r="A33" s="18" t="s">
        <v>480</v>
      </c>
      <c r="B33" s="19">
        <v>45323</v>
      </c>
      <c r="C33" s="3">
        <v>19390.330000000002</v>
      </c>
      <c r="D33" s="4" t="s">
        <v>87</v>
      </c>
      <c r="E33" s="5" t="s">
        <v>19</v>
      </c>
      <c r="F33" s="4" t="s">
        <v>23</v>
      </c>
      <c r="G33" s="4" t="s">
        <v>24</v>
      </c>
      <c r="H33" s="4"/>
      <c r="I33" s="4"/>
      <c r="J33" s="4"/>
      <c r="K33" s="4"/>
    </row>
    <row r="34" spans="1:11" x14ac:dyDescent="0.35">
      <c r="A34" s="18" t="s">
        <v>480</v>
      </c>
      <c r="B34" s="19">
        <v>45328</v>
      </c>
      <c r="C34" s="3">
        <v>24500.78</v>
      </c>
      <c r="D34" s="4" t="s">
        <v>88</v>
      </c>
      <c r="E34" s="5" t="s">
        <v>19</v>
      </c>
      <c r="F34" s="4" t="s">
        <v>62</v>
      </c>
      <c r="G34" s="4" t="s">
        <v>63</v>
      </c>
      <c r="H34" s="4"/>
      <c r="I34" s="4"/>
      <c r="J34" s="4"/>
      <c r="K34" s="4"/>
    </row>
    <row r="35" spans="1:11" x14ac:dyDescent="0.35">
      <c r="A35" s="18" t="s">
        <v>480</v>
      </c>
      <c r="B35" s="19">
        <v>45329</v>
      </c>
      <c r="C35" s="3">
        <v>21874.59</v>
      </c>
      <c r="D35" s="4" t="s">
        <v>89</v>
      </c>
      <c r="E35" s="5" t="s">
        <v>19</v>
      </c>
      <c r="F35" s="4" t="s">
        <v>20</v>
      </c>
      <c r="G35" s="4" t="s">
        <v>90</v>
      </c>
      <c r="H35" s="4"/>
      <c r="I35" s="4"/>
      <c r="J35" s="4"/>
      <c r="K35" s="4"/>
    </row>
    <row r="36" spans="1:11" x14ac:dyDescent="0.35">
      <c r="A36" s="18" t="s">
        <v>480</v>
      </c>
      <c r="B36" s="19">
        <v>45335</v>
      </c>
      <c r="C36" s="3">
        <v>54334.97</v>
      </c>
      <c r="D36" s="4" t="s">
        <v>91</v>
      </c>
      <c r="E36" s="5" t="s">
        <v>30</v>
      </c>
      <c r="F36" s="4" t="s">
        <v>92</v>
      </c>
      <c r="G36" s="4" t="s">
        <v>93</v>
      </c>
      <c r="H36" s="4"/>
      <c r="I36" s="4"/>
      <c r="J36" s="4"/>
      <c r="K36" s="4"/>
    </row>
    <row r="37" spans="1:11" x14ac:dyDescent="0.35">
      <c r="A37" s="18" t="s">
        <v>480</v>
      </c>
      <c r="B37" s="19">
        <v>45335</v>
      </c>
      <c r="C37" s="3">
        <v>63935.86</v>
      </c>
      <c r="D37" s="4" t="s">
        <v>94</v>
      </c>
      <c r="E37" s="5" t="s">
        <v>19</v>
      </c>
      <c r="F37" s="4" t="s">
        <v>95</v>
      </c>
      <c r="G37" s="4" t="s">
        <v>96</v>
      </c>
      <c r="H37" s="4"/>
      <c r="I37" s="4"/>
      <c r="J37" s="4"/>
      <c r="K37" s="4"/>
    </row>
    <row r="38" spans="1:11" x14ac:dyDescent="0.35">
      <c r="A38" s="18" t="s">
        <v>480</v>
      </c>
      <c r="B38" s="19">
        <v>45341</v>
      </c>
      <c r="C38" s="3">
        <v>4519.53</v>
      </c>
      <c r="D38" s="4" t="s">
        <v>97</v>
      </c>
      <c r="E38" s="5" t="s">
        <v>19</v>
      </c>
      <c r="F38" s="4" t="s">
        <v>98</v>
      </c>
      <c r="G38" s="4" t="s">
        <v>99</v>
      </c>
      <c r="H38" s="4"/>
      <c r="I38" s="4"/>
      <c r="J38" s="4"/>
      <c r="K38" s="4"/>
    </row>
    <row r="39" spans="1:11" x14ac:dyDescent="0.35">
      <c r="A39" s="18" t="s">
        <v>480</v>
      </c>
      <c r="B39" s="20">
        <v>45352</v>
      </c>
      <c r="C39" s="6">
        <v>29691</v>
      </c>
      <c r="D39" s="7" t="s">
        <v>100</v>
      </c>
      <c r="E39" s="5" t="s">
        <v>19</v>
      </c>
      <c r="F39" s="7" t="s">
        <v>62</v>
      </c>
      <c r="G39" s="4" t="s">
        <v>63</v>
      </c>
      <c r="H39" s="7"/>
      <c r="I39" s="7"/>
      <c r="J39" s="7"/>
      <c r="K39" s="7"/>
    </row>
    <row r="40" spans="1:11" x14ac:dyDescent="0.35">
      <c r="A40" s="18" t="s">
        <v>480</v>
      </c>
      <c r="B40" s="20">
        <v>45352</v>
      </c>
      <c r="C40" s="6">
        <v>22716</v>
      </c>
      <c r="D40" s="7" t="s">
        <v>101</v>
      </c>
      <c r="E40" s="5" t="s">
        <v>19</v>
      </c>
      <c r="F40" s="7" t="s">
        <v>102</v>
      </c>
      <c r="G40" s="4" t="s">
        <v>102</v>
      </c>
      <c r="H40" s="7"/>
      <c r="I40" s="7"/>
      <c r="J40" s="7"/>
      <c r="K40" s="7"/>
    </row>
    <row r="41" spans="1:11" x14ac:dyDescent="0.35">
      <c r="A41" s="18" t="s">
        <v>480</v>
      </c>
      <c r="B41" s="20">
        <v>45352</v>
      </c>
      <c r="C41" s="6">
        <v>17874</v>
      </c>
      <c r="D41" s="7" t="s">
        <v>103</v>
      </c>
      <c r="E41" s="5" t="s">
        <v>19</v>
      </c>
      <c r="F41" s="4" t="s">
        <v>632</v>
      </c>
      <c r="G41" s="4" t="s">
        <v>104</v>
      </c>
      <c r="H41" s="7"/>
      <c r="I41" s="7"/>
      <c r="J41" s="7"/>
      <c r="K41" s="7"/>
    </row>
    <row r="42" spans="1:11" x14ac:dyDescent="0.35">
      <c r="A42" s="18" t="s">
        <v>480</v>
      </c>
      <c r="B42" s="20">
        <v>45352</v>
      </c>
      <c r="C42" s="6">
        <v>20933</v>
      </c>
      <c r="D42" s="7" t="s">
        <v>105</v>
      </c>
      <c r="E42" s="5" t="s">
        <v>19</v>
      </c>
      <c r="F42" s="7" t="s">
        <v>48</v>
      </c>
      <c r="G42" s="4" t="s">
        <v>106</v>
      </c>
      <c r="H42" s="7"/>
      <c r="I42" s="7"/>
      <c r="J42" s="7"/>
      <c r="K42" s="7"/>
    </row>
    <row r="43" spans="1:11" x14ac:dyDescent="0.35">
      <c r="A43" s="18" t="s">
        <v>480</v>
      </c>
      <c r="B43" s="20">
        <v>45352</v>
      </c>
      <c r="C43" s="6">
        <v>46951</v>
      </c>
      <c r="D43" s="7" t="s">
        <v>107</v>
      </c>
      <c r="E43" s="5" t="s">
        <v>19</v>
      </c>
      <c r="F43" s="7" t="s">
        <v>108</v>
      </c>
      <c r="G43" s="4" t="s">
        <v>109</v>
      </c>
      <c r="H43" s="7"/>
      <c r="I43" s="7"/>
      <c r="J43" s="7"/>
      <c r="K43" s="7"/>
    </row>
    <row r="44" spans="1:11" x14ac:dyDescent="0.35">
      <c r="A44" s="18" t="s">
        <v>480</v>
      </c>
      <c r="B44" s="20">
        <v>45352</v>
      </c>
      <c r="C44" s="6">
        <v>22876</v>
      </c>
      <c r="D44" s="7" t="s">
        <v>110</v>
      </c>
      <c r="E44" s="5" t="s">
        <v>19</v>
      </c>
      <c r="F44" s="4" t="s">
        <v>20</v>
      </c>
      <c r="G44" s="4" t="s">
        <v>111</v>
      </c>
      <c r="H44" s="7"/>
      <c r="I44" s="7"/>
      <c r="J44" s="7"/>
      <c r="K44" s="7"/>
    </row>
    <row r="45" spans="1:11" x14ac:dyDescent="0.35">
      <c r="A45" s="18" t="s">
        <v>480</v>
      </c>
      <c r="B45" s="20">
        <v>45352</v>
      </c>
      <c r="C45" s="6">
        <v>16860</v>
      </c>
      <c r="D45" s="7" t="s">
        <v>112</v>
      </c>
      <c r="E45" s="5" t="s">
        <v>19</v>
      </c>
      <c r="F45" s="4" t="s">
        <v>632</v>
      </c>
      <c r="G45" s="4" t="s">
        <v>113</v>
      </c>
      <c r="H45" s="7"/>
      <c r="I45" s="7"/>
      <c r="J45" s="7"/>
      <c r="K45" s="7"/>
    </row>
    <row r="46" spans="1:11" x14ac:dyDescent="0.35">
      <c r="A46" s="18" t="s">
        <v>480</v>
      </c>
      <c r="B46" s="20">
        <v>45352</v>
      </c>
      <c r="C46" s="6">
        <v>31788</v>
      </c>
      <c r="D46" s="7" t="s">
        <v>114</v>
      </c>
      <c r="E46" s="5" t="s">
        <v>19</v>
      </c>
      <c r="F46" s="4" t="s">
        <v>95</v>
      </c>
      <c r="G46" s="4" t="s">
        <v>115</v>
      </c>
      <c r="H46" s="7"/>
      <c r="I46" s="7"/>
      <c r="J46" s="7"/>
      <c r="K46" s="7"/>
    </row>
    <row r="47" spans="1:11" x14ac:dyDescent="0.35">
      <c r="A47" s="18" t="s">
        <v>480</v>
      </c>
      <c r="B47" s="20">
        <v>45352</v>
      </c>
      <c r="C47" s="6">
        <v>40273</v>
      </c>
      <c r="D47" s="7" t="s">
        <v>116</v>
      </c>
      <c r="E47" s="5" t="s">
        <v>30</v>
      </c>
      <c r="F47" s="4" t="s">
        <v>62</v>
      </c>
      <c r="G47" s="4" t="s">
        <v>117</v>
      </c>
      <c r="H47" s="7"/>
      <c r="I47" s="7"/>
      <c r="J47" s="7"/>
      <c r="K47" s="7"/>
    </row>
    <row r="48" spans="1:11" x14ac:dyDescent="0.35">
      <c r="A48" s="18" t="s">
        <v>480</v>
      </c>
      <c r="B48" s="20">
        <v>45352</v>
      </c>
      <c r="C48" s="6">
        <v>34728</v>
      </c>
      <c r="D48" s="7" t="s">
        <v>118</v>
      </c>
      <c r="E48" s="5" t="s">
        <v>30</v>
      </c>
      <c r="F48" s="4" t="s">
        <v>95</v>
      </c>
      <c r="G48" s="4" t="s">
        <v>119</v>
      </c>
      <c r="H48" s="7"/>
      <c r="I48" s="7"/>
      <c r="J48" s="7"/>
      <c r="K48" s="7"/>
    </row>
    <row r="49" spans="1:11" x14ac:dyDescent="0.35">
      <c r="A49" s="18" t="s">
        <v>480</v>
      </c>
      <c r="B49" s="20">
        <v>45352</v>
      </c>
      <c r="C49" s="6">
        <v>55298</v>
      </c>
      <c r="D49" s="7" t="s">
        <v>120</v>
      </c>
      <c r="E49" s="5" t="s">
        <v>30</v>
      </c>
      <c r="F49" s="4" t="s">
        <v>121</v>
      </c>
      <c r="G49" s="4" t="s">
        <v>122</v>
      </c>
      <c r="H49" s="7"/>
      <c r="I49" s="7"/>
      <c r="J49" s="7"/>
      <c r="K49" s="7"/>
    </row>
    <row r="50" spans="1:11" x14ac:dyDescent="0.35">
      <c r="A50" s="18" t="s">
        <v>480</v>
      </c>
      <c r="B50" s="20">
        <v>45356</v>
      </c>
      <c r="C50" s="6">
        <v>16217</v>
      </c>
      <c r="D50" s="7" t="s">
        <v>123</v>
      </c>
      <c r="E50" s="5" t="s">
        <v>19</v>
      </c>
      <c r="F50" s="4" t="s">
        <v>48</v>
      </c>
      <c r="G50" s="9" t="s">
        <v>124</v>
      </c>
      <c r="H50" s="8"/>
      <c r="I50" s="8"/>
      <c r="J50" s="8"/>
      <c r="K50" s="8"/>
    </row>
    <row r="51" spans="1:11" x14ac:dyDescent="0.35">
      <c r="A51" s="18" t="s">
        <v>480</v>
      </c>
      <c r="B51" s="20">
        <v>45356</v>
      </c>
      <c r="C51" s="6">
        <v>25175</v>
      </c>
      <c r="D51" s="7" t="s">
        <v>125</v>
      </c>
      <c r="E51" s="5" t="s">
        <v>19</v>
      </c>
      <c r="F51" s="4" t="s">
        <v>632</v>
      </c>
      <c r="G51" s="9" t="s">
        <v>126</v>
      </c>
      <c r="H51" s="8"/>
      <c r="I51" s="8"/>
      <c r="J51" s="8"/>
      <c r="K51" s="8"/>
    </row>
    <row r="52" spans="1:11" x14ac:dyDescent="0.35">
      <c r="A52" s="18" t="s">
        <v>480</v>
      </c>
      <c r="B52" s="20">
        <v>45357</v>
      </c>
      <c r="C52" s="6">
        <v>29914</v>
      </c>
      <c r="D52" s="7" t="s">
        <v>127</v>
      </c>
      <c r="E52" s="5" t="s">
        <v>19</v>
      </c>
      <c r="F52" s="4" t="s">
        <v>62</v>
      </c>
      <c r="G52" s="4" t="s">
        <v>128</v>
      </c>
      <c r="H52" s="7"/>
      <c r="I52" s="7"/>
      <c r="J52" s="7"/>
      <c r="K52" s="7"/>
    </row>
    <row r="53" spans="1:11" x14ac:dyDescent="0.35">
      <c r="A53" s="18" t="s">
        <v>480</v>
      </c>
      <c r="B53" s="20">
        <v>45357</v>
      </c>
      <c r="C53" s="6">
        <v>29914</v>
      </c>
      <c r="D53" s="7" t="s">
        <v>129</v>
      </c>
      <c r="E53" s="5" t="s">
        <v>19</v>
      </c>
      <c r="F53" s="4" t="s">
        <v>62</v>
      </c>
      <c r="G53" s="4" t="s">
        <v>130</v>
      </c>
      <c r="H53" s="7"/>
      <c r="I53" s="7"/>
      <c r="J53" s="7"/>
      <c r="K53" s="7"/>
    </row>
    <row r="54" spans="1:11" x14ac:dyDescent="0.35">
      <c r="A54" s="18" t="s">
        <v>480</v>
      </c>
      <c r="B54" s="20">
        <v>45361</v>
      </c>
      <c r="C54" s="6">
        <v>61931</v>
      </c>
      <c r="D54" s="7" t="s">
        <v>131</v>
      </c>
      <c r="E54" s="5" t="s">
        <v>30</v>
      </c>
      <c r="F54" s="4" t="s">
        <v>132</v>
      </c>
      <c r="G54" s="4" t="s">
        <v>133</v>
      </c>
      <c r="H54" s="7"/>
      <c r="I54" s="7"/>
      <c r="J54" s="7"/>
      <c r="K54" s="7"/>
    </row>
    <row r="55" spans="1:11" x14ac:dyDescent="0.35">
      <c r="A55" s="18" t="s">
        <v>480</v>
      </c>
      <c r="B55" s="20">
        <v>45363</v>
      </c>
      <c r="C55" s="6">
        <v>14649</v>
      </c>
      <c r="D55" s="7" t="s">
        <v>134</v>
      </c>
      <c r="E55" s="5" t="s">
        <v>19</v>
      </c>
      <c r="F55" s="4" t="s">
        <v>20</v>
      </c>
      <c r="G55" s="4" t="s">
        <v>135</v>
      </c>
      <c r="H55" s="7"/>
      <c r="I55" s="7"/>
      <c r="J55" s="7"/>
      <c r="K55" s="7"/>
    </row>
    <row r="56" spans="1:11" x14ac:dyDescent="0.35">
      <c r="A56" s="18" t="s">
        <v>480</v>
      </c>
      <c r="B56" s="27">
        <v>45363</v>
      </c>
      <c r="C56" s="28">
        <v>32089</v>
      </c>
      <c r="D56" s="26" t="s">
        <v>136</v>
      </c>
      <c r="E56" s="5" t="s">
        <v>30</v>
      </c>
      <c r="F56" s="4" t="s">
        <v>137</v>
      </c>
      <c r="G56" s="23" t="s">
        <v>138</v>
      </c>
      <c r="H56" s="26"/>
      <c r="I56" s="26"/>
      <c r="J56" s="26"/>
      <c r="K56" s="26"/>
    </row>
    <row r="57" spans="1:11" x14ac:dyDescent="0.35">
      <c r="A57" s="18" t="s">
        <v>480</v>
      </c>
      <c r="B57" s="20">
        <v>45364</v>
      </c>
      <c r="C57" s="6">
        <v>27068</v>
      </c>
      <c r="D57" s="7" t="s">
        <v>139</v>
      </c>
      <c r="E57" s="5" t="s">
        <v>19</v>
      </c>
      <c r="F57" s="4" t="s">
        <v>20</v>
      </c>
      <c r="G57" s="4" t="s">
        <v>140</v>
      </c>
      <c r="H57" s="7"/>
      <c r="I57" s="7"/>
      <c r="J57" s="7"/>
      <c r="K57" s="7"/>
    </row>
    <row r="58" spans="1:11" x14ac:dyDescent="0.35">
      <c r="A58" s="18" t="s">
        <v>480</v>
      </c>
      <c r="B58" s="20">
        <v>45364</v>
      </c>
      <c r="C58" s="6">
        <v>35045</v>
      </c>
      <c r="D58" s="7" t="s">
        <v>141</v>
      </c>
      <c r="E58" s="5" t="s">
        <v>30</v>
      </c>
      <c r="F58" s="4" t="s">
        <v>142</v>
      </c>
      <c r="G58" s="4" t="s">
        <v>143</v>
      </c>
      <c r="H58" s="7"/>
      <c r="I58" s="7"/>
      <c r="J58" s="7"/>
      <c r="K58" s="7"/>
    </row>
    <row r="59" spans="1:11" x14ac:dyDescent="0.35">
      <c r="A59" s="18" t="s">
        <v>480</v>
      </c>
      <c r="B59" s="20">
        <v>45364</v>
      </c>
      <c r="C59" s="6">
        <v>23460</v>
      </c>
      <c r="D59" s="7" t="s">
        <v>144</v>
      </c>
      <c r="E59" s="5" t="s">
        <v>19</v>
      </c>
      <c r="F59" s="4" t="s">
        <v>108</v>
      </c>
      <c r="G59" s="4" t="s">
        <v>109</v>
      </c>
      <c r="H59" s="7"/>
      <c r="I59" s="7"/>
      <c r="J59" s="7"/>
      <c r="K59" s="7"/>
    </row>
    <row r="60" spans="1:11" x14ac:dyDescent="0.35">
      <c r="A60" s="18" t="s">
        <v>480</v>
      </c>
      <c r="B60" s="20">
        <v>45366</v>
      </c>
      <c r="C60" s="6">
        <v>27524</v>
      </c>
      <c r="D60" s="7" t="s">
        <v>145</v>
      </c>
      <c r="E60" s="5" t="s">
        <v>30</v>
      </c>
      <c r="F60" s="4" t="s">
        <v>95</v>
      </c>
      <c r="G60" s="4" t="s">
        <v>146</v>
      </c>
      <c r="H60" s="7"/>
      <c r="I60" s="7"/>
      <c r="J60" s="7"/>
      <c r="K60" s="7"/>
    </row>
    <row r="61" spans="1:11" x14ac:dyDescent="0.35">
      <c r="A61" s="18" t="s">
        <v>480</v>
      </c>
      <c r="B61" s="20">
        <v>45368</v>
      </c>
      <c r="C61" s="6">
        <v>27205</v>
      </c>
      <c r="D61" s="7" t="s">
        <v>147</v>
      </c>
      <c r="E61" s="5" t="s">
        <v>19</v>
      </c>
      <c r="F61" s="4" t="s">
        <v>20</v>
      </c>
      <c r="G61" s="4" t="s">
        <v>148</v>
      </c>
      <c r="H61" s="7"/>
      <c r="I61" s="7"/>
      <c r="J61" s="7"/>
      <c r="K61" s="7"/>
    </row>
    <row r="62" spans="1:11" x14ac:dyDescent="0.35">
      <c r="A62" s="18" t="s">
        <v>480</v>
      </c>
      <c r="B62" s="20">
        <v>45369</v>
      </c>
      <c r="C62" s="6">
        <v>25417</v>
      </c>
      <c r="D62" s="7" t="s">
        <v>149</v>
      </c>
      <c r="E62" s="5" t="s">
        <v>19</v>
      </c>
      <c r="F62" s="4" t="s">
        <v>20</v>
      </c>
      <c r="G62" s="4" t="s">
        <v>44</v>
      </c>
      <c r="H62" s="7"/>
      <c r="I62" s="7"/>
      <c r="J62" s="7"/>
      <c r="K62" s="7"/>
    </row>
    <row r="63" spans="1:11" x14ac:dyDescent="0.35">
      <c r="A63" s="18" t="s">
        <v>480</v>
      </c>
      <c r="B63" s="20">
        <v>45371</v>
      </c>
      <c r="C63" s="6">
        <v>31179</v>
      </c>
      <c r="D63" s="7" t="s">
        <v>150</v>
      </c>
      <c r="E63" s="5" t="s">
        <v>19</v>
      </c>
      <c r="F63" s="4" t="s">
        <v>151</v>
      </c>
      <c r="G63" s="4" t="s">
        <v>152</v>
      </c>
      <c r="H63" s="7"/>
      <c r="I63" s="7"/>
      <c r="J63" s="7"/>
      <c r="K63" s="7"/>
    </row>
    <row r="64" spans="1:11" x14ac:dyDescent="0.35">
      <c r="A64" s="18" t="s">
        <v>480</v>
      </c>
      <c r="B64" s="20">
        <v>45372</v>
      </c>
      <c r="C64" s="6">
        <v>28099</v>
      </c>
      <c r="D64" s="7" t="s">
        <v>153</v>
      </c>
      <c r="E64" s="5" t="s">
        <v>19</v>
      </c>
      <c r="F64" s="4" t="s">
        <v>62</v>
      </c>
      <c r="G64" s="4" t="s">
        <v>63</v>
      </c>
      <c r="H64" s="7"/>
      <c r="I64" s="7"/>
      <c r="J64" s="7"/>
      <c r="K64" s="7"/>
    </row>
    <row r="65" spans="1:11" x14ac:dyDescent="0.35">
      <c r="A65" s="18" t="s">
        <v>480</v>
      </c>
      <c r="B65" s="20">
        <v>45372</v>
      </c>
      <c r="C65" s="6">
        <v>29996</v>
      </c>
      <c r="D65" s="7" t="s">
        <v>154</v>
      </c>
      <c r="E65" s="5" t="s">
        <v>19</v>
      </c>
      <c r="F65" s="4" t="s">
        <v>62</v>
      </c>
      <c r="G65" s="4" t="s">
        <v>155</v>
      </c>
      <c r="H65" s="7"/>
      <c r="I65" s="7"/>
      <c r="J65" s="7"/>
      <c r="K65" s="7"/>
    </row>
    <row r="66" spans="1:11" x14ac:dyDescent="0.35">
      <c r="A66" s="18" t="s">
        <v>480</v>
      </c>
      <c r="B66" s="20">
        <v>45373</v>
      </c>
      <c r="C66" s="6">
        <v>17574</v>
      </c>
      <c r="D66" s="7" t="s">
        <v>156</v>
      </c>
      <c r="E66" s="5" t="s">
        <v>19</v>
      </c>
      <c r="F66" s="4" t="s">
        <v>20</v>
      </c>
      <c r="G66" s="4" t="s">
        <v>157</v>
      </c>
      <c r="H66" s="7"/>
      <c r="I66" s="7"/>
      <c r="J66" s="7"/>
      <c r="K66" s="7"/>
    </row>
    <row r="67" spans="1:11" x14ac:dyDescent="0.35">
      <c r="A67" s="18" t="s">
        <v>480</v>
      </c>
      <c r="B67" s="20">
        <v>45376</v>
      </c>
      <c r="C67" s="6">
        <v>30952</v>
      </c>
      <c r="D67" s="7" t="s">
        <v>158</v>
      </c>
      <c r="E67" s="5" t="s">
        <v>19</v>
      </c>
      <c r="F67" s="4" t="s">
        <v>159</v>
      </c>
      <c r="G67" s="4" t="s">
        <v>160</v>
      </c>
      <c r="H67" s="7"/>
      <c r="I67" s="7"/>
      <c r="J67" s="7"/>
      <c r="K67" s="7"/>
    </row>
    <row r="68" spans="1:11" x14ac:dyDescent="0.35">
      <c r="A68" s="18" t="s">
        <v>480</v>
      </c>
      <c r="B68" s="20">
        <v>45377</v>
      </c>
      <c r="C68" s="6">
        <v>1174</v>
      </c>
      <c r="D68" s="7" t="s">
        <v>161</v>
      </c>
      <c r="E68" s="5" t="s">
        <v>19</v>
      </c>
      <c r="F68" s="4" t="s">
        <v>159</v>
      </c>
      <c r="G68" s="4" t="s">
        <v>160</v>
      </c>
      <c r="H68" s="7"/>
      <c r="I68" s="7"/>
      <c r="J68" s="7"/>
      <c r="K68" s="7"/>
    </row>
    <row r="69" spans="1:11" x14ac:dyDescent="0.35">
      <c r="A69" s="18" t="s">
        <v>480</v>
      </c>
      <c r="B69" s="20">
        <v>45378</v>
      </c>
      <c r="C69" s="6">
        <v>27450</v>
      </c>
      <c r="D69" s="7" t="s">
        <v>162</v>
      </c>
      <c r="E69" s="5" t="s">
        <v>19</v>
      </c>
      <c r="F69" s="4" t="s">
        <v>20</v>
      </c>
      <c r="G69" s="4" t="s">
        <v>148</v>
      </c>
      <c r="H69" s="7"/>
      <c r="I69" s="7"/>
      <c r="J69" s="7"/>
      <c r="K69" s="7"/>
    </row>
    <row r="70" spans="1:11" x14ac:dyDescent="0.35">
      <c r="A70" s="18" t="s">
        <v>480</v>
      </c>
      <c r="B70" s="19">
        <v>45383</v>
      </c>
      <c r="C70" s="3">
        <v>26861.338447488586</v>
      </c>
      <c r="D70" s="4" t="s">
        <v>163</v>
      </c>
      <c r="E70" s="5" t="s">
        <v>30</v>
      </c>
      <c r="F70" s="4" t="s">
        <v>164</v>
      </c>
      <c r="G70" s="4" t="s">
        <v>165</v>
      </c>
      <c r="H70" s="4"/>
      <c r="I70" s="4"/>
      <c r="J70" s="4"/>
      <c r="K70" s="4"/>
    </row>
    <row r="71" spans="1:11" x14ac:dyDescent="0.35">
      <c r="A71" s="18" t="s">
        <v>480</v>
      </c>
      <c r="B71" s="19">
        <v>45391</v>
      </c>
      <c r="C71" s="3">
        <v>25281.78</v>
      </c>
      <c r="D71" s="4" t="s">
        <v>166</v>
      </c>
      <c r="E71" s="5" t="s">
        <v>19</v>
      </c>
      <c r="F71" s="4" t="s">
        <v>20</v>
      </c>
      <c r="G71" s="4" t="s">
        <v>167</v>
      </c>
      <c r="H71" s="4"/>
      <c r="I71" s="4"/>
      <c r="J71" s="4"/>
      <c r="K71" s="4"/>
    </row>
    <row r="72" spans="1:11" x14ac:dyDescent="0.35">
      <c r="A72" s="18" t="s">
        <v>480</v>
      </c>
      <c r="B72" s="19">
        <v>45384</v>
      </c>
      <c r="C72" s="3">
        <v>15215.46</v>
      </c>
      <c r="D72" s="4" t="s">
        <v>168</v>
      </c>
      <c r="E72" s="5" t="s">
        <v>19</v>
      </c>
      <c r="F72" s="4" t="s">
        <v>20</v>
      </c>
      <c r="G72" s="4" t="s">
        <v>484</v>
      </c>
      <c r="H72" s="4"/>
      <c r="I72" s="4"/>
      <c r="J72" s="4"/>
      <c r="K72" s="4"/>
    </row>
    <row r="73" spans="1:11" x14ac:dyDescent="0.35">
      <c r="A73" s="18" t="s">
        <v>480</v>
      </c>
      <c r="B73" s="19">
        <v>45397</v>
      </c>
      <c r="C73" s="3">
        <v>25686.63</v>
      </c>
      <c r="D73" s="4" t="s">
        <v>169</v>
      </c>
      <c r="E73" s="5" t="s">
        <v>19</v>
      </c>
      <c r="F73" s="4" t="s">
        <v>20</v>
      </c>
      <c r="G73" s="4" t="s">
        <v>170</v>
      </c>
      <c r="H73" s="4"/>
      <c r="I73" s="4"/>
      <c r="J73" s="4"/>
      <c r="K73" s="4"/>
    </row>
    <row r="74" spans="1:11" x14ac:dyDescent="0.35">
      <c r="A74" s="18" t="s">
        <v>480</v>
      </c>
      <c r="B74" s="19">
        <v>45383</v>
      </c>
      <c r="C74" s="3">
        <v>27567.25</v>
      </c>
      <c r="D74" s="4" t="s">
        <v>171</v>
      </c>
      <c r="E74" s="5" t="s">
        <v>19</v>
      </c>
      <c r="F74" s="4" t="s">
        <v>20</v>
      </c>
      <c r="G74" s="4" t="s">
        <v>140</v>
      </c>
      <c r="H74" s="4"/>
      <c r="I74" s="4"/>
      <c r="J74" s="4"/>
      <c r="K74" s="4"/>
    </row>
    <row r="75" spans="1:11" x14ac:dyDescent="0.35">
      <c r="A75" s="18" t="s">
        <v>480</v>
      </c>
      <c r="B75" s="19">
        <v>45392</v>
      </c>
      <c r="C75" s="3">
        <v>24341.7</v>
      </c>
      <c r="D75" s="4" t="s">
        <v>172</v>
      </c>
      <c r="E75" s="5" t="s">
        <v>19</v>
      </c>
      <c r="F75" s="4" t="s">
        <v>20</v>
      </c>
      <c r="G75" s="4" t="s">
        <v>173</v>
      </c>
      <c r="H75" s="4"/>
      <c r="I75" s="4"/>
      <c r="J75" s="4"/>
      <c r="K75" s="4"/>
    </row>
    <row r="76" spans="1:11" x14ac:dyDescent="0.35">
      <c r="A76" s="18" t="s">
        <v>480</v>
      </c>
      <c r="B76" s="19">
        <v>45390</v>
      </c>
      <c r="C76" s="3">
        <v>16896.46</v>
      </c>
      <c r="D76" s="4" t="s">
        <v>174</v>
      </c>
      <c r="E76" s="5" t="s">
        <v>19</v>
      </c>
      <c r="F76" s="4" t="s">
        <v>20</v>
      </c>
      <c r="G76" s="4" t="s">
        <v>175</v>
      </c>
      <c r="H76" s="4"/>
      <c r="I76" s="4"/>
      <c r="J76" s="4"/>
      <c r="K76" s="4"/>
    </row>
    <row r="77" spans="1:11" x14ac:dyDescent="0.35">
      <c r="A77" s="18" t="s">
        <v>480</v>
      </c>
      <c r="B77" s="19">
        <v>45400</v>
      </c>
      <c r="C77" s="3">
        <v>24856.99</v>
      </c>
      <c r="D77" s="4" t="s">
        <v>176</v>
      </c>
      <c r="E77" s="5" t="s">
        <v>19</v>
      </c>
      <c r="F77" s="4" t="s">
        <v>20</v>
      </c>
      <c r="G77" s="4" t="s">
        <v>157</v>
      </c>
      <c r="H77" s="4"/>
      <c r="I77" s="4"/>
      <c r="J77" s="4"/>
      <c r="K77" s="4"/>
    </row>
    <row r="78" spans="1:11" x14ac:dyDescent="0.35">
      <c r="A78" s="18" t="s">
        <v>480</v>
      </c>
      <c r="B78" s="19">
        <v>45398</v>
      </c>
      <c r="C78" s="3">
        <v>24872.26</v>
      </c>
      <c r="D78" s="4" t="s">
        <v>177</v>
      </c>
      <c r="E78" s="5" t="s">
        <v>19</v>
      </c>
      <c r="F78" s="4" t="s">
        <v>20</v>
      </c>
      <c r="G78" s="4" t="s">
        <v>178</v>
      </c>
      <c r="H78" s="4"/>
      <c r="I78" s="4"/>
      <c r="J78" s="4"/>
      <c r="K78" s="4"/>
    </row>
    <row r="79" spans="1:11" x14ac:dyDescent="0.35">
      <c r="A79" s="18" t="s">
        <v>480</v>
      </c>
      <c r="B79" s="19">
        <v>45397</v>
      </c>
      <c r="C79" s="3">
        <v>82266.66</v>
      </c>
      <c r="D79" s="4" t="s">
        <v>179</v>
      </c>
      <c r="E79" s="5" t="s">
        <v>19</v>
      </c>
      <c r="F79" s="4" t="s">
        <v>95</v>
      </c>
      <c r="G79" s="4" t="s">
        <v>96</v>
      </c>
      <c r="H79" s="4"/>
      <c r="I79" s="4"/>
      <c r="J79" s="4"/>
      <c r="K79" s="4"/>
    </row>
    <row r="80" spans="1:11" x14ac:dyDescent="0.35">
      <c r="A80" s="18" t="s">
        <v>480</v>
      </c>
      <c r="B80" s="19">
        <v>45400</v>
      </c>
      <c r="C80" s="3">
        <v>24856.99</v>
      </c>
      <c r="D80" s="4" t="s">
        <v>180</v>
      </c>
      <c r="E80" s="5" t="s">
        <v>19</v>
      </c>
      <c r="F80" s="4" t="s">
        <v>20</v>
      </c>
      <c r="G80" s="4" t="s">
        <v>181</v>
      </c>
      <c r="H80" s="4"/>
      <c r="I80" s="4"/>
      <c r="J80" s="4"/>
      <c r="K80" s="4"/>
    </row>
    <row r="81" spans="1:11" x14ac:dyDescent="0.35">
      <c r="A81" s="18" t="s">
        <v>480</v>
      </c>
      <c r="B81" s="19">
        <v>45394</v>
      </c>
      <c r="C81" s="3">
        <v>12450.74</v>
      </c>
      <c r="D81" s="4" t="s">
        <v>182</v>
      </c>
      <c r="E81" s="5" t="s">
        <v>19</v>
      </c>
      <c r="F81" s="4" t="s">
        <v>183</v>
      </c>
      <c r="G81" s="4" t="s">
        <v>184</v>
      </c>
      <c r="H81" s="4"/>
      <c r="I81" s="4"/>
      <c r="J81" s="4"/>
      <c r="K81" s="4"/>
    </row>
    <row r="82" spans="1:11" x14ac:dyDescent="0.35">
      <c r="A82" s="18" t="s">
        <v>480</v>
      </c>
      <c r="B82" s="19">
        <v>45383</v>
      </c>
      <c r="C82" s="3">
        <v>25023.91</v>
      </c>
      <c r="D82" s="4" t="s">
        <v>185</v>
      </c>
      <c r="E82" s="5" t="s">
        <v>19</v>
      </c>
      <c r="F82" s="4" t="s">
        <v>186</v>
      </c>
      <c r="G82" s="4" t="s">
        <v>187</v>
      </c>
      <c r="H82" s="4"/>
      <c r="I82" s="4"/>
      <c r="J82" s="4"/>
      <c r="K82" s="4"/>
    </row>
    <row r="83" spans="1:11" x14ac:dyDescent="0.35">
      <c r="A83" s="18" t="s">
        <v>480</v>
      </c>
      <c r="B83" s="19">
        <v>45383</v>
      </c>
      <c r="C83" s="3">
        <v>55284.2</v>
      </c>
      <c r="D83" s="4" t="s">
        <v>188</v>
      </c>
      <c r="E83" s="5" t="s">
        <v>30</v>
      </c>
      <c r="F83" s="4" t="s">
        <v>121</v>
      </c>
      <c r="G83" s="4" t="s">
        <v>122</v>
      </c>
      <c r="H83" s="4"/>
      <c r="I83" s="4"/>
      <c r="J83" s="4"/>
      <c r="K83" s="4"/>
    </row>
    <row r="84" spans="1:11" x14ac:dyDescent="0.35">
      <c r="A84" s="18" t="s">
        <v>480</v>
      </c>
      <c r="B84" s="19">
        <v>45385</v>
      </c>
      <c r="C84" s="3">
        <v>56967.199999999997</v>
      </c>
      <c r="D84" s="4" t="s">
        <v>189</v>
      </c>
      <c r="E84" s="5" t="s">
        <v>30</v>
      </c>
      <c r="F84" s="4" t="s">
        <v>121</v>
      </c>
      <c r="G84" s="4" t="s">
        <v>122</v>
      </c>
      <c r="H84" s="4"/>
      <c r="I84" s="4"/>
      <c r="J84" s="4"/>
      <c r="K84" s="4"/>
    </row>
    <row r="85" spans="1:11" x14ac:dyDescent="0.35">
      <c r="A85" s="24" t="s">
        <v>480</v>
      </c>
      <c r="B85" s="49">
        <v>2024</v>
      </c>
      <c r="C85" s="24">
        <v>12654.83</v>
      </c>
      <c r="D85" s="24" t="s">
        <v>190</v>
      </c>
      <c r="E85" s="43" t="s">
        <v>19</v>
      </c>
      <c r="F85" s="4" t="s">
        <v>191</v>
      </c>
      <c r="G85" s="24" t="s">
        <v>192</v>
      </c>
      <c r="H85" s="23"/>
      <c r="I85" s="23"/>
      <c r="J85" s="23"/>
      <c r="K85" s="23"/>
    </row>
    <row r="86" spans="1:11" x14ac:dyDescent="0.35">
      <c r="A86" s="18" t="s">
        <v>480</v>
      </c>
      <c r="B86" s="19">
        <v>45383</v>
      </c>
      <c r="C86" s="3">
        <v>29396.400000000001</v>
      </c>
      <c r="D86" s="4" t="s">
        <v>193</v>
      </c>
      <c r="E86" s="5" t="s">
        <v>19</v>
      </c>
      <c r="F86" s="4" t="s">
        <v>151</v>
      </c>
      <c r="G86" s="4" t="s">
        <v>194</v>
      </c>
      <c r="H86" s="4"/>
      <c r="I86" s="4"/>
      <c r="J86" s="4"/>
      <c r="K86" s="4"/>
    </row>
    <row r="87" spans="1:11" x14ac:dyDescent="0.35">
      <c r="A87" s="18" t="s">
        <v>480</v>
      </c>
      <c r="B87" s="19">
        <v>45383</v>
      </c>
      <c r="C87" s="3">
        <v>20671.759999999998</v>
      </c>
      <c r="D87" s="4" t="s">
        <v>195</v>
      </c>
      <c r="E87" s="5" t="s">
        <v>19</v>
      </c>
      <c r="F87" s="4" t="s">
        <v>196</v>
      </c>
      <c r="G87" s="4" t="s">
        <v>485</v>
      </c>
      <c r="H87" s="4"/>
      <c r="I87" s="4"/>
      <c r="J87" s="4"/>
      <c r="K87" s="4"/>
    </row>
    <row r="88" spans="1:11" x14ac:dyDescent="0.35">
      <c r="A88" s="18" t="s">
        <v>480</v>
      </c>
      <c r="B88" s="19">
        <v>45383</v>
      </c>
      <c r="C88" s="3">
        <v>13821.66</v>
      </c>
      <c r="D88" s="4" t="s">
        <v>197</v>
      </c>
      <c r="E88" s="5" t="s">
        <v>19</v>
      </c>
      <c r="F88" s="4" t="s">
        <v>198</v>
      </c>
      <c r="G88" s="4" t="s">
        <v>199</v>
      </c>
      <c r="H88" s="4"/>
      <c r="I88" s="4"/>
      <c r="J88" s="4"/>
      <c r="K88" s="4"/>
    </row>
    <row r="89" spans="1:11" x14ac:dyDescent="0.35">
      <c r="A89" s="18" t="s">
        <v>480</v>
      </c>
      <c r="B89" s="19">
        <v>45425</v>
      </c>
      <c r="C89" s="3">
        <v>4708.22</v>
      </c>
      <c r="D89" s="4" t="s">
        <v>200</v>
      </c>
      <c r="E89" s="5" t="s">
        <v>19</v>
      </c>
      <c r="F89" s="4" t="s">
        <v>98</v>
      </c>
      <c r="G89" s="10" t="s">
        <v>99</v>
      </c>
      <c r="H89" s="10"/>
      <c r="I89" s="10"/>
      <c r="J89" s="10"/>
      <c r="K89" s="4"/>
    </row>
    <row r="90" spans="1:11" x14ac:dyDescent="0.35">
      <c r="A90" s="18" t="s">
        <v>480</v>
      </c>
      <c r="B90" s="19">
        <v>45429</v>
      </c>
      <c r="C90" s="3">
        <v>11470.78</v>
      </c>
      <c r="D90" s="4" t="s">
        <v>201</v>
      </c>
      <c r="E90" s="5" t="s">
        <v>19</v>
      </c>
      <c r="F90" s="4" t="s">
        <v>20</v>
      </c>
      <c r="G90" s="10" t="s">
        <v>202</v>
      </c>
      <c r="H90" s="10"/>
      <c r="I90" s="10"/>
      <c r="J90" s="10"/>
      <c r="K90" s="4"/>
    </row>
    <row r="91" spans="1:11" x14ac:dyDescent="0.35">
      <c r="A91" s="18" t="s">
        <v>480</v>
      </c>
      <c r="B91" s="19">
        <v>45432</v>
      </c>
      <c r="C91" s="3">
        <v>25501.77</v>
      </c>
      <c r="D91" s="4" t="s">
        <v>203</v>
      </c>
      <c r="E91" s="5" t="s">
        <v>19</v>
      </c>
      <c r="F91" s="4" t="s">
        <v>20</v>
      </c>
      <c r="G91" s="10" t="s">
        <v>90</v>
      </c>
      <c r="H91" s="10"/>
      <c r="I91" s="10"/>
      <c r="J91" s="10"/>
      <c r="K91" s="4"/>
    </row>
    <row r="92" spans="1:11" x14ac:dyDescent="0.35">
      <c r="A92" s="18" t="s">
        <v>480</v>
      </c>
      <c r="B92" s="19">
        <v>45435</v>
      </c>
      <c r="C92" s="3">
        <v>27222.32</v>
      </c>
      <c r="D92" s="4" t="s">
        <v>204</v>
      </c>
      <c r="E92" s="5" t="s">
        <v>19</v>
      </c>
      <c r="F92" s="4" t="s">
        <v>20</v>
      </c>
      <c r="G92" s="10" t="s">
        <v>140</v>
      </c>
      <c r="H92" s="10"/>
      <c r="I92" s="10"/>
      <c r="J92" s="10"/>
      <c r="K92" s="4"/>
    </row>
    <row r="93" spans="1:11" x14ac:dyDescent="0.35">
      <c r="A93" s="18" t="s">
        <v>480</v>
      </c>
      <c r="B93" s="19">
        <v>45426</v>
      </c>
      <c r="C93" s="3">
        <v>25940.69</v>
      </c>
      <c r="D93" s="4" t="s">
        <v>205</v>
      </c>
      <c r="E93" s="5" t="s">
        <v>19</v>
      </c>
      <c r="F93" s="4" t="s">
        <v>20</v>
      </c>
      <c r="G93" s="10" t="s">
        <v>206</v>
      </c>
      <c r="H93" s="10"/>
      <c r="I93" s="10"/>
      <c r="J93" s="10"/>
      <c r="K93" s="4"/>
    </row>
    <row r="94" spans="1:11" x14ac:dyDescent="0.35">
      <c r="A94" s="18" t="s">
        <v>480</v>
      </c>
      <c r="B94" s="19">
        <v>45413</v>
      </c>
      <c r="C94" s="3">
        <v>3945.62</v>
      </c>
      <c r="D94" s="4" t="s">
        <v>207</v>
      </c>
      <c r="E94" s="5" t="s">
        <v>19</v>
      </c>
      <c r="F94" s="4" t="s">
        <v>208</v>
      </c>
      <c r="G94" s="10" t="s">
        <v>209</v>
      </c>
      <c r="H94" s="10"/>
      <c r="I94" s="10"/>
      <c r="J94" s="10"/>
      <c r="K94" s="4"/>
    </row>
    <row r="95" spans="1:11" x14ac:dyDescent="0.35">
      <c r="A95" s="18" t="s">
        <v>480</v>
      </c>
      <c r="B95" s="19">
        <v>45420</v>
      </c>
      <c r="C95" s="3">
        <v>17225.37</v>
      </c>
      <c r="D95" s="4" t="s">
        <v>210</v>
      </c>
      <c r="E95" s="5" t="s">
        <v>19</v>
      </c>
      <c r="F95" s="4" t="s">
        <v>183</v>
      </c>
      <c r="G95" s="10" t="s">
        <v>184</v>
      </c>
      <c r="H95" s="10"/>
      <c r="I95" s="10"/>
      <c r="J95" s="10"/>
      <c r="K95" s="4"/>
    </row>
    <row r="96" spans="1:11" x14ac:dyDescent="0.35">
      <c r="A96" s="18" t="s">
        <v>480</v>
      </c>
      <c r="B96" s="21">
        <v>45428</v>
      </c>
      <c r="C96" s="11">
        <v>32814.69</v>
      </c>
      <c r="D96" s="29" t="s">
        <v>211</v>
      </c>
      <c r="E96" s="30" t="s">
        <v>19</v>
      </c>
      <c r="F96" s="4" t="s">
        <v>212</v>
      </c>
      <c r="G96" s="10" t="s">
        <v>213</v>
      </c>
      <c r="H96" s="10"/>
      <c r="I96" s="10"/>
      <c r="J96" s="10"/>
      <c r="K96" s="12"/>
    </row>
    <row r="97" spans="1:11" x14ac:dyDescent="0.35">
      <c r="A97" s="18" t="s">
        <v>480</v>
      </c>
      <c r="B97" s="19">
        <v>45413</v>
      </c>
      <c r="C97" s="3">
        <v>31327.11</v>
      </c>
      <c r="D97" s="4" t="s">
        <v>214</v>
      </c>
      <c r="E97" s="5" t="s">
        <v>19</v>
      </c>
      <c r="F97" s="4" t="s">
        <v>62</v>
      </c>
      <c r="G97" s="10" t="s">
        <v>63</v>
      </c>
      <c r="H97" s="10"/>
      <c r="I97" s="10"/>
      <c r="J97" s="10"/>
      <c r="K97" s="4"/>
    </row>
    <row r="98" spans="1:11" x14ac:dyDescent="0.35">
      <c r="A98" s="18" t="s">
        <v>480</v>
      </c>
      <c r="B98" s="19">
        <v>45413</v>
      </c>
      <c r="C98" s="3">
        <v>23541.05</v>
      </c>
      <c r="D98" s="4" t="s">
        <v>215</v>
      </c>
      <c r="E98" s="5" t="s">
        <v>19</v>
      </c>
      <c r="F98" s="4" t="s">
        <v>216</v>
      </c>
      <c r="G98" s="10" t="s">
        <v>217</v>
      </c>
      <c r="H98" s="10"/>
      <c r="I98" s="10"/>
      <c r="J98" s="10"/>
      <c r="K98" s="4"/>
    </row>
    <row r="99" spans="1:11" x14ac:dyDescent="0.35">
      <c r="A99" s="18" t="s">
        <v>480</v>
      </c>
      <c r="B99" s="21">
        <v>45413</v>
      </c>
      <c r="C99" s="11">
        <v>21731.55</v>
      </c>
      <c r="D99" s="12" t="s">
        <v>218</v>
      </c>
      <c r="E99" s="5" t="s">
        <v>19</v>
      </c>
      <c r="F99" s="4" t="s">
        <v>48</v>
      </c>
      <c r="G99" s="10" t="s">
        <v>124</v>
      </c>
      <c r="H99" s="10"/>
      <c r="I99" s="10"/>
      <c r="J99" s="10"/>
      <c r="K99" s="12"/>
    </row>
    <row r="100" spans="1:11" x14ac:dyDescent="0.35">
      <c r="A100" s="18" t="s">
        <v>480</v>
      </c>
      <c r="B100" s="19">
        <v>45413</v>
      </c>
      <c r="C100" s="3">
        <v>31589.22</v>
      </c>
      <c r="D100" s="4" t="s">
        <v>219</v>
      </c>
      <c r="E100" s="5" t="s">
        <v>19</v>
      </c>
      <c r="F100" s="4" t="s">
        <v>62</v>
      </c>
      <c r="G100" s="10" t="s">
        <v>155</v>
      </c>
      <c r="H100" s="10"/>
      <c r="I100" s="10"/>
      <c r="J100" s="10"/>
      <c r="K100" s="4"/>
    </row>
    <row r="101" spans="1:11" x14ac:dyDescent="0.35">
      <c r="A101" s="18" t="s">
        <v>480</v>
      </c>
      <c r="B101" s="19">
        <v>45413</v>
      </c>
      <c r="C101" s="3">
        <v>35279.19</v>
      </c>
      <c r="D101" s="4" t="s">
        <v>220</v>
      </c>
      <c r="E101" s="5" t="s">
        <v>19</v>
      </c>
      <c r="F101" s="4" t="s">
        <v>62</v>
      </c>
      <c r="G101" s="10" t="s">
        <v>221</v>
      </c>
      <c r="H101" s="10"/>
      <c r="I101" s="10"/>
      <c r="J101" s="10"/>
      <c r="K101" s="4"/>
    </row>
    <row r="102" spans="1:11" x14ac:dyDescent="0.35">
      <c r="A102" s="18" t="s">
        <v>480</v>
      </c>
      <c r="B102" s="19">
        <v>45414</v>
      </c>
      <c r="C102" s="3">
        <v>27267.08</v>
      </c>
      <c r="D102" s="4" t="s">
        <v>222</v>
      </c>
      <c r="E102" s="5" t="s">
        <v>19</v>
      </c>
      <c r="F102" s="4" t="s">
        <v>41</v>
      </c>
      <c r="G102" s="10" t="s">
        <v>223</v>
      </c>
      <c r="H102" s="10"/>
      <c r="I102" s="10"/>
      <c r="J102" s="10"/>
      <c r="K102" s="4"/>
    </row>
    <row r="103" spans="1:11" x14ac:dyDescent="0.35">
      <c r="A103" s="18" t="s">
        <v>480</v>
      </c>
      <c r="B103" s="19">
        <v>45422</v>
      </c>
      <c r="C103" s="3">
        <v>53982.18</v>
      </c>
      <c r="D103" s="4" t="s">
        <v>224</v>
      </c>
      <c r="E103" s="5" t="s">
        <v>19</v>
      </c>
      <c r="F103" s="4" t="s">
        <v>108</v>
      </c>
      <c r="G103" s="10" t="s">
        <v>109</v>
      </c>
      <c r="H103" s="10"/>
      <c r="I103" s="10"/>
      <c r="J103" s="10"/>
      <c r="K103" s="4"/>
    </row>
    <row r="104" spans="1:11" x14ac:dyDescent="0.35">
      <c r="A104" s="18" t="s">
        <v>480</v>
      </c>
      <c r="B104" s="19">
        <v>45424</v>
      </c>
      <c r="C104" s="3">
        <v>21265.71</v>
      </c>
      <c r="D104" s="4" t="s">
        <v>225</v>
      </c>
      <c r="E104" s="5" t="s">
        <v>19</v>
      </c>
      <c r="F104" s="4" t="s">
        <v>48</v>
      </c>
      <c r="G104" s="10" t="s">
        <v>226</v>
      </c>
      <c r="H104" s="10"/>
      <c r="I104" s="10"/>
      <c r="J104" s="10"/>
      <c r="K104" s="4"/>
    </row>
    <row r="105" spans="1:11" x14ac:dyDescent="0.35">
      <c r="A105" s="18" t="s">
        <v>480</v>
      </c>
      <c r="B105" s="19">
        <v>45413</v>
      </c>
      <c r="C105" s="3">
        <v>26337.39</v>
      </c>
      <c r="D105" s="4" t="s">
        <v>227</v>
      </c>
      <c r="E105" s="5" t="s">
        <v>19</v>
      </c>
      <c r="F105" s="4" t="s">
        <v>482</v>
      </c>
      <c r="G105" s="10" t="s">
        <v>228</v>
      </c>
      <c r="H105" s="10"/>
      <c r="I105" s="10"/>
      <c r="J105" s="10"/>
      <c r="K105" s="4"/>
    </row>
    <row r="106" spans="1:11" x14ac:dyDescent="0.35">
      <c r="A106" s="18" t="s">
        <v>480</v>
      </c>
      <c r="B106" s="19">
        <v>45416</v>
      </c>
      <c r="C106" s="3">
        <v>29709.74</v>
      </c>
      <c r="D106" s="4" t="s">
        <v>229</v>
      </c>
      <c r="E106" s="5" t="s">
        <v>19</v>
      </c>
      <c r="F106" s="4" t="s">
        <v>151</v>
      </c>
      <c r="G106" s="10" t="s">
        <v>194</v>
      </c>
      <c r="H106" s="10"/>
      <c r="I106" s="10"/>
      <c r="J106" s="10"/>
      <c r="K106" s="4"/>
    </row>
    <row r="107" spans="1:11" x14ac:dyDescent="0.35">
      <c r="A107" s="18" t="s">
        <v>480</v>
      </c>
      <c r="B107" s="19">
        <v>45420</v>
      </c>
      <c r="C107" s="3">
        <v>26735.94</v>
      </c>
      <c r="D107" s="4" t="s">
        <v>230</v>
      </c>
      <c r="E107" s="5" t="s">
        <v>19</v>
      </c>
      <c r="F107" s="4" t="s">
        <v>151</v>
      </c>
      <c r="G107" s="10" t="s">
        <v>231</v>
      </c>
      <c r="H107" s="10"/>
      <c r="I107" s="10"/>
      <c r="J107" s="10"/>
      <c r="K107" s="4"/>
    </row>
    <row r="108" spans="1:11" x14ac:dyDescent="0.35">
      <c r="A108" s="18" t="s">
        <v>480</v>
      </c>
      <c r="B108" s="19">
        <v>45428</v>
      </c>
      <c r="C108" s="3">
        <v>29606.34</v>
      </c>
      <c r="D108" s="4" t="s">
        <v>232</v>
      </c>
      <c r="E108" s="5" t="s">
        <v>19</v>
      </c>
      <c r="F108" s="4" t="s">
        <v>151</v>
      </c>
      <c r="G108" s="10" t="s">
        <v>194</v>
      </c>
      <c r="H108" s="10"/>
      <c r="I108" s="10"/>
      <c r="J108" s="10"/>
      <c r="K108" s="4"/>
    </row>
    <row r="109" spans="1:11" x14ac:dyDescent="0.35">
      <c r="A109" s="18" t="s">
        <v>480</v>
      </c>
      <c r="B109" s="19">
        <v>45433</v>
      </c>
      <c r="C109" s="3">
        <v>10661.35</v>
      </c>
      <c r="D109" s="4" t="s">
        <v>233</v>
      </c>
      <c r="E109" s="5" t="s">
        <v>19</v>
      </c>
      <c r="F109" s="4" t="s">
        <v>234</v>
      </c>
      <c r="G109" s="10" t="s">
        <v>235</v>
      </c>
      <c r="H109" s="10"/>
      <c r="I109" s="10"/>
      <c r="J109" s="10"/>
      <c r="K109" s="4"/>
    </row>
    <row r="110" spans="1:11" x14ac:dyDescent="0.35">
      <c r="A110" s="18" t="s">
        <v>480</v>
      </c>
      <c r="B110" s="19">
        <v>45449</v>
      </c>
      <c r="C110" s="3">
        <v>13846.98</v>
      </c>
      <c r="D110" s="4" t="s">
        <v>236</v>
      </c>
      <c r="E110" s="5" t="s">
        <v>19</v>
      </c>
      <c r="F110" s="4" t="s">
        <v>20</v>
      </c>
      <c r="G110" s="13" t="s">
        <v>237</v>
      </c>
      <c r="H110" s="13"/>
      <c r="I110" s="13"/>
      <c r="J110" s="13"/>
      <c r="K110" s="4"/>
    </row>
    <row r="111" spans="1:11" x14ac:dyDescent="0.35">
      <c r="A111" s="18" t="s">
        <v>480</v>
      </c>
      <c r="B111" s="19">
        <v>45444</v>
      </c>
      <c r="C111" s="3">
        <v>25380.19</v>
      </c>
      <c r="D111" s="4" t="s">
        <v>238</v>
      </c>
      <c r="E111" s="5" t="s">
        <v>19</v>
      </c>
      <c r="F111" s="4" t="s">
        <v>20</v>
      </c>
      <c r="G111" s="13" t="s">
        <v>239</v>
      </c>
      <c r="H111" s="13"/>
      <c r="I111" s="13"/>
      <c r="J111" s="13"/>
      <c r="K111" s="4"/>
    </row>
    <row r="112" spans="1:11" x14ac:dyDescent="0.35">
      <c r="A112" s="18" t="s">
        <v>480</v>
      </c>
      <c r="B112" s="19">
        <v>45444</v>
      </c>
      <c r="C112" s="3">
        <v>18816.64</v>
      </c>
      <c r="D112" s="4" t="s">
        <v>240</v>
      </c>
      <c r="E112" s="5" t="s">
        <v>19</v>
      </c>
      <c r="F112" s="4" t="s">
        <v>241</v>
      </c>
      <c r="G112" s="13" t="s">
        <v>242</v>
      </c>
      <c r="H112" s="13"/>
      <c r="I112" s="13"/>
      <c r="J112" s="13"/>
      <c r="K112" s="4"/>
    </row>
    <row r="113" spans="1:11" x14ac:dyDescent="0.35">
      <c r="A113" s="18" t="s">
        <v>480</v>
      </c>
      <c r="B113" s="19">
        <v>45444</v>
      </c>
      <c r="C113" s="3">
        <v>24209.99</v>
      </c>
      <c r="D113" s="4" t="s">
        <v>243</v>
      </c>
      <c r="E113" s="5" t="s">
        <v>19</v>
      </c>
      <c r="F113" s="4" t="s">
        <v>20</v>
      </c>
      <c r="G113" s="13" t="s">
        <v>244</v>
      </c>
      <c r="H113" s="13"/>
      <c r="I113" s="13"/>
      <c r="J113" s="13"/>
      <c r="K113" s="4"/>
    </row>
    <row r="114" spans="1:11" x14ac:dyDescent="0.35">
      <c r="A114" s="18" t="s">
        <v>480</v>
      </c>
      <c r="B114" s="19">
        <v>45444</v>
      </c>
      <c r="C114" s="3">
        <v>14439.85</v>
      </c>
      <c r="D114" s="4" t="s">
        <v>245</v>
      </c>
      <c r="E114" s="5" t="s">
        <v>19</v>
      </c>
      <c r="F114" s="4" t="s">
        <v>183</v>
      </c>
      <c r="G114" s="13" t="s">
        <v>246</v>
      </c>
      <c r="H114" s="13"/>
      <c r="I114" s="13"/>
      <c r="J114" s="13"/>
      <c r="K114" s="4"/>
    </row>
    <row r="115" spans="1:11" x14ac:dyDescent="0.35">
      <c r="A115" s="18" t="s">
        <v>480</v>
      </c>
      <c r="B115" s="19">
        <v>45453</v>
      </c>
      <c r="C115" s="3">
        <v>36006.06</v>
      </c>
      <c r="D115" s="4" t="s">
        <v>247</v>
      </c>
      <c r="E115" s="5" t="s">
        <v>30</v>
      </c>
      <c r="F115" s="4" t="s">
        <v>186</v>
      </c>
      <c r="G115" s="13" t="s">
        <v>248</v>
      </c>
      <c r="H115" s="13"/>
      <c r="I115" s="13"/>
      <c r="J115" s="13"/>
      <c r="K115" s="4"/>
    </row>
    <row r="116" spans="1:11" x14ac:dyDescent="0.35">
      <c r="A116" s="18" t="s">
        <v>480</v>
      </c>
      <c r="B116" s="19">
        <v>45444</v>
      </c>
      <c r="C116" s="3">
        <v>31771.69</v>
      </c>
      <c r="D116" s="4" t="s">
        <v>249</v>
      </c>
      <c r="E116" s="5" t="s">
        <v>19</v>
      </c>
      <c r="F116" s="4" t="s">
        <v>62</v>
      </c>
      <c r="G116" s="13" t="s">
        <v>155</v>
      </c>
      <c r="H116" s="13"/>
      <c r="I116" s="13"/>
      <c r="J116" s="13"/>
      <c r="K116" s="4"/>
    </row>
    <row r="117" spans="1:11" x14ac:dyDescent="0.35">
      <c r="A117" s="18" t="s">
        <v>480</v>
      </c>
      <c r="B117" s="19">
        <v>45444</v>
      </c>
      <c r="C117" s="3">
        <v>34716.65</v>
      </c>
      <c r="D117" s="4" t="s">
        <v>250</v>
      </c>
      <c r="E117" s="5" t="s">
        <v>19</v>
      </c>
      <c r="F117" s="4" t="s">
        <v>62</v>
      </c>
      <c r="G117" s="13" t="s">
        <v>251</v>
      </c>
      <c r="H117" s="13"/>
      <c r="I117" s="13"/>
      <c r="J117" s="13"/>
      <c r="K117" s="4"/>
    </row>
    <row r="118" spans="1:11" x14ac:dyDescent="0.35">
      <c r="A118" s="18" t="s">
        <v>480</v>
      </c>
      <c r="B118" s="19">
        <v>45471</v>
      </c>
      <c r="C118" s="3">
        <v>31547.39</v>
      </c>
      <c r="D118" s="4" t="s">
        <v>252</v>
      </c>
      <c r="E118" s="5" t="s">
        <v>19</v>
      </c>
      <c r="F118" s="4" t="s">
        <v>62</v>
      </c>
      <c r="G118" s="13" t="s">
        <v>130</v>
      </c>
      <c r="H118" s="13"/>
      <c r="I118" s="13"/>
      <c r="J118" s="13"/>
      <c r="K118" s="4"/>
    </row>
    <row r="119" spans="1:11" x14ac:dyDescent="0.35">
      <c r="A119" s="18" t="s">
        <v>480</v>
      </c>
      <c r="B119" s="19">
        <v>45453</v>
      </c>
      <c r="C119" s="3">
        <v>11926.3</v>
      </c>
      <c r="D119" s="4" t="s">
        <v>253</v>
      </c>
      <c r="E119" s="5" t="s">
        <v>19</v>
      </c>
      <c r="F119" s="4" t="s">
        <v>254</v>
      </c>
      <c r="G119" s="13" t="s">
        <v>483</v>
      </c>
      <c r="H119" s="13"/>
      <c r="I119" s="13"/>
      <c r="J119" s="13"/>
      <c r="K119" s="4"/>
    </row>
    <row r="120" spans="1:11" x14ac:dyDescent="0.35">
      <c r="A120" s="18" t="s">
        <v>480</v>
      </c>
      <c r="B120" s="19">
        <v>45444</v>
      </c>
      <c r="C120" s="3">
        <v>12660.74</v>
      </c>
      <c r="D120" s="4" t="s">
        <v>255</v>
      </c>
      <c r="E120" s="5" t="s">
        <v>19</v>
      </c>
      <c r="F120" s="4" t="s">
        <v>256</v>
      </c>
      <c r="G120" s="13" t="s">
        <v>257</v>
      </c>
      <c r="H120" s="13"/>
      <c r="I120" s="13"/>
      <c r="J120" s="13"/>
      <c r="K120" s="4"/>
    </row>
    <row r="121" spans="1:11" x14ac:dyDescent="0.35">
      <c r="A121" s="18" t="s">
        <v>480</v>
      </c>
      <c r="B121" s="19">
        <v>45444</v>
      </c>
      <c r="C121" s="3">
        <v>21600.2</v>
      </c>
      <c r="D121" s="4" t="s">
        <v>258</v>
      </c>
      <c r="E121" s="5" t="s">
        <v>19</v>
      </c>
      <c r="F121" s="4" t="s">
        <v>725</v>
      </c>
      <c r="G121" s="13" t="s">
        <v>259</v>
      </c>
      <c r="H121" s="13"/>
      <c r="I121" s="13"/>
      <c r="J121" s="13"/>
      <c r="K121" s="4"/>
    </row>
    <row r="122" spans="1:11" x14ac:dyDescent="0.35">
      <c r="A122" s="18" t="s">
        <v>480</v>
      </c>
      <c r="B122" s="19">
        <v>45457</v>
      </c>
      <c r="C122" s="3">
        <v>13926.19</v>
      </c>
      <c r="D122" s="4" t="s">
        <v>260</v>
      </c>
      <c r="E122" s="5" t="s">
        <v>19</v>
      </c>
      <c r="F122" s="4" t="s">
        <v>198</v>
      </c>
      <c r="G122" s="13" t="s">
        <v>199</v>
      </c>
      <c r="H122" s="13"/>
      <c r="I122" s="13"/>
      <c r="J122" s="13"/>
      <c r="K122" s="4"/>
    </row>
    <row r="123" spans="1:11" x14ac:dyDescent="0.35">
      <c r="A123" s="18" t="s">
        <v>480</v>
      </c>
      <c r="B123" s="19">
        <v>45483</v>
      </c>
      <c r="C123" s="3">
        <v>10220.6</v>
      </c>
      <c r="D123" s="4" t="s">
        <v>261</v>
      </c>
      <c r="E123" s="5" t="s">
        <v>19</v>
      </c>
      <c r="F123" s="4" t="s">
        <v>262</v>
      </c>
      <c r="G123" s="4" t="s">
        <v>263</v>
      </c>
      <c r="H123" s="4"/>
      <c r="I123" s="4"/>
      <c r="J123" s="4"/>
      <c r="K123" s="4"/>
    </row>
    <row r="124" spans="1:11" x14ac:dyDescent="0.35">
      <c r="A124" s="18" t="s">
        <v>480</v>
      </c>
      <c r="B124" s="19">
        <v>45474</v>
      </c>
      <c r="C124" s="3">
        <v>25479.75</v>
      </c>
      <c r="D124" s="4" t="s">
        <v>264</v>
      </c>
      <c r="E124" s="5" t="s">
        <v>19</v>
      </c>
      <c r="F124" s="4" t="s">
        <v>458</v>
      </c>
      <c r="G124" s="4" t="s">
        <v>34</v>
      </c>
      <c r="H124" s="4"/>
      <c r="I124" s="4"/>
      <c r="J124" s="4"/>
      <c r="K124" s="4"/>
    </row>
    <row r="125" spans="1:11" x14ac:dyDescent="0.35">
      <c r="A125" s="18" t="s">
        <v>480</v>
      </c>
      <c r="B125" s="19">
        <v>45477</v>
      </c>
      <c r="C125" s="3">
        <v>22541.09</v>
      </c>
      <c r="D125" s="4" t="s">
        <v>265</v>
      </c>
      <c r="E125" s="5" t="s">
        <v>19</v>
      </c>
      <c r="F125" s="4" t="s">
        <v>20</v>
      </c>
      <c r="G125" s="4" t="s">
        <v>111</v>
      </c>
      <c r="H125" s="4"/>
      <c r="I125" s="4"/>
      <c r="J125" s="4"/>
      <c r="K125" s="4"/>
    </row>
    <row r="126" spans="1:11" x14ac:dyDescent="0.35">
      <c r="A126" s="18" t="s">
        <v>480</v>
      </c>
      <c r="B126" s="19">
        <v>45474</v>
      </c>
      <c r="C126" s="3">
        <v>26918.03</v>
      </c>
      <c r="D126" s="4" t="s">
        <v>266</v>
      </c>
      <c r="E126" s="5" t="s">
        <v>19</v>
      </c>
      <c r="F126" s="4" t="s">
        <v>20</v>
      </c>
      <c r="G126" s="4" t="s">
        <v>267</v>
      </c>
      <c r="H126" s="4"/>
      <c r="I126" s="4"/>
      <c r="J126" s="4"/>
      <c r="K126" s="4"/>
    </row>
    <row r="127" spans="1:11" x14ac:dyDescent="0.35">
      <c r="A127" s="18" t="s">
        <v>480</v>
      </c>
      <c r="B127" s="19">
        <v>45474</v>
      </c>
      <c r="C127" s="3">
        <v>24256.11</v>
      </c>
      <c r="D127" s="4" t="s">
        <v>268</v>
      </c>
      <c r="E127" s="5" t="s">
        <v>19</v>
      </c>
      <c r="F127" s="4" t="s">
        <v>241</v>
      </c>
      <c r="G127" s="4" t="s">
        <v>269</v>
      </c>
      <c r="H127" s="4"/>
      <c r="I127" s="4"/>
      <c r="J127" s="4"/>
      <c r="K127" s="4"/>
    </row>
    <row r="128" spans="1:11" x14ac:dyDescent="0.35">
      <c r="A128" s="18" t="s">
        <v>480</v>
      </c>
      <c r="B128" s="19">
        <v>45474</v>
      </c>
      <c r="C128" s="3">
        <v>25363.59</v>
      </c>
      <c r="D128" s="4" t="s">
        <v>270</v>
      </c>
      <c r="E128" s="5" t="s">
        <v>19</v>
      </c>
      <c r="F128" s="4" t="s">
        <v>20</v>
      </c>
      <c r="G128" s="4" t="s">
        <v>170</v>
      </c>
      <c r="H128" s="4"/>
      <c r="I128" s="4"/>
      <c r="J128" s="4"/>
      <c r="K128" s="4"/>
    </row>
    <row r="129" spans="1:11" x14ac:dyDescent="0.35">
      <c r="A129" s="18" t="s">
        <v>480</v>
      </c>
      <c r="B129" s="19">
        <v>45474</v>
      </c>
      <c r="C129" s="3">
        <v>22581.53</v>
      </c>
      <c r="D129" s="4" t="s">
        <v>271</v>
      </c>
      <c r="E129" s="5" t="s">
        <v>19</v>
      </c>
      <c r="F129" s="4" t="s">
        <v>20</v>
      </c>
      <c r="G129" s="4" t="s">
        <v>272</v>
      </c>
      <c r="H129" s="4"/>
      <c r="I129" s="4"/>
      <c r="J129" s="4"/>
      <c r="K129" s="4"/>
    </row>
    <row r="130" spans="1:11" x14ac:dyDescent="0.35">
      <c r="A130" s="18" t="s">
        <v>480</v>
      </c>
      <c r="B130" s="19">
        <v>45474</v>
      </c>
      <c r="C130" s="3">
        <v>27024.28</v>
      </c>
      <c r="D130" s="4" t="s">
        <v>273</v>
      </c>
      <c r="E130" s="5" t="s">
        <v>19</v>
      </c>
      <c r="F130" s="4" t="s">
        <v>20</v>
      </c>
      <c r="G130" s="4" t="s">
        <v>140</v>
      </c>
      <c r="H130" s="4"/>
      <c r="I130" s="4"/>
      <c r="J130" s="4"/>
      <c r="K130" s="4"/>
    </row>
    <row r="131" spans="1:11" x14ac:dyDescent="0.35">
      <c r="A131" s="18" t="s">
        <v>480</v>
      </c>
      <c r="B131" s="19">
        <v>45482</v>
      </c>
      <c r="C131" s="3">
        <v>27353.46</v>
      </c>
      <c r="D131" s="4" t="s">
        <v>274</v>
      </c>
      <c r="E131" s="5" t="s">
        <v>19</v>
      </c>
      <c r="F131" s="4" t="s">
        <v>20</v>
      </c>
      <c r="G131" s="4" t="s">
        <v>140</v>
      </c>
      <c r="H131" s="4"/>
      <c r="I131" s="4"/>
      <c r="J131" s="4"/>
      <c r="K131" s="4"/>
    </row>
    <row r="132" spans="1:11" x14ac:dyDescent="0.35">
      <c r="A132" s="18" t="s">
        <v>480</v>
      </c>
      <c r="B132" s="19">
        <v>45474</v>
      </c>
      <c r="C132" s="3">
        <v>53311.74</v>
      </c>
      <c r="D132" s="4" t="s">
        <v>275</v>
      </c>
      <c r="E132" s="5" t="s">
        <v>19</v>
      </c>
      <c r="F132" s="4" t="s">
        <v>159</v>
      </c>
      <c r="G132" s="4" t="s">
        <v>160</v>
      </c>
      <c r="H132" s="4"/>
      <c r="I132" s="4"/>
      <c r="J132" s="4"/>
      <c r="K132" s="4"/>
    </row>
    <row r="133" spans="1:11" x14ac:dyDescent="0.35">
      <c r="A133" s="18" t="s">
        <v>480</v>
      </c>
      <c r="B133" s="19">
        <v>45474</v>
      </c>
      <c r="C133" s="3">
        <v>28161.31</v>
      </c>
      <c r="D133" s="4" t="s">
        <v>276</v>
      </c>
      <c r="E133" s="5" t="s">
        <v>19</v>
      </c>
      <c r="F133" s="4" t="s">
        <v>62</v>
      </c>
      <c r="G133" s="4" t="s">
        <v>155</v>
      </c>
      <c r="H133" s="4"/>
      <c r="I133" s="4"/>
      <c r="J133" s="4"/>
      <c r="K133" s="4"/>
    </row>
    <row r="134" spans="1:11" x14ac:dyDescent="0.35">
      <c r="A134" s="18" t="s">
        <v>480</v>
      </c>
      <c r="B134" s="19">
        <v>45474</v>
      </c>
      <c r="C134" s="3">
        <v>27499.17</v>
      </c>
      <c r="D134" s="4" t="s">
        <v>277</v>
      </c>
      <c r="E134" s="5" t="s">
        <v>30</v>
      </c>
      <c r="F134" s="4" t="s">
        <v>121</v>
      </c>
      <c r="G134" s="14" t="s">
        <v>122</v>
      </c>
      <c r="H134" s="4"/>
      <c r="I134" s="4"/>
      <c r="J134" s="4"/>
      <c r="K134" s="4"/>
    </row>
    <row r="135" spans="1:11" x14ac:dyDescent="0.35">
      <c r="A135" s="18" t="s">
        <v>480</v>
      </c>
      <c r="B135" s="19">
        <v>45474</v>
      </c>
      <c r="C135" s="3">
        <v>31129.08</v>
      </c>
      <c r="D135" s="4" t="s">
        <v>278</v>
      </c>
      <c r="E135" s="5" t="s">
        <v>19</v>
      </c>
      <c r="F135" s="4" t="s">
        <v>62</v>
      </c>
      <c r="G135" s="4" t="s">
        <v>63</v>
      </c>
      <c r="H135" s="4"/>
      <c r="I135" s="4"/>
      <c r="J135" s="4"/>
      <c r="K135" s="4"/>
    </row>
    <row r="136" spans="1:11" x14ac:dyDescent="0.35">
      <c r="A136" s="18" t="s">
        <v>480</v>
      </c>
      <c r="B136" s="19">
        <v>45474</v>
      </c>
      <c r="C136" s="3">
        <v>27840.16</v>
      </c>
      <c r="D136" s="4" t="s">
        <v>279</v>
      </c>
      <c r="E136" s="5" t="s">
        <v>19</v>
      </c>
      <c r="F136" s="4" t="s">
        <v>62</v>
      </c>
      <c r="G136" s="4" t="s">
        <v>63</v>
      </c>
      <c r="H136" s="4"/>
      <c r="I136" s="4"/>
      <c r="J136" s="4"/>
      <c r="K136" s="4"/>
    </row>
    <row r="137" spans="1:11" x14ac:dyDescent="0.35">
      <c r="A137" s="18" t="s">
        <v>480</v>
      </c>
      <c r="B137" s="19">
        <v>45474</v>
      </c>
      <c r="C137" s="3">
        <v>26164.78</v>
      </c>
      <c r="D137" s="4" t="s">
        <v>280</v>
      </c>
      <c r="E137" s="5" t="s">
        <v>19</v>
      </c>
      <c r="F137" s="4" t="s">
        <v>281</v>
      </c>
      <c r="G137" s="4" t="s">
        <v>282</v>
      </c>
      <c r="H137" s="4"/>
      <c r="I137" s="4"/>
      <c r="J137" s="4"/>
      <c r="K137" s="4"/>
    </row>
    <row r="138" spans="1:11" x14ac:dyDescent="0.35">
      <c r="A138" s="18" t="s">
        <v>480</v>
      </c>
      <c r="B138" s="19">
        <v>45474</v>
      </c>
      <c r="C138" s="3">
        <v>31603.46</v>
      </c>
      <c r="D138" s="4" t="s">
        <v>283</v>
      </c>
      <c r="E138" s="5" t="s">
        <v>30</v>
      </c>
      <c r="F138" s="4" t="s">
        <v>41</v>
      </c>
      <c r="G138" s="4" t="s">
        <v>284</v>
      </c>
      <c r="H138" s="4"/>
      <c r="I138" s="4"/>
      <c r="J138" s="4"/>
      <c r="K138" s="4"/>
    </row>
    <row r="139" spans="1:11" x14ac:dyDescent="0.35">
      <c r="A139" s="18" t="s">
        <v>480</v>
      </c>
      <c r="B139" s="19">
        <v>45499</v>
      </c>
      <c r="C139" s="3">
        <v>57296.45</v>
      </c>
      <c r="D139" s="4" t="s">
        <v>285</v>
      </c>
      <c r="E139" s="5" t="s">
        <v>30</v>
      </c>
      <c r="F139" s="4" t="s">
        <v>121</v>
      </c>
      <c r="G139" s="14" t="s">
        <v>122</v>
      </c>
      <c r="H139" s="4"/>
      <c r="I139" s="4"/>
      <c r="J139" s="4"/>
      <c r="K139" s="4"/>
    </row>
    <row r="140" spans="1:11" x14ac:dyDescent="0.35">
      <c r="A140" s="18" t="s">
        <v>480</v>
      </c>
      <c r="B140" s="19">
        <v>45474</v>
      </c>
      <c r="C140" s="3">
        <v>16145.57</v>
      </c>
      <c r="D140" s="4" t="s">
        <v>286</v>
      </c>
      <c r="E140" s="5" t="s">
        <v>19</v>
      </c>
      <c r="F140" s="4" t="s">
        <v>151</v>
      </c>
      <c r="G140" s="4" t="s">
        <v>287</v>
      </c>
      <c r="H140" s="4"/>
      <c r="I140" s="4"/>
      <c r="J140" s="4"/>
      <c r="K140" s="4"/>
    </row>
    <row r="141" spans="1:11" x14ac:dyDescent="0.35">
      <c r="A141" s="18" t="s">
        <v>480</v>
      </c>
      <c r="B141" s="19">
        <v>45477</v>
      </c>
      <c r="C141" s="3">
        <v>31081.46</v>
      </c>
      <c r="D141" s="4" t="s">
        <v>288</v>
      </c>
      <c r="E141" s="5" t="s">
        <v>19</v>
      </c>
      <c r="F141" s="4" t="s">
        <v>151</v>
      </c>
      <c r="G141" s="4" t="s">
        <v>152</v>
      </c>
      <c r="H141" s="4"/>
      <c r="I141" s="4"/>
      <c r="J141" s="4"/>
      <c r="K141" s="4"/>
    </row>
    <row r="142" spans="1:11" x14ac:dyDescent="0.35">
      <c r="A142" s="18" t="s">
        <v>480</v>
      </c>
      <c r="B142" s="19">
        <v>45474</v>
      </c>
      <c r="C142" s="3">
        <v>15759.75</v>
      </c>
      <c r="D142" s="4" t="s">
        <v>289</v>
      </c>
      <c r="E142" s="5" t="s">
        <v>30</v>
      </c>
      <c r="F142" s="4" t="s">
        <v>290</v>
      </c>
      <c r="G142" s="4" t="s">
        <v>291</v>
      </c>
      <c r="H142" s="4"/>
      <c r="I142" s="4"/>
      <c r="J142" s="4"/>
      <c r="K142" s="4"/>
    </row>
    <row r="143" spans="1:11" x14ac:dyDescent="0.35">
      <c r="A143" s="18" t="s">
        <v>480</v>
      </c>
      <c r="B143" s="19">
        <v>45474</v>
      </c>
      <c r="C143" s="3">
        <v>16052</v>
      </c>
      <c r="D143" s="4" t="s">
        <v>292</v>
      </c>
      <c r="E143" s="5" t="s">
        <v>19</v>
      </c>
      <c r="F143" s="4" t="s">
        <v>293</v>
      </c>
      <c r="G143" s="4" t="s">
        <v>294</v>
      </c>
      <c r="H143" s="4"/>
      <c r="I143" s="4"/>
      <c r="J143" s="4"/>
      <c r="K143" s="4"/>
    </row>
    <row r="144" spans="1:11" x14ac:dyDescent="0.35">
      <c r="A144" s="18" t="s">
        <v>480</v>
      </c>
      <c r="B144" s="22">
        <v>45505</v>
      </c>
      <c r="C144" s="3">
        <v>22835</v>
      </c>
      <c r="D144" s="4" t="s">
        <v>295</v>
      </c>
      <c r="E144" s="5" t="s">
        <v>19</v>
      </c>
      <c r="F144" s="4" t="s">
        <v>20</v>
      </c>
      <c r="G144" s="4" t="s">
        <v>296</v>
      </c>
      <c r="H144" s="4"/>
      <c r="I144" s="4"/>
      <c r="J144" s="4"/>
      <c r="K144" s="4"/>
    </row>
    <row r="145" spans="1:11" x14ac:dyDescent="0.35">
      <c r="A145" s="18" t="s">
        <v>480</v>
      </c>
      <c r="B145" s="22">
        <v>45524</v>
      </c>
      <c r="C145" s="3">
        <v>25037</v>
      </c>
      <c r="D145" s="4" t="s">
        <v>297</v>
      </c>
      <c r="E145" s="5" t="s">
        <v>19</v>
      </c>
      <c r="F145" s="4" t="s">
        <v>20</v>
      </c>
      <c r="G145" s="4" t="s">
        <v>157</v>
      </c>
      <c r="H145" s="4"/>
      <c r="I145" s="4"/>
      <c r="J145" s="4"/>
      <c r="K145" s="4"/>
    </row>
    <row r="146" spans="1:11" x14ac:dyDescent="0.35">
      <c r="A146" s="18" t="s">
        <v>480</v>
      </c>
      <c r="B146" s="22">
        <v>45505</v>
      </c>
      <c r="C146" s="3">
        <v>18534</v>
      </c>
      <c r="D146" s="4" t="s">
        <v>298</v>
      </c>
      <c r="E146" s="5" t="s">
        <v>19</v>
      </c>
      <c r="F146" s="4" t="s">
        <v>20</v>
      </c>
      <c r="G146" s="4" t="s">
        <v>299</v>
      </c>
      <c r="H146" s="4"/>
      <c r="I146" s="4"/>
      <c r="J146" s="4"/>
      <c r="K146" s="4"/>
    </row>
    <row r="147" spans="1:11" x14ac:dyDescent="0.35">
      <c r="A147" s="18" t="s">
        <v>480</v>
      </c>
      <c r="B147" s="19">
        <v>45505</v>
      </c>
      <c r="C147" s="3">
        <v>27592</v>
      </c>
      <c r="D147" s="4" t="s">
        <v>300</v>
      </c>
      <c r="E147" s="5" t="s">
        <v>19</v>
      </c>
      <c r="F147" s="4" t="s">
        <v>20</v>
      </c>
      <c r="G147" s="4" t="s">
        <v>272</v>
      </c>
      <c r="H147" s="4"/>
      <c r="I147" s="4"/>
      <c r="J147" s="4"/>
      <c r="K147" s="4"/>
    </row>
    <row r="148" spans="1:11" x14ac:dyDescent="0.35">
      <c r="A148" s="18" t="s">
        <v>480</v>
      </c>
      <c r="B148" s="19">
        <v>45505</v>
      </c>
      <c r="C148" s="3">
        <v>22409</v>
      </c>
      <c r="D148" s="4" t="s">
        <v>301</v>
      </c>
      <c r="E148" s="5" t="s">
        <v>19</v>
      </c>
      <c r="F148" s="4" t="s">
        <v>20</v>
      </c>
      <c r="G148" s="4" t="s">
        <v>302</v>
      </c>
      <c r="H148" s="4"/>
      <c r="I148" s="4"/>
      <c r="J148" s="4"/>
      <c r="K148" s="4"/>
    </row>
    <row r="149" spans="1:11" x14ac:dyDescent="0.35">
      <c r="A149" s="18" t="s">
        <v>480</v>
      </c>
      <c r="B149" s="19">
        <v>45511</v>
      </c>
      <c r="C149" s="3">
        <v>25558</v>
      </c>
      <c r="D149" s="4" t="s">
        <v>303</v>
      </c>
      <c r="E149" s="5" t="s">
        <v>19</v>
      </c>
      <c r="F149" s="4" t="s">
        <v>20</v>
      </c>
      <c r="G149" s="4" t="s">
        <v>304</v>
      </c>
      <c r="H149" s="4"/>
      <c r="I149" s="4"/>
      <c r="J149" s="4"/>
      <c r="K149" s="4"/>
    </row>
    <row r="150" spans="1:11" x14ac:dyDescent="0.35">
      <c r="A150" s="18" t="s">
        <v>480</v>
      </c>
      <c r="B150" s="19">
        <v>45505</v>
      </c>
      <c r="C150" s="3">
        <v>17126</v>
      </c>
      <c r="D150" s="4" t="s">
        <v>305</v>
      </c>
      <c r="E150" s="5" t="s">
        <v>19</v>
      </c>
      <c r="F150" s="4" t="s">
        <v>20</v>
      </c>
      <c r="G150" s="4" t="s">
        <v>306</v>
      </c>
      <c r="H150" s="4"/>
      <c r="I150" s="4"/>
      <c r="J150" s="4"/>
      <c r="K150" s="4"/>
    </row>
    <row r="151" spans="1:11" x14ac:dyDescent="0.35">
      <c r="A151" s="18" t="s">
        <v>480</v>
      </c>
      <c r="B151" s="19">
        <v>45506</v>
      </c>
      <c r="C151" s="3">
        <v>25905</v>
      </c>
      <c r="D151" s="4" t="s">
        <v>307</v>
      </c>
      <c r="E151" s="5" t="s">
        <v>19</v>
      </c>
      <c r="F151" s="4" t="s">
        <v>20</v>
      </c>
      <c r="G151" s="4" t="s">
        <v>308</v>
      </c>
      <c r="H151" s="4"/>
      <c r="I151" s="4"/>
      <c r="J151" s="4"/>
      <c r="K151" s="4"/>
    </row>
    <row r="152" spans="1:11" x14ac:dyDescent="0.35">
      <c r="A152" s="18" t="s">
        <v>480</v>
      </c>
      <c r="B152" s="19">
        <v>45524</v>
      </c>
      <c r="C152" s="3">
        <v>13482</v>
      </c>
      <c r="D152" s="4" t="s">
        <v>309</v>
      </c>
      <c r="E152" s="5" t="s">
        <v>19</v>
      </c>
      <c r="F152" s="4" t="s">
        <v>20</v>
      </c>
      <c r="G152" s="4" t="s">
        <v>310</v>
      </c>
      <c r="H152" s="4"/>
      <c r="I152" s="4"/>
      <c r="J152" s="4"/>
      <c r="K152" s="4"/>
    </row>
    <row r="153" spans="1:11" x14ac:dyDescent="0.35">
      <c r="A153" s="18" t="s">
        <v>480</v>
      </c>
      <c r="B153" s="19">
        <v>45505</v>
      </c>
      <c r="C153" s="3">
        <v>13320</v>
      </c>
      <c r="D153" s="4" t="s">
        <v>311</v>
      </c>
      <c r="E153" s="5" t="s">
        <v>19</v>
      </c>
      <c r="F153" s="4" t="s">
        <v>20</v>
      </c>
      <c r="G153" s="4" t="s">
        <v>312</v>
      </c>
      <c r="H153" s="4"/>
      <c r="I153" s="4"/>
      <c r="J153" s="4"/>
      <c r="K153" s="4"/>
    </row>
    <row r="154" spans="1:11" x14ac:dyDescent="0.35">
      <c r="A154" s="18" t="s">
        <v>480</v>
      </c>
      <c r="B154" s="19">
        <v>45524</v>
      </c>
      <c r="C154" s="3">
        <v>23111</v>
      </c>
      <c r="D154" s="4" t="s">
        <v>313</v>
      </c>
      <c r="E154" s="5" t="s">
        <v>19</v>
      </c>
      <c r="F154" s="4" t="s">
        <v>20</v>
      </c>
      <c r="G154" s="4" t="s">
        <v>314</v>
      </c>
      <c r="H154" s="4"/>
      <c r="I154" s="4"/>
      <c r="J154" s="4"/>
      <c r="K154" s="4"/>
    </row>
    <row r="155" spans="1:11" x14ac:dyDescent="0.35">
      <c r="A155" s="18" t="s">
        <v>480</v>
      </c>
      <c r="B155" s="19">
        <v>45518</v>
      </c>
      <c r="C155" s="3">
        <v>26317</v>
      </c>
      <c r="D155" s="4" t="s">
        <v>315</v>
      </c>
      <c r="E155" s="5" t="s">
        <v>19</v>
      </c>
      <c r="F155" s="4" t="s">
        <v>20</v>
      </c>
      <c r="G155" s="4" t="s">
        <v>316</v>
      </c>
      <c r="H155" s="4"/>
      <c r="I155" s="4"/>
      <c r="J155" s="4"/>
      <c r="K155" s="4"/>
    </row>
    <row r="156" spans="1:11" x14ac:dyDescent="0.35">
      <c r="A156" s="18" t="s">
        <v>480</v>
      </c>
      <c r="B156" s="19">
        <v>45523</v>
      </c>
      <c r="C156" s="3">
        <v>20944</v>
      </c>
      <c r="D156" s="4" t="s">
        <v>317</v>
      </c>
      <c r="E156" s="5" t="s">
        <v>19</v>
      </c>
      <c r="F156" s="4" t="s">
        <v>20</v>
      </c>
      <c r="G156" s="4" t="s">
        <v>318</v>
      </c>
      <c r="H156" s="4"/>
      <c r="I156" s="4"/>
      <c r="J156" s="4"/>
      <c r="K156" s="4"/>
    </row>
    <row r="157" spans="1:11" x14ac:dyDescent="0.35">
      <c r="A157" s="18" t="s">
        <v>480</v>
      </c>
      <c r="B157" s="19">
        <v>45505</v>
      </c>
      <c r="C157" s="3">
        <v>31637.54</v>
      </c>
      <c r="D157" t="s">
        <v>487</v>
      </c>
      <c r="E157" s="5" t="s">
        <v>19</v>
      </c>
      <c r="F157" s="4" t="s">
        <v>151</v>
      </c>
      <c r="G157" s="4" t="s">
        <v>486</v>
      </c>
      <c r="H157" s="4"/>
      <c r="I157" s="4"/>
      <c r="J157" s="4"/>
      <c r="K157" s="4"/>
    </row>
    <row r="158" spans="1:11" x14ac:dyDescent="0.35">
      <c r="A158" s="18" t="s">
        <v>480</v>
      </c>
      <c r="B158" s="19">
        <v>45518</v>
      </c>
      <c r="C158" s="3">
        <v>21016</v>
      </c>
      <c r="D158" s="4" t="s">
        <v>319</v>
      </c>
      <c r="E158" s="5" t="s">
        <v>19</v>
      </c>
      <c r="F158" s="4" t="s">
        <v>159</v>
      </c>
      <c r="G158" s="4" t="s">
        <v>160</v>
      </c>
      <c r="H158" s="4"/>
      <c r="I158" s="4"/>
      <c r="J158" s="4"/>
      <c r="K158" s="4"/>
    </row>
    <row r="159" spans="1:11" x14ac:dyDescent="0.35">
      <c r="A159" s="18" t="s">
        <v>480</v>
      </c>
      <c r="B159" s="19">
        <v>45505</v>
      </c>
      <c r="C159" s="3">
        <v>41494</v>
      </c>
      <c r="D159" s="4" t="s">
        <v>320</v>
      </c>
      <c r="E159" s="5" t="s">
        <v>19</v>
      </c>
      <c r="F159" s="4" t="s">
        <v>62</v>
      </c>
      <c r="G159" s="4" t="s">
        <v>321</v>
      </c>
      <c r="H159" s="4"/>
      <c r="I159" s="4"/>
      <c r="J159" s="4"/>
      <c r="K159" s="4"/>
    </row>
    <row r="160" spans="1:11" x14ac:dyDescent="0.35">
      <c r="A160" s="18" t="s">
        <v>480</v>
      </c>
      <c r="B160" s="19">
        <v>45505</v>
      </c>
      <c r="C160" s="3">
        <v>11950</v>
      </c>
      <c r="D160" s="4" t="s">
        <v>322</v>
      </c>
      <c r="E160" s="5" t="s">
        <v>30</v>
      </c>
      <c r="F160" s="4" t="s">
        <v>92</v>
      </c>
      <c r="G160" s="4" t="s">
        <v>323</v>
      </c>
      <c r="H160" s="4"/>
      <c r="I160" s="4"/>
      <c r="J160" s="4"/>
      <c r="K160" s="4"/>
    </row>
    <row r="161" spans="1:11" x14ac:dyDescent="0.35">
      <c r="A161" s="18" t="s">
        <v>480</v>
      </c>
      <c r="B161" s="19">
        <v>45505</v>
      </c>
      <c r="C161" s="3">
        <v>32010</v>
      </c>
      <c r="D161" s="4" t="s">
        <v>324</v>
      </c>
      <c r="E161" s="5" t="s">
        <v>19</v>
      </c>
      <c r="F161" s="4" t="s">
        <v>325</v>
      </c>
      <c r="G161" s="4" t="s">
        <v>213</v>
      </c>
      <c r="H161" s="4"/>
      <c r="I161" s="4"/>
      <c r="J161" s="4"/>
      <c r="K161" s="4"/>
    </row>
    <row r="162" spans="1:11" x14ac:dyDescent="0.35">
      <c r="A162" s="18" t="s">
        <v>480</v>
      </c>
      <c r="B162" s="19">
        <v>45505</v>
      </c>
      <c r="C162" s="3">
        <v>39639</v>
      </c>
      <c r="D162" s="4" t="s">
        <v>326</v>
      </c>
      <c r="E162" s="5" t="s">
        <v>19</v>
      </c>
      <c r="F162" s="4" t="s">
        <v>62</v>
      </c>
      <c r="G162" s="4" t="s">
        <v>63</v>
      </c>
      <c r="H162" s="4"/>
      <c r="I162" s="4"/>
      <c r="J162" s="4"/>
      <c r="K162" s="4"/>
    </row>
    <row r="163" spans="1:11" x14ac:dyDescent="0.35">
      <c r="A163" s="18" t="s">
        <v>480</v>
      </c>
      <c r="B163" s="19">
        <v>45505</v>
      </c>
      <c r="C163" s="3">
        <v>53350</v>
      </c>
      <c r="D163" s="4" t="s">
        <v>327</v>
      </c>
      <c r="E163" s="5" t="s">
        <v>30</v>
      </c>
      <c r="F163" s="4" t="s">
        <v>325</v>
      </c>
      <c r="G163" s="4" t="s">
        <v>328</v>
      </c>
      <c r="H163" s="4"/>
      <c r="I163" s="4"/>
      <c r="J163" s="4"/>
      <c r="K163" s="4"/>
    </row>
    <row r="164" spans="1:11" x14ac:dyDescent="0.35">
      <c r="A164" s="18" t="s">
        <v>480</v>
      </c>
      <c r="B164" s="19">
        <v>45505</v>
      </c>
      <c r="C164" s="3">
        <v>21287</v>
      </c>
      <c r="D164" s="4" t="s">
        <v>329</v>
      </c>
      <c r="E164" s="5" t="s">
        <v>19</v>
      </c>
      <c r="F164" s="4" t="s">
        <v>48</v>
      </c>
      <c r="G164" s="4" t="s">
        <v>330</v>
      </c>
      <c r="H164" s="4"/>
      <c r="I164" s="4"/>
      <c r="J164" s="4"/>
      <c r="K164" s="4"/>
    </row>
    <row r="165" spans="1:11" x14ac:dyDescent="0.35">
      <c r="A165" s="18" t="s">
        <v>480</v>
      </c>
      <c r="B165" s="19">
        <v>45505</v>
      </c>
      <c r="C165" s="3">
        <v>15962</v>
      </c>
      <c r="D165" s="4" t="s">
        <v>331</v>
      </c>
      <c r="E165" s="5" t="s">
        <v>19</v>
      </c>
      <c r="F165" s="4" t="s">
        <v>48</v>
      </c>
      <c r="G165" s="4" t="s">
        <v>332</v>
      </c>
      <c r="H165" s="4"/>
      <c r="I165" s="4"/>
      <c r="J165" s="4"/>
      <c r="K165" s="4"/>
    </row>
    <row r="166" spans="1:11" x14ac:dyDescent="0.35">
      <c r="A166" s="18" t="s">
        <v>480</v>
      </c>
      <c r="B166" s="19">
        <v>45505</v>
      </c>
      <c r="C166" s="3">
        <v>32544</v>
      </c>
      <c r="D166" s="4" t="s">
        <v>333</v>
      </c>
      <c r="E166" s="5" t="s">
        <v>19</v>
      </c>
      <c r="F166" s="4" t="s">
        <v>334</v>
      </c>
      <c r="G166" s="4" t="s">
        <v>335</v>
      </c>
      <c r="H166" s="4"/>
      <c r="I166" s="4"/>
      <c r="J166" s="4"/>
      <c r="K166" s="4"/>
    </row>
    <row r="167" spans="1:11" x14ac:dyDescent="0.35">
      <c r="A167" s="18" t="s">
        <v>480</v>
      </c>
      <c r="B167" s="19">
        <v>45505</v>
      </c>
      <c r="C167" s="3">
        <v>47695</v>
      </c>
      <c r="D167" s="4" t="s">
        <v>336</v>
      </c>
      <c r="E167" s="5" t="s">
        <v>19</v>
      </c>
      <c r="F167" s="4" t="s">
        <v>337</v>
      </c>
      <c r="G167" s="4" t="s">
        <v>338</v>
      </c>
      <c r="H167" s="4"/>
      <c r="I167" s="4"/>
      <c r="J167" s="4"/>
      <c r="K167" s="4"/>
    </row>
    <row r="168" spans="1:11" x14ac:dyDescent="0.35">
      <c r="A168" s="18" t="s">
        <v>480</v>
      </c>
      <c r="B168" s="19">
        <v>45509</v>
      </c>
      <c r="C168" s="3">
        <v>53350</v>
      </c>
      <c r="D168" s="4" t="s">
        <v>339</v>
      </c>
      <c r="E168" s="5" t="s">
        <v>30</v>
      </c>
      <c r="F168" s="4" t="s">
        <v>325</v>
      </c>
      <c r="G168" s="4" t="s">
        <v>340</v>
      </c>
      <c r="H168" s="4"/>
      <c r="I168" s="4"/>
      <c r="J168" s="4"/>
      <c r="K168" s="4"/>
    </row>
    <row r="169" spans="1:11" x14ac:dyDescent="0.35">
      <c r="A169" s="18" t="s">
        <v>480</v>
      </c>
      <c r="B169" s="19">
        <v>45517</v>
      </c>
      <c r="C169" s="3">
        <v>41494</v>
      </c>
      <c r="D169" s="4" t="s">
        <v>341</v>
      </c>
      <c r="E169" s="5" t="s">
        <v>19</v>
      </c>
      <c r="F169" s="4" t="s">
        <v>62</v>
      </c>
      <c r="G169" s="4" t="s">
        <v>117</v>
      </c>
      <c r="H169" s="4"/>
      <c r="I169" s="4"/>
      <c r="J169" s="4"/>
      <c r="K169" s="4"/>
    </row>
    <row r="170" spans="1:11" x14ac:dyDescent="0.35">
      <c r="A170" s="18" t="s">
        <v>480</v>
      </c>
      <c r="B170" s="19">
        <v>45520</v>
      </c>
      <c r="C170" s="3">
        <v>47695</v>
      </c>
      <c r="D170" s="4" t="s">
        <v>342</v>
      </c>
      <c r="E170" s="5" t="s">
        <v>30</v>
      </c>
      <c r="F170" s="4" t="s">
        <v>337</v>
      </c>
      <c r="G170" s="4" t="s">
        <v>343</v>
      </c>
      <c r="H170" s="4"/>
      <c r="I170" s="4"/>
      <c r="J170" s="4"/>
      <c r="K170" s="4"/>
    </row>
    <row r="171" spans="1:11" x14ac:dyDescent="0.35">
      <c r="A171" s="18" t="s">
        <v>480</v>
      </c>
      <c r="B171" s="19">
        <v>45516</v>
      </c>
      <c r="C171" s="3">
        <v>12537</v>
      </c>
      <c r="D171" s="4" t="s">
        <v>344</v>
      </c>
      <c r="E171" s="5" t="s">
        <v>19</v>
      </c>
      <c r="F171" s="4" t="s">
        <v>191</v>
      </c>
      <c r="G171" s="24" t="s">
        <v>192</v>
      </c>
      <c r="H171" s="4"/>
      <c r="I171" s="4"/>
      <c r="J171" s="4"/>
      <c r="K171" s="4"/>
    </row>
    <row r="172" spans="1:11" x14ac:dyDescent="0.35">
      <c r="A172" s="18" t="s">
        <v>480</v>
      </c>
      <c r="B172" s="19">
        <v>45505</v>
      </c>
      <c r="C172" s="3">
        <v>14633</v>
      </c>
      <c r="D172" s="4" t="s">
        <v>345</v>
      </c>
      <c r="E172" s="5" t="s">
        <v>19</v>
      </c>
      <c r="F172" s="4" t="s">
        <v>346</v>
      </c>
      <c r="G172" s="4" t="s">
        <v>347</v>
      </c>
      <c r="H172" s="4"/>
      <c r="I172" s="4"/>
      <c r="J172" s="4"/>
      <c r="K172" s="4"/>
    </row>
    <row r="173" spans="1:11" x14ac:dyDescent="0.35">
      <c r="A173" s="18" t="s">
        <v>480</v>
      </c>
      <c r="B173" s="19">
        <v>45505</v>
      </c>
      <c r="C173" s="3">
        <v>27365</v>
      </c>
      <c r="D173" s="4" t="s">
        <v>348</v>
      </c>
      <c r="E173" s="5" t="s">
        <v>30</v>
      </c>
      <c r="F173" s="4" t="s">
        <v>198</v>
      </c>
      <c r="G173" s="4" t="s">
        <v>349</v>
      </c>
      <c r="H173" s="4"/>
      <c r="I173" s="4"/>
      <c r="J173" s="4"/>
      <c r="K173" s="4"/>
    </row>
    <row r="174" spans="1:11" x14ac:dyDescent="0.35">
      <c r="A174" s="18" t="s">
        <v>480</v>
      </c>
      <c r="B174" s="19">
        <v>45505</v>
      </c>
      <c r="C174" s="3">
        <v>16560</v>
      </c>
      <c r="D174" s="4" t="s">
        <v>350</v>
      </c>
      <c r="E174" s="5" t="s">
        <v>19</v>
      </c>
      <c r="F174" s="4" t="s">
        <v>293</v>
      </c>
      <c r="G174" s="4" t="s">
        <v>351</v>
      </c>
      <c r="H174" s="4"/>
      <c r="I174" s="4"/>
      <c r="J174" s="4"/>
      <c r="K174" s="4"/>
    </row>
    <row r="175" spans="1:11" x14ac:dyDescent="0.35">
      <c r="A175" s="18" t="s">
        <v>480</v>
      </c>
      <c r="B175" s="19">
        <v>45490</v>
      </c>
      <c r="C175" s="3">
        <v>51254</v>
      </c>
      <c r="D175" s="4" t="s">
        <v>352</v>
      </c>
      <c r="E175" s="5" t="s">
        <v>30</v>
      </c>
      <c r="F175" s="4" t="s">
        <v>151</v>
      </c>
      <c r="G175" s="4" t="s">
        <v>353</v>
      </c>
      <c r="H175" s="4"/>
      <c r="I175" s="4"/>
      <c r="J175" s="4"/>
      <c r="K175" s="4"/>
    </row>
    <row r="176" spans="1:11" x14ac:dyDescent="0.35">
      <c r="A176" s="18" t="s">
        <v>480</v>
      </c>
      <c r="B176" s="19">
        <v>45455.692939814813</v>
      </c>
      <c r="C176" s="3">
        <v>7795</v>
      </c>
      <c r="D176" s="4" t="s">
        <v>354</v>
      </c>
      <c r="E176" s="5" t="s">
        <v>19</v>
      </c>
      <c r="F176" s="4" t="s">
        <v>151</v>
      </c>
      <c r="G176" s="4" t="s">
        <v>355</v>
      </c>
      <c r="H176" s="4"/>
      <c r="I176" s="4"/>
      <c r="J176" s="4"/>
      <c r="K176" s="4"/>
    </row>
    <row r="177" spans="1:11" x14ac:dyDescent="0.35">
      <c r="A177" s="18" t="s">
        <v>480</v>
      </c>
      <c r="B177" s="19">
        <v>45521</v>
      </c>
      <c r="C177" s="3">
        <v>9530</v>
      </c>
      <c r="D177" s="4" t="s">
        <v>356</v>
      </c>
      <c r="E177" s="5" t="s">
        <v>19</v>
      </c>
      <c r="F177" s="4" t="s">
        <v>357</v>
      </c>
      <c r="G177" s="4" t="s">
        <v>358</v>
      </c>
      <c r="H177" s="4"/>
      <c r="I177" s="4"/>
      <c r="J177" s="4"/>
      <c r="K177" s="4"/>
    </row>
    <row r="178" spans="1:11" x14ac:dyDescent="0.35">
      <c r="A178" s="18" t="s">
        <v>480</v>
      </c>
      <c r="B178" s="19">
        <v>45540</v>
      </c>
      <c r="C178" s="24">
        <v>49292.11</v>
      </c>
      <c r="D178" s="4" t="s">
        <v>359</v>
      </c>
      <c r="E178" s="5" t="s">
        <v>19</v>
      </c>
      <c r="F178" t="s">
        <v>726</v>
      </c>
      <c r="G178" s="4" t="s">
        <v>360</v>
      </c>
      <c r="H178" s="4"/>
      <c r="I178" s="4"/>
      <c r="J178" s="4"/>
      <c r="K178" s="4"/>
    </row>
    <row r="179" spans="1:11" x14ac:dyDescent="0.35">
      <c r="A179" s="18" t="s">
        <v>480</v>
      </c>
      <c r="B179" s="19">
        <v>45559</v>
      </c>
      <c r="C179" s="24">
        <v>25692.18</v>
      </c>
      <c r="D179" s="4" t="s">
        <v>361</v>
      </c>
      <c r="E179" s="5" t="s">
        <v>19</v>
      </c>
      <c r="F179" s="4" t="s">
        <v>20</v>
      </c>
      <c r="G179" s="4" t="s">
        <v>362</v>
      </c>
      <c r="H179" s="4"/>
      <c r="I179" s="4"/>
      <c r="J179" s="4"/>
      <c r="K179" s="4"/>
    </row>
    <row r="180" spans="1:11" x14ac:dyDescent="0.35">
      <c r="A180" s="18" t="s">
        <v>480</v>
      </c>
      <c r="B180" s="19">
        <v>45536</v>
      </c>
      <c r="C180" s="24">
        <v>23138.959999999999</v>
      </c>
      <c r="D180" s="4" t="s">
        <v>363</v>
      </c>
      <c r="E180" s="5" t="s">
        <v>19</v>
      </c>
      <c r="F180" s="4" t="s">
        <v>241</v>
      </c>
      <c r="G180" s="4" t="s">
        <v>296</v>
      </c>
      <c r="H180" s="4"/>
      <c r="I180" s="4"/>
      <c r="J180" s="4"/>
      <c r="K180" s="4"/>
    </row>
    <row r="181" spans="1:11" x14ac:dyDescent="0.35">
      <c r="A181" s="18" t="s">
        <v>480</v>
      </c>
      <c r="B181" s="19">
        <v>45536</v>
      </c>
      <c r="C181" s="24">
        <v>26872.51</v>
      </c>
      <c r="D181" s="4" t="s">
        <v>364</v>
      </c>
      <c r="E181" s="5" t="s">
        <v>19</v>
      </c>
      <c r="F181" s="4" t="s">
        <v>20</v>
      </c>
      <c r="G181" s="4" t="s">
        <v>365</v>
      </c>
      <c r="H181" s="4"/>
      <c r="I181" s="4"/>
      <c r="J181" s="4"/>
      <c r="K181" s="4"/>
    </row>
    <row r="182" spans="1:11" x14ac:dyDescent="0.35">
      <c r="A182" s="18" t="s">
        <v>480</v>
      </c>
      <c r="B182" s="19">
        <v>45539</v>
      </c>
      <c r="C182" s="24">
        <v>25229.26</v>
      </c>
      <c r="D182" s="4" t="s">
        <v>366</v>
      </c>
      <c r="E182" s="5" t="s">
        <v>19</v>
      </c>
      <c r="F182" s="4" t="s">
        <v>20</v>
      </c>
      <c r="G182" s="4" t="s">
        <v>367</v>
      </c>
      <c r="H182" s="4"/>
      <c r="I182" s="4"/>
      <c r="J182" s="4"/>
      <c r="K182" s="4"/>
    </row>
    <row r="183" spans="1:11" x14ac:dyDescent="0.35">
      <c r="A183" s="18" t="s">
        <v>480</v>
      </c>
      <c r="B183" s="19">
        <v>45545</v>
      </c>
      <c r="C183" s="24">
        <v>26428.44</v>
      </c>
      <c r="D183" s="4" t="s">
        <v>368</v>
      </c>
      <c r="E183" s="5" t="s">
        <v>19</v>
      </c>
      <c r="F183" s="4" t="s">
        <v>20</v>
      </c>
      <c r="G183" s="4" t="s">
        <v>90</v>
      </c>
      <c r="H183" s="4"/>
      <c r="I183" s="4"/>
      <c r="J183" s="4"/>
      <c r="K183" s="4"/>
    </row>
    <row r="184" spans="1:11" x14ac:dyDescent="0.35">
      <c r="A184" s="18" t="s">
        <v>480</v>
      </c>
      <c r="B184" s="19">
        <v>45536</v>
      </c>
      <c r="C184" s="24">
        <v>37766.65</v>
      </c>
      <c r="D184" s="4" t="s">
        <v>369</v>
      </c>
      <c r="E184" s="5" t="s">
        <v>30</v>
      </c>
      <c r="F184" s="4" t="s">
        <v>370</v>
      </c>
      <c r="G184" s="4" t="s">
        <v>371</v>
      </c>
      <c r="H184" s="4"/>
      <c r="I184" s="4"/>
      <c r="J184" s="4"/>
      <c r="K184" s="4"/>
    </row>
    <row r="185" spans="1:11" x14ac:dyDescent="0.35">
      <c r="A185" s="18" t="s">
        <v>480</v>
      </c>
      <c r="B185" s="19">
        <v>45536</v>
      </c>
      <c r="C185" s="24">
        <v>23706.21</v>
      </c>
      <c r="D185" s="4" t="s">
        <v>372</v>
      </c>
      <c r="E185" s="5" t="s">
        <v>19</v>
      </c>
      <c r="F185" s="4" t="s">
        <v>159</v>
      </c>
      <c r="G185" s="4" t="s">
        <v>373</v>
      </c>
      <c r="H185" s="4"/>
      <c r="I185" s="4"/>
      <c r="J185" s="4"/>
      <c r="K185" s="4"/>
    </row>
    <row r="186" spans="1:11" x14ac:dyDescent="0.35">
      <c r="A186" s="18" t="s">
        <v>480</v>
      </c>
      <c r="B186" s="19">
        <v>45536</v>
      </c>
      <c r="C186" s="24">
        <v>57776.55</v>
      </c>
      <c r="D186" s="4" t="s">
        <v>374</v>
      </c>
      <c r="E186" s="5" t="s">
        <v>30</v>
      </c>
      <c r="F186" s="4" t="s">
        <v>62</v>
      </c>
      <c r="G186" s="4" t="s">
        <v>375</v>
      </c>
      <c r="H186" s="4"/>
      <c r="I186" s="4"/>
      <c r="J186" s="4"/>
      <c r="K186" s="4"/>
    </row>
    <row r="187" spans="1:11" x14ac:dyDescent="0.35">
      <c r="A187" s="18" t="s">
        <v>480</v>
      </c>
      <c r="B187" s="19">
        <v>45536</v>
      </c>
      <c r="C187" s="24">
        <v>51476.04</v>
      </c>
      <c r="D187" s="4" t="s">
        <v>376</v>
      </c>
      <c r="E187" s="5" t="s">
        <v>19</v>
      </c>
      <c r="F187" s="4" t="s">
        <v>108</v>
      </c>
      <c r="G187" s="4" t="s">
        <v>109</v>
      </c>
      <c r="H187" s="4"/>
      <c r="I187" s="4"/>
      <c r="J187" s="4"/>
      <c r="K187" s="4"/>
    </row>
    <row r="188" spans="1:11" x14ac:dyDescent="0.35">
      <c r="A188" s="18" t="s">
        <v>480</v>
      </c>
      <c r="B188" s="19">
        <v>45536</v>
      </c>
      <c r="C188" s="24">
        <v>50696.32</v>
      </c>
      <c r="D188" s="4" t="s">
        <v>377</v>
      </c>
      <c r="E188" s="5" t="s">
        <v>19</v>
      </c>
      <c r="F188" s="4" t="s">
        <v>108</v>
      </c>
      <c r="G188" s="4" t="s">
        <v>109</v>
      </c>
      <c r="H188" s="4"/>
      <c r="I188" s="4"/>
      <c r="J188" s="4"/>
      <c r="K188" s="4"/>
    </row>
    <row r="189" spans="1:11" x14ac:dyDescent="0.35">
      <c r="A189" s="18" t="s">
        <v>480</v>
      </c>
      <c r="B189" s="19">
        <v>45536</v>
      </c>
      <c r="C189" s="24">
        <v>31033.16</v>
      </c>
      <c r="D189" s="4" t="s">
        <v>378</v>
      </c>
      <c r="E189" s="5" t="s">
        <v>19</v>
      </c>
      <c r="F189" s="4" t="s">
        <v>334</v>
      </c>
      <c r="G189" s="4" t="s">
        <v>379</v>
      </c>
      <c r="H189" s="4"/>
      <c r="I189" s="4"/>
      <c r="J189" s="4"/>
      <c r="K189" s="4"/>
    </row>
    <row r="190" spans="1:11" x14ac:dyDescent="0.35">
      <c r="A190" s="18" t="s">
        <v>480</v>
      </c>
      <c r="B190" s="19">
        <v>45544</v>
      </c>
      <c r="C190" s="24">
        <v>8735.67</v>
      </c>
      <c r="D190" s="4" t="s">
        <v>380</v>
      </c>
      <c r="E190" s="5" t="s">
        <v>19</v>
      </c>
      <c r="F190" s="4" t="s">
        <v>62</v>
      </c>
      <c r="G190" s="4" t="s">
        <v>381</v>
      </c>
      <c r="H190" s="4"/>
      <c r="I190" s="4"/>
      <c r="J190" s="4"/>
      <c r="K190" s="4"/>
    </row>
    <row r="191" spans="1:11" x14ac:dyDescent="0.35">
      <c r="A191" s="18" t="s">
        <v>480</v>
      </c>
      <c r="B191" s="19">
        <v>45554</v>
      </c>
      <c r="C191" s="24">
        <v>30084.46</v>
      </c>
      <c r="D191" s="4" t="s">
        <v>382</v>
      </c>
      <c r="E191" s="5" t="s">
        <v>19</v>
      </c>
      <c r="F191" s="4" t="s">
        <v>62</v>
      </c>
      <c r="G191" s="4" t="s">
        <v>128</v>
      </c>
      <c r="H191" s="4"/>
      <c r="I191" s="4"/>
      <c r="J191" s="4"/>
      <c r="K191" s="4"/>
    </row>
    <row r="192" spans="1:11" x14ac:dyDescent="0.35">
      <c r="A192" s="18" t="s">
        <v>480</v>
      </c>
      <c r="B192" s="19">
        <v>45554</v>
      </c>
      <c r="C192" s="24">
        <v>38729.18</v>
      </c>
      <c r="D192" s="4" t="s">
        <v>383</v>
      </c>
      <c r="E192" s="5" t="s">
        <v>30</v>
      </c>
      <c r="F192" s="4" t="s">
        <v>41</v>
      </c>
      <c r="G192" s="4" t="s">
        <v>384</v>
      </c>
      <c r="H192" s="4"/>
      <c r="I192" s="4"/>
      <c r="J192" s="4"/>
      <c r="K192" s="4"/>
    </row>
    <row r="193" spans="1:11" x14ac:dyDescent="0.35">
      <c r="A193" s="18" t="s">
        <v>480</v>
      </c>
      <c r="B193" s="19">
        <v>45536</v>
      </c>
      <c r="C193" s="24">
        <v>6886.54</v>
      </c>
      <c r="D193" s="4" t="s">
        <v>385</v>
      </c>
      <c r="E193" s="5" t="s">
        <v>19</v>
      </c>
      <c r="F193" s="4" t="s">
        <v>386</v>
      </c>
      <c r="G193" s="4" t="s">
        <v>387</v>
      </c>
      <c r="H193" s="4"/>
      <c r="I193" s="4"/>
      <c r="J193" s="4"/>
      <c r="K193" s="4"/>
    </row>
    <row r="194" spans="1:11" x14ac:dyDescent="0.35">
      <c r="A194" s="18" t="s">
        <v>480</v>
      </c>
      <c r="B194" s="19">
        <v>45544</v>
      </c>
      <c r="C194" s="24">
        <v>14544.1</v>
      </c>
      <c r="D194" s="4" t="s">
        <v>388</v>
      </c>
      <c r="E194" s="5" t="s">
        <v>19</v>
      </c>
      <c r="F194" s="4" t="s">
        <v>151</v>
      </c>
      <c r="G194" s="4" t="s">
        <v>389</v>
      </c>
      <c r="H194" s="4"/>
      <c r="I194" s="4"/>
      <c r="J194" s="4"/>
      <c r="K194" s="4"/>
    </row>
    <row r="195" spans="1:11" x14ac:dyDescent="0.35">
      <c r="A195" s="18" t="s">
        <v>480</v>
      </c>
      <c r="B195" s="19">
        <v>45536</v>
      </c>
      <c r="C195" s="24">
        <v>27213.18</v>
      </c>
      <c r="D195" s="4" t="s">
        <v>390</v>
      </c>
      <c r="E195" s="5" t="s">
        <v>30</v>
      </c>
      <c r="F195" s="4" t="s">
        <v>290</v>
      </c>
      <c r="G195" s="4" t="s">
        <v>391</v>
      </c>
      <c r="H195" s="4"/>
      <c r="I195" s="4"/>
      <c r="J195" s="4"/>
      <c r="K195" s="4"/>
    </row>
    <row r="196" spans="1:11" x14ac:dyDescent="0.35">
      <c r="A196" s="18" t="s">
        <v>480</v>
      </c>
      <c r="B196" s="19">
        <v>45537</v>
      </c>
      <c r="C196" s="24">
        <v>4714.5200000000004</v>
      </c>
      <c r="D196" s="16" t="s">
        <v>392</v>
      </c>
      <c r="E196" s="5" t="s">
        <v>19</v>
      </c>
      <c r="F196" s="4" t="s">
        <v>293</v>
      </c>
      <c r="G196" s="16" t="s">
        <v>393</v>
      </c>
      <c r="H196" s="16"/>
      <c r="I196" s="16"/>
      <c r="J196" s="16"/>
      <c r="K196" s="4"/>
    </row>
    <row r="197" spans="1:11" x14ac:dyDescent="0.35">
      <c r="A197" s="18" t="s">
        <v>480</v>
      </c>
      <c r="B197" s="22">
        <v>45566</v>
      </c>
      <c r="C197" s="24">
        <v>19677.939999999999</v>
      </c>
      <c r="D197" s="4" t="s">
        <v>394</v>
      </c>
      <c r="E197" s="5" t="s">
        <v>19</v>
      </c>
      <c r="F197" s="4" t="s">
        <v>20</v>
      </c>
      <c r="G197" s="4" t="s">
        <v>170</v>
      </c>
      <c r="H197" s="4"/>
      <c r="I197" s="4"/>
      <c r="J197" s="4"/>
      <c r="K197" s="4"/>
    </row>
    <row r="198" spans="1:11" x14ac:dyDescent="0.35">
      <c r="A198" s="18" t="s">
        <v>480</v>
      </c>
      <c r="B198" s="19">
        <v>45581</v>
      </c>
      <c r="C198" s="24">
        <v>25169.54</v>
      </c>
      <c r="D198" s="4" t="s">
        <v>395</v>
      </c>
      <c r="E198" s="5" t="s">
        <v>19</v>
      </c>
      <c r="F198" s="4" t="s">
        <v>241</v>
      </c>
      <c r="G198" s="4" t="s">
        <v>269</v>
      </c>
      <c r="H198" s="4"/>
      <c r="I198" s="4"/>
      <c r="J198" s="4"/>
      <c r="K198" s="4"/>
    </row>
    <row r="199" spans="1:11" x14ac:dyDescent="0.35">
      <c r="A199" s="18" t="s">
        <v>480</v>
      </c>
      <c r="B199" s="19">
        <v>45581</v>
      </c>
      <c r="C199" s="24">
        <v>25204.82</v>
      </c>
      <c r="D199" s="4" t="s">
        <v>396</v>
      </c>
      <c r="E199" s="5" t="s">
        <v>19</v>
      </c>
      <c r="F199" s="4" t="s">
        <v>20</v>
      </c>
      <c r="G199" s="4" t="s">
        <v>181</v>
      </c>
      <c r="H199" s="4"/>
      <c r="I199" s="4"/>
      <c r="J199" s="4"/>
      <c r="K199" s="4"/>
    </row>
    <row r="200" spans="1:11" x14ac:dyDescent="0.35">
      <c r="A200" s="18" t="s">
        <v>480</v>
      </c>
      <c r="B200" s="19">
        <v>45579</v>
      </c>
      <c r="C200" s="24">
        <v>25220.75</v>
      </c>
      <c r="D200" s="4" t="s">
        <v>397</v>
      </c>
      <c r="E200" s="5" t="s">
        <v>19</v>
      </c>
      <c r="F200" s="4" t="s">
        <v>20</v>
      </c>
      <c r="G200" s="4" t="s">
        <v>269</v>
      </c>
      <c r="H200" s="4"/>
      <c r="I200" s="4"/>
      <c r="J200" s="4"/>
      <c r="K200" s="4"/>
    </row>
    <row r="201" spans="1:11" x14ac:dyDescent="0.35">
      <c r="A201" s="18" t="s">
        <v>480</v>
      </c>
      <c r="B201" s="19">
        <v>45566</v>
      </c>
      <c r="C201" s="24">
        <v>30248.22</v>
      </c>
      <c r="D201" s="4" t="s">
        <v>398</v>
      </c>
      <c r="E201" s="5" t="s">
        <v>19</v>
      </c>
      <c r="F201" s="4" t="s">
        <v>399</v>
      </c>
      <c r="G201" s="4" t="s">
        <v>400</v>
      </c>
      <c r="H201" s="4"/>
      <c r="I201" s="4"/>
      <c r="J201" s="4"/>
      <c r="K201" s="4"/>
    </row>
    <row r="202" spans="1:11" x14ac:dyDescent="0.35">
      <c r="A202" s="18" t="s">
        <v>480</v>
      </c>
      <c r="B202" s="19">
        <v>45566</v>
      </c>
      <c r="C202" s="24">
        <v>32863.83</v>
      </c>
      <c r="D202" s="4" t="s">
        <v>401</v>
      </c>
      <c r="E202" s="5" t="s">
        <v>19</v>
      </c>
      <c r="F202" s="4" t="s">
        <v>62</v>
      </c>
      <c r="G202" s="4" t="s">
        <v>321</v>
      </c>
      <c r="H202" s="4"/>
      <c r="I202" s="4"/>
      <c r="J202" s="4"/>
      <c r="K202" s="4"/>
    </row>
    <row r="203" spans="1:11" x14ac:dyDescent="0.35">
      <c r="A203" s="18" t="s">
        <v>480</v>
      </c>
      <c r="B203" s="19">
        <v>45566</v>
      </c>
      <c r="C203" s="24">
        <v>37625.07</v>
      </c>
      <c r="D203" s="4" t="s">
        <v>402</v>
      </c>
      <c r="E203" s="5" t="s">
        <v>30</v>
      </c>
      <c r="F203" s="4" t="s">
        <v>151</v>
      </c>
      <c r="G203" s="4" t="s">
        <v>403</v>
      </c>
      <c r="H203" s="4"/>
      <c r="I203" s="4"/>
      <c r="J203" s="4"/>
      <c r="K203" s="4"/>
    </row>
    <row r="204" spans="1:11" x14ac:dyDescent="0.35">
      <c r="A204" s="18" t="s">
        <v>480</v>
      </c>
      <c r="B204" s="19">
        <v>45566</v>
      </c>
      <c r="C204" s="24">
        <v>20135.689999999999</v>
      </c>
      <c r="D204" s="4" t="s">
        <v>404</v>
      </c>
      <c r="E204" s="5" t="s">
        <v>19</v>
      </c>
      <c r="F204" s="4" t="s">
        <v>48</v>
      </c>
      <c r="G204" s="4" t="s">
        <v>106</v>
      </c>
      <c r="H204" s="4"/>
      <c r="I204" s="4"/>
      <c r="J204" s="4"/>
      <c r="K204" s="4"/>
    </row>
    <row r="205" spans="1:11" x14ac:dyDescent="0.35">
      <c r="A205" s="18" t="s">
        <v>480</v>
      </c>
      <c r="B205" s="19">
        <v>45574</v>
      </c>
      <c r="C205" s="24">
        <v>65160.160000000003</v>
      </c>
      <c r="D205" s="4" t="s">
        <v>405</v>
      </c>
      <c r="E205" s="5" t="s">
        <v>30</v>
      </c>
      <c r="F205" s="4" t="s">
        <v>406</v>
      </c>
      <c r="G205" s="4" t="s">
        <v>407</v>
      </c>
      <c r="H205" s="4"/>
      <c r="I205" s="4"/>
      <c r="J205" s="4"/>
      <c r="K205" s="4"/>
    </row>
    <row r="206" spans="1:11" x14ac:dyDescent="0.35">
      <c r="A206" s="18" t="s">
        <v>480</v>
      </c>
      <c r="B206" s="19">
        <v>45579</v>
      </c>
      <c r="C206" s="24">
        <v>25760.99</v>
      </c>
      <c r="D206" s="4" t="s">
        <v>408</v>
      </c>
      <c r="E206" s="5" t="s">
        <v>19</v>
      </c>
      <c r="F206" s="4" t="s">
        <v>406</v>
      </c>
      <c r="G206" s="4" t="s">
        <v>102</v>
      </c>
      <c r="H206" s="4"/>
      <c r="I206" s="4"/>
      <c r="J206" s="4"/>
      <c r="K206" s="4"/>
    </row>
    <row r="207" spans="1:11" x14ac:dyDescent="0.35">
      <c r="A207" s="18" t="s">
        <v>480</v>
      </c>
      <c r="B207" s="19">
        <v>45580</v>
      </c>
      <c r="C207" s="25">
        <v>35358</v>
      </c>
      <c r="D207" s="4" t="s">
        <v>409</v>
      </c>
      <c r="E207" s="5" t="s">
        <v>30</v>
      </c>
      <c r="F207" s="4" t="s">
        <v>410</v>
      </c>
      <c r="G207" s="4" t="s">
        <v>411</v>
      </c>
      <c r="H207" s="4"/>
      <c r="I207" s="4"/>
      <c r="J207" s="4"/>
      <c r="K207" s="4"/>
    </row>
    <row r="208" spans="1:11" x14ac:dyDescent="0.35">
      <c r="A208" s="18" t="s">
        <v>480</v>
      </c>
      <c r="B208" s="19">
        <v>45566</v>
      </c>
      <c r="C208" s="24">
        <v>17703.810000000001</v>
      </c>
      <c r="D208" s="4" t="s">
        <v>412</v>
      </c>
      <c r="E208" s="5" t="s">
        <v>30</v>
      </c>
      <c r="F208" s="4" t="s">
        <v>410</v>
      </c>
      <c r="G208" s="4" t="s">
        <v>413</v>
      </c>
      <c r="H208" s="4"/>
      <c r="I208" s="4"/>
      <c r="J208" s="4"/>
      <c r="K208" s="4"/>
    </row>
    <row r="209" spans="1:11" x14ac:dyDescent="0.35">
      <c r="A209" s="18" t="s">
        <v>480</v>
      </c>
      <c r="B209" s="22">
        <v>45569</v>
      </c>
      <c r="C209" s="25">
        <v>15608.13</v>
      </c>
      <c r="D209" s="4" t="s">
        <v>414</v>
      </c>
      <c r="E209" s="5" t="s">
        <v>30</v>
      </c>
      <c r="F209" s="4" t="s">
        <v>290</v>
      </c>
      <c r="G209" s="4" t="s">
        <v>415</v>
      </c>
      <c r="H209" s="4"/>
      <c r="I209" s="4"/>
      <c r="J209" s="4"/>
      <c r="K209" s="4"/>
    </row>
    <row r="210" spans="1:11" x14ac:dyDescent="0.35">
      <c r="A210" s="18" t="s">
        <v>480</v>
      </c>
      <c r="B210" s="19">
        <v>45602</v>
      </c>
      <c r="C210" s="24">
        <v>1840</v>
      </c>
      <c r="D210" s="4" t="s">
        <v>416</v>
      </c>
      <c r="E210" s="5" t="s">
        <v>19</v>
      </c>
      <c r="F210" s="4" t="s">
        <v>417</v>
      </c>
      <c r="G210" s="4" t="s">
        <v>418</v>
      </c>
      <c r="H210" s="4"/>
      <c r="I210" s="4"/>
      <c r="J210" s="4"/>
      <c r="K210" s="4"/>
    </row>
    <row r="211" spans="1:11" x14ac:dyDescent="0.35">
      <c r="A211" s="18" t="s">
        <v>480</v>
      </c>
      <c r="B211" s="19">
        <v>45617</v>
      </c>
      <c r="C211" s="24">
        <v>30000</v>
      </c>
      <c r="D211" s="4" t="s">
        <v>419</v>
      </c>
      <c r="E211" s="5" t="s">
        <v>19</v>
      </c>
      <c r="F211" s="4" t="s">
        <v>417</v>
      </c>
      <c r="G211" s="4" t="s">
        <v>420</v>
      </c>
      <c r="H211" s="4"/>
      <c r="I211" s="4"/>
      <c r="J211" s="4"/>
      <c r="K211" s="4"/>
    </row>
    <row r="212" spans="1:11" x14ac:dyDescent="0.35">
      <c r="A212" s="18" t="s">
        <v>480</v>
      </c>
      <c r="B212" s="19">
        <v>45597</v>
      </c>
      <c r="C212" s="24">
        <v>18873.39</v>
      </c>
      <c r="D212" s="4" t="s">
        <v>421</v>
      </c>
      <c r="E212" s="5" t="s">
        <v>19</v>
      </c>
      <c r="F212" s="4" t="s">
        <v>422</v>
      </c>
      <c r="G212" s="4" t="s">
        <v>423</v>
      </c>
      <c r="H212" s="4"/>
      <c r="I212" s="4"/>
      <c r="J212" s="4"/>
      <c r="K212" s="4"/>
    </row>
    <row r="213" spans="1:11" x14ac:dyDescent="0.35">
      <c r="A213" s="18" t="s">
        <v>480</v>
      </c>
      <c r="B213" s="19">
        <v>45597</v>
      </c>
      <c r="C213" s="24">
        <v>18675.060000000001</v>
      </c>
      <c r="D213" s="4" t="s">
        <v>424</v>
      </c>
      <c r="E213" s="5" t="s">
        <v>19</v>
      </c>
      <c r="F213" s="4" t="s">
        <v>458</v>
      </c>
      <c r="G213" s="4" t="s">
        <v>425</v>
      </c>
      <c r="H213" s="4"/>
      <c r="I213" s="4"/>
      <c r="J213" s="4"/>
      <c r="K213" s="4"/>
    </row>
    <row r="214" spans="1:11" x14ac:dyDescent="0.35">
      <c r="A214" s="18" t="s">
        <v>480</v>
      </c>
      <c r="B214" s="19">
        <v>45597</v>
      </c>
      <c r="C214" s="24">
        <v>25241.55</v>
      </c>
      <c r="D214" s="4" t="s">
        <v>426</v>
      </c>
      <c r="E214" s="5" t="s">
        <v>19</v>
      </c>
      <c r="F214" s="4" t="s">
        <v>20</v>
      </c>
      <c r="G214" s="4" t="s">
        <v>157</v>
      </c>
      <c r="H214" s="4"/>
      <c r="I214" s="4"/>
      <c r="J214" s="4"/>
      <c r="K214" s="4"/>
    </row>
    <row r="215" spans="1:11" x14ac:dyDescent="0.35">
      <c r="A215" s="18" t="s">
        <v>480</v>
      </c>
      <c r="B215" s="19">
        <v>45615</v>
      </c>
      <c r="C215" s="24">
        <v>9903.35</v>
      </c>
      <c r="D215" s="4" t="s">
        <v>427</v>
      </c>
      <c r="E215" s="5" t="s">
        <v>19</v>
      </c>
      <c r="F215" s="4" t="s">
        <v>20</v>
      </c>
      <c r="G215" s="4" t="s">
        <v>428</v>
      </c>
      <c r="H215" s="4"/>
      <c r="I215" s="4"/>
      <c r="J215" s="4"/>
      <c r="K215" s="4"/>
    </row>
    <row r="216" spans="1:11" x14ac:dyDescent="0.35">
      <c r="A216" s="18" t="s">
        <v>480</v>
      </c>
      <c r="B216" s="19">
        <v>45607</v>
      </c>
      <c r="C216" s="24">
        <v>25695.83</v>
      </c>
      <c r="D216" s="4" t="s">
        <v>429</v>
      </c>
      <c r="E216" s="5" t="s">
        <v>19</v>
      </c>
      <c r="F216" s="4" t="s">
        <v>20</v>
      </c>
      <c r="G216" s="4" t="s">
        <v>430</v>
      </c>
      <c r="H216" s="4"/>
      <c r="I216" s="4"/>
      <c r="J216" s="4"/>
      <c r="K216" s="4"/>
    </row>
    <row r="217" spans="1:11" x14ac:dyDescent="0.35">
      <c r="A217" s="18" t="s">
        <v>480</v>
      </c>
      <c r="B217" s="19">
        <v>45617</v>
      </c>
      <c r="C217" s="24">
        <v>13885.01</v>
      </c>
      <c r="D217" s="4" t="s">
        <v>431</v>
      </c>
      <c r="E217" s="5" t="s">
        <v>19</v>
      </c>
      <c r="F217" s="4" t="s">
        <v>20</v>
      </c>
      <c r="G217" s="4" t="s">
        <v>432</v>
      </c>
      <c r="H217" s="4"/>
      <c r="I217" s="4"/>
      <c r="J217" s="4"/>
      <c r="K217" s="4"/>
    </row>
    <row r="218" spans="1:11" x14ac:dyDescent="0.35">
      <c r="A218" s="18" t="s">
        <v>480</v>
      </c>
      <c r="B218" s="19">
        <v>45597</v>
      </c>
      <c r="C218" s="24">
        <v>42377.89</v>
      </c>
      <c r="D218" s="4" t="s">
        <v>433</v>
      </c>
      <c r="E218" s="5" t="s">
        <v>30</v>
      </c>
      <c r="F218" s="4" t="s">
        <v>27</v>
      </c>
      <c r="G218" s="4" t="s">
        <v>36</v>
      </c>
      <c r="H218" s="4"/>
      <c r="I218" s="4"/>
      <c r="J218" s="4"/>
      <c r="K218" s="4"/>
    </row>
    <row r="219" spans="1:11" x14ac:dyDescent="0.35">
      <c r="A219" s="18" t="s">
        <v>480</v>
      </c>
      <c r="B219" s="19">
        <v>45597</v>
      </c>
      <c r="C219" s="24">
        <v>30773.25</v>
      </c>
      <c r="D219" s="4" t="s">
        <v>434</v>
      </c>
      <c r="E219" s="5" t="s">
        <v>19</v>
      </c>
      <c r="F219" s="4" t="s">
        <v>62</v>
      </c>
      <c r="G219" s="4" t="s">
        <v>63</v>
      </c>
      <c r="H219" s="4"/>
      <c r="I219" s="4"/>
      <c r="J219" s="4"/>
      <c r="K219" s="4"/>
    </row>
    <row r="220" spans="1:11" x14ac:dyDescent="0.35">
      <c r="A220" s="18" t="s">
        <v>480</v>
      </c>
      <c r="B220" s="19">
        <v>45597</v>
      </c>
      <c r="C220" s="24">
        <v>42393.86</v>
      </c>
      <c r="D220" s="4" t="s">
        <v>435</v>
      </c>
      <c r="E220" s="5" t="s">
        <v>30</v>
      </c>
      <c r="F220" s="4" t="s">
        <v>41</v>
      </c>
      <c r="G220" s="4" t="s">
        <v>436</v>
      </c>
      <c r="H220" s="4"/>
      <c r="I220" s="4"/>
      <c r="J220" s="4"/>
      <c r="K220" s="4"/>
    </row>
    <row r="221" spans="1:11" x14ac:dyDescent="0.35">
      <c r="A221" s="18" t="s">
        <v>480</v>
      </c>
      <c r="B221" s="19">
        <v>45597</v>
      </c>
      <c r="C221" s="24">
        <v>21334.95</v>
      </c>
      <c r="D221" s="4" t="s">
        <v>437</v>
      </c>
      <c r="E221" s="5" t="s">
        <v>19</v>
      </c>
      <c r="F221" s="4" t="s">
        <v>48</v>
      </c>
      <c r="G221" s="4" t="s">
        <v>438</v>
      </c>
      <c r="H221" s="4"/>
      <c r="I221" s="4"/>
      <c r="J221" s="4"/>
      <c r="K221" s="4"/>
    </row>
    <row r="222" spans="1:11" x14ac:dyDescent="0.35">
      <c r="A222" s="18" t="s">
        <v>480</v>
      </c>
      <c r="B222" s="19">
        <v>45601</v>
      </c>
      <c r="C222" s="24">
        <v>20605.46</v>
      </c>
      <c r="D222" s="4" t="s">
        <v>439</v>
      </c>
      <c r="E222" s="5" t="s">
        <v>30</v>
      </c>
      <c r="F222" s="4" t="s">
        <v>440</v>
      </c>
      <c r="G222" s="4" t="s">
        <v>441</v>
      </c>
      <c r="H222" s="4"/>
      <c r="I222" s="4"/>
      <c r="J222" s="4"/>
      <c r="K222" s="4"/>
    </row>
    <row r="223" spans="1:11" x14ac:dyDescent="0.35">
      <c r="A223" s="18" t="s">
        <v>480</v>
      </c>
      <c r="B223" s="19">
        <v>45608</v>
      </c>
      <c r="C223" s="24">
        <v>29966.34</v>
      </c>
      <c r="D223" s="4" t="s">
        <v>442</v>
      </c>
      <c r="E223" s="5" t="s">
        <v>19</v>
      </c>
      <c r="F223" s="4" t="s">
        <v>121</v>
      </c>
      <c r="G223" s="4" t="s">
        <v>122</v>
      </c>
      <c r="H223" s="4"/>
      <c r="I223" s="4"/>
      <c r="J223" s="4"/>
      <c r="K223" s="4"/>
    </row>
    <row r="224" spans="1:11" x14ac:dyDescent="0.35">
      <c r="A224" s="18" t="s">
        <v>480</v>
      </c>
      <c r="B224" s="19">
        <v>45609</v>
      </c>
      <c r="C224" s="24">
        <v>32412.45</v>
      </c>
      <c r="D224" s="4" t="s">
        <v>443</v>
      </c>
      <c r="E224" s="5" t="s">
        <v>19</v>
      </c>
      <c r="F224" s="4" t="s">
        <v>62</v>
      </c>
      <c r="G224" s="4" t="s">
        <v>444</v>
      </c>
      <c r="H224" s="4"/>
      <c r="I224" s="4"/>
      <c r="J224" s="4"/>
      <c r="K224" s="4"/>
    </row>
    <row r="225" spans="1:11" x14ac:dyDescent="0.35">
      <c r="A225" s="18" t="s">
        <v>480</v>
      </c>
      <c r="B225" s="19">
        <v>45615</v>
      </c>
      <c r="C225" s="24">
        <v>58156.38</v>
      </c>
      <c r="D225" s="4" t="s">
        <v>445</v>
      </c>
      <c r="E225" s="5" t="s">
        <v>19</v>
      </c>
      <c r="F225" s="4" t="s">
        <v>121</v>
      </c>
      <c r="G225" s="4" t="s">
        <v>122</v>
      </c>
      <c r="H225" s="4"/>
      <c r="I225" s="4"/>
      <c r="J225" s="4"/>
      <c r="K225" s="4"/>
    </row>
    <row r="226" spans="1:11" x14ac:dyDescent="0.35">
      <c r="A226" s="18" t="s">
        <v>480</v>
      </c>
      <c r="B226" s="19">
        <v>45614</v>
      </c>
      <c r="C226" s="24">
        <v>15125.25</v>
      </c>
      <c r="D226" s="4" t="s">
        <v>446</v>
      </c>
      <c r="E226" s="5" t="s">
        <v>19</v>
      </c>
      <c r="F226" s="4" t="s">
        <v>191</v>
      </c>
      <c r="G226" s="24" t="s">
        <v>192</v>
      </c>
      <c r="H226" s="4"/>
      <c r="I226" s="4"/>
      <c r="J226" s="4"/>
      <c r="K226" s="4"/>
    </row>
    <row r="227" spans="1:11" x14ac:dyDescent="0.35">
      <c r="A227" s="18" t="s">
        <v>480</v>
      </c>
      <c r="B227" s="19">
        <v>45597</v>
      </c>
      <c r="C227" s="24">
        <v>34631.68</v>
      </c>
      <c r="D227" s="4" t="s">
        <v>447</v>
      </c>
      <c r="E227" s="5" t="s">
        <v>30</v>
      </c>
      <c r="F227" s="4" t="s">
        <v>151</v>
      </c>
      <c r="G227" s="4" t="s">
        <v>448</v>
      </c>
      <c r="H227" s="4"/>
      <c r="I227" s="4"/>
      <c r="J227" s="4"/>
      <c r="K227" s="4"/>
    </row>
    <row r="228" spans="1:11" x14ac:dyDescent="0.35">
      <c r="A228" s="18" t="s">
        <v>480</v>
      </c>
      <c r="B228" s="22">
        <v>45627</v>
      </c>
      <c r="C228" s="25">
        <v>9882.86</v>
      </c>
      <c r="D228" s="4" t="s">
        <v>449</v>
      </c>
      <c r="E228" s="5" t="s">
        <v>19</v>
      </c>
      <c r="F228" s="4" t="s">
        <v>20</v>
      </c>
      <c r="G228" s="4" t="s">
        <v>450</v>
      </c>
      <c r="H228" s="17"/>
      <c r="I228" s="4"/>
      <c r="J228" s="4"/>
      <c r="K228" s="4"/>
    </row>
    <row r="229" spans="1:11" x14ac:dyDescent="0.35">
      <c r="A229" s="18" t="s">
        <v>480</v>
      </c>
      <c r="B229" s="19">
        <v>45627</v>
      </c>
      <c r="C229" s="24">
        <v>19240.02</v>
      </c>
      <c r="D229" s="4" t="s">
        <v>451</v>
      </c>
      <c r="E229" s="5" t="s">
        <v>19</v>
      </c>
      <c r="F229" s="4" t="s">
        <v>20</v>
      </c>
      <c r="G229" s="4" t="s">
        <v>452</v>
      </c>
      <c r="H229" s="4"/>
      <c r="I229" s="4"/>
      <c r="J229" s="4"/>
      <c r="K229" s="4"/>
    </row>
    <row r="230" spans="1:11" x14ac:dyDescent="0.35">
      <c r="A230" s="18" t="s">
        <v>480</v>
      </c>
      <c r="B230" s="19">
        <v>45636</v>
      </c>
      <c r="C230" s="24">
        <v>26832.97</v>
      </c>
      <c r="D230" s="4" t="s">
        <v>453</v>
      </c>
      <c r="E230" s="5" t="s">
        <v>19</v>
      </c>
      <c r="F230" s="4" t="s">
        <v>20</v>
      </c>
      <c r="G230" s="4" t="s">
        <v>454</v>
      </c>
      <c r="H230" s="4"/>
      <c r="I230" s="4"/>
      <c r="J230" s="4"/>
      <c r="K230" s="4"/>
    </row>
    <row r="231" spans="1:11" x14ac:dyDescent="0.35">
      <c r="A231" s="18" t="s">
        <v>480</v>
      </c>
      <c r="B231" s="19">
        <v>45628</v>
      </c>
      <c r="C231" s="24">
        <v>9671.7000000000007</v>
      </c>
      <c r="D231" s="4" t="s">
        <v>455</v>
      </c>
      <c r="E231" s="5" t="s">
        <v>19</v>
      </c>
      <c r="F231" s="4" t="s">
        <v>20</v>
      </c>
      <c r="G231" s="4" t="s">
        <v>456</v>
      </c>
      <c r="H231" s="4"/>
      <c r="I231" s="4"/>
      <c r="J231" s="4"/>
      <c r="K231" s="4"/>
    </row>
    <row r="232" spans="1:11" x14ac:dyDescent="0.35">
      <c r="A232" s="18" t="s">
        <v>480</v>
      </c>
      <c r="B232" s="19">
        <v>45627</v>
      </c>
      <c r="C232" s="24">
        <v>26416.59</v>
      </c>
      <c r="D232" s="4" t="s">
        <v>457</v>
      </c>
      <c r="E232" s="5" t="s">
        <v>19</v>
      </c>
      <c r="F232" s="4" t="s">
        <v>458</v>
      </c>
      <c r="G232" s="4" t="s">
        <v>34</v>
      </c>
      <c r="H232" s="4"/>
      <c r="I232" s="4"/>
      <c r="J232" s="4"/>
      <c r="K232" s="4"/>
    </row>
    <row r="233" spans="1:11" x14ac:dyDescent="0.35">
      <c r="A233" s="18" t="s">
        <v>480</v>
      </c>
      <c r="B233" s="19">
        <v>45627</v>
      </c>
      <c r="C233" s="24">
        <v>1969.58</v>
      </c>
      <c r="D233" s="4" t="s">
        <v>459</v>
      </c>
      <c r="E233" s="5" t="s">
        <v>19</v>
      </c>
      <c r="F233" s="4" t="s">
        <v>460</v>
      </c>
      <c r="G233" s="4" t="s">
        <v>461</v>
      </c>
      <c r="H233" s="4"/>
      <c r="I233" s="4"/>
      <c r="J233" s="4"/>
      <c r="K233" s="4"/>
    </row>
    <row r="234" spans="1:11" x14ac:dyDescent="0.35">
      <c r="A234" s="18" t="s">
        <v>480</v>
      </c>
      <c r="B234" s="22">
        <v>45636</v>
      </c>
      <c r="C234" s="25">
        <v>44273.13</v>
      </c>
      <c r="D234" s="4" t="s">
        <v>462</v>
      </c>
      <c r="E234" s="5" t="s">
        <v>19</v>
      </c>
      <c r="F234" s="4" t="s">
        <v>137</v>
      </c>
      <c r="G234" s="15" t="s">
        <v>463</v>
      </c>
      <c r="H234" s="4"/>
      <c r="I234" s="4"/>
      <c r="J234" s="4"/>
      <c r="K234" s="4"/>
    </row>
    <row r="235" spans="1:11" x14ac:dyDescent="0.35">
      <c r="A235" s="18" t="s">
        <v>480</v>
      </c>
      <c r="B235" s="19">
        <v>45627</v>
      </c>
      <c r="C235" s="24">
        <v>50006.63</v>
      </c>
      <c r="D235" s="4" t="s">
        <v>464</v>
      </c>
      <c r="E235" s="5" t="s">
        <v>19</v>
      </c>
      <c r="F235" s="4" t="s">
        <v>108</v>
      </c>
      <c r="G235" s="4" t="s">
        <v>109</v>
      </c>
      <c r="H235" s="4"/>
      <c r="I235" s="4"/>
      <c r="J235" s="4"/>
      <c r="K235" s="4"/>
    </row>
    <row r="236" spans="1:11" x14ac:dyDescent="0.35">
      <c r="A236" s="18" t="s">
        <v>480</v>
      </c>
      <c r="B236" s="19">
        <v>45627</v>
      </c>
      <c r="C236" s="24">
        <v>32638.71</v>
      </c>
      <c r="D236" s="4" t="s">
        <v>465</v>
      </c>
      <c r="E236" s="5" t="s">
        <v>19</v>
      </c>
      <c r="F236" s="4" t="s">
        <v>62</v>
      </c>
      <c r="G236" s="4" t="s">
        <v>155</v>
      </c>
      <c r="H236" s="4"/>
      <c r="I236" s="4"/>
      <c r="J236" s="4"/>
      <c r="K236" s="4"/>
    </row>
    <row r="237" spans="1:11" x14ac:dyDescent="0.35">
      <c r="A237" s="18" t="s">
        <v>480</v>
      </c>
      <c r="B237" s="19">
        <v>45627</v>
      </c>
      <c r="C237" s="24">
        <v>7644.95</v>
      </c>
      <c r="D237" s="4" t="s">
        <v>466</v>
      </c>
      <c r="E237" s="5" t="s">
        <v>30</v>
      </c>
      <c r="F237" s="4" t="s">
        <v>92</v>
      </c>
      <c r="G237" s="4" t="s">
        <v>467</v>
      </c>
      <c r="H237" s="4"/>
      <c r="I237" s="4"/>
      <c r="J237" s="4"/>
      <c r="K237" s="4"/>
    </row>
    <row r="238" spans="1:11" x14ac:dyDescent="0.35">
      <c r="A238" s="18" t="s">
        <v>480</v>
      </c>
      <c r="B238" s="19">
        <v>45632</v>
      </c>
      <c r="C238" s="24">
        <v>29335.47</v>
      </c>
      <c r="D238" s="4" t="s">
        <v>468</v>
      </c>
      <c r="E238" s="5" t="s">
        <v>19</v>
      </c>
      <c r="F238" s="4" t="s">
        <v>62</v>
      </c>
      <c r="G238" s="4" t="s">
        <v>469</v>
      </c>
      <c r="H238" s="4"/>
      <c r="I238" s="4"/>
      <c r="J238" s="4"/>
      <c r="K238" s="4"/>
    </row>
    <row r="239" spans="1:11" x14ac:dyDescent="0.35">
      <c r="A239" s="18" t="s">
        <v>480</v>
      </c>
      <c r="B239" s="22">
        <v>45635</v>
      </c>
      <c r="C239" s="25">
        <v>32290.639999999999</v>
      </c>
      <c r="D239" s="4" t="s">
        <v>470</v>
      </c>
      <c r="E239" s="5" t="s">
        <v>30</v>
      </c>
      <c r="F239" s="4" t="s">
        <v>471</v>
      </c>
      <c r="G239" s="4" t="s">
        <v>472</v>
      </c>
      <c r="H239" s="17"/>
      <c r="I239" s="4"/>
      <c r="J239" s="4"/>
      <c r="K239" s="4"/>
    </row>
    <row r="240" spans="1:11" x14ac:dyDescent="0.35">
      <c r="A240" s="18" t="s">
        <v>480</v>
      </c>
      <c r="B240" s="19">
        <v>45637</v>
      </c>
      <c r="C240" s="24">
        <v>43958.6</v>
      </c>
      <c r="D240" t="s">
        <v>473</v>
      </c>
      <c r="E240" s="5" t="s">
        <v>30</v>
      </c>
      <c r="F240" s="4" t="s">
        <v>474</v>
      </c>
      <c r="G240" s="4" t="s">
        <v>475</v>
      </c>
      <c r="H240" s="4"/>
      <c r="I240" s="4"/>
      <c r="J240" s="4"/>
      <c r="K240" s="4"/>
    </row>
    <row r="241" spans="1:11" x14ac:dyDescent="0.35">
      <c r="A241" s="18" t="s">
        <v>480</v>
      </c>
      <c r="B241" s="19">
        <v>45627</v>
      </c>
      <c r="C241" s="24">
        <v>15516.85</v>
      </c>
      <c r="D241" s="4" t="s">
        <v>476</v>
      </c>
      <c r="E241" s="5" t="s">
        <v>19</v>
      </c>
      <c r="F241" s="4" t="s">
        <v>191</v>
      </c>
      <c r="G241" s="24" t="s">
        <v>192</v>
      </c>
      <c r="H241" s="4"/>
      <c r="I241" s="4"/>
      <c r="J241" s="4"/>
      <c r="K241" s="4"/>
    </row>
    <row r="242" spans="1:11" x14ac:dyDescent="0.35">
      <c r="A242" s="18" t="s">
        <v>480</v>
      </c>
      <c r="B242" s="22">
        <v>45628</v>
      </c>
      <c r="C242" s="25">
        <v>41106.75</v>
      </c>
      <c r="D242" s="4" t="s">
        <v>477</v>
      </c>
      <c r="E242" s="5" t="s">
        <v>19</v>
      </c>
      <c r="F242" s="4" t="s">
        <v>478</v>
      </c>
      <c r="G242" s="15" t="s">
        <v>479</v>
      </c>
      <c r="H242" s="4"/>
      <c r="I242" s="4"/>
      <c r="J242" s="4"/>
      <c r="K242" s="4"/>
    </row>
    <row r="243" spans="1:11" x14ac:dyDescent="0.35">
      <c r="A243" t="s">
        <v>480</v>
      </c>
      <c r="B243">
        <v>2024</v>
      </c>
      <c r="C243" s="45">
        <v>0</v>
      </c>
      <c r="D243" t="s">
        <v>531</v>
      </c>
      <c r="E243" s="44" t="s">
        <v>19</v>
      </c>
      <c r="F243" s="4" t="s">
        <v>69</v>
      </c>
      <c r="G243" t="s">
        <v>532</v>
      </c>
      <c r="H243"/>
    </row>
    <row r="244" spans="1:11" x14ac:dyDescent="0.35">
      <c r="A244" t="s">
        <v>480</v>
      </c>
      <c r="B244">
        <v>2024</v>
      </c>
      <c r="C244" s="45">
        <v>0</v>
      </c>
      <c r="D244" t="s">
        <v>533</v>
      </c>
      <c r="E244" s="44" t="s">
        <v>19</v>
      </c>
      <c r="F244" s="4" t="s">
        <v>69</v>
      </c>
      <c r="G244" t="s">
        <v>534</v>
      </c>
      <c r="H244"/>
    </row>
    <row r="245" spans="1:11" x14ac:dyDescent="0.35">
      <c r="A245" t="s">
        <v>480</v>
      </c>
      <c r="B245">
        <v>2024</v>
      </c>
      <c r="C245" s="45">
        <v>0</v>
      </c>
      <c r="D245" t="s">
        <v>535</v>
      </c>
      <c r="E245" s="44" t="s">
        <v>19</v>
      </c>
      <c r="F245" s="4" t="s">
        <v>69</v>
      </c>
      <c r="G245" t="s">
        <v>536</v>
      </c>
      <c r="H245"/>
    </row>
    <row r="246" spans="1:11" x14ac:dyDescent="0.35">
      <c r="A246" t="s">
        <v>480</v>
      </c>
      <c r="B246">
        <v>2024</v>
      </c>
      <c r="C246" s="45">
        <v>0</v>
      </c>
      <c r="D246" t="s">
        <v>537</v>
      </c>
      <c r="E246" s="44" t="s">
        <v>19</v>
      </c>
      <c r="F246" s="4" t="s">
        <v>69</v>
      </c>
      <c r="G246" t="s">
        <v>538</v>
      </c>
      <c r="H246"/>
    </row>
    <row r="247" spans="1:11" x14ac:dyDescent="0.35">
      <c r="A247" t="s">
        <v>480</v>
      </c>
      <c r="B247">
        <v>2024</v>
      </c>
      <c r="C247" s="45">
        <v>0</v>
      </c>
      <c r="D247" t="s">
        <v>539</v>
      </c>
      <c r="E247" s="44" t="s">
        <v>19</v>
      </c>
      <c r="F247" s="4" t="s">
        <v>69</v>
      </c>
      <c r="G247" t="s">
        <v>70</v>
      </c>
      <c r="H247"/>
    </row>
    <row r="248" spans="1:11" x14ac:dyDescent="0.35">
      <c r="A248" t="s">
        <v>480</v>
      </c>
      <c r="B248">
        <v>2024</v>
      </c>
      <c r="C248" s="45">
        <v>0</v>
      </c>
      <c r="D248" t="s">
        <v>540</v>
      </c>
      <c r="E248" s="44" t="s">
        <v>19</v>
      </c>
      <c r="F248" s="4" t="s">
        <v>69</v>
      </c>
      <c r="G248" t="s">
        <v>541</v>
      </c>
      <c r="H248"/>
    </row>
    <row r="249" spans="1:11" x14ac:dyDescent="0.35">
      <c r="A249" t="s">
        <v>480</v>
      </c>
      <c r="B249">
        <v>2024</v>
      </c>
      <c r="C249" s="45">
        <v>0</v>
      </c>
      <c r="D249" t="s">
        <v>542</v>
      </c>
      <c r="E249" s="44" t="s">
        <v>19</v>
      </c>
      <c r="F249" s="4" t="s">
        <v>69</v>
      </c>
      <c r="G249" t="s">
        <v>543</v>
      </c>
      <c r="H249"/>
    </row>
    <row r="250" spans="1:11" x14ac:dyDescent="0.35">
      <c r="A250" t="s">
        <v>480</v>
      </c>
      <c r="B250">
        <v>2024</v>
      </c>
      <c r="C250" s="45">
        <v>0</v>
      </c>
      <c r="D250" t="s">
        <v>544</v>
      </c>
      <c r="E250" s="44" t="s">
        <v>19</v>
      </c>
      <c r="F250" s="4" t="s">
        <v>69</v>
      </c>
      <c r="G250" t="s">
        <v>545</v>
      </c>
      <c r="H250"/>
    </row>
    <row r="251" spans="1:11" x14ac:dyDescent="0.35">
      <c r="A251" t="s">
        <v>480</v>
      </c>
      <c r="B251">
        <v>2024</v>
      </c>
      <c r="C251" s="45">
        <v>0</v>
      </c>
      <c r="D251" t="s">
        <v>546</v>
      </c>
      <c r="E251" s="44" t="s">
        <v>19</v>
      </c>
      <c r="F251" s="4" t="s">
        <v>69</v>
      </c>
      <c r="G251" t="s">
        <v>541</v>
      </c>
      <c r="H251"/>
    </row>
    <row r="252" spans="1:11" x14ac:dyDescent="0.35">
      <c r="A252" t="s">
        <v>480</v>
      </c>
      <c r="B252">
        <v>2024</v>
      </c>
      <c r="C252" s="45">
        <v>0</v>
      </c>
      <c r="D252" t="s">
        <v>547</v>
      </c>
      <c r="E252" s="44" t="s">
        <v>19</v>
      </c>
      <c r="F252" s="4" t="s">
        <v>69</v>
      </c>
      <c r="G252" t="s">
        <v>548</v>
      </c>
      <c r="H252"/>
    </row>
    <row r="253" spans="1:11" x14ac:dyDescent="0.35">
      <c r="A253" t="s">
        <v>480</v>
      </c>
      <c r="B253">
        <v>2024</v>
      </c>
      <c r="C253" s="45">
        <v>0</v>
      </c>
      <c r="D253" t="s">
        <v>549</v>
      </c>
      <c r="E253" s="44" t="s">
        <v>19</v>
      </c>
      <c r="F253" s="4" t="s">
        <v>69</v>
      </c>
      <c r="G253" t="s">
        <v>550</v>
      </c>
      <c r="H253"/>
    </row>
    <row r="254" spans="1:11" x14ac:dyDescent="0.35">
      <c r="A254" t="s">
        <v>480</v>
      </c>
      <c r="B254">
        <v>2024</v>
      </c>
      <c r="C254" s="45">
        <v>0</v>
      </c>
      <c r="D254" t="s">
        <v>551</v>
      </c>
      <c r="E254" s="44" t="s">
        <v>19</v>
      </c>
      <c r="F254" s="4" t="s">
        <v>69</v>
      </c>
      <c r="G254" t="s">
        <v>541</v>
      </c>
      <c r="H254"/>
    </row>
    <row r="255" spans="1:11" x14ac:dyDescent="0.35">
      <c r="A255" t="s">
        <v>480</v>
      </c>
      <c r="B255">
        <v>2024</v>
      </c>
      <c r="C255" s="45">
        <v>0</v>
      </c>
      <c r="D255" t="s">
        <v>552</v>
      </c>
      <c r="E255" s="44" t="s">
        <v>19</v>
      </c>
      <c r="F255" s="4" t="s">
        <v>69</v>
      </c>
      <c r="G255" t="s">
        <v>553</v>
      </c>
      <c r="H255"/>
    </row>
    <row r="256" spans="1:11" x14ac:dyDescent="0.35">
      <c r="A256" t="s">
        <v>480</v>
      </c>
      <c r="B256">
        <v>2024</v>
      </c>
      <c r="C256" s="45">
        <v>0</v>
      </c>
      <c r="D256" t="s">
        <v>554</v>
      </c>
      <c r="E256" s="44" t="s">
        <v>19</v>
      </c>
      <c r="F256" s="4" t="s">
        <v>69</v>
      </c>
      <c r="G256" t="s">
        <v>550</v>
      </c>
      <c r="H256"/>
    </row>
    <row r="257" spans="1:8" x14ac:dyDescent="0.35">
      <c r="A257" t="s">
        <v>480</v>
      </c>
      <c r="B257">
        <v>2024</v>
      </c>
      <c r="C257" s="45">
        <v>0</v>
      </c>
      <c r="D257" t="s">
        <v>555</v>
      </c>
      <c r="E257" s="44" t="s">
        <v>19</v>
      </c>
      <c r="F257" s="4" t="s">
        <v>69</v>
      </c>
      <c r="G257" t="s">
        <v>556</v>
      </c>
      <c r="H257"/>
    </row>
    <row r="258" spans="1:8" x14ac:dyDescent="0.35">
      <c r="A258" t="s">
        <v>480</v>
      </c>
      <c r="B258">
        <v>2024</v>
      </c>
      <c r="C258" s="45">
        <v>0</v>
      </c>
      <c r="D258" t="s">
        <v>557</v>
      </c>
      <c r="E258" s="44" t="s">
        <v>19</v>
      </c>
      <c r="F258" s="4" t="s">
        <v>69</v>
      </c>
      <c r="G258" t="s">
        <v>558</v>
      </c>
      <c r="H258"/>
    </row>
    <row r="259" spans="1:8" x14ac:dyDescent="0.35">
      <c r="A259" t="s">
        <v>480</v>
      </c>
      <c r="B259">
        <v>2024</v>
      </c>
      <c r="C259" s="45">
        <v>0</v>
      </c>
      <c r="D259" t="s">
        <v>559</v>
      </c>
      <c r="E259" s="44" t="s">
        <v>19</v>
      </c>
      <c r="F259" s="4" t="s">
        <v>69</v>
      </c>
      <c r="G259" t="s">
        <v>560</v>
      </c>
      <c r="H259"/>
    </row>
    <row r="260" spans="1:8" x14ac:dyDescent="0.35">
      <c r="A260" t="s">
        <v>480</v>
      </c>
      <c r="B260">
        <v>2024</v>
      </c>
      <c r="C260" s="45">
        <v>0</v>
      </c>
      <c r="D260" t="s">
        <v>561</v>
      </c>
      <c r="E260" s="44" t="s">
        <v>19</v>
      </c>
      <c r="F260" s="4" t="s">
        <v>69</v>
      </c>
      <c r="G260" t="s">
        <v>562</v>
      </c>
      <c r="H260"/>
    </row>
    <row r="261" spans="1:8" x14ac:dyDescent="0.35">
      <c r="A261" t="s">
        <v>480</v>
      </c>
      <c r="B261">
        <v>2024</v>
      </c>
      <c r="C261" s="45">
        <v>0</v>
      </c>
      <c r="D261" t="s">
        <v>563</v>
      </c>
      <c r="E261" s="44" t="s">
        <v>19</v>
      </c>
      <c r="F261" s="4" t="s">
        <v>69</v>
      </c>
      <c r="G261" t="s">
        <v>564</v>
      </c>
      <c r="H261"/>
    </row>
    <row r="262" spans="1:8" x14ac:dyDescent="0.35">
      <c r="A262" t="s">
        <v>480</v>
      </c>
      <c r="B262">
        <v>2024</v>
      </c>
      <c r="C262" s="45">
        <v>0</v>
      </c>
      <c r="D262" t="s">
        <v>565</v>
      </c>
      <c r="E262" s="44" t="s">
        <v>19</v>
      </c>
      <c r="F262" s="4" t="s">
        <v>69</v>
      </c>
      <c r="G262" t="s">
        <v>548</v>
      </c>
      <c r="H262"/>
    </row>
    <row r="263" spans="1:8" x14ac:dyDescent="0.35">
      <c r="A263" t="s">
        <v>480</v>
      </c>
      <c r="B263">
        <v>2024</v>
      </c>
      <c r="C263" s="45">
        <v>0</v>
      </c>
      <c r="D263" t="s">
        <v>566</v>
      </c>
      <c r="E263" s="44" t="s">
        <v>19</v>
      </c>
      <c r="F263" s="4" t="s">
        <v>69</v>
      </c>
      <c r="G263" t="s">
        <v>548</v>
      </c>
      <c r="H263"/>
    </row>
    <row r="264" spans="1:8" x14ac:dyDescent="0.35">
      <c r="A264" t="s">
        <v>480</v>
      </c>
      <c r="B264">
        <v>2024</v>
      </c>
      <c r="C264" s="45">
        <v>0</v>
      </c>
      <c r="D264" t="s">
        <v>567</v>
      </c>
      <c r="E264" s="44" t="s">
        <v>19</v>
      </c>
      <c r="F264" s="4" t="s">
        <v>69</v>
      </c>
      <c r="G264" t="s">
        <v>568</v>
      </c>
      <c r="H264"/>
    </row>
    <row r="265" spans="1:8" x14ac:dyDescent="0.35">
      <c r="A265" t="s">
        <v>480</v>
      </c>
      <c r="B265">
        <v>2024</v>
      </c>
      <c r="C265" s="45">
        <v>0</v>
      </c>
      <c r="D265" t="s">
        <v>569</v>
      </c>
      <c r="E265" s="44" t="s">
        <v>19</v>
      </c>
      <c r="F265" s="4" t="s">
        <v>69</v>
      </c>
      <c r="G265" t="s">
        <v>536</v>
      </c>
      <c r="H265"/>
    </row>
    <row r="266" spans="1:8" x14ac:dyDescent="0.35">
      <c r="A266" t="s">
        <v>480</v>
      </c>
      <c r="B266">
        <v>2024</v>
      </c>
      <c r="C266" s="45">
        <v>0</v>
      </c>
      <c r="D266" t="s">
        <v>570</v>
      </c>
      <c r="E266" s="44" t="s">
        <v>19</v>
      </c>
      <c r="F266" s="4" t="s">
        <v>69</v>
      </c>
      <c r="G266" t="s">
        <v>571</v>
      </c>
      <c r="H266"/>
    </row>
    <row r="267" spans="1:8" x14ac:dyDescent="0.35">
      <c r="A267" t="s">
        <v>480</v>
      </c>
      <c r="B267">
        <v>2024</v>
      </c>
      <c r="C267" s="45">
        <v>0</v>
      </c>
      <c r="D267" t="s">
        <v>572</v>
      </c>
      <c r="E267" s="44" t="s">
        <v>19</v>
      </c>
      <c r="F267" s="4" t="s">
        <v>69</v>
      </c>
      <c r="G267" t="s">
        <v>573</v>
      </c>
      <c r="H267"/>
    </row>
    <row r="268" spans="1:8" x14ac:dyDescent="0.35">
      <c r="A268" t="s">
        <v>480</v>
      </c>
      <c r="B268">
        <v>2024</v>
      </c>
      <c r="C268" s="45">
        <v>0</v>
      </c>
      <c r="D268" t="s">
        <v>574</v>
      </c>
      <c r="E268" s="44" t="s">
        <v>19</v>
      </c>
      <c r="F268" s="4" t="s">
        <v>69</v>
      </c>
      <c r="G268" t="s">
        <v>70</v>
      </c>
      <c r="H268"/>
    </row>
    <row r="269" spans="1:8" x14ac:dyDescent="0.35">
      <c r="A269" t="s">
        <v>480</v>
      </c>
      <c r="B269">
        <v>2024</v>
      </c>
      <c r="C269" s="45">
        <v>0</v>
      </c>
      <c r="D269" t="s">
        <v>575</v>
      </c>
      <c r="E269" s="44" t="s">
        <v>19</v>
      </c>
      <c r="F269" s="4" t="s">
        <v>69</v>
      </c>
      <c r="G269" t="s">
        <v>576</v>
      </c>
      <c r="H269"/>
    </row>
    <row r="270" spans="1:8" x14ac:dyDescent="0.35">
      <c r="A270" t="s">
        <v>480</v>
      </c>
      <c r="B270">
        <v>2024</v>
      </c>
      <c r="C270" s="45">
        <v>0</v>
      </c>
      <c r="D270" t="s">
        <v>577</v>
      </c>
      <c r="E270" s="44" t="s">
        <v>19</v>
      </c>
      <c r="F270" s="4" t="s">
        <v>69</v>
      </c>
      <c r="G270" t="s">
        <v>578</v>
      </c>
      <c r="H270"/>
    </row>
    <row r="271" spans="1:8" x14ac:dyDescent="0.35">
      <c r="A271" t="s">
        <v>480</v>
      </c>
      <c r="B271">
        <v>2024</v>
      </c>
      <c r="C271" s="45">
        <v>0</v>
      </c>
      <c r="D271" t="s">
        <v>579</v>
      </c>
      <c r="E271" s="44" t="s">
        <v>19</v>
      </c>
      <c r="F271" s="4" t="s">
        <v>69</v>
      </c>
      <c r="G271" t="s">
        <v>81</v>
      </c>
      <c r="H271"/>
    </row>
    <row r="272" spans="1:8" x14ac:dyDescent="0.35">
      <c r="A272" t="s">
        <v>480</v>
      </c>
      <c r="B272">
        <v>2024</v>
      </c>
      <c r="C272" s="45">
        <v>0</v>
      </c>
      <c r="D272" t="s">
        <v>580</v>
      </c>
      <c r="E272" s="44" t="s">
        <v>19</v>
      </c>
      <c r="F272" s="4" t="s">
        <v>69</v>
      </c>
      <c r="G272" t="s">
        <v>545</v>
      </c>
      <c r="H272"/>
    </row>
    <row r="273" spans="1:8" x14ac:dyDescent="0.35">
      <c r="A273" t="s">
        <v>480</v>
      </c>
      <c r="B273">
        <v>2024</v>
      </c>
      <c r="C273" s="45">
        <v>0</v>
      </c>
      <c r="D273" t="s">
        <v>581</v>
      </c>
      <c r="E273" s="44" t="s">
        <v>19</v>
      </c>
      <c r="F273" s="4" t="s">
        <v>69</v>
      </c>
      <c r="G273" t="s">
        <v>83</v>
      </c>
      <c r="H273"/>
    </row>
    <row r="274" spans="1:8" x14ac:dyDescent="0.35">
      <c r="A274" t="s">
        <v>480</v>
      </c>
      <c r="B274">
        <v>2024</v>
      </c>
      <c r="C274" s="45">
        <v>0</v>
      </c>
      <c r="D274" t="s">
        <v>582</v>
      </c>
      <c r="E274" s="44" t="s">
        <v>19</v>
      </c>
      <c r="F274" s="4" t="s">
        <v>69</v>
      </c>
      <c r="G274" t="s">
        <v>74</v>
      </c>
      <c r="H274"/>
    </row>
    <row r="275" spans="1:8" x14ac:dyDescent="0.35">
      <c r="A275" t="s">
        <v>480</v>
      </c>
      <c r="B275">
        <v>2024</v>
      </c>
      <c r="C275" s="45">
        <v>0</v>
      </c>
      <c r="D275" t="s">
        <v>583</v>
      </c>
      <c r="E275" s="44" t="s">
        <v>19</v>
      </c>
      <c r="F275" s="4" t="s">
        <v>69</v>
      </c>
      <c r="G275" t="s">
        <v>536</v>
      </c>
      <c r="H275"/>
    </row>
    <row r="276" spans="1:8" x14ac:dyDescent="0.35">
      <c r="A276" t="s">
        <v>480</v>
      </c>
      <c r="B276">
        <v>2024</v>
      </c>
      <c r="C276" s="45">
        <v>0</v>
      </c>
      <c r="D276" t="s">
        <v>584</v>
      </c>
      <c r="E276" s="44" t="s">
        <v>19</v>
      </c>
      <c r="F276" s="4" t="s">
        <v>69</v>
      </c>
      <c r="G276" t="s">
        <v>541</v>
      </c>
      <c r="H276"/>
    </row>
    <row r="277" spans="1:8" x14ac:dyDescent="0.35">
      <c r="A277" t="s">
        <v>480</v>
      </c>
      <c r="B277">
        <v>2024</v>
      </c>
      <c r="C277" s="45">
        <v>0</v>
      </c>
      <c r="D277" t="s">
        <v>585</v>
      </c>
      <c r="E277" s="44" t="s">
        <v>19</v>
      </c>
      <c r="F277" s="4" t="s">
        <v>69</v>
      </c>
      <c r="G277" t="s">
        <v>586</v>
      </c>
      <c r="H277"/>
    </row>
    <row r="278" spans="1:8" x14ac:dyDescent="0.35">
      <c r="A278" t="s">
        <v>480</v>
      </c>
      <c r="B278">
        <v>2024</v>
      </c>
      <c r="C278" s="45">
        <v>0</v>
      </c>
      <c r="D278" t="s">
        <v>587</v>
      </c>
      <c r="E278" s="44" t="s">
        <v>19</v>
      </c>
      <c r="F278" s="4" t="s">
        <v>69</v>
      </c>
      <c r="G278" t="s">
        <v>564</v>
      </c>
      <c r="H278"/>
    </row>
    <row r="279" spans="1:8" x14ac:dyDescent="0.35">
      <c r="A279" t="s">
        <v>480</v>
      </c>
      <c r="B279">
        <v>2024</v>
      </c>
      <c r="C279" s="45">
        <v>0</v>
      </c>
      <c r="D279" t="s">
        <v>588</v>
      </c>
      <c r="E279" s="44" t="s">
        <v>19</v>
      </c>
      <c r="F279" s="4" t="s">
        <v>69</v>
      </c>
      <c r="G279" t="s">
        <v>589</v>
      </c>
      <c r="H279"/>
    </row>
    <row r="280" spans="1:8" x14ac:dyDescent="0.35">
      <c r="A280" t="s">
        <v>480</v>
      </c>
      <c r="B280">
        <v>2024</v>
      </c>
      <c r="C280" s="45">
        <v>0</v>
      </c>
      <c r="D280" t="s">
        <v>590</v>
      </c>
      <c r="E280" s="44" t="s">
        <v>19</v>
      </c>
      <c r="F280" s="4" t="s">
        <v>69</v>
      </c>
      <c r="G280" t="s">
        <v>556</v>
      </c>
      <c r="H280"/>
    </row>
    <row r="281" spans="1:8" x14ac:dyDescent="0.35">
      <c r="A281" t="s">
        <v>480</v>
      </c>
      <c r="B281">
        <v>2024</v>
      </c>
      <c r="C281" s="45">
        <v>0</v>
      </c>
      <c r="D281" t="s">
        <v>591</v>
      </c>
      <c r="E281" s="44" t="s">
        <v>19</v>
      </c>
      <c r="F281" s="4" t="s">
        <v>69</v>
      </c>
      <c r="G281" t="s">
        <v>592</v>
      </c>
      <c r="H281"/>
    </row>
    <row r="282" spans="1:8" x14ac:dyDescent="0.35">
      <c r="A282" t="s">
        <v>480</v>
      </c>
      <c r="B282">
        <v>2024</v>
      </c>
      <c r="C282" s="45">
        <v>0</v>
      </c>
      <c r="D282" t="s">
        <v>593</v>
      </c>
      <c r="E282" s="44" t="s">
        <v>19</v>
      </c>
      <c r="F282" s="4" t="s">
        <v>69</v>
      </c>
      <c r="G282" t="s">
        <v>586</v>
      </c>
      <c r="H282"/>
    </row>
    <row r="283" spans="1:8" x14ac:dyDescent="0.35">
      <c r="A283" t="s">
        <v>480</v>
      </c>
      <c r="B283">
        <v>2024</v>
      </c>
      <c r="C283" s="45">
        <v>0</v>
      </c>
      <c r="D283" t="s">
        <v>594</v>
      </c>
      <c r="E283" s="44" t="s">
        <v>19</v>
      </c>
      <c r="F283" s="4" t="s">
        <v>69</v>
      </c>
      <c r="G283" t="s">
        <v>556</v>
      </c>
      <c r="H283"/>
    </row>
    <row r="284" spans="1:8" x14ac:dyDescent="0.35">
      <c r="A284" t="s">
        <v>480</v>
      </c>
      <c r="B284">
        <v>2024</v>
      </c>
      <c r="C284" s="45">
        <v>0</v>
      </c>
      <c r="D284" t="s">
        <v>595</v>
      </c>
      <c r="E284" s="44" t="s">
        <v>19</v>
      </c>
      <c r="F284" s="4" t="s">
        <v>69</v>
      </c>
      <c r="G284" t="s">
        <v>536</v>
      </c>
      <c r="H284"/>
    </row>
    <row r="285" spans="1:8" x14ac:dyDescent="0.35">
      <c r="A285" t="s">
        <v>480</v>
      </c>
      <c r="B285">
        <v>2024</v>
      </c>
      <c r="C285" s="45">
        <v>0</v>
      </c>
      <c r="D285" t="s">
        <v>596</v>
      </c>
      <c r="E285" s="44" t="s">
        <v>19</v>
      </c>
      <c r="F285" s="4" t="s">
        <v>69</v>
      </c>
      <c r="G285" t="s">
        <v>576</v>
      </c>
      <c r="H285"/>
    </row>
    <row r="286" spans="1:8" x14ac:dyDescent="0.35">
      <c r="A286" t="s">
        <v>480</v>
      </c>
      <c r="B286">
        <v>2024</v>
      </c>
      <c r="C286" s="45">
        <v>0</v>
      </c>
      <c r="D286" t="s">
        <v>597</v>
      </c>
      <c r="E286" s="44" t="s">
        <v>19</v>
      </c>
      <c r="F286" s="4" t="s">
        <v>69</v>
      </c>
      <c r="G286" t="s">
        <v>598</v>
      </c>
      <c r="H286"/>
    </row>
    <row r="287" spans="1:8" x14ac:dyDescent="0.35">
      <c r="A287" t="s">
        <v>480</v>
      </c>
      <c r="B287">
        <v>2024</v>
      </c>
      <c r="C287" s="45">
        <v>0</v>
      </c>
      <c r="D287" t="s">
        <v>599</v>
      </c>
      <c r="E287" s="44" t="s">
        <v>19</v>
      </c>
      <c r="F287" s="4" t="s">
        <v>69</v>
      </c>
      <c r="G287" t="s">
        <v>538</v>
      </c>
      <c r="H287"/>
    </row>
    <row r="288" spans="1:8" x14ac:dyDescent="0.35">
      <c r="A288" t="s">
        <v>480</v>
      </c>
      <c r="B288">
        <v>2024</v>
      </c>
      <c r="C288" s="45">
        <v>0</v>
      </c>
      <c r="D288" t="s">
        <v>600</v>
      </c>
      <c r="E288" s="44" t="s">
        <v>19</v>
      </c>
      <c r="F288" s="4" t="s">
        <v>69</v>
      </c>
      <c r="G288" t="s">
        <v>79</v>
      </c>
      <c r="H288"/>
    </row>
    <row r="289" spans="1:8" x14ac:dyDescent="0.35">
      <c r="A289" t="s">
        <v>480</v>
      </c>
      <c r="B289">
        <v>2024</v>
      </c>
      <c r="C289" s="45">
        <v>0</v>
      </c>
      <c r="D289" t="s">
        <v>601</v>
      </c>
      <c r="E289" s="44" t="s">
        <v>19</v>
      </c>
      <c r="F289" s="4" t="s">
        <v>69</v>
      </c>
      <c r="G289" t="s">
        <v>79</v>
      </c>
      <c r="H289"/>
    </row>
    <row r="290" spans="1:8" x14ac:dyDescent="0.35">
      <c r="A290" t="s">
        <v>480</v>
      </c>
      <c r="B290">
        <v>2024</v>
      </c>
      <c r="C290" s="45">
        <v>0</v>
      </c>
      <c r="D290" t="s">
        <v>602</v>
      </c>
      <c r="E290" s="44" t="s">
        <v>19</v>
      </c>
      <c r="F290" s="4" t="s">
        <v>69</v>
      </c>
      <c r="G290" t="s">
        <v>571</v>
      </c>
      <c r="H290"/>
    </row>
    <row r="291" spans="1:8" x14ac:dyDescent="0.35">
      <c r="A291" t="s">
        <v>480</v>
      </c>
      <c r="B291">
        <v>2024</v>
      </c>
      <c r="C291" s="45">
        <v>0</v>
      </c>
      <c r="D291" t="s">
        <v>603</v>
      </c>
      <c r="E291" s="44" t="s">
        <v>19</v>
      </c>
      <c r="F291" s="4" t="s">
        <v>69</v>
      </c>
      <c r="G291" t="s">
        <v>604</v>
      </c>
      <c r="H291"/>
    </row>
    <row r="292" spans="1:8" x14ac:dyDescent="0.35">
      <c r="A292" t="s">
        <v>480</v>
      </c>
      <c r="B292">
        <v>2024</v>
      </c>
      <c r="C292" s="45">
        <v>0</v>
      </c>
      <c r="D292" t="s">
        <v>605</v>
      </c>
      <c r="E292" s="44" t="s">
        <v>19</v>
      </c>
      <c r="F292" s="4" t="s">
        <v>69</v>
      </c>
      <c r="G292" t="s">
        <v>606</v>
      </c>
      <c r="H292"/>
    </row>
    <row r="293" spans="1:8" x14ac:dyDescent="0.35">
      <c r="A293" t="s">
        <v>480</v>
      </c>
      <c r="B293">
        <v>2024</v>
      </c>
      <c r="C293" s="45">
        <v>0</v>
      </c>
      <c r="D293" t="s">
        <v>607</v>
      </c>
      <c r="E293" s="44" t="s">
        <v>19</v>
      </c>
      <c r="F293" s="4" t="s">
        <v>69</v>
      </c>
      <c r="G293" t="s">
        <v>578</v>
      </c>
      <c r="H293"/>
    </row>
    <row r="294" spans="1:8" x14ac:dyDescent="0.35">
      <c r="A294" t="s">
        <v>480</v>
      </c>
      <c r="B294">
        <v>2024</v>
      </c>
      <c r="C294" s="45">
        <v>0</v>
      </c>
      <c r="D294" t="s">
        <v>608</v>
      </c>
      <c r="E294" s="44" t="s">
        <v>19</v>
      </c>
      <c r="F294" s="4" t="s">
        <v>69</v>
      </c>
      <c r="G294" t="s">
        <v>562</v>
      </c>
      <c r="H294"/>
    </row>
    <row r="295" spans="1:8" x14ac:dyDescent="0.35">
      <c r="A295" t="s">
        <v>480</v>
      </c>
      <c r="B295">
        <v>2024</v>
      </c>
      <c r="C295" s="45">
        <v>0</v>
      </c>
      <c r="D295" t="s">
        <v>609</v>
      </c>
      <c r="E295" s="44" t="s">
        <v>19</v>
      </c>
      <c r="F295" s="4" t="s">
        <v>69</v>
      </c>
      <c r="G295" t="s">
        <v>586</v>
      </c>
      <c r="H295"/>
    </row>
    <row r="296" spans="1:8" x14ac:dyDescent="0.35">
      <c r="A296" t="s">
        <v>480</v>
      </c>
      <c r="B296">
        <v>2024</v>
      </c>
      <c r="C296" s="45">
        <v>0</v>
      </c>
      <c r="D296" t="s">
        <v>610</v>
      </c>
      <c r="E296" s="44" t="s">
        <v>19</v>
      </c>
      <c r="F296" s="4" t="s">
        <v>69</v>
      </c>
      <c r="G296" t="s">
        <v>550</v>
      </c>
      <c r="H296"/>
    </row>
    <row r="297" spans="1:8" x14ac:dyDescent="0.35">
      <c r="A297" t="s">
        <v>480</v>
      </c>
      <c r="B297">
        <v>2024</v>
      </c>
      <c r="C297" s="45">
        <v>0</v>
      </c>
      <c r="D297" t="s">
        <v>611</v>
      </c>
      <c r="E297" s="44" t="s">
        <v>19</v>
      </c>
      <c r="F297" s="4" t="s">
        <v>69</v>
      </c>
      <c r="G297" t="s">
        <v>612</v>
      </c>
      <c r="H297"/>
    </row>
    <row r="298" spans="1:8" x14ac:dyDescent="0.35">
      <c r="A298" t="s">
        <v>480</v>
      </c>
      <c r="B298">
        <v>2024</v>
      </c>
      <c r="C298" s="45">
        <v>0</v>
      </c>
      <c r="D298" t="s">
        <v>613</v>
      </c>
      <c r="E298" s="44" t="s">
        <v>19</v>
      </c>
      <c r="F298" s="4" t="s">
        <v>69</v>
      </c>
      <c r="G298" t="s">
        <v>545</v>
      </c>
      <c r="H298"/>
    </row>
    <row r="299" spans="1:8" x14ac:dyDescent="0.35">
      <c r="A299" t="s">
        <v>480</v>
      </c>
      <c r="B299">
        <v>2024</v>
      </c>
      <c r="C299" s="45">
        <v>0</v>
      </c>
      <c r="D299" t="s">
        <v>614</v>
      </c>
      <c r="E299" s="44" t="s">
        <v>19</v>
      </c>
      <c r="F299" s="4" t="s">
        <v>69</v>
      </c>
      <c r="G299" t="s">
        <v>556</v>
      </c>
      <c r="H299"/>
    </row>
    <row r="300" spans="1:8" x14ac:dyDescent="0.35">
      <c r="A300" t="s">
        <v>480</v>
      </c>
      <c r="B300">
        <v>2024</v>
      </c>
      <c r="C300" s="45">
        <v>0</v>
      </c>
      <c r="D300" t="s">
        <v>615</v>
      </c>
      <c r="E300" s="44" t="s">
        <v>19</v>
      </c>
      <c r="F300" s="4" t="s">
        <v>69</v>
      </c>
      <c r="G300" t="s">
        <v>556</v>
      </c>
      <c r="H300"/>
    </row>
    <row r="301" spans="1:8" x14ac:dyDescent="0.35">
      <c r="A301" t="s">
        <v>480</v>
      </c>
      <c r="B301">
        <v>2024</v>
      </c>
      <c r="C301" s="45">
        <v>0</v>
      </c>
      <c r="D301" t="s">
        <v>616</v>
      </c>
      <c r="E301" s="44" t="s">
        <v>19</v>
      </c>
      <c r="F301" s="4" t="s">
        <v>69</v>
      </c>
      <c r="G301" t="s">
        <v>536</v>
      </c>
      <c r="H301"/>
    </row>
    <row r="302" spans="1:8" x14ac:dyDescent="0.35">
      <c r="A302" t="s">
        <v>480</v>
      </c>
      <c r="B302">
        <v>2024</v>
      </c>
      <c r="C302" s="45">
        <v>0</v>
      </c>
      <c r="D302" t="s">
        <v>617</v>
      </c>
      <c r="E302" s="44" t="s">
        <v>19</v>
      </c>
      <c r="F302" s="4" t="s">
        <v>69</v>
      </c>
      <c r="G302" t="s">
        <v>556</v>
      </c>
      <c r="H302"/>
    </row>
    <row r="303" spans="1:8" x14ac:dyDescent="0.35">
      <c r="A303" t="s">
        <v>480</v>
      </c>
      <c r="B303">
        <v>2024</v>
      </c>
      <c r="C303" s="45">
        <v>0</v>
      </c>
      <c r="D303" t="s">
        <v>618</v>
      </c>
      <c r="E303" s="44" t="s">
        <v>19</v>
      </c>
      <c r="F303" s="4" t="s">
        <v>69</v>
      </c>
      <c r="G303" t="s">
        <v>619</v>
      </c>
      <c r="H303"/>
    </row>
    <row r="304" spans="1:8" x14ac:dyDescent="0.35">
      <c r="A304" t="s">
        <v>480</v>
      </c>
      <c r="B304">
        <v>2024</v>
      </c>
      <c r="C304" s="45">
        <v>0</v>
      </c>
      <c r="D304" t="s">
        <v>620</v>
      </c>
      <c r="E304" s="44" t="s">
        <v>19</v>
      </c>
      <c r="F304" s="4" t="s">
        <v>69</v>
      </c>
      <c r="G304" t="s">
        <v>70</v>
      </c>
      <c r="H304"/>
    </row>
    <row r="305" spans="1:8" x14ac:dyDescent="0.35">
      <c r="A305" t="s">
        <v>480</v>
      </c>
      <c r="B305">
        <v>2024</v>
      </c>
      <c r="C305" s="45">
        <v>0</v>
      </c>
      <c r="D305" t="s">
        <v>621</v>
      </c>
      <c r="E305" s="44" t="s">
        <v>19</v>
      </c>
      <c r="F305" s="4" t="s">
        <v>69</v>
      </c>
      <c r="G305" t="s">
        <v>622</v>
      </c>
      <c r="H305"/>
    </row>
    <row r="306" spans="1:8" x14ac:dyDescent="0.35">
      <c r="A306" t="s">
        <v>480</v>
      </c>
      <c r="B306">
        <v>2024</v>
      </c>
      <c r="C306" s="45">
        <v>0</v>
      </c>
      <c r="D306" t="s">
        <v>623</v>
      </c>
      <c r="E306" s="44" t="s">
        <v>19</v>
      </c>
      <c r="F306" s="4" t="s">
        <v>69</v>
      </c>
      <c r="G306" t="s">
        <v>624</v>
      </c>
      <c r="H306"/>
    </row>
    <row r="307" spans="1:8" x14ac:dyDescent="0.35">
      <c r="A307" t="s">
        <v>480</v>
      </c>
      <c r="B307">
        <v>2024</v>
      </c>
      <c r="C307" s="45">
        <v>0</v>
      </c>
      <c r="D307" t="s">
        <v>625</v>
      </c>
      <c r="E307" s="44" t="s">
        <v>19</v>
      </c>
      <c r="F307" s="4" t="s">
        <v>69</v>
      </c>
      <c r="G307" t="s">
        <v>538</v>
      </c>
      <c r="H307"/>
    </row>
    <row r="308" spans="1:8" x14ac:dyDescent="0.35">
      <c r="A308" t="s">
        <v>480</v>
      </c>
      <c r="B308">
        <v>2024</v>
      </c>
      <c r="C308" s="45">
        <v>0</v>
      </c>
      <c r="D308" t="s">
        <v>626</v>
      </c>
      <c r="E308" s="44" t="s">
        <v>19</v>
      </c>
      <c r="F308" s="4" t="s">
        <v>69</v>
      </c>
      <c r="G308" t="s">
        <v>79</v>
      </c>
      <c r="H308"/>
    </row>
    <row r="309" spans="1:8" x14ac:dyDescent="0.35">
      <c r="A309" t="s">
        <v>480</v>
      </c>
      <c r="B309">
        <v>2024</v>
      </c>
      <c r="C309" s="45">
        <v>0</v>
      </c>
      <c r="D309" t="s">
        <v>627</v>
      </c>
      <c r="E309" s="44" t="s">
        <v>19</v>
      </c>
      <c r="F309" s="4" t="s">
        <v>69</v>
      </c>
      <c r="G309" t="s">
        <v>74</v>
      </c>
      <c r="H309"/>
    </row>
    <row r="310" spans="1:8" x14ac:dyDescent="0.35">
      <c r="A310" t="s">
        <v>480</v>
      </c>
      <c r="B310">
        <v>2024</v>
      </c>
      <c r="C310" s="45">
        <v>0</v>
      </c>
      <c r="D310" t="s">
        <v>628</v>
      </c>
      <c r="E310" s="44" t="s">
        <v>19</v>
      </c>
      <c r="F310" s="4" t="s">
        <v>69</v>
      </c>
      <c r="G310" t="s">
        <v>629</v>
      </c>
      <c r="H310"/>
    </row>
    <row r="311" spans="1:8" x14ac:dyDescent="0.35">
      <c r="A311" t="s">
        <v>480</v>
      </c>
      <c r="B311">
        <v>2024</v>
      </c>
      <c r="C311" s="45">
        <v>0</v>
      </c>
      <c r="D311" t="s">
        <v>630</v>
      </c>
      <c r="E311" s="44" t="s">
        <v>19</v>
      </c>
      <c r="F311" s="4" t="s">
        <v>69</v>
      </c>
      <c r="G311" t="s">
        <v>629</v>
      </c>
      <c r="H311"/>
    </row>
    <row r="312" spans="1:8" x14ac:dyDescent="0.35">
      <c r="A312" t="s">
        <v>480</v>
      </c>
      <c r="B312">
        <v>2024</v>
      </c>
      <c r="C312" s="45">
        <f>1600*11.3941</f>
        <v>18230.560000000001</v>
      </c>
      <c r="D312" t="s">
        <v>631</v>
      </c>
      <c r="E312" s="44" t="s">
        <v>19</v>
      </c>
      <c r="F312" s="4" t="s">
        <v>632</v>
      </c>
      <c r="G312" t="s">
        <v>104</v>
      </c>
    </row>
    <row r="313" spans="1:8" x14ac:dyDescent="0.35">
      <c r="A313" t="s">
        <v>480</v>
      </c>
      <c r="B313">
        <v>2024</v>
      </c>
      <c r="C313" s="45">
        <v>22253</v>
      </c>
      <c r="D313" t="s">
        <v>633</v>
      </c>
      <c r="E313" s="44" t="s">
        <v>19</v>
      </c>
      <c r="F313" s="4" t="s">
        <v>632</v>
      </c>
      <c r="G313" t="s">
        <v>126</v>
      </c>
    </row>
    <row r="314" spans="1:8" x14ac:dyDescent="0.35">
      <c r="A314" t="s">
        <v>480</v>
      </c>
      <c r="B314">
        <v>2024</v>
      </c>
      <c r="C314" s="45">
        <f>1600*11.3941</f>
        <v>18230.560000000001</v>
      </c>
      <c r="D314" t="s">
        <v>634</v>
      </c>
      <c r="E314" s="44" t="s">
        <v>19</v>
      </c>
      <c r="F314" s="4" t="s">
        <v>632</v>
      </c>
      <c r="G314" t="s">
        <v>104</v>
      </c>
    </row>
    <row r="315" spans="1:8" x14ac:dyDescent="0.35">
      <c r="A315" t="s">
        <v>480</v>
      </c>
      <c r="B315">
        <v>2024</v>
      </c>
      <c r="C315" s="45">
        <f>1600*11.3941</f>
        <v>18230.560000000001</v>
      </c>
      <c r="D315" t="s">
        <v>635</v>
      </c>
      <c r="E315" s="44" t="s">
        <v>19</v>
      </c>
      <c r="F315" s="4" t="s">
        <v>632</v>
      </c>
      <c r="G315" t="s">
        <v>636</v>
      </c>
    </row>
    <row r="316" spans="1:8" x14ac:dyDescent="0.35">
      <c r="A316" t="s">
        <v>480</v>
      </c>
      <c r="B316">
        <v>2024</v>
      </c>
      <c r="C316" s="45">
        <f>2290*10.5083</f>
        <v>24064.007000000001</v>
      </c>
      <c r="D316" t="s">
        <v>637</v>
      </c>
      <c r="E316" s="44" t="s">
        <v>19</v>
      </c>
      <c r="F316" s="4" t="s">
        <v>638</v>
      </c>
      <c r="G316" s="46" t="s">
        <v>24</v>
      </c>
    </row>
    <row r="317" spans="1:8" x14ac:dyDescent="0.35">
      <c r="A317" t="s">
        <v>480</v>
      </c>
      <c r="B317">
        <v>2024</v>
      </c>
      <c r="C317" s="45">
        <f>2290*10.5083</f>
        <v>24064.007000000001</v>
      </c>
      <c r="D317" t="s">
        <v>639</v>
      </c>
      <c r="E317" s="44" t="s">
        <v>19</v>
      </c>
      <c r="F317" s="4" t="s">
        <v>638</v>
      </c>
      <c r="G317" s="46" t="s">
        <v>24</v>
      </c>
    </row>
    <row r="318" spans="1:8" x14ac:dyDescent="0.35">
      <c r="A318" t="s">
        <v>480</v>
      </c>
      <c r="B318">
        <v>2024</v>
      </c>
      <c r="C318" s="45">
        <v>20287</v>
      </c>
      <c r="D318" t="s">
        <v>640</v>
      </c>
      <c r="E318" s="44" t="s">
        <v>19</v>
      </c>
      <c r="F318" s="4" t="s">
        <v>638</v>
      </c>
      <c r="G318" s="46" t="s">
        <v>24</v>
      </c>
    </row>
    <row r="319" spans="1:8" x14ac:dyDescent="0.35">
      <c r="A319" t="s">
        <v>480</v>
      </c>
      <c r="B319">
        <v>2024</v>
      </c>
      <c r="C319" s="45">
        <f>2290*10.5083</f>
        <v>24064.007000000001</v>
      </c>
      <c r="D319" t="s">
        <v>641</v>
      </c>
      <c r="E319" s="44" t="s">
        <v>19</v>
      </c>
      <c r="F319" s="4" t="s">
        <v>638</v>
      </c>
      <c r="G319" s="46" t="s">
        <v>24</v>
      </c>
    </row>
    <row r="320" spans="1:8" x14ac:dyDescent="0.35">
      <c r="A320" t="s">
        <v>480</v>
      </c>
      <c r="B320">
        <v>2024</v>
      </c>
      <c r="C320" s="45">
        <v>1931</v>
      </c>
      <c r="D320" t="s">
        <v>642</v>
      </c>
      <c r="E320" s="44" t="s">
        <v>19</v>
      </c>
      <c r="F320" s="4" t="s">
        <v>638</v>
      </c>
      <c r="G320" s="46" t="s">
        <v>24</v>
      </c>
    </row>
    <row r="321" spans="1:7" x14ac:dyDescent="0.35">
      <c r="A321" t="s">
        <v>480</v>
      </c>
      <c r="B321">
        <v>2024</v>
      </c>
      <c r="C321" s="45">
        <f>2290*10.5083</f>
        <v>24064.007000000001</v>
      </c>
      <c r="D321" t="s">
        <v>643</v>
      </c>
      <c r="E321" s="44" t="s">
        <v>19</v>
      </c>
      <c r="F321" s="4" t="s">
        <v>638</v>
      </c>
      <c r="G321" s="46" t="s">
        <v>24</v>
      </c>
    </row>
    <row r="322" spans="1:7" x14ac:dyDescent="0.35">
      <c r="A322" t="s">
        <v>480</v>
      </c>
      <c r="B322">
        <v>2024</v>
      </c>
      <c r="C322" s="45">
        <v>24064.007000000001</v>
      </c>
      <c r="D322" t="s">
        <v>644</v>
      </c>
      <c r="E322" s="44" t="s">
        <v>19</v>
      </c>
      <c r="F322" s="4" t="s">
        <v>638</v>
      </c>
      <c r="G322" s="46" t="s">
        <v>24</v>
      </c>
    </row>
    <row r="323" spans="1:7" x14ac:dyDescent="0.35">
      <c r="A323" t="s">
        <v>480</v>
      </c>
      <c r="B323">
        <v>2024</v>
      </c>
      <c r="C323" s="45">
        <v>24064.007000000001</v>
      </c>
      <c r="D323" t="s">
        <v>645</v>
      </c>
      <c r="E323" s="44" t="s">
        <v>19</v>
      </c>
      <c r="F323" s="4" t="s">
        <v>638</v>
      </c>
      <c r="G323" s="46" t="s">
        <v>24</v>
      </c>
    </row>
    <row r="324" spans="1:7" x14ac:dyDescent="0.35">
      <c r="A324" t="s">
        <v>480</v>
      </c>
      <c r="B324">
        <v>2024</v>
      </c>
      <c r="C324" s="45">
        <f>5500*10.5083</f>
        <v>57795.65</v>
      </c>
      <c r="D324" t="s">
        <v>646</v>
      </c>
      <c r="E324" s="44" t="s">
        <v>19</v>
      </c>
      <c r="F324" s="4" t="s">
        <v>638</v>
      </c>
      <c r="G324" s="46" t="s">
        <v>647</v>
      </c>
    </row>
    <row r="325" spans="1:7" x14ac:dyDescent="0.35">
      <c r="A325" t="s">
        <v>480</v>
      </c>
      <c r="B325">
        <v>2024</v>
      </c>
      <c r="C325" s="45">
        <f>2290*10.5083</f>
        <v>24064.007000000001</v>
      </c>
      <c r="D325" t="s">
        <v>648</v>
      </c>
      <c r="E325" s="44" t="s">
        <v>19</v>
      </c>
      <c r="F325" s="4" t="s">
        <v>638</v>
      </c>
      <c r="G325" s="46" t="s">
        <v>24</v>
      </c>
    </row>
    <row r="326" spans="1:7" x14ac:dyDescent="0.35">
      <c r="A326" t="s">
        <v>480</v>
      </c>
      <c r="B326">
        <v>2024</v>
      </c>
      <c r="C326" s="45">
        <f>2290*10.5083</f>
        <v>24064.007000000001</v>
      </c>
      <c r="D326" t="s">
        <v>649</v>
      </c>
      <c r="E326" s="44" t="s">
        <v>19</v>
      </c>
      <c r="F326" s="4" t="s">
        <v>638</v>
      </c>
      <c r="G326" s="46" t="s">
        <v>24</v>
      </c>
    </row>
    <row r="327" spans="1:7" x14ac:dyDescent="0.35">
      <c r="A327" t="s">
        <v>480</v>
      </c>
      <c r="B327">
        <v>2024</v>
      </c>
      <c r="C327" s="45">
        <v>24064.007000000001</v>
      </c>
      <c r="D327" t="s">
        <v>650</v>
      </c>
      <c r="E327" s="44" t="s">
        <v>19</v>
      </c>
      <c r="F327" s="4" t="s">
        <v>638</v>
      </c>
      <c r="G327" s="46" t="s">
        <v>24</v>
      </c>
    </row>
    <row r="328" spans="1:7" x14ac:dyDescent="0.35">
      <c r="A328" t="s">
        <v>480</v>
      </c>
      <c r="B328">
        <v>2024</v>
      </c>
      <c r="C328" s="45">
        <v>24064.007000000001</v>
      </c>
      <c r="D328" t="s">
        <v>651</v>
      </c>
      <c r="E328" s="44" t="s">
        <v>19</v>
      </c>
      <c r="F328" s="4" t="s">
        <v>638</v>
      </c>
      <c r="G328" s="46" t="s">
        <v>24</v>
      </c>
    </row>
    <row r="329" spans="1:7" x14ac:dyDescent="0.35">
      <c r="A329" t="s">
        <v>480</v>
      </c>
      <c r="B329">
        <v>2024</v>
      </c>
      <c r="C329" s="45">
        <f>1931*10.5083</f>
        <v>20291.527300000002</v>
      </c>
      <c r="D329" t="s">
        <v>652</v>
      </c>
      <c r="E329" s="44" t="s">
        <v>19</v>
      </c>
      <c r="F329" s="4" t="s">
        <v>638</v>
      </c>
      <c r="G329" s="46" t="s">
        <v>24</v>
      </c>
    </row>
    <row r="330" spans="1:7" x14ac:dyDescent="0.35">
      <c r="A330" t="s">
        <v>480</v>
      </c>
      <c r="B330">
        <v>2024</v>
      </c>
      <c r="C330" s="45">
        <f>2290*10.5083</f>
        <v>24064.007000000001</v>
      </c>
      <c r="D330" t="s">
        <v>653</v>
      </c>
      <c r="E330" s="44" t="s">
        <v>19</v>
      </c>
      <c r="F330" s="4" t="s">
        <v>638</v>
      </c>
      <c r="G330" s="46" t="s">
        <v>24</v>
      </c>
    </row>
    <row r="331" spans="1:7" x14ac:dyDescent="0.35">
      <c r="A331" t="s">
        <v>480</v>
      </c>
      <c r="B331">
        <v>2024</v>
      </c>
      <c r="C331" s="45">
        <f>3000*10.5083</f>
        <v>31524.9</v>
      </c>
      <c r="D331" t="s">
        <v>654</v>
      </c>
      <c r="E331" s="44" t="s">
        <v>19</v>
      </c>
      <c r="F331" s="4" t="s">
        <v>638</v>
      </c>
      <c r="G331" s="46" t="s">
        <v>655</v>
      </c>
    </row>
    <row r="332" spans="1:7" x14ac:dyDescent="0.35">
      <c r="A332" t="s">
        <v>480</v>
      </c>
      <c r="B332">
        <v>2024</v>
      </c>
      <c r="C332" s="45">
        <v>24064.007000000001</v>
      </c>
      <c r="D332" t="s">
        <v>656</v>
      </c>
      <c r="E332" s="44" t="s">
        <v>19</v>
      </c>
      <c r="F332" s="4" t="s">
        <v>638</v>
      </c>
      <c r="G332" s="46" t="s">
        <v>24</v>
      </c>
    </row>
    <row r="333" spans="1:7" x14ac:dyDescent="0.35">
      <c r="A333" t="s">
        <v>480</v>
      </c>
      <c r="B333">
        <v>2024</v>
      </c>
      <c r="C333" s="45">
        <f>2290*10.5083</f>
        <v>24064.007000000001</v>
      </c>
      <c r="D333" t="s">
        <v>657</v>
      </c>
      <c r="E333" s="44" t="s">
        <v>19</v>
      </c>
      <c r="F333" s="4" t="s">
        <v>638</v>
      </c>
      <c r="G333" s="46" t="s">
        <v>24</v>
      </c>
    </row>
    <row r="334" spans="1:7" x14ac:dyDescent="0.35">
      <c r="A334" t="s">
        <v>480</v>
      </c>
      <c r="B334">
        <v>2024</v>
      </c>
      <c r="C334" s="45">
        <f>2290*10.5083</f>
        <v>24064.007000000001</v>
      </c>
      <c r="D334" t="s">
        <v>658</v>
      </c>
      <c r="E334" s="44" t="s">
        <v>19</v>
      </c>
      <c r="F334" s="4" t="s">
        <v>638</v>
      </c>
      <c r="G334" s="46" t="s">
        <v>24</v>
      </c>
    </row>
    <row r="335" spans="1:7" x14ac:dyDescent="0.35">
      <c r="A335" t="s">
        <v>480</v>
      </c>
      <c r="B335">
        <v>2024</v>
      </c>
      <c r="C335" s="45">
        <f>2290*10.5083</f>
        <v>24064.007000000001</v>
      </c>
      <c r="D335" t="s">
        <v>659</v>
      </c>
      <c r="E335" s="44" t="s">
        <v>19</v>
      </c>
      <c r="F335" s="4" t="s">
        <v>638</v>
      </c>
      <c r="G335" s="46" t="s">
        <v>24</v>
      </c>
    </row>
    <row r="336" spans="1:7" x14ac:dyDescent="0.35">
      <c r="A336" t="s">
        <v>480</v>
      </c>
      <c r="B336">
        <v>2024</v>
      </c>
      <c r="C336" s="45">
        <v>22067</v>
      </c>
      <c r="D336" t="s">
        <v>660</v>
      </c>
      <c r="E336" s="44" t="s">
        <v>19</v>
      </c>
      <c r="F336" s="4" t="s">
        <v>638</v>
      </c>
      <c r="G336" s="46" t="s">
        <v>661</v>
      </c>
    </row>
    <row r="337" spans="1:7" x14ac:dyDescent="0.35">
      <c r="A337" t="s">
        <v>480</v>
      </c>
      <c r="B337">
        <v>2024</v>
      </c>
      <c r="C337" s="45">
        <f>2290*10.5083</f>
        <v>24064.007000000001</v>
      </c>
      <c r="D337" t="s">
        <v>662</v>
      </c>
      <c r="E337" s="44" t="s">
        <v>19</v>
      </c>
      <c r="F337" s="4" t="s">
        <v>638</v>
      </c>
      <c r="G337" s="46" t="s">
        <v>24</v>
      </c>
    </row>
    <row r="338" spans="1:7" x14ac:dyDescent="0.35">
      <c r="A338" t="s">
        <v>480</v>
      </c>
      <c r="B338">
        <v>2024</v>
      </c>
      <c r="C338" s="45">
        <v>24064.007000000001</v>
      </c>
      <c r="D338" t="s">
        <v>663</v>
      </c>
      <c r="E338" s="44" t="s">
        <v>19</v>
      </c>
      <c r="F338" s="4" t="s">
        <v>638</v>
      </c>
      <c r="G338" s="46" t="s">
        <v>24</v>
      </c>
    </row>
    <row r="339" spans="1:7" x14ac:dyDescent="0.35">
      <c r="A339" t="s">
        <v>480</v>
      </c>
      <c r="B339">
        <v>2024</v>
      </c>
      <c r="C339" s="45">
        <f>2290*10.5083</f>
        <v>24064.007000000001</v>
      </c>
      <c r="D339" t="s">
        <v>664</v>
      </c>
      <c r="E339" s="44" t="s">
        <v>19</v>
      </c>
      <c r="F339" s="4" t="s">
        <v>638</v>
      </c>
      <c r="G339" s="46" t="s">
        <v>24</v>
      </c>
    </row>
    <row r="340" spans="1:7" x14ac:dyDescent="0.35">
      <c r="A340" t="s">
        <v>480</v>
      </c>
      <c r="B340">
        <v>2024</v>
      </c>
      <c r="C340" s="45">
        <f>2290*10.5083</f>
        <v>24064.007000000001</v>
      </c>
      <c r="D340" t="s">
        <v>665</v>
      </c>
      <c r="E340" s="44" t="s">
        <v>19</v>
      </c>
      <c r="F340" s="4" t="s">
        <v>638</v>
      </c>
      <c r="G340" s="46" t="s">
        <v>24</v>
      </c>
    </row>
    <row r="341" spans="1:7" x14ac:dyDescent="0.35">
      <c r="A341" t="s">
        <v>480</v>
      </c>
      <c r="B341">
        <v>2024</v>
      </c>
      <c r="C341" s="45">
        <f>2290*10.5083</f>
        <v>24064.007000000001</v>
      </c>
      <c r="D341" t="s">
        <v>666</v>
      </c>
      <c r="E341" s="44" t="s">
        <v>19</v>
      </c>
      <c r="F341" s="4" t="s">
        <v>638</v>
      </c>
      <c r="G341" s="46" t="s">
        <v>24</v>
      </c>
    </row>
    <row r="342" spans="1:7" x14ac:dyDescent="0.35">
      <c r="A342" t="s">
        <v>480</v>
      </c>
      <c r="B342">
        <v>2024</v>
      </c>
      <c r="C342" s="45">
        <v>24064.007000000001</v>
      </c>
      <c r="D342" t="s">
        <v>667</v>
      </c>
      <c r="E342" s="44" t="s">
        <v>19</v>
      </c>
      <c r="F342" s="4" t="s">
        <v>638</v>
      </c>
      <c r="G342" s="46" t="s">
        <v>24</v>
      </c>
    </row>
    <row r="343" spans="1:7" x14ac:dyDescent="0.35">
      <c r="A343" t="s">
        <v>480</v>
      </c>
      <c r="B343">
        <v>2024</v>
      </c>
      <c r="C343" s="45">
        <f>2290*10.5083</f>
        <v>24064.007000000001</v>
      </c>
      <c r="D343" t="s">
        <v>668</v>
      </c>
      <c r="E343" s="44" t="s">
        <v>19</v>
      </c>
      <c r="F343" s="4" t="s">
        <v>638</v>
      </c>
      <c r="G343" s="46" t="s">
        <v>24</v>
      </c>
    </row>
    <row r="344" spans="1:7" x14ac:dyDescent="0.35">
      <c r="A344" t="s">
        <v>480</v>
      </c>
      <c r="B344">
        <v>2024</v>
      </c>
      <c r="C344" s="45">
        <f>2290*10.5083</f>
        <v>24064.007000000001</v>
      </c>
      <c r="D344" t="s">
        <v>669</v>
      </c>
      <c r="E344" s="44" t="s">
        <v>19</v>
      </c>
      <c r="F344" s="4" t="s">
        <v>638</v>
      </c>
      <c r="G344" s="46" t="s">
        <v>24</v>
      </c>
    </row>
    <row r="345" spans="1:7" x14ac:dyDescent="0.35">
      <c r="A345" t="s">
        <v>480</v>
      </c>
      <c r="B345">
        <v>2024</v>
      </c>
      <c r="C345" s="45">
        <f>2290*10.5083</f>
        <v>24064.007000000001</v>
      </c>
      <c r="D345" t="s">
        <v>670</v>
      </c>
      <c r="E345" s="44" t="s">
        <v>19</v>
      </c>
      <c r="F345" s="4" t="s">
        <v>638</v>
      </c>
      <c r="G345" s="46" t="s">
        <v>24</v>
      </c>
    </row>
    <row r="346" spans="1:7" x14ac:dyDescent="0.35">
      <c r="A346" t="s">
        <v>480</v>
      </c>
      <c r="B346">
        <v>2024</v>
      </c>
      <c r="C346" s="45">
        <v>20964.32</v>
      </c>
      <c r="D346" t="s">
        <v>671</v>
      </c>
      <c r="E346" s="44" t="s">
        <v>19</v>
      </c>
      <c r="F346" s="4" t="s">
        <v>725</v>
      </c>
      <c r="G346" t="s">
        <v>672</v>
      </c>
    </row>
    <row r="347" spans="1:7" x14ac:dyDescent="0.35">
      <c r="A347" t="s">
        <v>480</v>
      </c>
      <c r="B347">
        <v>2024</v>
      </c>
      <c r="C347" s="45">
        <v>20066.599999999999</v>
      </c>
      <c r="D347" t="s">
        <v>673</v>
      </c>
      <c r="E347" s="44" t="s">
        <v>19</v>
      </c>
      <c r="F347" s="4" t="s">
        <v>725</v>
      </c>
      <c r="G347" t="s">
        <v>259</v>
      </c>
    </row>
    <row r="348" spans="1:7" x14ac:dyDescent="0.35">
      <c r="A348" t="s">
        <v>480</v>
      </c>
      <c r="B348">
        <v>2024</v>
      </c>
      <c r="C348" s="45">
        <v>20066.599999999999</v>
      </c>
      <c r="D348" t="s">
        <v>674</v>
      </c>
      <c r="E348" s="44" t="s">
        <v>19</v>
      </c>
      <c r="F348" s="4" t="s">
        <v>725</v>
      </c>
      <c r="G348" t="s">
        <v>259</v>
      </c>
    </row>
    <row r="349" spans="1:7" x14ac:dyDescent="0.35">
      <c r="A349" t="s">
        <v>480</v>
      </c>
      <c r="B349">
        <v>2024</v>
      </c>
      <c r="C349" s="45">
        <v>33153.29</v>
      </c>
      <c r="D349" t="s">
        <v>675</v>
      </c>
      <c r="E349" s="44" t="s">
        <v>19</v>
      </c>
      <c r="F349" s="4" t="s">
        <v>20</v>
      </c>
      <c r="G349" t="s">
        <v>140</v>
      </c>
    </row>
    <row r="350" spans="1:7" x14ac:dyDescent="0.35">
      <c r="A350" t="s">
        <v>480</v>
      </c>
      <c r="B350">
        <v>2024</v>
      </c>
      <c r="C350" s="45">
        <v>33153.29</v>
      </c>
      <c r="D350" t="s">
        <v>676</v>
      </c>
      <c r="E350" s="44" t="s">
        <v>19</v>
      </c>
      <c r="F350" s="4" t="s">
        <v>20</v>
      </c>
      <c r="G350" t="s">
        <v>148</v>
      </c>
    </row>
    <row r="351" spans="1:7" x14ac:dyDescent="0.35">
      <c r="A351" t="s">
        <v>480</v>
      </c>
      <c r="B351">
        <v>2024</v>
      </c>
      <c r="C351" s="45">
        <v>29723.64</v>
      </c>
      <c r="D351" t="s">
        <v>677</v>
      </c>
      <c r="E351" s="44" t="s">
        <v>19</v>
      </c>
      <c r="F351" s="4" t="s">
        <v>20</v>
      </c>
      <c r="G351" t="s">
        <v>269</v>
      </c>
    </row>
    <row r="352" spans="1:7" x14ac:dyDescent="0.35">
      <c r="A352" t="s">
        <v>480</v>
      </c>
      <c r="B352">
        <v>2024</v>
      </c>
      <c r="C352" s="45">
        <v>30866.86</v>
      </c>
      <c r="D352" t="s">
        <v>678</v>
      </c>
      <c r="E352" s="44" t="s">
        <v>19</v>
      </c>
      <c r="F352" s="4" t="s">
        <v>20</v>
      </c>
      <c r="G352" t="s">
        <v>44</v>
      </c>
    </row>
    <row r="353" spans="1:7" x14ac:dyDescent="0.35">
      <c r="A353" t="s">
        <v>480</v>
      </c>
      <c r="B353">
        <v>2024</v>
      </c>
      <c r="C353" s="45">
        <v>29723.64</v>
      </c>
      <c r="D353" t="s">
        <v>679</v>
      </c>
      <c r="E353" s="44" t="s">
        <v>19</v>
      </c>
      <c r="F353" s="4" t="s">
        <v>20</v>
      </c>
      <c r="G353" t="s">
        <v>718</v>
      </c>
    </row>
    <row r="354" spans="1:7" x14ac:dyDescent="0.35">
      <c r="A354" t="s">
        <v>480</v>
      </c>
      <c r="B354">
        <v>2024</v>
      </c>
      <c r="C354" s="45">
        <v>27437.21</v>
      </c>
      <c r="D354" t="s">
        <v>680</v>
      </c>
      <c r="E354" s="44" t="s">
        <v>19</v>
      </c>
      <c r="F354" s="4" t="s">
        <v>20</v>
      </c>
      <c r="G354" t="s">
        <v>296</v>
      </c>
    </row>
    <row r="355" spans="1:7" x14ac:dyDescent="0.35">
      <c r="A355" t="s">
        <v>480</v>
      </c>
      <c r="B355">
        <v>2024</v>
      </c>
      <c r="C355" s="45">
        <v>33153.29</v>
      </c>
      <c r="D355" t="s">
        <v>681</v>
      </c>
      <c r="E355" s="44" t="s">
        <v>19</v>
      </c>
      <c r="F355" s="4" t="s">
        <v>20</v>
      </c>
      <c r="G355" t="s">
        <v>267</v>
      </c>
    </row>
    <row r="356" spans="1:7" x14ac:dyDescent="0.35">
      <c r="A356" t="s">
        <v>480</v>
      </c>
      <c r="B356">
        <v>2024</v>
      </c>
      <c r="C356" s="45">
        <v>33153.29</v>
      </c>
      <c r="D356" t="s">
        <v>682</v>
      </c>
      <c r="E356" s="44" t="s">
        <v>19</v>
      </c>
      <c r="F356" s="4" t="s">
        <v>20</v>
      </c>
      <c r="G356" t="s">
        <v>272</v>
      </c>
    </row>
    <row r="357" spans="1:7" x14ac:dyDescent="0.35">
      <c r="A357" t="s">
        <v>480</v>
      </c>
      <c r="B357">
        <v>2024</v>
      </c>
      <c r="C357" s="45">
        <v>20577.91</v>
      </c>
      <c r="D357" t="s">
        <v>683</v>
      </c>
      <c r="E357" s="44" t="s">
        <v>19</v>
      </c>
      <c r="F357" s="4" t="s">
        <v>20</v>
      </c>
      <c r="G357" t="s">
        <v>175</v>
      </c>
    </row>
    <row r="358" spans="1:7" x14ac:dyDescent="0.35">
      <c r="A358" t="s">
        <v>480</v>
      </c>
      <c r="B358">
        <v>2024</v>
      </c>
      <c r="C358" s="45">
        <v>20577.91</v>
      </c>
      <c r="D358" t="s">
        <v>684</v>
      </c>
      <c r="E358" s="44" t="s">
        <v>19</v>
      </c>
      <c r="F358" s="4" t="s">
        <v>20</v>
      </c>
      <c r="G358" t="s">
        <v>719</v>
      </c>
    </row>
    <row r="359" spans="1:7" x14ac:dyDescent="0.35">
      <c r="A359" t="s">
        <v>480</v>
      </c>
      <c r="B359">
        <v>2024</v>
      </c>
      <c r="C359" s="45">
        <v>34813.17</v>
      </c>
      <c r="D359" t="s">
        <v>685</v>
      </c>
      <c r="E359" s="44" t="s">
        <v>19</v>
      </c>
      <c r="F359" s="4" t="s">
        <v>20</v>
      </c>
      <c r="G359" t="s">
        <v>148</v>
      </c>
    </row>
    <row r="360" spans="1:7" x14ac:dyDescent="0.35">
      <c r="A360" t="s">
        <v>480</v>
      </c>
      <c r="B360">
        <v>2024</v>
      </c>
      <c r="C360" s="45">
        <v>29723.64</v>
      </c>
      <c r="D360" t="s">
        <v>686</v>
      </c>
      <c r="E360" s="44" t="s">
        <v>19</v>
      </c>
      <c r="F360" s="4" t="s">
        <v>20</v>
      </c>
      <c r="G360" t="s">
        <v>157</v>
      </c>
    </row>
    <row r="361" spans="1:7" x14ac:dyDescent="0.35">
      <c r="A361" t="s">
        <v>480</v>
      </c>
      <c r="B361">
        <v>2024</v>
      </c>
      <c r="C361" s="45">
        <v>30866.86</v>
      </c>
      <c r="D361" t="s">
        <v>687</v>
      </c>
      <c r="E361" s="44" t="s">
        <v>19</v>
      </c>
      <c r="F361" s="4" t="s">
        <v>20</v>
      </c>
      <c r="G361" t="s">
        <v>167</v>
      </c>
    </row>
    <row r="362" spans="1:7" x14ac:dyDescent="0.35">
      <c r="A362" t="s">
        <v>480</v>
      </c>
      <c r="B362">
        <v>2024</v>
      </c>
      <c r="C362" s="45">
        <v>29723.64</v>
      </c>
      <c r="D362" t="s">
        <v>688</v>
      </c>
      <c r="E362" s="44" t="s">
        <v>19</v>
      </c>
      <c r="F362" s="4" t="s">
        <v>20</v>
      </c>
      <c r="G362" t="s">
        <v>269</v>
      </c>
    </row>
    <row r="363" spans="1:7" x14ac:dyDescent="0.35">
      <c r="A363" t="s">
        <v>480</v>
      </c>
      <c r="B363">
        <v>2024</v>
      </c>
      <c r="C363" s="45">
        <v>29723.64</v>
      </c>
      <c r="D363" t="s">
        <v>689</v>
      </c>
      <c r="E363" s="44" t="s">
        <v>19</v>
      </c>
      <c r="F363" s="4" t="s">
        <v>20</v>
      </c>
      <c r="G363" t="s">
        <v>157</v>
      </c>
    </row>
    <row r="364" spans="1:7" x14ac:dyDescent="0.35">
      <c r="A364" t="s">
        <v>480</v>
      </c>
      <c r="B364">
        <v>2024</v>
      </c>
      <c r="C364" s="45">
        <v>29723.64</v>
      </c>
      <c r="D364" t="s">
        <v>690</v>
      </c>
      <c r="E364" s="44" t="s">
        <v>19</v>
      </c>
      <c r="F364" s="4" t="s">
        <v>20</v>
      </c>
      <c r="G364" t="s">
        <v>269</v>
      </c>
    </row>
    <row r="365" spans="1:7" x14ac:dyDescent="0.35">
      <c r="A365" t="s">
        <v>480</v>
      </c>
      <c r="B365">
        <v>2024</v>
      </c>
      <c r="C365" s="45">
        <v>16806.36</v>
      </c>
      <c r="D365" t="s">
        <v>691</v>
      </c>
      <c r="E365" s="44" t="s">
        <v>19</v>
      </c>
      <c r="F365" s="4" t="s">
        <v>20</v>
      </c>
      <c r="G365" t="s">
        <v>720</v>
      </c>
    </row>
    <row r="366" spans="1:7" x14ac:dyDescent="0.35">
      <c r="A366" t="s">
        <v>480</v>
      </c>
      <c r="B366">
        <v>2024</v>
      </c>
      <c r="C366" s="45">
        <v>19434.689999999999</v>
      </c>
      <c r="D366" t="s">
        <v>692</v>
      </c>
      <c r="E366" s="44" t="s">
        <v>19</v>
      </c>
      <c r="F366" s="4" t="s">
        <v>20</v>
      </c>
      <c r="G366" t="s">
        <v>135</v>
      </c>
    </row>
    <row r="367" spans="1:7" x14ac:dyDescent="0.35">
      <c r="A367" t="s">
        <v>480</v>
      </c>
      <c r="B367">
        <v>2024</v>
      </c>
      <c r="C367" s="45">
        <v>20577.91</v>
      </c>
      <c r="D367" t="s">
        <v>693</v>
      </c>
      <c r="E367" s="44" t="s">
        <v>19</v>
      </c>
      <c r="F367" s="4" t="s">
        <v>20</v>
      </c>
      <c r="G367" t="s">
        <v>719</v>
      </c>
    </row>
    <row r="368" spans="1:7" x14ac:dyDescent="0.35">
      <c r="A368" t="s">
        <v>480</v>
      </c>
      <c r="B368">
        <v>2024</v>
      </c>
      <c r="C368" s="45">
        <v>33153.29</v>
      </c>
      <c r="D368" t="s">
        <v>694</v>
      </c>
      <c r="E368" s="44" t="s">
        <v>19</v>
      </c>
      <c r="F368" s="4" t="s">
        <v>20</v>
      </c>
      <c r="G368" t="s">
        <v>267</v>
      </c>
    </row>
    <row r="369" spans="1:7" x14ac:dyDescent="0.35">
      <c r="A369" t="s">
        <v>480</v>
      </c>
      <c r="B369">
        <v>2024</v>
      </c>
      <c r="C369" s="45">
        <v>33153.29</v>
      </c>
      <c r="D369" t="s">
        <v>695</v>
      </c>
      <c r="E369" s="44" t="s">
        <v>19</v>
      </c>
      <c r="F369" s="4" t="s">
        <v>20</v>
      </c>
      <c r="G369" t="s">
        <v>267</v>
      </c>
    </row>
    <row r="370" spans="1:7" x14ac:dyDescent="0.35">
      <c r="A370" t="s">
        <v>480</v>
      </c>
      <c r="B370">
        <v>2024</v>
      </c>
      <c r="C370" s="45">
        <v>33153.29</v>
      </c>
      <c r="D370" t="s">
        <v>696</v>
      </c>
      <c r="E370" s="44" t="s">
        <v>19</v>
      </c>
      <c r="F370" s="4" t="s">
        <v>20</v>
      </c>
      <c r="G370" t="s">
        <v>148</v>
      </c>
    </row>
    <row r="371" spans="1:7" x14ac:dyDescent="0.35">
      <c r="A371" t="s">
        <v>480</v>
      </c>
      <c r="B371">
        <v>2024</v>
      </c>
      <c r="C371" s="45">
        <v>33153.29</v>
      </c>
      <c r="D371" t="s">
        <v>697</v>
      </c>
      <c r="E371" s="44" t="s">
        <v>19</v>
      </c>
      <c r="F371" s="4" t="s">
        <v>20</v>
      </c>
      <c r="G371" t="s">
        <v>46</v>
      </c>
    </row>
    <row r="372" spans="1:7" x14ac:dyDescent="0.35">
      <c r="A372" t="s">
        <v>480</v>
      </c>
      <c r="B372">
        <v>2024</v>
      </c>
      <c r="C372" s="45">
        <v>29723.64</v>
      </c>
      <c r="D372" t="s">
        <v>698</v>
      </c>
      <c r="E372" s="44" t="s">
        <v>19</v>
      </c>
      <c r="F372" s="4" t="s">
        <v>20</v>
      </c>
      <c r="G372" t="s">
        <v>157</v>
      </c>
    </row>
    <row r="373" spans="1:7" x14ac:dyDescent="0.35">
      <c r="A373" t="s">
        <v>480</v>
      </c>
      <c r="B373">
        <v>2024</v>
      </c>
      <c r="C373" s="45">
        <v>29723.64</v>
      </c>
      <c r="D373" t="s">
        <v>699</v>
      </c>
      <c r="E373" s="44" t="s">
        <v>19</v>
      </c>
      <c r="F373" s="4" t="s">
        <v>20</v>
      </c>
      <c r="G373" t="s">
        <v>430</v>
      </c>
    </row>
    <row r="374" spans="1:7" x14ac:dyDescent="0.35">
      <c r="A374" t="s">
        <v>480</v>
      </c>
      <c r="B374">
        <v>2024</v>
      </c>
      <c r="C374" s="45">
        <v>29723.64</v>
      </c>
      <c r="D374" t="s">
        <v>700</v>
      </c>
      <c r="E374" s="44" t="s">
        <v>19</v>
      </c>
      <c r="F374" s="4" t="s">
        <v>20</v>
      </c>
      <c r="G374" t="s">
        <v>173</v>
      </c>
    </row>
    <row r="375" spans="1:7" x14ac:dyDescent="0.35">
      <c r="A375" t="s">
        <v>480</v>
      </c>
      <c r="B375">
        <v>2024</v>
      </c>
      <c r="C375" s="45">
        <v>33153.29</v>
      </c>
      <c r="D375" t="s">
        <v>701</v>
      </c>
      <c r="E375" s="44" t="s">
        <v>19</v>
      </c>
      <c r="F375" s="4" t="s">
        <v>20</v>
      </c>
      <c r="G375" t="s">
        <v>140</v>
      </c>
    </row>
    <row r="376" spans="1:7" x14ac:dyDescent="0.35">
      <c r="A376" t="s">
        <v>480</v>
      </c>
      <c r="B376">
        <v>2024</v>
      </c>
      <c r="C376" s="45">
        <v>29723.64</v>
      </c>
      <c r="D376" t="s">
        <v>702</v>
      </c>
      <c r="E376" s="44" t="s">
        <v>19</v>
      </c>
      <c r="F376" s="4" t="s">
        <v>20</v>
      </c>
      <c r="G376" t="s">
        <v>430</v>
      </c>
    </row>
    <row r="377" spans="1:7" x14ac:dyDescent="0.35">
      <c r="A377" t="s">
        <v>480</v>
      </c>
      <c r="B377">
        <v>2024</v>
      </c>
      <c r="C377" s="45">
        <v>33153.29</v>
      </c>
      <c r="D377" t="s">
        <v>703</v>
      </c>
      <c r="E377" s="44" t="s">
        <v>19</v>
      </c>
      <c r="F377" s="4" t="s">
        <v>20</v>
      </c>
      <c r="G377" t="s">
        <v>267</v>
      </c>
    </row>
    <row r="378" spans="1:7" x14ac:dyDescent="0.35">
      <c r="A378" t="s">
        <v>480</v>
      </c>
      <c r="B378">
        <v>2024</v>
      </c>
      <c r="C378" s="45">
        <v>29723.64</v>
      </c>
      <c r="D378" t="s">
        <v>704</v>
      </c>
      <c r="E378" s="44" t="s">
        <v>19</v>
      </c>
      <c r="F378" s="4" t="s">
        <v>20</v>
      </c>
      <c r="G378" t="s">
        <v>157</v>
      </c>
    </row>
    <row r="379" spans="1:7" x14ac:dyDescent="0.35">
      <c r="A379" t="s">
        <v>480</v>
      </c>
      <c r="B379">
        <v>2024</v>
      </c>
      <c r="C379" s="45">
        <v>33153.29</v>
      </c>
      <c r="D379" t="s">
        <v>705</v>
      </c>
      <c r="E379" s="44" t="s">
        <v>19</v>
      </c>
      <c r="F379" s="4" t="s">
        <v>20</v>
      </c>
      <c r="G379" t="s">
        <v>267</v>
      </c>
    </row>
    <row r="380" spans="1:7" x14ac:dyDescent="0.35">
      <c r="A380" t="s">
        <v>480</v>
      </c>
      <c r="B380">
        <v>2024</v>
      </c>
      <c r="C380" s="45">
        <v>29723.64</v>
      </c>
      <c r="D380" t="s">
        <v>706</v>
      </c>
      <c r="E380" s="44" t="s">
        <v>19</v>
      </c>
      <c r="F380" s="4" t="s">
        <v>20</v>
      </c>
      <c r="G380" t="s">
        <v>430</v>
      </c>
    </row>
    <row r="381" spans="1:7" x14ac:dyDescent="0.35">
      <c r="A381" t="s">
        <v>480</v>
      </c>
      <c r="B381">
        <v>2024</v>
      </c>
      <c r="C381" s="45">
        <v>29723.64</v>
      </c>
      <c r="D381" t="s">
        <v>707</v>
      </c>
      <c r="E381" s="44" t="s">
        <v>19</v>
      </c>
      <c r="F381" s="4" t="s">
        <v>20</v>
      </c>
      <c r="G381" t="s">
        <v>430</v>
      </c>
    </row>
    <row r="382" spans="1:7" x14ac:dyDescent="0.35">
      <c r="A382" t="s">
        <v>480</v>
      </c>
      <c r="B382">
        <v>2024</v>
      </c>
      <c r="C382" s="45">
        <v>33153.29</v>
      </c>
      <c r="D382" t="s">
        <v>708</v>
      </c>
      <c r="E382" s="44" t="s">
        <v>19</v>
      </c>
      <c r="F382" s="4" t="s">
        <v>20</v>
      </c>
      <c r="G382" t="s">
        <v>46</v>
      </c>
    </row>
    <row r="383" spans="1:7" x14ac:dyDescent="0.35">
      <c r="A383" t="s">
        <v>480</v>
      </c>
      <c r="B383">
        <v>2024</v>
      </c>
      <c r="C383" s="45">
        <v>29723.64</v>
      </c>
      <c r="D383" t="s">
        <v>709</v>
      </c>
      <c r="E383" s="44" t="s">
        <v>19</v>
      </c>
      <c r="F383" s="4" t="s">
        <v>20</v>
      </c>
      <c r="G383" t="s">
        <v>430</v>
      </c>
    </row>
    <row r="384" spans="1:7" x14ac:dyDescent="0.35">
      <c r="A384" t="s">
        <v>480</v>
      </c>
      <c r="B384">
        <v>2024</v>
      </c>
      <c r="C384" s="45">
        <v>16005.04</v>
      </c>
      <c r="D384" t="s">
        <v>710</v>
      </c>
      <c r="E384" s="44" t="s">
        <v>19</v>
      </c>
      <c r="F384" s="4" t="s">
        <v>20</v>
      </c>
      <c r="G384" t="s">
        <v>721</v>
      </c>
    </row>
    <row r="385" spans="1:7" x14ac:dyDescent="0.35">
      <c r="A385" t="s">
        <v>480</v>
      </c>
      <c r="B385">
        <v>2024</v>
      </c>
      <c r="C385" s="45">
        <v>29723.64</v>
      </c>
      <c r="D385" t="s">
        <v>711</v>
      </c>
      <c r="E385" s="44" t="s">
        <v>19</v>
      </c>
      <c r="F385" s="4" t="s">
        <v>20</v>
      </c>
      <c r="G385" t="s">
        <v>178</v>
      </c>
    </row>
    <row r="386" spans="1:7" x14ac:dyDescent="0.35">
      <c r="A386" t="s">
        <v>480</v>
      </c>
      <c r="B386">
        <v>2024</v>
      </c>
      <c r="C386" s="45">
        <v>33153.29</v>
      </c>
      <c r="D386" t="s">
        <v>712</v>
      </c>
      <c r="E386" s="44" t="s">
        <v>19</v>
      </c>
      <c r="F386" s="4" t="s">
        <v>20</v>
      </c>
      <c r="G386" t="s">
        <v>46</v>
      </c>
    </row>
    <row r="387" spans="1:7" x14ac:dyDescent="0.35">
      <c r="A387" t="s">
        <v>480</v>
      </c>
      <c r="B387">
        <v>2024</v>
      </c>
      <c r="C387" s="45">
        <v>33153.29</v>
      </c>
      <c r="D387" t="s">
        <v>713</v>
      </c>
      <c r="E387" s="44" t="s">
        <v>19</v>
      </c>
      <c r="F387" s="4" t="s">
        <v>20</v>
      </c>
      <c r="G387" t="s">
        <v>148</v>
      </c>
    </row>
    <row r="388" spans="1:7" x14ac:dyDescent="0.35">
      <c r="A388" t="s">
        <v>480</v>
      </c>
      <c r="B388">
        <v>2024</v>
      </c>
      <c r="C388" s="45">
        <v>29723.64</v>
      </c>
      <c r="D388" t="s">
        <v>714</v>
      </c>
      <c r="E388" s="44" t="s">
        <v>19</v>
      </c>
      <c r="F388" s="4" t="s">
        <v>20</v>
      </c>
      <c r="G388" t="s">
        <v>722</v>
      </c>
    </row>
    <row r="389" spans="1:7" x14ac:dyDescent="0.35">
      <c r="A389" t="s">
        <v>480</v>
      </c>
      <c r="B389">
        <v>2024</v>
      </c>
      <c r="C389" s="45">
        <v>11432.17</v>
      </c>
      <c r="D389" t="s">
        <v>715</v>
      </c>
      <c r="E389" s="44" t="s">
        <v>19</v>
      </c>
      <c r="F389" s="4" t="s">
        <v>20</v>
      </c>
      <c r="G389" t="s">
        <v>432</v>
      </c>
    </row>
    <row r="390" spans="1:7" x14ac:dyDescent="0.35">
      <c r="A390" t="s">
        <v>480</v>
      </c>
      <c r="B390">
        <v>2024</v>
      </c>
      <c r="C390" s="45">
        <v>18291.47</v>
      </c>
      <c r="D390" t="s">
        <v>716</v>
      </c>
      <c r="E390" s="44" t="s">
        <v>19</v>
      </c>
      <c r="F390" s="4" t="s">
        <v>20</v>
      </c>
      <c r="G390" t="s">
        <v>723</v>
      </c>
    </row>
    <row r="391" spans="1:7" x14ac:dyDescent="0.35">
      <c r="A391" t="s">
        <v>480</v>
      </c>
      <c r="B391">
        <v>2024</v>
      </c>
      <c r="C391" s="45">
        <v>27437.21</v>
      </c>
      <c r="D391" t="s">
        <v>717</v>
      </c>
      <c r="E391" s="44" t="s">
        <v>19</v>
      </c>
      <c r="F391" s="4" t="s">
        <v>20</v>
      </c>
      <c r="G391" t="s">
        <v>724</v>
      </c>
    </row>
    <row r="392" spans="1:7" x14ac:dyDescent="0.35">
      <c r="A392" t="s">
        <v>480</v>
      </c>
      <c r="B392">
        <v>2024</v>
      </c>
      <c r="C392" s="45">
        <v>20862.597099999999</v>
      </c>
      <c r="D392" t="s">
        <v>727</v>
      </c>
      <c r="E392" s="44" t="s">
        <v>19</v>
      </c>
      <c r="F392" t="s">
        <v>728</v>
      </c>
      <c r="G392" t="s">
        <v>729</v>
      </c>
    </row>
    <row r="393" spans="1:7" x14ac:dyDescent="0.35">
      <c r="A393" t="s">
        <v>480</v>
      </c>
      <c r="B393">
        <v>2024</v>
      </c>
      <c r="C393" s="45">
        <v>24109.9156</v>
      </c>
      <c r="D393" t="s">
        <v>730</v>
      </c>
      <c r="E393" s="44" t="s">
        <v>19</v>
      </c>
      <c r="F393" t="s">
        <v>728</v>
      </c>
      <c r="G393" t="s">
        <v>731</v>
      </c>
    </row>
    <row r="394" spans="1:7" x14ac:dyDescent="0.35">
      <c r="A394" t="s">
        <v>480</v>
      </c>
      <c r="B394">
        <v>2024</v>
      </c>
      <c r="C394" s="45">
        <v>16772.1152</v>
      </c>
      <c r="D394" t="s">
        <v>732</v>
      </c>
      <c r="E394" s="44" t="s">
        <v>19</v>
      </c>
      <c r="F394" t="s">
        <v>728</v>
      </c>
      <c r="G394" t="s">
        <v>733</v>
      </c>
    </row>
    <row r="395" spans="1:7" x14ac:dyDescent="0.35">
      <c r="A395" t="s">
        <v>480</v>
      </c>
      <c r="B395">
        <v>2024</v>
      </c>
      <c r="C395" s="45">
        <v>16772.1152</v>
      </c>
      <c r="D395" t="s">
        <v>734</v>
      </c>
      <c r="E395" s="44" t="s">
        <v>19</v>
      </c>
      <c r="F395" t="s">
        <v>728</v>
      </c>
      <c r="G395" t="s">
        <v>733</v>
      </c>
    </row>
    <row r="396" spans="1:7" x14ac:dyDescent="0.35">
      <c r="A396" t="s">
        <v>480</v>
      </c>
      <c r="B396">
        <v>2024</v>
      </c>
      <c r="C396" s="45">
        <v>24109.9156</v>
      </c>
      <c r="D396" t="s">
        <v>735</v>
      </c>
      <c r="E396" s="44" t="s">
        <v>19</v>
      </c>
      <c r="F396" t="s">
        <v>728</v>
      </c>
      <c r="G396" t="s">
        <v>731</v>
      </c>
    </row>
    <row r="397" spans="1:7" x14ac:dyDescent="0.35">
      <c r="A397" t="s">
        <v>480</v>
      </c>
      <c r="B397">
        <v>2024</v>
      </c>
      <c r="C397" s="45">
        <v>16772.1152</v>
      </c>
      <c r="D397" t="s">
        <v>736</v>
      </c>
      <c r="E397" s="44" t="s">
        <v>19</v>
      </c>
      <c r="F397" t="s">
        <v>728</v>
      </c>
      <c r="G397" t="s">
        <v>733</v>
      </c>
    </row>
    <row r="398" spans="1:7" x14ac:dyDescent="0.35">
      <c r="A398" t="s">
        <v>480</v>
      </c>
      <c r="B398">
        <v>2024</v>
      </c>
      <c r="C398" s="45">
        <v>25158.1728</v>
      </c>
      <c r="D398" t="s">
        <v>737</v>
      </c>
      <c r="E398" s="44" t="s">
        <v>19</v>
      </c>
      <c r="F398" t="s">
        <v>728</v>
      </c>
      <c r="G398" t="s">
        <v>738</v>
      </c>
    </row>
    <row r="399" spans="1:7" x14ac:dyDescent="0.35">
      <c r="A399" t="s">
        <v>480</v>
      </c>
      <c r="B399">
        <v>2024</v>
      </c>
      <c r="C399" s="45">
        <v>4193.0288</v>
      </c>
      <c r="D399" t="s">
        <v>739</v>
      </c>
      <c r="E399" s="44" t="s">
        <v>19</v>
      </c>
      <c r="F399" t="s">
        <v>728</v>
      </c>
      <c r="G399" t="s">
        <v>733</v>
      </c>
    </row>
    <row r="400" spans="1:7" x14ac:dyDescent="0.35">
      <c r="A400" t="s">
        <v>480</v>
      </c>
      <c r="B400">
        <v>2024</v>
      </c>
      <c r="C400" s="45">
        <v>16772.1152</v>
      </c>
      <c r="D400" t="s">
        <v>740</v>
      </c>
      <c r="E400" s="44" t="s">
        <v>19</v>
      </c>
      <c r="F400" t="s">
        <v>728</v>
      </c>
      <c r="G400" t="s">
        <v>733</v>
      </c>
    </row>
    <row r="401" spans="1:8" x14ac:dyDescent="0.35">
      <c r="A401" t="s">
        <v>480</v>
      </c>
      <c r="B401">
        <v>2024</v>
      </c>
      <c r="C401" s="45">
        <v>18344.501</v>
      </c>
      <c r="D401" t="s">
        <v>741</v>
      </c>
      <c r="E401" s="44" t="s">
        <v>19</v>
      </c>
      <c r="F401" t="s">
        <v>728</v>
      </c>
      <c r="G401" t="s">
        <v>742</v>
      </c>
    </row>
    <row r="402" spans="1:8" x14ac:dyDescent="0.35">
      <c r="A402" t="s">
        <v>480</v>
      </c>
      <c r="B402">
        <v>2024</v>
      </c>
      <c r="C402" s="45">
        <v>18344.501</v>
      </c>
      <c r="D402" t="s">
        <v>743</v>
      </c>
      <c r="E402" s="44" t="s">
        <v>19</v>
      </c>
      <c r="F402" t="s">
        <v>728</v>
      </c>
      <c r="G402" t="s">
        <v>742</v>
      </c>
    </row>
    <row r="403" spans="1:8" x14ac:dyDescent="0.35">
      <c r="A403" t="s">
        <v>480</v>
      </c>
      <c r="B403">
        <v>2024</v>
      </c>
      <c r="C403" s="45">
        <v>18344.501</v>
      </c>
      <c r="D403" t="s">
        <v>744</v>
      </c>
      <c r="E403" s="44" t="s">
        <v>19</v>
      </c>
      <c r="F403" t="s">
        <v>728</v>
      </c>
      <c r="G403" t="s">
        <v>742</v>
      </c>
    </row>
    <row r="404" spans="1:8" x14ac:dyDescent="0.35">
      <c r="A404" t="s">
        <v>480</v>
      </c>
      <c r="B404">
        <v>2024</v>
      </c>
      <c r="C404" s="45">
        <v>16772.1152</v>
      </c>
      <c r="D404" t="s">
        <v>745</v>
      </c>
      <c r="E404" s="44" t="s">
        <v>19</v>
      </c>
      <c r="F404" t="s">
        <v>728</v>
      </c>
      <c r="G404" t="s">
        <v>733</v>
      </c>
    </row>
    <row r="405" spans="1:8" x14ac:dyDescent="0.35">
      <c r="A405" t="s">
        <v>480</v>
      </c>
      <c r="B405">
        <v>2024</v>
      </c>
      <c r="C405" s="45">
        <v>25158.1728</v>
      </c>
      <c r="D405" t="s">
        <v>746</v>
      </c>
      <c r="E405" s="44" t="s">
        <v>19</v>
      </c>
      <c r="F405" t="s">
        <v>728</v>
      </c>
      <c r="G405" t="s">
        <v>738</v>
      </c>
    </row>
    <row r="406" spans="1:8" x14ac:dyDescent="0.35">
      <c r="A406" t="s">
        <v>480</v>
      </c>
      <c r="B406">
        <v>2024</v>
      </c>
      <c r="C406" s="45">
        <v>24109.9156</v>
      </c>
      <c r="D406" t="s">
        <v>747</v>
      </c>
      <c r="E406" s="44" t="s">
        <v>19</v>
      </c>
      <c r="F406" t="s">
        <v>728</v>
      </c>
      <c r="G406" t="s">
        <v>731</v>
      </c>
    </row>
    <row r="407" spans="1:8" x14ac:dyDescent="0.35">
      <c r="A407" t="s">
        <v>480</v>
      </c>
      <c r="B407">
        <v>2024</v>
      </c>
      <c r="C407" s="45">
        <v>20862.597099999999</v>
      </c>
      <c r="D407" t="s">
        <v>748</v>
      </c>
      <c r="E407" s="44" t="s">
        <v>19</v>
      </c>
      <c r="F407" t="s">
        <v>728</v>
      </c>
      <c r="G407" t="s">
        <v>423</v>
      </c>
    </row>
    <row r="408" spans="1:8" x14ac:dyDescent="0.35">
      <c r="A408" t="s">
        <v>480</v>
      </c>
      <c r="B408">
        <v>2024</v>
      </c>
      <c r="C408" s="45">
        <v>20862.597099999999</v>
      </c>
      <c r="D408" t="s">
        <v>749</v>
      </c>
      <c r="E408" s="44" t="s">
        <v>19</v>
      </c>
      <c r="F408" t="s">
        <v>728</v>
      </c>
      <c r="G408" t="s">
        <v>423</v>
      </c>
    </row>
    <row r="409" spans="1:8" x14ac:dyDescent="0.35">
      <c r="A409" t="s">
        <v>480</v>
      </c>
      <c r="B409">
        <v>2024</v>
      </c>
      <c r="C409" s="45">
        <v>20862.597099999999</v>
      </c>
      <c r="D409" t="s">
        <v>750</v>
      </c>
      <c r="E409" s="44" t="s">
        <v>19</v>
      </c>
      <c r="F409" t="s">
        <v>728</v>
      </c>
      <c r="G409" t="s">
        <v>423</v>
      </c>
    </row>
    <row r="410" spans="1:8" x14ac:dyDescent="0.35">
      <c r="A410" t="s">
        <v>480</v>
      </c>
      <c r="B410">
        <v>2024</v>
      </c>
      <c r="C410" s="45">
        <v>24109.9156</v>
      </c>
      <c r="D410" t="s">
        <v>751</v>
      </c>
      <c r="E410" s="44" t="s">
        <v>19</v>
      </c>
      <c r="F410" t="s">
        <v>728</v>
      </c>
      <c r="G410" t="s">
        <v>731</v>
      </c>
    </row>
    <row r="411" spans="1:8" x14ac:dyDescent="0.35">
      <c r="A411" t="s">
        <v>480</v>
      </c>
      <c r="B411">
        <v>2024</v>
      </c>
      <c r="C411" s="45">
        <v>24109.9156</v>
      </c>
      <c r="D411" t="s">
        <v>752</v>
      </c>
      <c r="E411" s="44" t="s">
        <v>19</v>
      </c>
      <c r="F411" t="s">
        <v>728</v>
      </c>
      <c r="G411" t="s">
        <v>731</v>
      </c>
    </row>
    <row r="412" spans="1:8" x14ac:dyDescent="0.35">
      <c r="A412" t="s">
        <v>480</v>
      </c>
      <c r="B412">
        <v>2024</v>
      </c>
      <c r="C412" s="45">
        <v>18344.501</v>
      </c>
      <c r="D412" t="s">
        <v>753</v>
      </c>
      <c r="E412" s="44" t="s">
        <v>19</v>
      </c>
      <c r="F412" t="s">
        <v>728</v>
      </c>
      <c r="G412" t="s">
        <v>742</v>
      </c>
    </row>
    <row r="413" spans="1:8" x14ac:dyDescent="0.35">
      <c r="A413" t="s">
        <v>480</v>
      </c>
      <c r="B413">
        <v>2024</v>
      </c>
      <c r="C413" s="45">
        <v>20862.597099999999</v>
      </c>
      <c r="D413" t="s">
        <v>754</v>
      </c>
      <c r="E413" s="44" t="s">
        <v>19</v>
      </c>
      <c r="F413" t="s">
        <v>728</v>
      </c>
      <c r="G413" t="s">
        <v>423</v>
      </c>
    </row>
    <row r="414" spans="1:8" x14ac:dyDescent="0.35">
      <c r="A414" t="s">
        <v>480</v>
      </c>
      <c r="B414">
        <v>2024</v>
      </c>
      <c r="C414" s="45">
        <v>20862.597099999999</v>
      </c>
      <c r="D414" t="s">
        <v>755</v>
      </c>
      <c r="E414" s="44" t="s">
        <v>19</v>
      </c>
      <c r="F414" t="s">
        <v>728</v>
      </c>
      <c r="G414" t="s">
        <v>729</v>
      </c>
    </row>
    <row r="415" spans="1:8" x14ac:dyDescent="0.35">
      <c r="A415"/>
      <c r="B415" s="50"/>
      <c r="C415" s="51"/>
      <c r="D415"/>
      <c r="E415" s="44"/>
      <c r="F415"/>
      <c r="G415"/>
      <c r="H415"/>
    </row>
    <row r="416" spans="1:8" x14ac:dyDescent="0.35">
      <c r="A416"/>
      <c r="B416" s="50"/>
      <c r="C416" s="51"/>
      <c r="D416"/>
      <c r="E416" s="44"/>
      <c r="F416"/>
      <c r="G416"/>
      <c r="H416"/>
    </row>
    <row r="417" spans="1:8" x14ac:dyDescent="0.35">
      <c r="A417"/>
      <c r="B417" s="50"/>
      <c r="C417" s="51"/>
      <c r="D417"/>
      <c r="E417" s="44"/>
      <c r="F417"/>
      <c r="G417"/>
      <c r="H417"/>
    </row>
    <row r="418" spans="1:8" x14ac:dyDescent="0.35">
      <c r="A418"/>
      <c r="B418" s="50"/>
      <c r="C418" s="51"/>
      <c r="D418"/>
      <c r="E418" s="44"/>
      <c r="F418"/>
      <c r="G418"/>
      <c r="H418"/>
    </row>
    <row r="419" spans="1:8" x14ac:dyDescent="0.35">
      <c r="A419"/>
      <c r="B419" s="50"/>
      <c r="C419" s="51"/>
      <c r="D419"/>
      <c r="E419" s="44"/>
      <c r="F419"/>
      <c r="G419"/>
      <c r="H419"/>
    </row>
    <row r="420" spans="1:8" x14ac:dyDescent="0.35">
      <c r="A420"/>
      <c r="B420" s="50"/>
      <c r="C420" s="51"/>
      <c r="D420"/>
      <c r="E420" s="44"/>
      <c r="F420"/>
      <c r="G420"/>
      <c r="H420"/>
    </row>
    <row r="421" spans="1:8" x14ac:dyDescent="0.35">
      <c r="A421"/>
      <c r="B421" s="50"/>
      <c r="C421" s="51"/>
      <c r="D421"/>
      <c r="E421" s="44"/>
      <c r="F421"/>
      <c r="G421"/>
      <c r="H421"/>
    </row>
    <row r="422" spans="1:8" x14ac:dyDescent="0.35">
      <c r="A422"/>
      <c r="B422" s="50"/>
      <c r="C422" s="51"/>
      <c r="D422"/>
      <c r="E422" s="44"/>
      <c r="F422"/>
      <c r="G422"/>
      <c r="H422"/>
    </row>
    <row r="423" spans="1:8" x14ac:dyDescent="0.35">
      <c r="A423"/>
      <c r="B423" s="50"/>
      <c r="C423" s="51"/>
      <c r="D423"/>
      <c r="E423" s="44"/>
      <c r="F423"/>
      <c r="G423"/>
      <c r="H423"/>
    </row>
    <row r="424" spans="1:8" x14ac:dyDescent="0.35">
      <c r="A424"/>
      <c r="B424" s="50"/>
      <c r="C424" s="51"/>
      <c r="D424"/>
      <c r="E424" s="44"/>
      <c r="F424"/>
      <c r="G424"/>
      <c r="H424"/>
    </row>
    <row r="425" spans="1:8" x14ac:dyDescent="0.35">
      <c r="A425"/>
      <c r="B425" s="50"/>
      <c r="C425" s="51"/>
      <c r="D425"/>
      <c r="E425" s="44"/>
      <c r="F425"/>
      <c r="G425"/>
      <c r="H425"/>
    </row>
    <row r="426" spans="1:8" x14ac:dyDescent="0.35">
      <c r="A426"/>
      <c r="B426" s="50"/>
      <c r="C426" s="51"/>
      <c r="D426"/>
      <c r="E426" s="44"/>
      <c r="F426"/>
      <c r="G426"/>
      <c r="H426"/>
    </row>
    <row r="427" spans="1:8" x14ac:dyDescent="0.35">
      <c r="A427"/>
      <c r="B427" s="50"/>
      <c r="C427" s="51"/>
      <c r="D427"/>
      <c r="E427" s="44"/>
      <c r="F427"/>
      <c r="G427"/>
      <c r="H427"/>
    </row>
    <row r="428" spans="1:8" x14ac:dyDescent="0.35">
      <c r="A428"/>
      <c r="B428" s="50"/>
      <c r="C428" s="51"/>
      <c r="D428"/>
      <c r="E428" s="44"/>
      <c r="F428"/>
      <c r="G428"/>
      <c r="H428"/>
    </row>
    <row r="429" spans="1:8" x14ac:dyDescent="0.35">
      <c r="A429"/>
      <c r="B429" s="50"/>
      <c r="C429" s="51"/>
      <c r="D429"/>
      <c r="E429" s="44"/>
      <c r="F429"/>
      <c r="G429"/>
      <c r="H429"/>
    </row>
    <row r="430" spans="1:8" x14ac:dyDescent="0.35">
      <c r="A430"/>
      <c r="B430" s="50"/>
      <c r="C430" s="51"/>
      <c r="D430"/>
      <c r="E430" s="44"/>
      <c r="F430"/>
      <c r="G430"/>
      <c r="H430"/>
    </row>
    <row r="431" spans="1:8" x14ac:dyDescent="0.35">
      <c r="A431"/>
      <c r="B431" s="50"/>
      <c r="C431" s="51"/>
      <c r="D431"/>
      <c r="E431" s="44"/>
      <c r="F431"/>
      <c r="G431"/>
      <c r="H431"/>
    </row>
    <row r="432" spans="1:8" x14ac:dyDescent="0.35">
      <c r="A432"/>
      <c r="B432" s="50"/>
      <c r="C432" s="51"/>
      <c r="D432"/>
      <c r="E432" s="44"/>
      <c r="F432"/>
      <c r="G432"/>
      <c r="H432"/>
    </row>
    <row r="433" spans="1:8" x14ac:dyDescent="0.35">
      <c r="A433"/>
      <c r="B433" s="50"/>
      <c r="C433" s="51"/>
      <c r="D433"/>
      <c r="E433" s="44"/>
      <c r="F433"/>
      <c r="G433"/>
      <c r="H433"/>
    </row>
    <row r="434" spans="1:8" x14ac:dyDescent="0.35">
      <c r="A434"/>
      <c r="B434" s="50"/>
      <c r="C434" s="51"/>
      <c r="D434"/>
      <c r="E434" s="44"/>
      <c r="F434"/>
      <c r="G434"/>
      <c r="H434"/>
    </row>
    <row r="435" spans="1:8" x14ac:dyDescent="0.35">
      <c r="A435"/>
      <c r="B435" s="50"/>
      <c r="C435" s="51"/>
      <c r="D435"/>
      <c r="E435" s="44"/>
      <c r="F435"/>
      <c r="G435"/>
      <c r="H435"/>
    </row>
    <row r="436" spans="1:8" x14ac:dyDescent="0.35">
      <c r="A436"/>
      <c r="B436" s="50"/>
      <c r="C436" s="51"/>
      <c r="D436"/>
      <c r="E436" s="44"/>
      <c r="F436"/>
      <c r="G436"/>
      <c r="H436"/>
    </row>
    <row r="437" spans="1:8" x14ac:dyDescent="0.35">
      <c r="A437"/>
      <c r="B437" s="50"/>
      <c r="C437" s="51"/>
      <c r="D437"/>
      <c r="E437" s="44"/>
      <c r="F437"/>
      <c r="G437"/>
      <c r="H437"/>
    </row>
    <row r="438" spans="1:8" x14ac:dyDescent="0.35">
      <c r="A438"/>
      <c r="B438" s="50"/>
      <c r="C438" s="51"/>
      <c r="D438"/>
      <c r="E438" s="44"/>
      <c r="F438"/>
      <c r="G438"/>
      <c r="H438"/>
    </row>
    <row r="439" spans="1:8" x14ac:dyDescent="0.35">
      <c r="A439"/>
      <c r="B439" s="50"/>
      <c r="C439" s="51"/>
      <c r="D439"/>
      <c r="E439" s="44"/>
      <c r="F439"/>
      <c r="G439"/>
      <c r="H439"/>
    </row>
    <row r="440" spans="1:8" x14ac:dyDescent="0.35">
      <c r="A440"/>
      <c r="B440" s="50"/>
      <c r="C440" s="51"/>
      <c r="D440"/>
      <c r="E440" s="44"/>
      <c r="F440"/>
      <c r="G440"/>
      <c r="H440"/>
    </row>
    <row r="441" spans="1:8" x14ac:dyDescent="0.35">
      <c r="A441"/>
      <c r="B441" s="50"/>
      <c r="C441" s="51"/>
      <c r="D441"/>
      <c r="E441" s="44"/>
      <c r="F441"/>
      <c r="G441"/>
      <c r="H441"/>
    </row>
    <row r="442" spans="1:8" x14ac:dyDescent="0.35">
      <c r="A442"/>
      <c r="B442" s="50"/>
      <c r="C442" s="51"/>
      <c r="D442"/>
      <c r="E442" s="44"/>
      <c r="F442"/>
      <c r="G442"/>
      <c r="H442"/>
    </row>
    <row r="443" spans="1:8" x14ac:dyDescent="0.35">
      <c r="A443"/>
      <c r="B443" s="50"/>
      <c r="C443" s="51"/>
      <c r="D443"/>
      <c r="E443" s="44"/>
      <c r="F443"/>
      <c r="G443"/>
      <c r="H443"/>
    </row>
    <row r="444" spans="1:8" x14ac:dyDescent="0.35">
      <c r="A444"/>
      <c r="B444" s="50"/>
      <c r="C444" s="51"/>
      <c r="D444"/>
      <c r="E444" s="44"/>
      <c r="F444"/>
      <c r="G444"/>
      <c r="H444"/>
    </row>
    <row r="445" spans="1:8" x14ac:dyDescent="0.35">
      <c r="A445"/>
      <c r="B445" s="50"/>
      <c r="C445" s="51"/>
      <c r="D445"/>
      <c r="E445" s="44"/>
      <c r="F445"/>
      <c r="G445"/>
      <c r="H445"/>
    </row>
    <row r="446" spans="1:8" x14ac:dyDescent="0.35">
      <c r="A446"/>
      <c r="B446" s="50"/>
      <c r="C446" s="51"/>
      <c r="D446"/>
      <c r="E446" s="44"/>
      <c r="F446"/>
      <c r="G446"/>
      <c r="H446"/>
    </row>
    <row r="447" spans="1:8" x14ac:dyDescent="0.35">
      <c r="A447"/>
      <c r="B447" s="50"/>
      <c r="C447" s="51"/>
      <c r="D447"/>
      <c r="E447" s="44"/>
      <c r="F447"/>
      <c r="G447"/>
      <c r="H447"/>
    </row>
    <row r="448" spans="1:8" x14ac:dyDescent="0.35">
      <c r="A448"/>
      <c r="B448" s="50"/>
      <c r="C448" s="51"/>
      <c r="D448"/>
      <c r="E448" s="44"/>
      <c r="F448"/>
      <c r="G448"/>
      <c r="H448"/>
    </row>
    <row r="449" spans="1:8" x14ac:dyDescent="0.35">
      <c r="A449"/>
      <c r="B449" s="50"/>
      <c r="C449" s="51"/>
      <c r="D449"/>
      <c r="E449" s="44"/>
      <c r="F449"/>
      <c r="G449"/>
      <c r="H449"/>
    </row>
    <row r="450" spans="1:8" x14ac:dyDescent="0.35">
      <c r="A450"/>
      <c r="B450" s="50"/>
      <c r="C450" s="51"/>
      <c r="D450"/>
      <c r="E450" s="44"/>
      <c r="F450"/>
      <c r="G450"/>
      <c r="H450"/>
    </row>
    <row r="451" spans="1:8" x14ac:dyDescent="0.35">
      <c r="A451"/>
      <c r="B451" s="50"/>
      <c r="C451" s="51"/>
      <c r="D451"/>
      <c r="E451" s="44"/>
      <c r="F451"/>
      <c r="G451"/>
      <c r="H451"/>
    </row>
    <row r="452" spans="1:8" x14ac:dyDescent="0.35">
      <c r="A452"/>
      <c r="B452" s="50"/>
      <c r="C452" s="51"/>
      <c r="D452"/>
      <c r="E452" s="44"/>
      <c r="F452"/>
      <c r="G452"/>
      <c r="H452"/>
    </row>
    <row r="453" spans="1:8" x14ac:dyDescent="0.35">
      <c r="A453"/>
      <c r="B453" s="50"/>
      <c r="C453" s="51"/>
      <c r="D453"/>
      <c r="E453" s="44"/>
      <c r="F453"/>
      <c r="G453"/>
      <c r="H453"/>
    </row>
    <row r="454" spans="1:8" x14ac:dyDescent="0.35">
      <c r="A454"/>
      <c r="B454" s="50"/>
      <c r="C454" s="51"/>
      <c r="D454"/>
      <c r="E454" s="44"/>
      <c r="F454"/>
      <c r="G454"/>
      <c r="H454"/>
    </row>
    <row r="455" spans="1:8" x14ac:dyDescent="0.35">
      <c r="A455"/>
      <c r="B455" s="50"/>
      <c r="C455" s="51"/>
      <c r="D455"/>
      <c r="E455" s="44"/>
      <c r="F455"/>
      <c r="G455"/>
      <c r="H455"/>
    </row>
    <row r="456" spans="1:8" x14ac:dyDescent="0.35">
      <c r="A456"/>
      <c r="B456" s="50"/>
      <c r="C456" s="51"/>
      <c r="D456"/>
      <c r="E456" s="44"/>
      <c r="F456"/>
      <c r="G456"/>
      <c r="H456"/>
    </row>
    <row r="457" spans="1:8" x14ac:dyDescent="0.35">
      <c r="A457"/>
      <c r="B457" s="50"/>
      <c r="C457" s="51"/>
      <c r="D457"/>
      <c r="E457" s="44"/>
      <c r="F457"/>
      <c r="G457"/>
      <c r="H457"/>
    </row>
    <row r="458" spans="1:8" x14ac:dyDescent="0.35">
      <c r="A458"/>
      <c r="B458" s="50"/>
      <c r="C458" s="45"/>
      <c r="D458"/>
      <c r="E458" s="44"/>
      <c r="F458"/>
      <c r="G458"/>
      <c r="H458"/>
    </row>
    <row r="459" spans="1:8" x14ac:dyDescent="0.35">
      <c r="A459"/>
      <c r="B459" s="50"/>
      <c r="C459" s="45"/>
      <c r="D459"/>
      <c r="E459" s="44"/>
      <c r="F459"/>
      <c r="G459"/>
      <c r="H459"/>
    </row>
    <row r="460" spans="1:8" x14ac:dyDescent="0.35">
      <c r="A460"/>
      <c r="B460" s="50"/>
      <c r="C460" s="45"/>
      <c r="D460"/>
      <c r="E460" s="44"/>
      <c r="F460"/>
      <c r="G460"/>
      <c r="H460"/>
    </row>
    <row r="461" spans="1:8" x14ac:dyDescent="0.35">
      <c r="A461"/>
      <c r="B461" s="50"/>
      <c r="C461" s="45"/>
      <c r="D461"/>
      <c r="E461" s="44"/>
      <c r="F461"/>
      <c r="G461"/>
      <c r="H461"/>
    </row>
    <row r="462" spans="1:8" x14ac:dyDescent="0.35">
      <c r="A462"/>
      <c r="B462" s="50"/>
      <c r="C462" s="45"/>
      <c r="D462"/>
      <c r="E462" s="44"/>
      <c r="F462"/>
      <c r="G462"/>
      <c r="H462"/>
    </row>
    <row r="463" spans="1:8" x14ac:dyDescent="0.35">
      <c r="A463"/>
      <c r="B463" s="50"/>
      <c r="C463" s="45"/>
      <c r="D463"/>
      <c r="E463" s="44"/>
      <c r="F463"/>
      <c r="G463"/>
      <c r="H463"/>
    </row>
    <row r="464" spans="1:8" x14ac:dyDescent="0.35">
      <c r="A464"/>
      <c r="B464" s="50"/>
      <c r="C464" s="45"/>
      <c r="D464"/>
      <c r="E464" s="44"/>
      <c r="F464"/>
      <c r="G464"/>
      <c r="H464"/>
    </row>
    <row r="465" spans="1:8" x14ac:dyDescent="0.35">
      <c r="A465"/>
      <c r="B465" s="50"/>
      <c r="C465" s="45"/>
      <c r="D465"/>
      <c r="E465" s="44"/>
      <c r="F465"/>
      <c r="G465"/>
      <c r="H465"/>
    </row>
    <row r="466" spans="1:8" x14ac:dyDescent="0.35">
      <c r="A466"/>
      <c r="B466" s="50"/>
      <c r="C466" s="45"/>
      <c r="D466"/>
      <c r="E466" s="44"/>
      <c r="F466"/>
      <c r="G466"/>
      <c r="H466"/>
    </row>
    <row r="467" spans="1:8" x14ac:dyDescent="0.35">
      <c r="A467"/>
      <c r="B467" s="50"/>
      <c r="C467" s="45"/>
      <c r="D467"/>
      <c r="E467" s="44"/>
      <c r="F467"/>
      <c r="G467"/>
      <c r="H467"/>
    </row>
    <row r="468" spans="1:8" x14ac:dyDescent="0.35">
      <c r="A468"/>
      <c r="B468" s="50"/>
      <c r="C468" s="45"/>
      <c r="D468"/>
      <c r="E468" s="44"/>
      <c r="F468"/>
      <c r="G468"/>
      <c r="H468"/>
    </row>
    <row r="469" spans="1:8" x14ac:dyDescent="0.35">
      <c r="A469"/>
      <c r="B469" s="50"/>
      <c r="C469" s="45"/>
      <c r="D469"/>
      <c r="E469" s="44"/>
      <c r="F469"/>
      <c r="G469"/>
      <c r="H469"/>
    </row>
    <row r="470" spans="1:8" x14ac:dyDescent="0.35">
      <c r="A470"/>
      <c r="B470" s="50"/>
      <c r="C470" s="45"/>
      <c r="D470"/>
      <c r="E470" s="44"/>
      <c r="F470"/>
      <c r="G470"/>
      <c r="H470"/>
    </row>
    <row r="471" spans="1:8" x14ac:dyDescent="0.35">
      <c r="A471"/>
      <c r="B471" s="50"/>
      <c r="C471" s="45"/>
      <c r="D471"/>
      <c r="E471" s="44"/>
      <c r="F471"/>
      <c r="G471"/>
      <c r="H471"/>
    </row>
    <row r="472" spans="1:8" x14ac:dyDescent="0.35">
      <c r="A472"/>
      <c r="B472" s="50"/>
      <c r="C472" s="45"/>
      <c r="D472"/>
      <c r="E472" s="44"/>
      <c r="F472"/>
      <c r="G472"/>
      <c r="H472"/>
    </row>
    <row r="473" spans="1:8" x14ac:dyDescent="0.35">
      <c r="A473"/>
      <c r="B473" s="50"/>
      <c r="C473" s="45"/>
      <c r="D473"/>
      <c r="E473" s="44"/>
      <c r="F473"/>
      <c r="G473"/>
      <c r="H473"/>
    </row>
    <row r="474" spans="1:8" x14ac:dyDescent="0.35">
      <c r="A474"/>
      <c r="B474" s="50"/>
      <c r="C474" s="45"/>
      <c r="D474"/>
      <c r="E474" s="44"/>
      <c r="F474"/>
      <c r="G474"/>
      <c r="H474"/>
    </row>
    <row r="475" spans="1:8" x14ac:dyDescent="0.35">
      <c r="A475"/>
      <c r="B475" s="50"/>
      <c r="C475" s="45"/>
      <c r="D475"/>
      <c r="E475" s="44"/>
      <c r="F475"/>
      <c r="G475"/>
      <c r="H475"/>
    </row>
    <row r="476" spans="1:8" x14ac:dyDescent="0.35">
      <c r="A476"/>
      <c r="B476" s="50"/>
      <c r="C476" s="45"/>
      <c r="D476"/>
      <c r="E476" s="44"/>
      <c r="F476"/>
      <c r="G476"/>
      <c r="H476"/>
    </row>
    <row r="477" spans="1:8" x14ac:dyDescent="0.35">
      <c r="A477"/>
      <c r="B477" s="50"/>
      <c r="C477" s="45"/>
      <c r="D477"/>
      <c r="E477" s="44"/>
      <c r="F477"/>
      <c r="G477"/>
      <c r="H477"/>
    </row>
    <row r="478" spans="1:8" x14ac:dyDescent="0.35">
      <c r="A478"/>
      <c r="B478" s="50"/>
      <c r="C478" s="45"/>
      <c r="D478"/>
      <c r="E478" s="44"/>
      <c r="F478"/>
      <c r="G478"/>
      <c r="H478"/>
    </row>
    <row r="479" spans="1:8" x14ac:dyDescent="0.35">
      <c r="A479"/>
      <c r="B479" s="50"/>
      <c r="C479" s="45"/>
      <c r="D479"/>
      <c r="E479" s="44"/>
      <c r="F479"/>
      <c r="G479"/>
      <c r="H479"/>
    </row>
    <row r="480" spans="1:8" x14ac:dyDescent="0.35">
      <c r="A480"/>
      <c r="B480" s="50"/>
      <c r="C480" s="45"/>
      <c r="D480"/>
      <c r="E480" s="44"/>
      <c r="F480"/>
      <c r="G480"/>
      <c r="H480"/>
    </row>
    <row r="481" spans="1:8" x14ac:dyDescent="0.35">
      <c r="A481"/>
      <c r="B481" s="50"/>
      <c r="C481" s="45"/>
      <c r="D481"/>
      <c r="E481" s="44"/>
      <c r="F481"/>
      <c r="G481"/>
      <c r="H481"/>
    </row>
    <row r="482" spans="1:8" x14ac:dyDescent="0.35">
      <c r="A482"/>
      <c r="B482" s="50"/>
      <c r="C482" s="45"/>
      <c r="D482"/>
      <c r="E482" s="44"/>
      <c r="F482"/>
      <c r="G482"/>
      <c r="H482"/>
    </row>
    <row r="483" spans="1:8" x14ac:dyDescent="0.35">
      <c r="A483"/>
      <c r="B483" s="50"/>
      <c r="C483" s="45"/>
      <c r="D483"/>
      <c r="E483" s="44"/>
      <c r="F483"/>
      <c r="G483"/>
      <c r="H483"/>
    </row>
    <row r="484" spans="1:8" x14ac:dyDescent="0.35">
      <c r="A484"/>
      <c r="B484" s="50"/>
      <c r="C484" s="45"/>
      <c r="D484"/>
      <c r="E484" s="44"/>
      <c r="F484"/>
      <c r="G484"/>
      <c r="H484"/>
    </row>
    <row r="485" spans="1:8" x14ac:dyDescent="0.35">
      <c r="A485"/>
      <c r="B485" s="50"/>
      <c r="C485" s="45"/>
      <c r="D485"/>
      <c r="E485" s="44"/>
      <c r="F485"/>
      <c r="G485"/>
      <c r="H485"/>
    </row>
    <row r="486" spans="1:8" x14ac:dyDescent="0.35">
      <c r="A486"/>
      <c r="B486" s="50"/>
      <c r="C486" s="45"/>
      <c r="D486"/>
      <c r="E486" s="44"/>
      <c r="F486"/>
      <c r="G486"/>
      <c r="H486"/>
    </row>
    <row r="487" spans="1:8" x14ac:dyDescent="0.35">
      <c r="A487"/>
      <c r="B487" s="50"/>
      <c r="C487" s="45"/>
      <c r="D487"/>
      <c r="E487" s="44"/>
      <c r="F487"/>
      <c r="G487"/>
      <c r="H487"/>
    </row>
    <row r="488" spans="1:8" x14ac:dyDescent="0.35">
      <c r="A488"/>
      <c r="B488" s="50"/>
      <c r="C488" s="45"/>
      <c r="D488"/>
      <c r="E488" s="44"/>
      <c r="F488"/>
      <c r="G488"/>
      <c r="H488"/>
    </row>
    <row r="489" spans="1:8" x14ac:dyDescent="0.35">
      <c r="A489"/>
      <c r="B489" s="50"/>
      <c r="C489" s="45"/>
      <c r="D489"/>
      <c r="E489" s="44"/>
      <c r="F489"/>
      <c r="G489"/>
      <c r="H489"/>
    </row>
    <row r="490" spans="1:8" x14ac:dyDescent="0.35">
      <c r="A490"/>
      <c r="B490" s="50"/>
      <c r="C490" s="45"/>
      <c r="D490"/>
      <c r="E490" s="44"/>
      <c r="F490"/>
      <c r="G490"/>
      <c r="H490"/>
    </row>
    <row r="491" spans="1:8" x14ac:dyDescent="0.35">
      <c r="A491"/>
      <c r="B491" s="50"/>
      <c r="C491" s="45"/>
      <c r="D491"/>
      <c r="E491" s="44"/>
      <c r="F491"/>
      <c r="G491"/>
      <c r="H491"/>
    </row>
    <row r="492" spans="1:8" x14ac:dyDescent="0.35">
      <c r="A492"/>
      <c r="B492" s="50"/>
      <c r="C492" s="45"/>
      <c r="D492"/>
      <c r="E492" s="44"/>
      <c r="F492"/>
      <c r="G492"/>
      <c r="H492"/>
    </row>
    <row r="493" spans="1:8" x14ac:dyDescent="0.35">
      <c r="A493"/>
      <c r="B493" s="50"/>
      <c r="C493" s="45"/>
      <c r="D493"/>
      <c r="E493" s="44"/>
      <c r="F493"/>
      <c r="G493"/>
      <c r="H493"/>
    </row>
    <row r="494" spans="1:8" x14ac:dyDescent="0.35">
      <c r="A494"/>
      <c r="B494" s="50"/>
      <c r="C494" s="45"/>
      <c r="D494"/>
      <c r="E494" s="44"/>
      <c r="F494"/>
      <c r="G494"/>
      <c r="H494"/>
    </row>
    <row r="495" spans="1:8" x14ac:dyDescent="0.35">
      <c r="A495"/>
      <c r="B495" s="50"/>
      <c r="C495" s="45"/>
      <c r="D495"/>
      <c r="E495" s="44"/>
      <c r="F495"/>
      <c r="G495"/>
      <c r="H495"/>
    </row>
    <row r="496" spans="1:8" x14ac:dyDescent="0.35">
      <c r="A496"/>
      <c r="B496" s="50"/>
      <c r="C496" s="45"/>
      <c r="D496"/>
      <c r="E496" s="44"/>
      <c r="F496"/>
      <c r="G496"/>
      <c r="H496"/>
    </row>
    <row r="497" spans="1:8" x14ac:dyDescent="0.35">
      <c r="A497"/>
      <c r="B497" s="50"/>
      <c r="C497" s="45"/>
      <c r="D497"/>
      <c r="E497" s="44"/>
      <c r="F497"/>
      <c r="G497"/>
      <c r="H497"/>
    </row>
    <row r="498" spans="1:8" x14ac:dyDescent="0.35">
      <c r="A498"/>
      <c r="B498" s="50"/>
      <c r="C498" s="45"/>
      <c r="D498"/>
      <c r="E498" s="44"/>
      <c r="F498"/>
      <c r="G498"/>
      <c r="H498"/>
    </row>
    <row r="499" spans="1:8" x14ac:dyDescent="0.35">
      <c r="A499"/>
      <c r="B499" s="50"/>
      <c r="C499" s="45"/>
      <c r="D499"/>
      <c r="E499" s="44"/>
      <c r="F499"/>
      <c r="G499"/>
      <c r="H499"/>
    </row>
    <row r="500" spans="1:8" x14ac:dyDescent="0.35">
      <c r="A500"/>
      <c r="B500" s="50"/>
      <c r="C500" s="45"/>
      <c r="D500"/>
      <c r="E500" s="44"/>
      <c r="F500"/>
      <c r="G500"/>
      <c r="H500"/>
    </row>
    <row r="501" spans="1:8" x14ac:dyDescent="0.35">
      <c r="A501"/>
      <c r="B501" s="50"/>
      <c r="C501" s="45"/>
      <c r="D501"/>
      <c r="E501" s="44"/>
      <c r="F501"/>
      <c r="G501"/>
      <c r="H501"/>
    </row>
    <row r="502" spans="1:8" x14ac:dyDescent="0.35">
      <c r="A502"/>
      <c r="B502" s="50"/>
      <c r="C502" s="45"/>
      <c r="D502"/>
      <c r="E502" s="44"/>
      <c r="F502"/>
      <c r="G502"/>
      <c r="H502"/>
    </row>
    <row r="503" spans="1:8" x14ac:dyDescent="0.35">
      <c r="A503"/>
      <c r="B503" s="50"/>
      <c r="C503" s="45"/>
      <c r="D503"/>
      <c r="E503" s="44"/>
      <c r="F503"/>
      <c r="G503"/>
      <c r="H503"/>
    </row>
    <row r="504" spans="1:8" x14ac:dyDescent="0.35">
      <c r="A504"/>
      <c r="B504" s="50"/>
      <c r="C504" s="45"/>
      <c r="D504"/>
      <c r="E504" s="44"/>
      <c r="F504"/>
      <c r="G504"/>
      <c r="H504"/>
    </row>
    <row r="505" spans="1:8" x14ac:dyDescent="0.35">
      <c r="A505"/>
      <c r="B505" s="50"/>
      <c r="C505" s="45"/>
      <c r="D505"/>
      <c r="E505" s="44"/>
      <c r="F505"/>
      <c r="G505"/>
      <c r="H505"/>
    </row>
    <row r="506" spans="1:8" x14ac:dyDescent="0.35">
      <c r="A506"/>
      <c r="B506" s="50"/>
      <c r="C506" s="45"/>
      <c r="D506"/>
      <c r="E506" s="44"/>
      <c r="F506"/>
      <c r="G506"/>
      <c r="H506"/>
    </row>
    <row r="507" spans="1:8" x14ac:dyDescent="0.35">
      <c r="A507"/>
      <c r="B507" s="50"/>
      <c r="C507" s="45"/>
      <c r="D507"/>
      <c r="E507" s="44"/>
      <c r="F507"/>
      <c r="G507"/>
      <c r="H507"/>
    </row>
    <row r="508" spans="1:8" x14ac:dyDescent="0.35">
      <c r="A508"/>
      <c r="B508" s="50"/>
      <c r="C508" s="45"/>
      <c r="D508"/>
      <c r="E508" s="44"/>
      <c r="F508"/>
      <c r="G508"/>
      <c r="H508"/>
    </row>
    <row r="509" spans="1:8" x14ac:dyDescent="0.35">
      <c r="A509"/>
      <c r="B509" s="50"/>
      <c r="C509" s="45"/>
      <c r="D509"/>
      <c r="E509" s="44"/>
      <c r="F509"/>
      <c r="G509"/>
      <c r="H509"/>
    </row>
    <row r="510" spans="1:8" x14ac:dyDescent="0.35">
      <c r="A510"/>
      <c r="B510" s="50"/>
      <c r="C510" s="45"/>
      <c r="D510"/>
      <c r="E510" s="44"/>
      <c r="F510"/>
      <c r="G510"/>
      <c r="H510"/>
    </row>
    <row r="511" spans="1:8" x14ac:dyDescent="0.35">
      <c r="A511"/>
      <c r="B511" s="50"/>
      <c r="C511" s="45"/>
      <c r="D511"/>
      <c r="E511" s="44"/>
      <c r="F511"/>
      <c r="G511"/>
      <c r="H511"/>
    </row>
    <row r="512" spans="1:8" x14ac:dyDescent="0.35">
      <c r="A512"/>
      <c r="B512" s="50"/>
      <c r="C512" s="45"/>
      <c r="D512"/>
      <c r="E512" s="44"/>
      <c r="F512"/>
      <c r="G512"/>
      <c r="H512"/>
    </row>
    <row r="513" spans="1:8" x14ac:dyDescent="0.35">
      <c r="A513"/>
      <c r="B513" s="50"/>
      <c r="C513" s="45"/>
      <c r="D513"/>
      <c r="E513" s="44"/>
      <c r="F513"/>
      <c r="G513"/>
      <c r="H513"/>
    </row>
    <row r="514" spans="1:8" x14ac:dyDescent="0.35">
      <c r="A514"/>
      <c r="B514" s="50"/>
      <c r="C514" s="45"/>
      <c r="D514"/>
      <c r="E514" s="44"/>
      <c r="F514"/>
      <c r="G514"/>
      <c r="H514"/>
    </row>
    <row r="515" spans="1:8" x14ac:dyDescent="0.35">
      <c r="A515"/>
      <c r="B515" s="50"/>
      <c r="C515" s="45"/>
      <c r="D515"/>
      <c r="E515" s="44"/>
      <c r="F515"/>
      <c r="G515"/>
      <c r="H515"/>
    </row>
    <row r="516" spans="1:8" x14ac:dyDescent="0.35">
      <c r="A516"/>
      <c r="B516" s="50"/>
      <c r="C516" s="45"/>
      <c r="D516"/>
      <c r="E516" s="44"/>
      <c r="F516"/>
      <c r="G516"/>
      <c r="H516"/>
    </row>
    <row r="517" spans="1:8" x14ac:dyDescent="0.35">
      <c r="A517"/>
      <c r="B517" s="50"/>
      <c r="C517" s="45"/>
      <c r="D517"/>
      <c r="E517" s="44"/>
      <c r="F517"/>
      <c r="G517"/>
      <c r="H517"/>
    </row>
    <row r="518" spans="1:8" x14ac:dyDescent="0.35">
      <c r="A518"/>
      <c r="B518" s="50"/>
      <c r="C518" s="45"/>
      <c r="D518"/>
      <c r="E518" s="44"/>
      <c r="F518"/>
      <c r="G518"/>
      <c r="H518"/>
    </row>
    <row r="519" spans="1:8" x14ac:dyDescent="0.35">
      <c r="A519"/>
      <c r="B519" s="50"/>
      <c r="C519" s="45"/>
      <c r="D519"/>
      <c r="E519" s="44"/>
      <c r="F519"/>
      <c r="G519"/>
      <c r="H519"/>
    </row>
    <row r="520" spans="1:8" x14ac:dyDescent="0.35">
      <c r="A520"/>
      <c r="B520" s="50"/>
      <c r="C520" s="45"/>
      <c r="D520"/>
      <c r="E520" s="44"/>
      <c r="F520"/>
      <c r="G520"/>
      <c r="H520"/>
    </row>
    <row r="521" spans="1:8" x14ac:dyDescent="0.35">
      <c r="A521"/>
      <c r="B521" s="50"/>
      <c r="C521" s="45"/>
      <c r="D521"/>
      <c r="E521" s="44"/>
      <c r="F521"/>
      <c r="G521"/>
      <c r="H521"/>
    </row>
  </sheetData>
  <autoFilter ref="A1:K521" xr:uid="{00000000-0001-0000-0000-000000000000}"/>
  <conditionalFormatting sqref="D1:D391 D522:D1048576">
    <cfRule type="duplicateValues" dxfId="8" priority="3"/>
  </conditionalFormatting>
  <conditionalFormatting sqref="D195:D209 D193 D177:D191 D159:D175 D120:D156 D97:D118 D86:D95 D2:D16 D19:D84">
    <cfRule type="duplicateValues" dxfId="7" priority="141"/>
  </conditionalFormatting>
  <conditionalFormatting sqref="D217:D227 D210:D215">
    <cfRule type="duplicateValues" dxfId="6" priority="60"/>
  </conditionalFormatting>
  <conditionalFormatting sqref="D458:D521">
    <cfRule type="duplicateValues" dxfId="5" priority="2"/>
  </conditionalFormatting>
  <conditionalFormatting sqref="D1:D1048576">
    <cfRule type="duplicateValues" dxfId="0" priority="1"/>
  </conditionalFormatting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E9D608-332C-6B41-B918-E0AD75CD6855}">
  <dimension ref="A1:L44"/>
  <sheetViews>
    <sheetView zoomScale="120" zoomScaleNormal="120" workbookViewId="0">
      <selection activeCell="L1" sqref="L1"/>
    </sheetView>
  </sheetViews>
  <sheetFormatPr defaultColWidth="10.83203125" defaultRowHeight="15.5" x14ac:dyDescent="0.35"/>
  <cols>
    <col min="1" max="1" width="32.1640625" style="1" bestFit="1" customWidth="1"/>
    <col min="2" max="2" width="14.25" style="1" bestFit="1" customWidth="1"/>
    <col min="3" max="3" width="13.83203125" style="1" bestFit="1" customWidth="1"/>
    <col min="4" max="4" width="13" style="1" bestFit="1" customWidth="1"/>
    <col min="5" max="5" width="11.83203125" style="1" bestFit="1" customWidth="1"/>
    <col min="6" max="6" width="7.5" style="1" bestFit="1" customWidth="1"/>
    <col min="7" max="7" width="15.6640625" style="1" bestFit="1" customWidth="1"/>
    <col min="8" max="8" width="13" style="1" bestFit="1" customWidth="1"/>
    <col min="9" max="9" width="11.25" style="1" bestFit="1" customWidth="1"/>
    <col min="10" max="10" width="22.75" style="1" bestFit="1" customWidth="1"/>
    <col min="11" max="16384" width="10.83203125" style="1"/>
  </cols>
  <sheetData>
    <row r="1" spans="1:12" ht="18.5" x14ac:dyDescent="0.45">
      <c r="A1" s="1" t="s">
        <v>2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17</v>
      </c>
      <c r="I1" s="42" t="s">
        <v>528</v>
      </c>
      <c r="J1" s="42" t="s">
        <v>529</v>
      </c>
      <c r="K1" s="42" t="s">
        <v>530</v>
      </c>
      <c r="L1" s="42" t="s">
        <v>756</v>
      </c>
    </row>
    <row r="2" spans="1:12" x14ac:dyDescent="0.35">
      <c r="A2" s="31" t="s">
        <v>488</v>
      </c>
      <c r="B2" s="32">
        <v>6740.01</v>
      </c>
      <c r="C2" s="31"/>
      <c r="D2" s="31"/>
      <c r="E2" s="31"/>
      <c r="F2" s="31"/>
      <c r="G2" s="31"/>
      <c r="H2" s="31"/>
      <c r="I2" s="31"/>
      <c r="J2" s="31"/>
      <c r="K2" s="31"/>
      <c r="L2" s="31"/>
    </row>
    <row r="3" spans="1:12" x14ac:dyDescent="0.35">
      <c r="A3" s="31" t="s">
        <v>489</v>
      </c>
      <c r="B3" s="32">
        <v>4635.1000000000004</v>
      </c>
      <c r="C3" s="31"/>
      <c r="D3" s="31"/>
      <c r="E3" s="31"/>
      <c r="F3" s="31"/>
      <c r="G3" s="31"/>
      <c r="H3" s="31"/>
      <c r="I3" s="31"/>
      <c r="J3" s="31"/>
      <c r="K3" s="31"/>
      <c r="L3" s="31"/>
    </row>
    <row r="4" spans="1:12" x14ac:dyDescent="0.35">
      <c r="A4" s="31" t="s">
        <v>490</v>
      </c>
      <c r="B4" s="32">
        <v>6794.53</v>
      </c>
      <c r="C4" s="31"/>
      <c r="D4" s="31"/>
      <c r="E4" s="31"/>
      <c r="F4" s="31"/>
      <c r="G4" s="31"/>
      <c r="H4" s="31"/>
      <c r="I4" s="31"/>
      <c r="J4" s="31"/>
      <c r="K4" s="31"/>
      <c r="L4" s="31"/>
    </row>
    <row r="5" spans="1:12" x14ac:dyDescent="0.35">
      <c r="A5" s="31" t="s">
        <v>491</v>
      </c>
      <c r="B5" s="32">
        <v>9628.26</v>
      </c>
      <c r="C5" s="31"/>
      <c r="D5" s="31"/>
      <c r="E5" s="31"/>
      <c r="F5" s="31"/>
      <c r="G5" s="31"/>
      <c r="H5" s="31"/>
      <c r="I5" s="31"/>
      <c r="J5" s="31"/>
      <c r="K5" s="31"/>
      <c r="L5" s="31"/>
    </row>
    <row r="6" spans="1:12" x14ac:dyDescent="0.35">
      <c r="A6" s="31" t="s">
        <v>492</v>
      </c>
      <c r="B6" s="32">
        <v>15046</v>
      </c>
      <c r="C6" s="31"/>
      <c r="D6" s="32">
        <v>8754</v>
      </c>
      <c r="E6" s="31"/>
      <c r="F6" s="31"/>
      <c r="G6" s="31"/>
      <c r="H6" s="31"/>
      <c r="I6" s="33"/>
      <c r="J6" s="31"/>
      <c r="K6" s="31"/>
      <c r="L6" s="31"/>
    </row>
    <row r="7" spans="1:12" x14ac:dyDescent="0.35">
      <c r="A7" s="31" t="s">
        <v>163</v>
      </c>
      <c r="B7" s="32">
        <v>7947.1415525114162</v>
      </c>
      <c r="C7" s="31"/>
      <c r="D7" s="31"/>
      <c r="E7" s="31"/>
      <c r="F7" s="31"/>
      <c r="G7" s="31"/>
      <c r="H7" s="31"/>
      <c r="I7" s="31"/>
      <c r="J7" s="31"/>
      <c r="K7" s="31"/>
      <c r="L7" s="31"/>
    </row>
    <row r="8" spans="1:12" x14ac:dyDescent="0.35">
      <c r="A8" s="31" t="s">
        <v>493</v>
      </c>
      <c r="B8" s="32">
        <v>925.32</v>
      </c>
      <c r="C8" s="31"/>
      <c r="D8" s="31"/>
      <c r="E8" s="31"/>
      <c r="F8" s="31"/>
      <c r="G8" s="31"/>
      <c r="H8" s="31"/>
      <c r="I8" s="31"/>
      <c r="J8" s="31"/>
      <c r="K8" s="31"/>
      <c r="L8" s="31"/>
    </row>
    <row r="9" spans="1:12" x14ac:dyDescent="0.35">
      <c r="A9" s="31" t="s">
        <v>494</v>
      </c>
      <c r="B9" s="32">
        <v>7067.7</v>
      </c>
      <c r="C9" s="31"/>
      <c r="D9" s="31"/>
      <c r="E9" s="31"/>
      <c r="F9" s="31"/>
      <c r="G9" s="31"/>
      <c r="H9" s="31"/>
      <c r="I9" s="33"/>
      <c r="J9" s="31"/>
      <c r="K9" s="31"/>
      <c r="L9" s="31"/>
    </row>
    <row r="10" spans="1:12" x14ac:dyDescent="0.35">
      <c r="A10" s="31" t="s">
        <v>495</v>
      </c>
      <c r="B10" s="32">
        <v>22809.72</v>
      </c>
      <c r="C10" s="31"/>
      <c r="D10" s="31"/>
      <c r="E10" s="31"/>
      <c r="F10" s="31"/>
      <c r="G10" s="31"/>
      <c r="H10" s="31"/>
      <c r="I10" s="33"/>
      <c r="J10" s="31"/>
      <c r="K10" s="31"/>
      <c r="L10" s="31"/>
    </row>
    <row r="11" spans="1:12" x14ac:dyDescent="0.35">
      <c r="A11" s="31" t="s">
        <v>496</v>
      </c>
      <c r="B11" s="32">
        <v>2459</v>
      </c>
      <c r="C11" s="31"/>
      <c r="D11" s="31"/>
      <c r="E11" s="31"/>
      <c r="F11" s="31"/>
      <c r="G11" s="31"/>
      <c r="H11" s="31"/>
      <c r="I11" s="31"/>
      <c r="J11" s="31"/>
      <c r="K11" s="31"/>
      <c r="L11" s="31"/>
    </row>
    <row r="12" spans="1:12" x14ac:dyDescent="0.35">
      <c r="A12" s="31" t="s">
        <v>497</v>
      </c>
      <c r="B12" s="32">
        <v>12729</v>
      </c>
      <c r="C12" s="31"/>
      <c r="D12" s="31"/>
      <c r="E12" s="31"/>
      <c r="F12" s="31"/>
      <c r="G12" s="31"/>
      <c r="H12" s="31"/>
      <c r="I12" s="31"/>
      <c r="J12" s="31"/>
      <c r="K12" s="31"/>
      <c r="L12" s="31"/>
    </row>
    <row r="13" spans="1:12" x14ac:dyDescent="0.35">
      <c r="A13" s="31" t="s">
        <v>498</v>
      </c>
      <c r="B13" s="32">
        <v>11885.64</v>
      </c>
      <c r="C13" s="31"/>
      <c r="D13" s="31"/>
      <c r="E13" s="31"/>
      <c r="F13" s="31"/>
      <c r="G13" s="31"/>
      <c r="H13" s="31"/>
      <c r="I13" s="31"/>
      <c r="J13" s="31"/>
      <c r="K13" s="31"/>
      <c r="L13" s="31"/>
    </row>
    <row r="14" spans="1:12" x14ac:dyDescent="0.35">
      <c r="A14" s="31" t="s">
        <v>499</v>
      </c>
      <c r="B14" s="34">
        <v>32559.08</v>
      </c>
      <c r="C14" s="31"/>
      <c r="D14" s="31"/>
      <c r="E14" s="31"/>
      <c r="F14" s="31"/>
      <c r="G14" s="31"/>
      <c r="H14" s="31"/>
      <c r="I14" s="31"/>
      <c r="J14" s="31"/>
      <c r="K14" s="31"/>
      <c r="L14" s="31"/>
    </row>
    <row r="15" spans="1:12" x14ac:dyDescent="0.35">
      <c r="A15" s="31" t="s">
        <v>500</v>
      </c>
      <c r="B15" s="31"/>
      <c r="C15" s="31"/>
      <c r="D15" s="31"/>
      <c r="E15" s="31"/>
      <c r="F15" s="31"/>
      <c r="G15" s="31"/>
      <c r="H15" s="31"/>
      <c r="I15" s="32">
        <v>10422.64</v>
      </c>
      <c r="J15" s="31"/>
      <c r="K15" s="31"/>
      <c r="L15" s="31"/>
    </row>
    <row r="16" spans="1:12" x14ac:dyDescent="0.35">
      <c r="A16" s="31" t="s">
        <v>501</v>
      </c>
      <c r="B16" s="31"/>
      <c r="C16" s="31"/>
      <c r="D16" s="31"/>
      <c r="E16" s="31"/>
      <c r="F16" s="31"/>
      <c r="G16" s="31"/>
      <c r="H16" s="31"/>
      <c r="I16" s="31"/>
      <c r="J16" s="32">
        <v>945.73</v>
      </c>
      <c r="K16" s="31"/>
      <c r="L16" s="31"/>
    </row>
    <row r="17" spans="1:12" x14ac:dyDescent="0.35">
      <c r="A17" s="31" t="s">
        <v>502</v>
      </c>
      <c r="B17" s="31"/>
      <c r="C17" s="31"/>
      <c r="D17" s="31"/>
      <c r="E17" s="31"/>
      <c r="F17" s="31"/>
      <c r="G17" s="31"/>
      <c r="H17" s="31"/>
      <c r="I17" s="31"/>
      <c r="J17" s="32">
        <v>945.73</v>
      </c>
      <c r="K17" s="31"/>
      <c r="L17" s="31"/>
    </row>
    <row r="18" spans="1:12" x14ac:dyDescent="0.35">
      <c r="A18" s="31" t="s">
        <v>503</v>
      </c>
      <c r="B18" s="31"/>
      <c r="C18" s="31"/>
      <c r="D18" s="31"/>
      <c r="E18" s="31"/>
      <c r="F18" s="31"/>
      <c r="G18" s="31"/>
      <c r="H18" s="34"/>
      <c r="I18" s="31"/>
      <c r="J18" s="31"/>
      <c r="K18" s="31"/>
      <c r="L18" s="32">
        <v>6408</v>
      </c>
    </row>
    <row r="19" spans="1:12" x14ac:dyDescent="0.35">
      <c r="A19" s="31" t="s">
        <v>504</v>
      </c>
      <c r="B19" s="31"/>
      <c r="C19" s="31"/>
      <c r="D19" s="32">
        <v>1592</v>
      </c>
      <c r="E19" s="31"/>
      <c r="F19" s="31"/>
      <c r="G19" s="31"/>
      <c r="H19" s="31"/>
      <c r="I19" s="31"/>
      <c r="J19" s="31"/>
      <c r="K19" s="31"/>
      <c r="L19" s="31"/>
    </row>
    <row r="20" spans="1:12" x14ac:dyDescent="0.35">
      <c r="A20" s="31" t="s">
        <v>505</v>
      </c>
      <c r="B20" s="31"/>
      <c r="C20" s="31"/>
      <c r="D20" s="32">
        <v>1041</v>
      </c>
      <c r="E20" s="31"/>
      <c r="F20" s="31"/>
      <c r="G20" s="31"/>
      <c r="H20" s="31"/>
      <c r="I20" s="31"/>
      <c r="J20" s="31"/>
      <c r="K20" s="31"/>
      <c r="L20" s="31"/>
    </row>
    <row r="21" spans="1:12" x14ac:dyDescent="0.35">
      <c r="A21" s="31" t="s">
        <v>506</v>
      </c>
      <c r="B21" s="31"/>
      <c r="C21" s="31"/>
      <c r="D21" s="32">
        <v>1077.1500000000001</v>
      </c>
      <c r="E21" s="31"/>
      <c r="F21" s="31"/>
      <c r="G21" s="31"/>
      <c r="H21" s="31"/>
      <c r="I21" s="31"/>
      <c r="J21" s="31"/>
      <c r="K21" s="31"/>
      <c r="L21" s="31"/>
    </row>
    <row r="22" spans="1:12" x14ac:dyDescent="0.35">
      <c r="A22" s="31" t="s">
        <v>507</v>
      </c>
      <c r="B22" s="31"/>
      <c r="C22" s="31"/>
      <c r="D22" s="32">
        <v>3017.21</v>
      </c>
      <c r="E22" s="31"/>
      <c r="F22" s="31"/>
      <c r="G22" s="31"/>
      <c r="H22" s="31"/>
      <c r="I22" s="31"/>
      <c r="J22" s="31"/>
      <c r="K22" s="31"/>
      <c r="L22" s="31"/>
    </row>
    <row r="23" spans="1:12" x14ac:dyDescent="0.35">
      <c r="A23" s="31" t="s">
        <v>508</v>
      </c>
      <c r="B23" s="31"/>
      <c r="C23" s="31"/>
      <c r="D23" s="32">
        <v>11665.9</v>
      </c>
      <c r="E23" s="31"/>
      <c r="F23" s="31"/>
      <c r="G23" s="31"/>
      <c r="H23" s="31"/>
      <c r="I23" s="33"/>
      <c r="J23" s="31"/>
      <c r="K23" s="31"/>
      <c r="L23" s="31"/>
    </row>
    <row r="24" spans="1:12" x14ac:dyDescent="0.35">
      <c r="A24" s="31" t="s">
        <v>509</v>
      </c>
      <c r="B24" s="31"/>
      <c r="C24" s="31"/>
      <c r="D24" s="32">
        <v>2606.8200000000002</v>
      </c>
      <c r="E24" s="31"/>
      <c r="F24" s="31"/>
      <c r="G24" s="31"/>
      <c r="H24" s="31"/>
      <c r="I24" s="33"/>
      <c r="J24" s="31"/>
      <c r="K24" s="31"/>
      <c r="L24" s="31"/>
    </row>
    <row r="25" spans="1:12" x14ac:dyDescent="0.35">
      <c r="A25" s="31" t="s">
        <v>510</v>
      </c>
      <c r="B25" s="31"/>
      <c r="C25" s="31"/>
      <c r="D25" s="32">
        <v>7458.68</v>
      </c>
      <c r="E25" s="31"/>
      <c r="F25" s="31"/>
      <c r="G25" s="31"/>
      <c r="H25" s="31"/>
      <c r="I25" s="31"/>
      <c r="J25" s="31"/>
      <c r="K25" s="31"/>
      <c r="L25" s="31"/>
    </row>
    <row r="26" spans="1:12" x14ac:dyDescent="0.35">
      <c r="A26" s="31" t="s">
        <v>511</v>
      </c>
      <c r="B26" s="31"/>
      <c r="C26" s="31"/>
      <c r="D26" s="34">
        <v>8997.75</v>
      </c>
      <c r="E26" s="31"/>
      <c r="F26" s="31"/>
      <c r="G26" s="31"/>
      <c r="H26" s="31"/>
      <c r="I26" s="31"/>
      <c r="J26" s="31"/>
      <c r="K26" s="31"/>
      <c r="L26" s="31"/>
    </row>
    <row r="27" spans="1:12" x14ac:dyDescent="0.35">
      <c r="A27" s="31" t="s">
        <v>512</v>
      </c>
      <c r="B27" s="31"/>
      <c r="C27" s="31"/>
      <c r="D27" s="32">
        <v>1988.7</v>
      </c>
      <c r="E27" s="31"/>
      <c r="F27" s="31"/>
      <c r="G27" s="31"/>
      <c r="H27" s="31"/>
      <c r="I27" s="31"/>
      <c r="J27" s="31"/>
      <c r="K27" s="31"/>
      <c r="L27" s="31"/>
    </row>
    <row r="28" spans="1:12" x14ac:dyDescent="0.35">
      <c r="A28" s="31" t="s">
        <v>513</v>
      </c>
      <c r="B28" s="31"/>
      <c r="C28" s="31"/>
      <c r="D28" s="32">
        <v>3918</v>
      </c>
      <c r="E28" s="31"/>
      <c r="F28" s="31"/>
      <c r="G28" s="31"/>
      <c r="H28" s="31"/>
      <c r="I28" s="31"/>
      <c r="J28" s="31"/>
      <c r="K28" s="31"/>
      <c r="L28" s="31"/>
    </row>
    <row r="29" spans="1:12" x14ac:dyDescent="0.35">
      <c r="A29" s="31" t="s">
        <v>514</v>
      </c>
      <c r="B29" s="31"/>
      <c r="C29" s="31"/>
      <c r="D29" s="32">
        <v>2299.84</v>
      </c>
      <c r="E29" s="31"/>
      <c r="F29" s="31"/>
      <c r="G29" s="31"/>
      <c r="H29" s="31"/>
      <c r="I29" s="31"/>
      <c r="J29" s="31"/>
      <c r="K29" s="31"/>
      <c r="L29" s="31"/>
    </row>
    <row r="30" spans="1:12" x14ac:dyDescent="0.35">
      <c r="A30" s="31" t="s">
        <v>515</v>
      </c>
      <c r="B30" s="31"/>
      <c r="C30" s="31"/>
      <c r="D30" s="32">
        <v>7390.89</v>
      </c>
      <c r="E30" s="31"/>
      <c r="F30" s="31"/>
      <c r="G30" s="31"/>
      <c r="H30" s="31"/>
      <c r="I30" s="35"/>
      <c r="J30" s="31"/>
      <c r="K30" s="31"/>
      <c r="L30" s="31"/>
    </row>
    <row r="31" spans="1:12" x14ac:dyDescent="0.35">
      <c r="A31" s="31" t="s">
        <v>516</v>
      </c>
      <c r="B31" s="31"/>
      <c r="C31" s="31"/>
      <c r="D31" s="32">
        <v>2216.85</v>
      </c>
      <c r="E31" s="31"/>
      <c r="F31" s="31"/>
      <c r="G31" s="31"/>
      <c r="H31" s="31"/>
      <c r="I31" s="31"/>
      <c r="J31" s="31"/>
      <c r="K31" s="31"/>
      <c r="L31" s="31"/>
    </row>
    <row r="32" spans="1:12" x14ac:dyDescent="0.35">
      <c r="A32" s="31" t="s">
        <v>283</v>
      </c>
      <c r="B32" s="31"/>
      <c r="C32" s="31"/>
      <c r="D32" s="32">
        <v>5265.89</v>
      </c>
      <c r="E32" s="31"/>
      <c r="F32" s="31"/>
      <c r="G32" s="31"/>
      <c r="H32" s="31"/>
      <c r="I32" s="31"/>
      <c r="J32" s="31"/>
      <c r="K32" s="31"/>
      <c r="L32" s="31"/>
    </row>
    <row r="33" spans="1:12" x14ac:dyDescent="0.35">
      <c r="A33" s="31" t="s">
        <v>517</v>
      </c>
      <c r="B33" s="31"/>
      <c r="C33" s="31"/>
      <c r="D33" s="32">
        <v>4962</v>
      </c>
      <c r="E33" s="31"/>
      <c r="F33" s="31"/>
      <c r="G33" s="31"/>
      <c r="H33" s="31"/>
      <c r="I33" s="31"/>
      <c r="J33" s="31"/>
      <c r="K33" s="31"/>
      <c r="L33" s="31"/>
    </row>
    <row r="34" spans="1:12" x14ac:dyDescent="0.35">
      <c r="A34" s="31" t="s">
        <v>518</v>
      </c>
      <c r="B34" s="31"/>
      <c r="C34" s="31"/>
      <c r="D34" s="32">
        <v>8269</v>
      </c>
      <c r="E34" s="31"/>
      <c r="F34" s="31"/>
      <c r="G34" s="31"/>
      <c r="H34" s="31"/>
      <c r="I34" s="31"/>
      <c r="J34" s="31"/>
      <c r="K34" s="31"/>
      <c r="L34" s="31"/>
    </row>
    <row r="35" spans="1:12" x14ac:dyDescent="0.35">
      <c r="A35" s="31" t="s">
        <v>519</v>
      </c>
      <c r="B35" s="31"/>
      <c r="C35" s="31"/>
      <c r="D35" s="32">
        <v>6912.03</v>
      </c>
      <c r="E35" s="31"/>
      <c r="F35" s="31"/>
      <c r="G35" s="31"/>
      <c r="H35" s="31"/>
      <c r="I35" s="31"/>
      <c r="J35" s="31"/>
      <c r="K35" s="31"/>
      <c r="L35" s="31"/>
    </row>
    <row r="36" spans="1:12" x14ac:dyDescent="0.35">
      <c r="A36" s="31" t="s">
        <v>520</v>
      </c>
      <c r="B36" s="31"/>
      <c r="C36" s="31"/>
      <c r="D36" s="32">
        <v>21467.49</v>
      </c>
      <c r="E36" s="31"/>
      <c r="F36" s="31"/>
      <c r="G36" s="31"/>
      <c r="H36" s="31"/>
      <c r="I36" s="31"/>
      <c r="J36" s="31"/>
      <c r="K36" s="31"/>
      <c r="L36" s="31"/>
    </row>
    <row r="37" spans="1:12" x14ac:dyDescent="0.35">
      <c r="A37" s="31" t="s">
        <v>521</v>
      </c>
      <c r="B37" s="31"/>
      <c r="C37" s="31"/>
      <c r="D37" s="32">
        <v>1607.72</v>
      </c>
      <c r="E37" s="31"/>
      <c r="F37" s="31"/>
      <c r="G37" s="31"/>
      <c r="H37" s="31"/>
      <c r="I37" s="31"/>
      <c r="J37" s="31"/>
      <c r="K37" s="31"/>
      <c r="L37" s="31"/>
    </row>
    <row r="38" spans="1:12" x14ac:dyDescent="0.35">
      <c r="A38" s="31" t="s">
        <v>522</v>
      </c>
      <c r="B38" s="31"/>
      <c r="C38" s="31"/>
      <c r="D38" s="34">
        <v>5930.32</v>
      </c>
      <c r="E38" s="31"/>
      <c r="F38" s="31"/>
      <c r="G38" s="31"/>
      <c r="H38" s="31"/>
      <c r="I38" s="31"/>
      <c r="J38" s="31"/>
      <c r="K38" s="31"/>
      <c r="L38" s="31"/>
    </row>
    <row r="39" spans="1:12" x14ac:dyDescent="0.35">
      <c r="A39" s="31" t="s">
        <v>523</v>
      </c>
      <c r="B39" s="32">
        <v>25797.05</v>
      </c>
      <c r="C39" s="31"/>
      <c r="D39" s="31"/>
      <c r="E39" s="31"/>
      <c r="F39" s="31"/>
      <c r="G39" s="31"/>
      <c r="H39" s="31"/>
      <c r="I39" s="33"/>
      <c r="J39" s="31"/>
      <c r="K39" s="31"/>
      <c r="L39" s="31"/>
    </row>
    <row r="40" spans="1:12" x14ac:dyDescent="0.35">
      <c r="A40" s="31" t="s">
        <v>524</v>
      </c>
      <c r="B40" s="31"/>
      <c r="C40" s="31"/>
      <c r="D40" s="31"/>
      <c r="E40" s="31"/>
      <c r="F40" s="31"/>
      <c r="G40" s="31"/>
      <c r="H40" s="31"/>
      <c r="I40" s="31"/>
      <c r="J40" s="31"/>
      <c r="K40" s="36">
        <v>10705</v>
      </c>
      <c r="L40" s="31"/>
    </row>
    <row r="41" spans="1:12" x14ac:dyDescent="0.35">
      <c r="A41" s="31" t="s">
        <v>525</v>
      </c>
      <c r="B41" s="31"/>
      <c r="C41" s="31"/>
      <c r="D41" s="31"/>
      <c r="E41" s="31"/>
      <c r="F41" s="31"/>
      <c r="G41" s="31"/>
      <c r="H41" s="31"/>
      <c r="I41" s="31"/>
      <c r="J41" s="31"/>
      <c r="K41" s="36">
        <v>13012</v>
      </c>
      <c r="L41" s="31"/>
    </row>
    <row r="42" spans="1:12" x14ac:dyDescent="0.35">
      <c r="A42" s="31" t="s">
        <v>526</v>
      </c>
      <c r="B42" s="31"/>
      <c r="C42" s="31"/>
      <c r="D42" s="31"/>
      <c r="E42" s="32">
        <v>3087</v>
      </c>
      <c r="F42" s="31"/>
      <c r="G42" s="31"/>
      <c r="H42" s="31"/>
      <c r="I42" s="31"/>
      <c r="J42" s="31"/>
      <c r="K42" s="31"/>
      <c r="L42" s="31"/>
    </row>
    <row r="43" spans="1:12" x14ac:dyDescent="0.35">
      <c r="A43" s="37" t="s">
        <v>527</v>
      </c>
      <c r="B43" s="38"/>
      <c r="C43" s="32">
        <v>3304</v>
      </c>
      <c r="D43" s="31"/>
      <c r="E43" s="31"/>
      <c r="F43" s="39">
        <v>45116</v>
      </c>
      <c r="G43" s="37"/>
      <c r="H43" s="40"/>
      <c r="I43" s="37"/>
      <c r="J43" s="37"/>
      <c r="K43" s="37"/>
      <c r="L43" s="41"/>
    </row>
    <row r="44" spans="1:12" x14ac:dyDescent="0.35">
      <c r="A44" s="31"/>
      <c r="B44" s="31"/>
      <c r="C44" s="31"/>
      <c r="D44" s="31"/>
      <c r="E44" s="31"/>
      <c r="F44" s="31"/>
      <c r="G44" s="31"/>
      <c r="H44" s="36"/>
      <c r="I44" s="31"/>
      <c r="J44" s="31"/>
      <c r="K44" s="31"/>
      <c r="L44" s="31"/>
    </row>
  </sheetData>
  <conditionalFormatting sqref="A43">
    <cfRule type="duplicateValues" dxfId="11" priority="1"/>
  </conditionalFormatting>
  <conditionalFormatting sqref="A36:C38">
    <cfRule type="duplicateValues" dxfId="10" priority="2"/>
  </conditionalFormatting>
  <conditionalFormatting sqref="A15:G18 A19:C31 A2:A14 A44:D44 F44:G44">
    <cfRule type="duplicateValues" dxfId="9" priority="3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FEDD929137052B4FA0BB2993AD7FCA5C" ma:contentTypeVersion="11" ma:contentTypeDescription="Skapa ett nytt dokument." ma:contentTypeScope="" ma:versionID="15134caa494b13da1c56cd49a174d32f">
  <xsd:schema xmlns:xsd="http://www.w3.org/2001/XMLSchema" xmlns:xs="http://www.w3.org/2001/XMLSchema" xmlns:p="http://schemas.microsoft.com/office/2006/metadata/properties" xmlns:ns2="573641bc-78f4-4a09-afd1-7415020c8fc0" xmlns:ns3="59b7bba2-2894-4c86-aa54-6487232329fb" targetNamespace="http://schemas.microsoft.com/office/2006/metadata/properties" ma:root="true" ma:fieldsID="31f119dd5353837b769120ad7c38b1a8" ns2:_="" ns3:_="">
    <xsd:import namespace="573641bc-78f4-4a09-afd1-7415020c8fc0"/>
    <xsd:import namespace="59b7bba2-2894-4c86-aa54-6487232329f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73641bc-78f4-4a09-afd1-7415020c8fc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Bildmarkeringar" ma:readOnly="false" ma:fieldId="{5cf76f15-5ced-4ddc-b409-7134ff3c332f}" ma:taxonomyMulti="true" ma:sspId="b7ff440d-ff14-435e-976f-a4884291dff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9b7bba2-2894-4c86-aa54-6487232329fb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a9a103d7-2af1-4244-95a6-354894286f87}" ma:internalName="TaxCatchAll" ma:showField="CatchAllData" ma:web="59b7bba2-2894-4c86-aa54-6487232329f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ehållstyp"/>
        <xsd:element ref="dc:title" minOccurs="0" maxOccurs="1" ma:index="4" ma:displayName="Rubrik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73641bc-78f4-4a09-afd1-7415020c8fc0">
      <Terms xmlns="http://schemas.microsoft.com/office/infopath/2007/PartnerControls"/>
    </lcf76f155ced4ddcb4097134ff3c332f>
    <TaxCatchAll xmlns="59b7bba2-2894-4c86-aa54-6487232329fb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8854F7C-1355-47FD-81BA-D6C23624AE3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73641bc-78f4-4a09-afd1-7415020c8fc0"/>
    <ds:schemaRef ds:uri="59b7bba2-2894-4c86-aa54-6487232329f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1C07B16-9A2A-4DDA-B468-474A21679DB1}">
  <ds:schemaRefs>
    <ds:schemaRef ds:uri="http://schemas.microsoft.com/office/2006/metadata/properties"/>
    <ds:schemaRef ds:uri="http://schemas.microsoft.com/office/infopath/2007/PartnerControls"/>
    <ds:schemaRef ds:uri="573641bc-78f4-4a09-afd1-7415020c8fc0"/>
    <ds:schemaRef ds:uri="59b7bba2-2894-4c86-aa54-6487232329fb"/>
  </ds:schemaRefs>
</ds:datastoreItem>
</file>

<file path=customXml/itemProps3.xml><?xml version="1.0" encoding="utf-8"?>
<ds:datastoreItem xmlns:ds="http://schemas.openxmlformats.org/officeDocument/2006/customXml" ds:itemID="{2C19D0E8-C0D6-42A7-82EA-68B81873480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Kalkylblad</vt:lpstr>
      </vt:variant>
      <vt:variant>
        <vt:i4>2</vt:i4>
      </vt:variant>
      <vt:variant>
        <vt:lpstr>Namngivna områden</vt:lpstr>
      </vt:variant>
      <vt:variant>
        <vt:i4>1</vt:i4>
      </vt:variant>
    </vt:vector>
  </HeadingPairs>
  <TitlesOfParts>
    <vt:vector size="3" baseType="lpstr">
      <vt:lpstr>article data</vt:lpstr>
      <vt:lpstr>additional costs</vt:lpstr>
      <vt:lpstr>'article data'!template</vt:lpstr>
    </vt:vector>
  </TitlesOfParts>
  <Company>Kungl. biblioteket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Ulf Kronman</dc:creator>
  <cp:lastModifiedBy>Anna-Lena Johansson</cp:lastModifiedBy>
  <dcterms:created xsi:type="dcterms:W3CDTF">2017-01-11T14:13:04Z</dcterms:created>
  <dcterms:modified xsi:type="dcterms:W3CDTF">2025-03-26T12:41:17Z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0x010100FEDD929137052B4FA0BB2993AD7FCA5C</vt:lpwstr>
  </property>
  <property fmtid="{D5CDD505-2E9C-101B-9397-08002B2CF9AE}" pid="3" name="MediaServiceImageTags">
    <vt:lpwstr/>
  </property>
</Properties>
</file>