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F5080A71-69AA-064F-8A9D-AD378CDB8270}" xr6:coauthVersionLast="45" xr6:coauthVersionMax="45" xr10:uidLastSave="{00000000-0000-0000-0000-000000000000}"/>
  <bookViews>
    <workbookView xWindow="0" yWindow="460" windowWidth="28800" windowHeight="1572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H12" i="5"/>
  <c r="G12" i="5"/>
  <c r="H22" i="4" l="1"/>
  <c r="G22" i="4"/>
  <c r="H22" i="3"/>
  <c r="G22" i="3"/>
  <c r="G17" i="13" l="1"/>
  <c r="G18" i="13"/>
  <c r="G19" i="13"/>
  <c r="G16" i="13"/>
  <c r="F3" i="7"/>
</calcChain>
</file>

<file path=xl/sharedStrings.xml><?xml version="1.0" encoding="utf-8"?>
<sst xmlns="http://schemas.openxmlformats.org/spreadsheetml/2006/main" count="700" uniqueCount="305">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</sst>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numCache>
            </c:numRef>
          </c:cat>
          <c:val>
            <c:numRef>
              <c:f>'Burndown README'!$C$15:$C$20</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4" zoomScale="150" workbookViewId="0">
      <selection activeCell="E28" sqref="E28"/>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217</v>
      </c>
    </row>
    <row r="25" spans="1:5" x14ac:dyDescent="0.15">
      <c r="A25">
        <v>3</v>
      </c>
      <c r="B25" t="s">
        <v>134</v>
      </c>
      <c r="C25" t="s">
        <v>90</v>
      </c>
      <c r="D25" t="s">
        <v>188</v>
      </c>
      <c r="E25" t="s">
        <v>217</v>
      </c>
    </row>
    <row r="26" spans="1:5" x14ac:dyDescent="0.15">
      <c r="A26">
        <v>3</v>
      </c>
      <c r="B26" t="s">
        <v>136</v>
      </c>
      <c r="C26" t="s">
        <v>92</v>
      </c>
      <c r="D26" t="s">
        <v>182</v>
      </c>
      <c r="E26" t="s">
        <v>217</v>
      </c>
    </row>
    <row r="27" spans="1:5" x14ac:dyDescent="0.15">
      <c r="A27">
        <v>3</v>
      </c>
      <c r="B27" t="s">
        <v>140</v>
      </c>
      <c r="C27" t="s">
        <v>105</v>
      </c>
      <c r="D27" t="s">
        <v>182</v>
      </c>
      <c r="E27" t="s">
        <v>217</v>
      </c>
    </row>
    <row r="28" spans="1:5" x14ac:dyDescent="0.15">
      <c r="A28">
        <v>3</v>
      </c>
      <c r="B28" t="s">
        <v>130</v>
      </c>
      <c r="C28" t="s">
        <v>86</v>
      </c>
      <c r="D28" t="s">
        <v>183</v>
      </c>
      <c r="E28" t="s">
        <v>217</v>
      </c>
    </row>
    <row r="29" spans="1:5" x14ac:dyDescent="0.15">
      <c r="A29">
        <v>3</v>
      </c>
      <c r="B29" t="s">
        <v>138</v>
      </c>
      <c r="C29" t="s">
        <v>94</v>
      </c>
      <c r="D29" t="s">
        <v>183</v>
      </c>
      <c r="E29" t="s">
        <v>217</v>
      </c>
    </row>
    <row r="30" spans="1:5" x14ac:dyDescent="0.15">
      <c r="A30">
        <v>3</v>
      </c>
      <c r="B30" t="s">
        <v>127</v>
      </c>
      <c r="C30" t="s">
        <v>81</v>
      </c>
      <c r="D30" t="s">
        <v>191</v>
      </c>
      <c r="E30" t="s">
        <v>204</v>
      </c>
    </row>
    <row r="31" spans="1:5" x14ac:dyDescent="0.15">
      <c r="A31">
        <v>3</v>
      </c>
      <c r="B31" t="s">
        <v>131</v>
      </c>
      <c r="C31" t="s">
        <v>87</v>
      </c>
      <c r="D31" t="s">
        <v>191</v>
      </c>
      <c r="E31" t="s">
        <v>204</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1" zoomScale="125" workbookViewId="0">
      <selection activeCell="G17" sqref="G17"/>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401</v>
      </c>
      <c r="F17" s="15">
        <v>2935</v>
      </c>
      <c r="G17" s="9">
        <f>(E17-E16)/F17*60</f>
        <v>0.53151618398637146</v>
      </c>
    </row>
    <row r="18" spans="1:7" x14ac:dyDescent="0.15">
      <c r="A18" s="7" t="s">
        <v>158</v>
      </c>
      <c r="B18" s="13">
        <v>42465</v>
      </c>
      <c r="C18" s="14">
        <v>10</v>
      </c>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abSelected="1" zoomScale="90" workbookViewId="0">
      <selection activeCell="H8" sqref="H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375</v>
      </c>
      <c r="E3">
        <v>690</v>
      </c>
      <c r="F3" s="9">
        <f>(D3-D2)/E3*60</f>
        <v>32.608695652173914</v>
      </c>
    </row>
    <row r="4" spans="1:6" x14ac:dyDescent="0.15">
      <c r="A4" s="2">
        <v>42451</v>
      </c>
      <c r="B4">
        <v>20</v>
      </c>
      <c r="D4">
        <v>401</v>
      </c>
      <c r="E4">
        <v>2935</v>
      </c>
      <c r="F4" s="9">
        <f>(D4-D3)/E4*60</f>
        <v>0.53151618398637146</v>
      </c>
    </row>
    <row r="5" spans="1:6" x14ac:dyDescent="0.15">
      <c r="A5" s="2">
        <v>42465</v>
      </c>
      <c r="B5">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I23" sqref="I23"/>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217</v>
      </c>
      <c r="E6">
        <v>45</v>
      </c>
      <c r="F6" s="21">
        <v>45</v>
      </c>
      <c r="G6" s="21">
        <v>51</v>
      </c>
      <c r="H6" s="21">
        <v>55</v>
      </c>
      <c r="I6" s="25" t="s">
        <v>205</v>
      </c>
      <c r="J6" s="21"/>
      <c r="K6" s="17" t="s">
        <v>206</v>
      </c>
      <c r="L6" s="17" t="s">
        <v>285</v>
      </c>
      <c r="M6" s="17" t="s">
        <v>273</v>
      </c>
      <c r="O6" s="18" t="s">
        <v>209</v>
      </c>
      <c r="P6" s="17" t="s">
        <v>286</v>
      </c>
      <c r="Q6" s="17" t="s">
        <v>293</v>
      </c>
    </row>
    <row r="7" spans="1:17" x14ac:dyDescent="0.15">
      <c r="A7" s="4"/>
      <c r="B7" s="4"/>
      <c r="C7" s="4"/>
      <c r="F7" s="21"/>
      <c r="G7" s="21"/>
      <c r="H7" s="21"/>
      <c r="I7" s="25"/>
      <c r="J7" s="21"/>
    </row>
    <row r="8" spans="1:17" x14ac:dyDescent="0.15">
      <c r="A8" s="4" t="s">
        <v>144</v>
      </c>
      <c r="B8" s="4" t="s">
        <v>214</v>
      </c>
      <c r="C8" s="4" t="s">
        <v>188</v>
      </c>
      <c r="D8" s="4" t="s">
        <v>217</v>
      </c>
      <c r="E8">
        <v>40</v>
      </c>
      <c r="F8" s="21">
        <v>120</v>
      </c>
      <c r="G8" s="21">
        <v>36</v>
      </c>
      <c r="H8" s="21">
        <v>20</v>
      </c>
      <c r="I8" s="25" t="s">
        <v>205</v>
      </c>
      <c r="J8" s="21"/>
      <c r="K8" s="17" t="s">
        <v>206</v>
      </c>
      <c r="L8" s="17" t="s">
        <v>281</v>
      </c>
      <c r="M8" s="17" t="s">
        <v>274</v>
      </c>
      <c r="O8" s="18" t="s">
        <v>209</v>
      </c>
      <c r="P8" s="17" t="s">
        <v>282</v>
      </c>
      <c r="Q8" s="17" t="s">
        <v>294</v>
      </c>
    </row>
    <row r="9" spans="1:17" x14ac:dyDescent="0.15">
      <c r="A9" s="4"/>
      <c r="B9" s="4"/>
      <c r="C9" s="4"/>
      <c r="G9" s="21"/>
      <c r="H9" s="21"/>
      <c r="I9" s="25"/>
      <c r="J9" s="21"/>
    </row>
    <row r="10" spans="1:17" x14ac:dyDescent="0.15">
      <c r="A10" s="4" t="s">
        <v>119</v>
      </c>
      <c r="B10" s="4" t="s">
        <v>75</v>
      </c>
      <c r="C10" s="4" t="s">
        <v>182</v>
      </c>
      <c r="D10" s="4" t="s">
        <v>217</v>
      </c>
      <c r="E10">
        <v>45</v>
      </c>
      <c r="F10">
        <v>45</v>
      </c>
      <c r="G10" s="21">
        <v>35</v>
      </c>
      <c r="H10" s="21">
        <v>45</v>
      </c>
      <c r="I10" s="25" t="s">
        <v>205</v>
      </c>
      <c r="J10" s="21"/>
      <c r="K10" s="17" t="s">
        <v>206</v>
      </c>
      <c r="L10" s="17" t="s">
        <v>265</v>
      </c>
      <c r="M10" s="18" t="s">
        <v>267</v>
      </c>
      <c r="O10" s="18" t="s">
        <v>209</v>
      </c>
      <c r="P10" s="17" t="s">
        <v>269</v>
      </c>
      <c r="Q10" s="18" t="s">
        <v>271</v>
      </c>
    </row>
    <row r="11" spans="1:17" x14ac:dyDescent="0.15">
      <c r="A11" s="4"/>
      <c r="B11" s="4"/>
      <c r="C11" s="4"/>
      <c r="G11" s="21"/>
      <c r="H11" s="21"/>
      <c r="I11" s="25"/>
      <c r="J11" s="21"/>
    </row>
    <row r="12" spans="1:17" x14ac:dyDescent="0.15">
      <c r="A12" s="4" t="s">
        <v>120</v>
      </c>
      <c r="B12" s="4" t="s">
        <v>163</v>
      </c>
      <c r="C12" s="4" t="s">
        <v>182</v>
      </c>
      <c r="D12" s="4" t="s">
        <v>217</v>
      </c>
      <c r="E12">
        <v>50</v>
      </c>
      <c r="F12">
        <v>90</v>
      </c>
      <c r="G12" s="21">
        <v>41</v>
      </c>
      <c r="H12" s="21">
        <v>45</v>
      </c>
      <c r="I12" s="25" t="s">
        <v>205</v>
      </c>
      <c r="J12" s="21"/>
      <c r="K12" s="17" t="s">
        <v>206</v>
      </c>
      <c r="L12" s="17" t="s">
        <v>266</v>
      </c>
      <c r="M12" s="18" t="s">
        <v>268</v>
      </c>
      <c r="O12" s="18" t="s">
        <v>209</v>
      </c>
      <c r="P12" s="17" t="s">
        <v>270</v>
      </c>
      <c r="Q12" s="18" t="s">
        <v>272</v>
      </c>
    </row>
    <row r="13" spans="1:17" x14ac:dyDescent="0.15">
      <c r="A13" s="4"/>
      <c r="B13" s="4"/>
      <c r="C13" s="4"/>
      <c r="G13" s="21"/>
      <c r="H13" s="21"/>
      <c r="I13" s="25"/>
      <c r="J13" s="21"/>
    </row>
    <row r="14" spans="1:17" x14ac:dyDescent="0.15">
      <c r="A14" s="4" t="s">
        <v>121</v>
      </c>
      <c r="B14" s="4" t="s">
        <v>76</v>
      </c>
      <c r="C14" s="4" t="s">
        <v>183</v>
      </c>
      <c r="D14" s="4" t="s">
        <v>217</v>
      </c>
      <c r="E14">
        <v>35</v>
      </c>
      <c r="F14">
        <v>60</v>
      </c>
      <c r="G14" s="21">
        <v>27</v>
      </c>
      <c r="H14" s="21">
        <v>45</v>
      </c>
      <c r="I14" s="25" t="s">
        <v>205</v>
      </c>
      <c r="J14" s="21"/>
      <c r="K14" s="17" t="s">
        <v>206</v>
      </c>
      <c r="L14" s="18" t="s">
        <v>289</v>
      </c>
      <c r="M14" s="18" t="s">
        <v>275</v>
      </c>
      <c r="O14" s="18" t="s">
        <v>209</v>
      </c>
      <c r="P14" s="18" t="s">
        <v>290</v>
      </c>
      <c r="Q14" s="18" t="s">
        <v>295</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217</v>
      </c>
      <c r="E16">
        <v>45</v>
      </c>
      <c r="F16">
        <v>70</v>
      </c>
      <c r="G16" s="21">
        <v>55</v>
      </c>
      <c r="H16" s="21">
        <v>50</v>
      </c>
      <c r="I16" s="25" t="s">
        <v>205</v>
      </c>
      <c r="J16" s="21"/>
      <c r="K16" s="17" t="s">
        <v>206</v>
      </c>
      <c r="L16" s="17" t="s">
        <v>287</v>
      </c>
      <c r="M16" s="17" t="s">
        <v>276</v>
      </c>
      <c r="O16" s="18" t="s">
        <v>209</v>
      </c>
      <c r="P16" s="17" t="s">
        <v>288</v>
      </c>
      <c r="Q16" s="17" t="s">
        <v>296</v>
      </c>
    </row>
    <row r="17" spans="1:17" x14ac:dyDescent="0.15">
      <c r="A17" s="4"/>
      <c r="B17" s="4"/>
      <c r="C17" s="4"/>
      <c r="G17" s="21"/>
      <c r="H17" s="21"/>
      <c r="I17" s="25"/>
      <c r="J17" s="21"/>
    </row>
    <row r="18" spans="1:17" x14ac:dyDescent="0.15">
      <c r="A18" s="4" t="s">
        <v>123</v>
      </c>
      <c r="B18" s="4" t="s">
        <v>170</v>
      </c>
      <c r="C18" s="4" t="s">
        <v>191</v>
      </c>
      <c r="D18" s="4" t="s">
        <v>217</v>
      </c>
      <c r="E18">
        <v>30</v>
      </c>
      <c r="F18">
        <v>50</v>
      </c>
      <c r="G18" s="21">
        <v>40</v>
      </c>
      <c r="H18" s="21">
        <v>1600</v>
      </c>
      <c r="I18" s="25" t="s">
        <v>205</v>
      </c>
      <c r="J18" s="21"/>
      <c r="K18" s="17" t="s">
        <v>206</v>
      </c>
      <c r="L18" s="17" t="s">
        <v>280</v>
      </c>
      <c r="M18" s="17" t="s">
        <v>277</v>
      </c>
      <c r="O18" s="18" t="s">
        <v>209</v>
      </c>
      <c r="P18" s="17" t="s">
        <v>283</v>
      </c>
      <c r="Q18" s="17" t="s">
        <v>292</v>
      </c>
    </row>
    <row r="19" spans="1:17" x14ac:dyDescent="0.15">
      <c r="A19" s="4"/>
      <c r="B19" s="4"/>
      <c r="C19" s="4"/>
      <c r="G19" s="21"/>
      <c r="H19" s="21"/>
      <c r="I19" s="25"/>
      <c r="J19" s="21"/>
    </row>
    <row r="20" spans="1:17" x14ac:dyDescent="0.15">
      <c r="A20" s="4" t="s">
        <v>127</v>
      </c>
      <c r="B20" s="4" t="s">
        <v>79</v>
      </c>
      <c r="C20" s="4" t="s">
        <v>191</v>
      </c>
      <c r="D20" s="4" t="s">
        <v>217</v>
      </c>
      <c r="E20">
        <v>80</v>
      </c>
      <c r="F20">
        <v>45</v>
      </c>
      <c r="G20" s="21">
        <v>21</v>
      </c>
      <c r="H20" s="21">
        <v>1000</v>
      </c>
      <c r="I20" s="25" t="s">
        <v>205</v>
      </c>
      <c r="J20" s="21"/>
      <c r="K20" s="17" t="s">
        <v>206</v>
      </c>
      <c r="L20" s="17" t="s">
        <v>279</v>
      </c>
      <c r="M20" s="17" t="s">
        <v>278</v>
      </c>
      <c r="O20" s="18" t="s">
        <v>209</v>
      </c>
      <c r="P20" s="17" t="s">
        <v>284</v>
      </c>
      <c r="Q20" s="17" t="s">
        <v>291</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K21" sqref="K21"/>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t="s">
        <v>217</v>
      </c>
      <c r="E2">
        <v>50</v>
      </c>
      <c r="F2" s="21">
        <v>60</v>
      </c>
      <c r="G2">
        <v>65</v>
      </c>
      <c r="H2">
        <v>90</v>
      </c>
      <c r="K2" s="18" t="s">
        <v>206</v>
      </c>
      <c r="L2" s="20" t="s">
        <v>298</v>
      </c>
      <c r="M2" s="18" t="s">
        <v>297</v>
      </c>
      <c r="O2" s="18" t="s">
        <v>209</v>
      </c>
      <c r="P2" s="20" t="s">
        <v>299</v>
      </c>
      <c r="Q2" s="18" t="s">
        <v>303</v>
      </c>
    </row>
    <row r="3" spans="1:17" ht="16" x14ac:dyDescent="0.2">
      <c r="A3" t="s">
        <v>118</v>
      </c>
      <c r="B3" t="s">
        <v>73</v>
      </c>
      <c r="C3" t="s">
        <v>177</v>
      </c>
      <c r="D3" t="s">
        <v>217</v>
      </c>
      <c r="E3">
        <v>35</v>
      </c>
      <c r="F3" s="21">
        <v>45</v>
      </c>
      <c r="G3">
        <v>55</v>
      </c>
      <c r="H3">
        <v>60</v>
      </c>
      <c r="K3" s="18" t="s">
        <v>206</v>
      </c>
      <c r="L3" s="20" t="s">
        <v>300</v>
      </c>
      <c r="M3" s="18" t="s">
        <v>301</v>
      </c>
      <c r="O3" s="18" t="s">
        <v>209</v>
      </c>
      <c r="P3" s="20" t="s">
        <v>302</v>
      </c>
      <c r="Q3" s="18" t="s">
        <v>304</v>
      </c>
    </row>
    <row r="4" spans="1:17" x14ac:dyDescent="0.15">
      <c r="A4" t="s">
        <v>115</v>
      </c>
      <c r="B4" t="s">
        <v>62</v>
      </c>
      <c r="C4" t="s">
        <v>188</v>
      </c>
      <c r="D4" t="s">
        <v>217</v>
      </c>
      <c r="E4">
        <v>40</v>
      </c>
      <c r="F4">
        <v>37</v>
      </c>
      <c r="K4" s="18"/>
      <c r="L4" s="18"/>
      <c r="M4" s="18"/>
      <c r="O4" s="18"/>
      <c r="P4" s="18"/>
      <c r="Q4" s="18"/>
    </row>
    <row r="5" spans="1:17" ht="16" x14ac:dyDescent="0.2">
      <c r="A5" t="s">
        <v>134</v>
      </c>
      <c r="B5" t="s">
        <v>90</v>
      </c>
      <c r="C5" t="s">
        <v>188</v>
      </c>
      <c r="D5" t="s">
        <v>217</v>
      </c>
      <c r="E5">
        <v>45</v>
      </c>
      <c r="F5">
        <v>40</v>
      </c>
      <c r="H5" s="21"/>
      <c r="L5" s="20"/>
      <c r="M5" s="18"/>
      <c r="P5" s="18"/>
      <c r="Q5" s="18"/>
    </row>
    <row r="6" spans="1:17" x14ac:dyDescent="0.15">
      <c r="A6" t="s">
        <v>136</v>
      </c>
      <c r="B6" t="s">
        <v>92</v>
      </c>
      <c r="C6" t="s">
        <v>182</v>
      </c>
      <c r="D6" t="s">
        <v>217</v>
      </c>
      <c r="E6">
        <v>24</v>
      </c>
      <c r="F6">
        <v>45</v>
      </c>
    </row>
    <row r="7" spans="1:17" x14ac:dyDescent="0.15">
      <c r="A7" t="s">
        <v>140</v>
      </c>
      <c r="B7" t="s">
        <v>105</v>
      </c>
      <c r="C7" t="s">
        <v>182</v>
      </c>
      <c r="D7" t="s">
        <v>217</v>
      </c>
      <c r="E7">
        <v>34</v>
      </c>
      <c r="F7">
        <v>43</v>
      </c>
    </row>
    <row r="8" spans="1:17" x14ac:dyDescent="0.15">
      <c r="A8" t="s">
        <v>130</v>
      </c>
      <c r="B8" t="s">
        <v>86</v>
      </c>
      <c r="C8" t="s">
        <v>183</v>
      </c>
      <c r="D8" t="s">
        <v>217</v>
      </c>
      <c r="E8">
        <v>20</v>
      </c>
      <c r="F8">
        <v>67</v>
      </c>
    </row>
    <row r="9" spans="1:17" x14ac:dyDescent="0.15">
      <c r="A9" t="s">
        <v>138</v>
      </c>
      <c r="B9" t="s">
        <v>94</v>
      </c>
      <c r="C9" t="s">
        <v>183</v>
      </c>
      <c r="D9" t="s">
        <v>217</v>
      </c>
      <c r="E9">
        <v>43</v>
      </c>
      <c r="F9">
        <v>80</v>
      </c>
    </row>
    <row r="10" spans="1:17" x14ac:dyDescent="0.15">
      <c r="A10" t="s">
        <v>127</v>
      </c>
      <c r="B10" t="s">
        <v>81</v>
      </c>
      <c r="C10" t="s">
        <v>191</v>
      </c>
      <c r="D10" t="s">
        <v>217</v>
      </c>
      <c r="E10">
        <v>10</v>
      </c>
      <c r="F10">
        <v>30</v>
      </c>
    </row>
    <row r="11" spans="1:17" x14ac:dyDescent="0.15">
      <c r="A11" t="s">
        <v>131</v>
      </c>
      <c r="B11" t="s">
        <v>87</v>
      </c>
      <c r="C11" t="s">
        <v>191</v>
      </c>
      <c r="D11" t="s">
        <v>217</v>
      </c>
      <c r="E11">
        <v>19</v>
      </c>
      <c r="F11">
        <v>45</v>
      </c>
    </row>
    <row r="12" spans="1:17" x14ac:dyDescent="0.15">
      <c r="A12" s="4"/>
      <c r="B12" s="4"/>
      <c r="C12" s="4"/>
      <c r="G12">
        <f>SUM(G2:G11)</f>
        <v>120</v>
      </c>
      <c r="H12">
        <f>SUM(H2:H11)</f>
        <v>150</v>
      </c>
    </row>
    <row r="13" spans="1:17" x14ac:dyDescent="0.15">
      <c r="A13" s="4"/>
      <c r="B13" s="4"/>
      <c r="C13" s="4"/>
    </row>
    <row r="14" spans="1:17" x14ac:dyDescent="0.15">
      <c r="A14" s="4"/>
      <c r="B14" s="4"/>
      <c r="C14" s="4"/>
    </row>
    <row r="15" spans="1:17" x14ac:dyDescent="0.15">
      <c r="A15" s="4"/>
      <c r="B15" s="4"/>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x14ac:dyDescent="0.15">
      <c r="B25" s="5"/>
    </row>
    <row r="26" spans="1:3" ht="14" x14ac:dyDescent="0.15">
      <c r="B26" s="5" t="s">
        <v>26</v>
      </c>
    </row>
    <row r="30" spans="1:3" ht="14" x14ac:dyDescent="0.15">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2" sqref="B2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34"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2020-04-02T03:26:40Z</dcterms:modified>
</cp:coreProperties>
</file>