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STEVENS\Sem 1\KDDM\Lab 5\"/>
    </mc:Choice>
  </mc:AlternateContent>
  <xr:revisionPtr revIDLastSave="0" documentId="8_{C002342F-B963-453E-AAE2-873B6C11A66A}" xr6:coauthVersionLast="45" xr6:coauthVersionMax="45" xr10:uidLastSave="{00000000-0000-0000-0000-000000000000}"/>
  <bookViews>
    <workbookView xWindow="-108" yWindow="-108" windowWidth="23256" windowHeight="12576" xr2:uid="{58156479-3945-4F93-9A2B-60E7D8819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2" i="1" l="1"/>
  <c r="O48" i="1"/>
  <c r="O44" i="1"/>
  <c r="P44" i="1" s="1"/>
  <c r="N52" i="1"/>
  <c r="P52" i="1" s="1"/>
  <c r="N48" i="1"/>
  <c r="P48" i="1" s="1"/>
  <c r="N44" i="1"/>
  <c r="O40" i="1"/>
  <c r="O36" i="1"/>
  <c r="N40" i="1"/>
  <c r="N36" i="1"/>
  <c r="N32" i="1"/>
  <c r="O32" i="1"/>
  <c r="P32" i="1" s="1"/>
  <c r="O28" i="1"/>
  <c r="P28" i="1" s="1"/>
  <c r="N28" i="1"/>
  <c r="L26" i="1"/>
  <c r="O24" i="1" s="1"/>
  <c r="J24" i="1"/>
  <c r="I24" i="1"/>
  <c r="N24" i="1" s="1"/>
  <c r="O20" i="1"/>
  <c r="P20" i="1" s="1"/>
  <c r="P24" i="1" l="1"/>
  <c r="P36" i="1"/>
  <c r="P40" i="1"/>
</calcChain>
</file>

<file path=xl/sharedStrings.xml><?xml version="1.0" encoding="utf-8"?>
<sst xmlns="http://schemas.openxmlformats.org/spreadsheetml/2006/main" count="83" uniqueCount="39">
  <si>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</si>
  <si>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</si>
  <si>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</si>
  <si>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</si>
  <si>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</si>
  <si>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</si>
  <si>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</si>
  <si>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</si>
  <si>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</si>
  <si>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</si>
  <si>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 xml:space="preserve">Split </t>
  </si>
  <si>
    <t>PL</t>
  </si>
  <si>
    <t>PR</t>
  </si>
  <si>
    <t>Level</t>
  </si>
  <si>
    <t>P(j|tL)</t>
  </si>
  <si>
    <t>P(j|tR)</t>
  </si>
  <si>
    <t>2PL PR</t>
  </si>
  <si>
    <t>Q(s|t)</t>
  </si>
  <si>
    <t>Φ(s|t)</t>
  </si>
  <si>
    <t>L1</t>
  </si>
  <si>
    <t>L2</t>
  </si>
  <si>
    <t>L3</t>
  </si>
  <si>
    <t>L4</t>
  </si>
  <si>
    <t>Occupation=Service</t>
  </si>
  <si>
    <t>0.7272</t>
  </si>
  <si>
    <t>0.333</t>
  </si>
  <si>
    <t>0.000</t>
  </si>
  <si>
    <t>0.125</t>
  </si>
  <si>
    <t>0.250</t>
  </si>
  <si>
    <t>0.375</t>
  </si>
  <si>
    <t>0.397</t>
  </si>
  <si>
    <t>Occupation=Management</t>
  </si>
  <si>
    <t>Occupation=Sales</t>
  </si>
  <si>
    <t>Occupation=Staff</t>
  </si>
  <si>
    <t>Gender=Male</t>
  </si>
  <si>
    <t>Gender=Female</t>
  </si>
  <si>
    <t>Age=0-30</t>
  </si>
  <si>
    <t>Age=31-40</t>
  </si>
  <si>
    <t>Age=Above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</si>
</sst>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1" fillId="0" borderId="2" xfId="0" applyNumberFormat="1" applyFont="1" applyBorder="1" applyAlignment="1"/>
    <xf numFmtId="164" fontId="1" fillId="0" borderId="3" xfId="0" applyNumberFormat="1" applyFont="1" applyBorder="1" applyAlignment="1"/>
    <xf numFmtId="164" fontId="0" fillId="0" borderId="3" xfId="0" applyNumberFormat="1" applyBorder="1" applyAlignment="1"/>
    <xf numFmtId="164" fontId="1" fillId="0" borderId="4" xfId="0" applyNumberFormat="1" applyFont="1" applyBorder="1" applyAlignment="1"/>
    <xf numFmtId="164" fontId="0" fillId="0" borderId="4" xfId="0" applyNumberFormat="1" applyBorder="1" applyAlignment="1"/>
    <xf numFmtId="164" fontId="1" fillId="0" borderId="1" xfId="0" applyNumberFormat="1" applyFont="1" applyBorder="1" applyAlignment="1"/>
    <xf numFmtId="164" fontId="2" fillId="0" borderId="2" xfId="0" quotePrefix="1" applyNumberFormat="1" applyFont="1" applyBorder="1" applyAlignment="1"/>
    <xf numFmtId="164" fontId="0" fillId="0" borderId="2" xfId="0" applyNumberFormat="1" applyBorder="1" applyAlignment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7E671-5DBA-45AA-9423-C72ECAA052AE}" name="Table1" displayName="Table1" ref="B2:E13" totalsRowShown="0">
  <autoFilter ref="B2:E13" xr:uid="{1245CFF9-8DA0-4D20-AE74-FAB09EC2E429}"/>
  <tableColumns count="4">
    <tableColumn id="1" xr3:uid="{E72C88D6-ECD4-4DB7-BD06-8BA5FAA1E64A}" name="Occupation"/>
    <tableColumn id="2" xr3:uid="{0D92D930-7773-44DD-BD88-570479836533}" name="Gender"/>
    <tableColumn id="3" xr3:uid="{3F79CA5B-D4F3-40A6-9F44-1AB05C97981E}" name="Age"/>
    <tableColumn id="4" xr3:uid="{DAADE815-818E-45CA-BCE2-70DDC2C57571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A302-F008-4A61-8126-F42605109291}">
  <dimension ref="B2:U105"/>
  <sheetViews>
    <sheetView tabSelected="1" workbookViewId="0">
      <selection activeCell="H5" sqref="H5"/>
    </sheetView>
  </sheetViews>
  <sheetFormatPr defaultRowHeight="14.4" x14ac:dyDescent="0.3"/>
  <cols>
    <col min="2" max="2" width="12.5546875" customWidth="1"/>
    <col min="3" max="3" width="9" customWidth="1"/>
    <col min="8" max="8" width="31.88671875" customWidth="1"/>
    <col min="15" max="15" width="10.554687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t="s">
        <v>4</v>
      </c>
      <c r="C3" t="s">
        <v>8</v>
      </c>
      <c r="D3">
        <v>45</v>
      </c>
      <c r="E3">
        <v>48000</v>
      </c>
    </row>
    <row r="4" spans="2:5" x14ac:dyDescent="0.3">
      <c r="C4" t="s">
        <v>9</v>
      </c>
      <c r="D4">
        <v>25</v>
      </c>
      <c r="E4">
        <v>25000</v>
      </c>
    </row>
    <row r="5" spans="2:5" x14ac:dyDescent="0.3">
      <c r="C5" t="s">
        <v>9</v>
      </c>
      <c r="D5">
        <v>33</v>
      </c>
      <c r="E5">
        <v>35000</v>
      </c>
    </row>
    <row r="6" spans="2:5" x14ac:dyDescent="0.3">
      <c r="B6" t="s">
        <v>5</v>
      </c>
      <c r="C6" t="s">
        <v>9</v>
      </c>
      <c r="D6">
        <v>25</v>
      </c>
      <c r="E6">
        <v>45000</v>
      </c>
    </row>
    <row r="7" spans="2:5" x14ac:dyDescent="0.3">
      <c r="C7" t="s">
        <v>8</v>
      </c>
      <c r="D7">
        <v>35</v>
      </c>
      <c r="E7">
        <v>65000</v>
      </c>
    </row>
    <row r="8" spans="2:5" x14ac:dyDescent="0.3">
      <c r="C8" t="s">
        <v>9</v>
      </c>
      <c r="D8">
        <v>26</v>
      </c>
      <c r="E8">
        <v>45000</v>
      </c>
    </row>
    <row r="9" spans="2:5" x14ac:dyDescent="0.3">
      <c r="C9" t="s">
        <v>8</v>
      </c>
      <c r="D9">
        <v>45</v>
      </c>
      <c r="E9">
        <v>70000</v>
      </c>
    </row>
    <row r="10" spans="2:5" x14ac:dyDescent="0.3">
      <c r="B10" t="s">
        <v>6</v>
      </c>
      <c r="C10" t="s">
        <v>8</v>
      </c>
      <c r="D10">
        <v>40</v>
      </c>
      <c r="E10">
        <v>50000</v>
      </c>
    </row>
    <row r="11" spans="2:5" x14ac:dyDescent="0.3">
      <c r="C11" t="s">
        <v>9</v>
      </c>
      <c r="D11">
        <v>30</v>
      </c>
      <c r="E11">
        <v>40000</v>
      </c>
    </row>
    <row r="12" spans="2:5" x14ac:dyDescent="0.3">
      <c r="B12" t="s">
        <v>7</v>
      </c>
      <c r="C12" t="s">
        <v>8</v>
      </c>
      <c r="D12">
        <v>50</v>
      </c>
      <c r="E12">
        <v>40000</v>
      </c>
    </row>
    <row r="13" spans="2:5" x14ac:dyDescent="0.3">
      <c r="C13" t="s">
        <v>9</v>
      </c>
      <c r="D13">
        <v>25</v>
      </c>
      <c r="E13">
        <v>25000</v>
      </c>
    </row>
    <row r="17" spans="6:21" x14ac:dyDescent="0.3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6:21" ht="15" thickBot="1" x14ac:dyDescent="0.35"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6:21" ht="15" thickBot="1" x14ac:dyDescent="0.35">
      <c r="F19" s="2"/>
      <c r="G19" s="3"/>
      <c r="H19" s="9" t="s">
        <v>10</v>
      </c>
      <c r="I19" s="9" t="s">
        <v>11</v>
      </c>
      <c r="J19" s="9" t="s">
        <v>12</v>
      </c>
      <c r="K19" s="9" t="s">
        <v>13</v>
      </c>
      <c r="L19" s="9" t="s">
        <v>14</v>
      </c>
      <c r="M19" s="9" t="s">
        <v>15</v>
      </c>
      <c r="N19" s="9" t="s">
        <v>16</v>
      </c>
      <c r="O19" s="9" t="s">
        <v>17</v>
      </c>
      <c r="P19" s="9" t="s">
        <v>18</v>
      </c>
      <c r="Q19" s="3"/>
      <c r="R19" s="3"/>
      <c r="S19" s="1"/>
      <c r="T19" s="1"/>
      <c r="U19" s="1"/>
    </row>
    <row r="20" spans="6:21" x14ac:dyDescent="0.3">
      <c r="F20" s="2"/>
      <c r="G20" s="3"/>
      <c r="H20" s="4" t="s">
        <v>23</v>
      </c>
      <c r="I20" s="10">
        <v>0.2727</v>
      </c>
      <c r="J20" s="12" t="s">
        <v>24</v>
      </c>
      <c r="K20" s="11" t="s">
        <v>19</v>
      </c>
      <c r="L20" s="12" t="s">
        <v>25</v>
      </c>
      <c r="M20" s="12" t="s">
        <v>27</v>
      </c>
      <c r="N20" s="12" t="s">
        <v>30</v>
      </c>
      <c r="O20" s="11">
        <f>ABS(L20-M20)+ABS(L21-M21)+ABS(L22-M22)+ABS(L23-M23)</f>
        <v>0.58299999999999996</v>
      </c>
      <c r="P20" s="11">
        <f>N20*O20</f>
        <v>0.23145099999999999</v>
      </c>
      <c r="Q20" s="3"/>
      <c r="R20" s="3"/>
      <c r="S20" s="1"/>
      <c r="T20" s="1"/>
      <c r="U20" s="1"/>
    </row>
    <row r="21" spans="6:21" x14ac:dyDescent="0.3">
      <c r="F21" s="2"/>
      <c r="G21" s="3"/>
      <c r="H21" s="5"/>
      <c r="I21" s="6"/>
      <c r="J21" s="6"/>
      <c r="K21" s="6" t="s">
        <v>20</v>
      </c>
      <c r="L21" s="13" t="s">
        <v>25</v>
      </c>
      <c r="M21" s="13" t="s">
        <v>28</v>
      </c>
      <c r="N21" s="6"/>
      <c r="O21" s="6"/>
      <c r="P21" s="6"/>
      <c r="Q21" s="3"/>
      <c r="R21" s="3"/>
      <c r="S21" s="1"/>
      <c r="T21" s="1"/>
      <c r="U21" s="1"/>
    </row>
    <row r="22" spans="6:21" x14ac:dyDescent="0.3">
      <c r="F22" s="2"/>
      <c r="G22" s="3"/>
      <c r="H22" s="5"/>
      <c r="I22" s="6"/>
      <c r="J22" s="6"/>
      <c r="K22" s="6" t="s">
        <v>21</v>
      </c>
      <c r="L22" s="13" t="s">
        <v>25</v>
      </c>
      <c r="M22" s="13" t="s">
        <v>29</v>
      </c>
      <c r="N22" s="6"/>
      <c r="O22" s="6"/>
      <c r="P22" s="6"/>
      <c r="Q22" s="3"/>
      <c r="R22" s="3"/>
      <c r="S22" s="1"/>
      <c r="T22" s="1"/>
      <c r="U22" s="1"/>
    </row>
    <row r="23" spans="6:21" ht="15" thickBot="1" x14ac:dyDescent="0.35">
      <c r="F23" s="2"/>
      <c r="G23" s="3"/>
      <c r="H23" s="7"/>
      <c r="I23" s="8"/>
      <c r="J23" s="8"/>
      <c r="K23" s="8" t="s">
        <v>22</v>
      </c>
      <c r="L23" s="14" t="s">
        <v>26</v>
      </c>
      <c r="M23" s="14" t="s">
        <v>28</v>
      </c>
      <c r="N23" s="8"/>
      <c r="O23" s="8"/>
      <c r="P23" s="8"/>
      <c r="Q23" s="3"/>
      <c r="R23" s="3"/>
      <c r="S23" s="1"/>
      <c r="T23" s="1"/>
      <c r="U23" s="1"/>
    </row>
    <row r="24" spans="6:21" x14ac:dyDescent="0.3">
      <c r="F24" s="2"/>
      <c r="G24" s="3"/>
      <c r="H24" s="4" t="s">
        <v>31</v>
      </c>
      <c r="I24" s="11">
        <f>4/11</f>
        <v>0.36363636363636365</v>
      </c>
      <c r="J24" s="11">
        <f>7/11</f>
        <v>0.63636363636363635</v>
      </c>
      <c r="K24" s="11" t="s">
        <v>19</v>
      </c>
      <c r="L24" s="11">
        <v>0</v>
      </c>
      <c r="M24" s="11">
        <v>0.2857142857142857</v>
      </c>
      <c r="N24" s="11">
        <f>2*I24*J24</f>
        <v>0.46280991735537191</v>
      </c>
      <c r="O24" s="11">
        <f>ABS(L24-M24)+ABS(L25-M25)+ABS(L26-M26)+ABS(L27-M27)</f>
        <v>1.4285714285714284</v>
      </c>
      <c r="P24" s="11">
        <f>N24*O24</f>
        <v>0.66115702479338834</v>
      </c>
      <c r="Q24" s="3"/>
      <c r="R24" s="3"/>
      <c r="S24" s="1"/>
      <c r="T24" s="1"/>
      <c r="U24" s="1"/>
    </row>
    <row r="25" spans="6:21" x14ac:dyDescent="0.3">
      <c r="F25" s="2"/>
      <c r="G25" s="3"/>
      <c r="H25" s="5"/>
      <c r="I25" s="6"/>
      <c r="J25" s="6"/>
      <c r="K25" s="6" t="s">
        <v>20</v>
      </c>
      <c r="L25" s="6">
        <v>0</v>
      </c>
      <c r="M25" s="6">
        <v>0.42857142857142855</v>
      </c>
      <c r="N25" s="6"/>
      <c r="O25" s="6"/>
      <c r="P25" s="6"/>
      <c r="Q25" s="3"/>
      <c r="R25" s="3"/>
      <c r="S25" s="1"/>
      <c r="T25" s="1"/>
      <c r="U25" s="1"/>
    </row>
    <row r="26" spans="6:21" x14ac:dyDescent="0.3">
      <c r="F26" s="2"/>
      <c r="G26" s="3"/>
      <c r="H26" s="5"/>
      <c r="I26" s="6"/>
      <c r="J26" s="6"/>
      <c r="K26" s="6" t="s">
        <v>21</v>
      </c>
      <c r="L26" s="6">
        <f>2/4</f>
        <v>0.5</v>
      </c>
      <c r="M26" s="6">
        <v>0.2857142857142857</v>
      </c>
      <c r="N26" s="6"/>
      <c r="O26" s="6"/>
      <c r="P26" s="6"/>
      <c r="Q26" s="3"/>
      <c r="R26" s="3"/>
      <c r="S26" s="1"/>
      <c r="T26" s="1"/>
      <c r="U26" s="1"/>
    </row>
    <row r="27" spans="6:21" ht="15" thickBot="1" x14ac:dyDescent="0.35">
      <c r="F27" s="2"/>
      <c r="G27" s="3"/>
      <c r="H27" s="7"/>
      <c r="I27" s="8"/>
      <c r="J27" s="8"/>
      <c r="K27" s="8" t="s">
        <v>22</v>
      </c>
      <c r="L27" s="8">
        <v>0.5</v>
      </c>
      <c r="M27" s="8">
        <v>0</v>
      </c>
      <c r="N27" s="8"/>
      <c r="O27" s="8"/>
      <c r="P27" s="8"/>
      <c r="Q27" s="3"/>
      <c r="R27" s="3"/>
      <c r="S27" s="1"/>
      <c r="T27" s="1"/>
      <c r="U27" s="1"/>
    </row>
    <row r="28" spans="6:21" x14ac:dyDescent="0.3">
      <c r="F28" s="2"/>
      <c r="G28" s="3"/>
      <c r="H28" s="4" t="s">
        <v>32</v>
      </c>
      <c r="I28" s="11">
        <v>0.18181818181818182</v>
      </c>
      <c r="J28" s="11">
        <v>0.81818181818181823</v>
      </c>
      <c r="K28" s="11" t="s">
        <v>19</v>
      </c>
      <c r="L28" s="11">
        <v>0</v>
      </c>
      <c r="M28" s="11">
        <v>0.22222222222222221</v>
      </c>
      <c r="N28" s="11">
        <f>I28*J28</f>
        <v>0.1487603305785124</v>
      </c>
      <c r="O28" s="11">
        <f>ABS(L28-M28)+ABS(L29-M29)+ABS(L30-M30)+ABS(L31-M31)</f>
        <v>0.88888888888888895</v>
      </c>
      <c r="P28" s="11">
        <f>N28*O28</f>
        <v>0.13223140495867769</v>
      </c>
      <c r="Q28" s="3"/>
      <c r="R28" s="3"/>
      <c r="S28" s="1"/>
      <c r="T28" s="1"/>
      <c r="U28" s="1"/>
    </row>
    <row r="29" spans="6:21" x14ac:dyDescent="0.3">
      <c r="F29" s="2"/>
      <c r="G29" s="3"/>
      <c r="H29" s="5"/>
      <c r="I29" s="6"/>
      <c r="J29" s="6"/>
      <c r="K29" s="6" t="s">
        <v>20</v>
      </c>
      <c r="L29" s="6">
        <v>0.5</v>
      </c>
      <c r="M29" s="6">
        <v>0.22222222222222221</v>
      </c>
      <c r="N29" s="6"/>
      <c r="O29" s="6"/>
      <c r="P29" s="6"/>
      <c r="Q29" s="3"/>
      <c r="R29" s="3"/>
      <c r="S29" s="1"/>
      <c r="T29" s="1"/>
      <c r="U29" s="1"/>
    </row>
    <row r="30" spans="6:21" x14ac:dyDescent="0.3">
      <c r="F30" s="2"/>
      <c r="G30" s="3"/>
      <c r="H30" s="5"/>
      <c r="I30" s="6"/>
      <c r="J30" s="6"/>
      <c r="K30" s="6" t="s">
        <v>21</v>
      </c>
      <c r="L30" s="6">
        <v>0.5</v>
      </c>
      <c r="M30" s="6">
        <v>0.33333333333333331</v>
      </c>
      <c r="N30" s="6"/>
      <c r="O30" s="6"/>
      <c r="P30" s="6"/>
      <c r="Q30" s="3"/>
      <c r="R30" s="3"/>
      <c r="S30" s="1"/>
      <c r="T30" s="1"/>
      <c r="U30" s="1"/>
    </row>
    <row r="31" spans="6:21" ht="15" thickBot="1" x14ac:dyDescent="0.35">
      <c r="F31" s="2"/>
      <c r="G31" s="3"/>
      <c r="H31" s="7"/>
      <c r="I31" s="8"/>
      <c r="J31" s="8"/>
      <c r="K31" s="8" t="s">
        <v>22</v>
      </c>
      <c r="L31" s="8">
        <v>0</v>
      </c>
      <c r="M31" s="8">
        <v>0.22222222222222221</v>
      </c>
      <c r="N31" s="8"/>
      <c r="O31" s="8"/>
      <c r="P31" s="8"/>
      <c r="Q31" s="3"/>
      <c r="R31" s="3"/>
      <c r="S31" s="1"/>
      <c r="T31" s="1"/>
      <c r="U31" s="1"/>
    </row>
    <row r="32" spans="6:21" x14ac:dyDescent="0.3">
      <c r="F32" s="2"/>
      <c r="G32" s="3"/>
      <c r="H32" s="4" t="s">
        <v>33</v>
      </c>
      <c r="I32" s="11">
        <v>0.18181818181818182</v>
      </c>
      <c r="J32" s="11">
        <v>0.81818181818181823</v>
      </c>
      <c r="K32" s="11" t="s">
        <v>19</v>
      </c>
      <c r="L32" s="11">
        <v>0.5</v>
      </c>
      <c r="M32" s="11">
        <v>0.1111111111111111</v>
      </c>
      <c r="N32" s="11">
        <f>2*I32*J32</f>
        <v>0.2975206611570248</v>
      </c>
      <c r="O32" s="11">
        <f>ABS(L32-M32)+ABS(L33-M33)+ABS(L34-M34)+ABS(L35-M35)</f>
        <v>1.3333333333333335</v>
      </c>
      <c r="P32" s="11">
        <f>N32*O32</f>
        <v>0.39669421487603312</v>
      </c>
      <c r="Q32" s="3"/>
      <c r="R32" s="3"/>
      <c r="S32" s="1"/>
      <c r="T32" s="1"/>
      <c r="U32" s="1"/>
    </row>
    <row r="33" spans="6:21" x14ac:dyDescent="0.3">
      <c r="F33" s="2"/>
      <c r="G33" s="3"/>
      <c r="H33" s="5"/>
      <c r="I33" s="6"/>
      <c r="J33" s="6"/>
      <c r="K33" s="6" t="s">
        <v>20</v>
      </c>
      <c r="L33" s="6">
        <v>0.5</v>
      </c>
      <c r="M33" s="6">
        <v>0.22222222222222221</v>
      </c>
      <c r="N33" s="6"/>
      <c r="O33" s="6"/>
      <c r="P33" s="6"/>
      <c r="Q33" s="3"/>
      <c r="R33" s="3"/>
      <c r="S33" s="1"/>
      <c r="T33" s="1"/>
      <c r="U33" s="1"/>
    </row>
    <row r="34" spans="6:21" x14ac:dyDescent="0.3">
      <c r="F34" s="2"/>
      <c r="G34" s="3"/>
      <c r="H34" s="5"/>
      <c r="I34" s="6"/>
      <c r="J34" s="6"/>
      <c r="K34" s="6" t="s">
        <v>21</v>
      </c>
      <c r="L34" s="6">
        <v>0</v>
      </c>
      <c r="M34" s="6">
        <v>0.44444444444444442</v>
      </c>
      <c r="N34" s="6"/>
      <c r="O34" s="6"/>
      <c r="P34" s="6"/>
      <c r="Q34" s="3"/>
      <c r="R34" s="3"/>
      <c r="S34" s="1"/>
      <c r="T34" s="1"/>
      <c r="U34" s="1"/>
    </row>
    <row r="35" spans="6:21" ht="15" thickBot="1" x14ac:dyDescent="0.35">
      <c r="F35" s="2"/>
      <c r="G35" s="3"/>
      <c r="H35" s="7"/>
      <c r="I35" s="8"/>
      <c r="J35" s="8"/>
      <c r="K35" s="8" t="s">
        <v>22</v>
      </c>
      <c r="L35" s="8">
        <v>0</v>
      </c>
      <c r="M35" s="8">
        <v>0.22222222222222221</v>
      </c>
      <c r="N35" s="8"/>
      <c r="O35" s="8"/>
      <c r="P35" s="8"/>
      <c r="Q35" s="3"/>
      <c r="R35" s="3"/>
      <c r="S35" s="1"/>
      <c r="T35" s="1"/>
      <c r="U35" s="1"/>
    </row>
    <row r="36" spans="6:21" x14ac:dyDescent="0.3">
      <c r="F36" s="2"/>
      <c r="G36" s="3"/>
      <c r="H36" s="4" t="s">
        <v>34</v>
      </c>
      <c r="I36" s="11">
        <v>0.54545454545454541</v>
      </c>
      <c r="J36" s="11">
        <v>0.45454545454545453</v>
      </c>
      <c r="K36" s="11" t="s">
        <v>19</v>
      </c>
      <c r="L36" s="11">
        <v>0.33333333333333331</v>
      </c>
      <c r="M36" s="11">
        <v>0</v>
      </c>
      <c r="N36" s="11">
        <f>2*I36*J36</f>
        <v>0.49586776859504128</v>
      </c>
      <c r="O36" s="11">
        <f>ABS(L36-M36)+ABS(L37-M37)+ABS(L38-M38)+ABS(L39-M39)</f>
        <v>0.93333333333333335</v>
      </c>
      <c r="P36" s="11">
        <f>N36*O36</f>
        <v>0.46280991735537186</v>
      </c>
      <c r="Q36" s="3"/>
      <c r="R36" s="3"/>
      <c r="S36" s="1"/>
      <c r="T36" s="1"/>
      <c r="U36" s="1"/>
    </row>
    <row r="37" spans="6:21" x14ac:dyDescent="0.3">
      <c r="F37" s="2"/>
      <c r="G37" s="3"/>
      <c r="H37" s="5"/>
      <c r="I37" s="6"/>
      <c r="J37" s="6"/>
      <c r="K37" s="6" t="s">
        <v>20</v>
      </c>
      <c r="L37" s="6">
        <v>0.33333333333333331</v>
      </c>
      <c r="M37" s="6">
        <v>0.2</v>
      </c>
      <c r="N37" s="6"/>
      <c r="O37" s="6"/>
      <c r="P37" s="6"/>
      <c r="Q37" s="3"/>
      <c r="R37" s="3"/>
      <c r="S37" s="1"/>
      <c r="T37" s="1"/>
      <c r="U37" s="1"/>
    </row>
    <row r="38" spans="6:21" x14ac:dyDescent="0.3">
      <c r="F38" s="2"/>
      <c r="G38" s="3"/>
      <c r="H38" s="5"/>
      <c r="I38" s="6"/>
      <c r="J38" s="6"/>
      <c r="K38" s="6" t="s">
        <v>21</v>
      </c>
      <c r="L38" s="6">
        <v>0.33333333333333331</v>
      </c>
      <c r="M38" s="6">
        <v>0.4</v>
      </c>
      <c r="N38" s="6"/>
      <c r="O38" s="6"/>
      <c r="P38" s="6"/>
      <c r="Q38" s="3"/>
      <c r="R38" s="3"/>
      <c r="S38" s="1"/>
      <c r="T38" s="1"/>
      <c r="U38" s="1"/>
    </row>
    <row r="39" spans="6:21" ht="15" thickBot="1" x14ac:dyDescent="0.35">
      <c r="F39" s="2"/>
      <c r="G39" s="3"/>
      <c r="H39" s="7"/>
      <c r="I39" s="8"/>
      <c r="J39" s="8"/>
      <c r="K39" s="8" t="s">
        <v>22</v>
      </c>
      <c r="L39" s="8">
        <v>0</v>
      </c>
      <c r="M39" s="8">
        <v>0.4</v>
      </c>
      <c r="N39" s="8"/>
      <c r="O39" s="8"/>
      <c r="P39" s="8"/>
      <c r="Q39" s="3"/>
      <c r="R39" s="3"/>
      <c r="S39" s="1"/>
      <c r="T39" s="1"/>
      <c r="U39" s="1"/>
    </row>
    <row r="40" spans="6:21" x14ac:dyDescent="0.3">
      <c r="F40" s="2"/>
      <c r="G40" s="3"/>
      <c r="H40" s="4" t="s">
        <v>35</v>
      </c>
      <c r="I40" s="11">
        <v>0.45454545454545453</v>
      </c>
      <c r="J40" s="11">
        <v>0.54545454545454541</v>
      </c>
      <c r="K40" s="11" t="s">
        <v>19</v>
      </c>
      <c r="L40" s="11">
        <v>0</v>
      </c>
      <c r="M40" s="11">
        <v>0.33333333333333331</v>
      </c>
      <c r="N40" s="11">
        <f>2*I40*J40</f>
        <v>0.49586776859504128</v>
      </c>
      <c r="O40" s="11">
        <f>ABS(L40-M40)+ABS(L41-M41)+ABS(L42-M42)+ABS(L43-M43)</f>
        <v>0.93333333333333335</v>
      </c>
      <c r="P40" s="11">
        <f>N40*O40</f>
        <v>0.46280991735537186</v>
      </c>
      <c r="Q40" s="3"/>
      <c r="R40" s="3"/>
      <c r="S40" s="1"/>
      <c r="T40" s="1"/>
      <c r="U40" s="1"/>
    </row>
    <row r="41" spans="6:21" x14ac:dyDescent="0.3">
      <c r="F41" s="2"/>
      <c r="G41" s="3"/>
      <c r="H41" s="5"/>
      <c r="I41" s="6"/>
      <c r="J41" s="6"/>
      <c r="K41" s="6" t="s">
        <v>20</v>
      </c>
      <c r="L41" s="6">
        <v>0.2</v>
      </c>
      <c r="M41" s="6">
        <v>0.33333333333333331</v>
      </c>
      <c r="N41" s="6"/>
      <c r="O41" s="6"/>
      <c r="P41" s="6"/>
      <c r="Q41" s="3"/>
      <c r="R41" s="3"/>
      <c r="S41" s="1"/>
      <c r="T41" s="1"/>
      <c r="U41" s="1"/>
    </row>
    <row r="42" spans="6:21" x14ac:dyDescent="0.3">
      <c r="F42" s="2"/>
      <c r="G42" s="3"/>
      <c r="H42" s="5"/>
      <c r="I42" s="6"/>
      <c r="J42" s="6"/>
      <c r="K42" s="6" t="s">
        <v>21</v>
      </c>
      <c r="L42" s="6">
        <v>0.4</v>
      </c>
      <c r="M42" s="6">
        <v>0.33333333333333331</v>
      </c>
      <c r="N42" s="6"/>
      <c r="O42" s="6"/>
      <c r="P42" s="6"/>
      <c r="Q42" s="3"/>
      <c r="R42" s="3"/>
      <c r="S42" s="1"/>
      <c r="T42" s="1"/>
      <c r="U42" s="1"/>
    </row>
    <row r="43" spans="6:21" ht="15" thickBot="1" x14ac:dyDescent="0.35">
      <c r="F43" s="2"/>
      <c r="G43" s="3"/>
      <c r="H43" s="7"/>
      <c r="I43" s="8"/>
      <c r="J43" s="8"/>
      <c r="K43" s="8" t="s">
        <v>22</v>
      </c>
      <c r="L43" s="8">
        <v>0.4</v>
      </c>
      <c r="M43" s="8">
        <v>0</v>
      </c>
      <c r="N43" s="8"/>
      <c r="O43" s="8"/>
      <c r="P43" s="8"/>
      <c r="Q43" s="3"/>
      <c r="R43" s="3"/>
      <c r="S43" s="2"/>
      <c r="T43" s="2"/>
    </row>
    <row r="44" spans="6:21" x14ac:dyDescent="0.3">
      <c r="F44" s="2"/>
      <c r="G44" s="3"/>
      <c r="H44" s="4" t="s">
        <v>36</v>
      </c>
      <c r="I44" s="11">
        <v>0.45454545454545453</v>
      </c>
      <c r="J44" s="11">
        <v>0.54545454545454541</v>
      </c>
      <c r="K44" s="11" t="s">
        <v>19</v>
      </c>
      <c r="L44" s="11">
        <v>0.4</v>
      </c>
      <c r="M44" s="11">
        <v>0</v>
      </c>
      <c r="N44" s="11">
        <f>2*I44*J44</f>
        <v>0.49586776859504128</v>
      </c>
      <c r="O44" s="11">
        <f>ABS(L44-M44)+ABS(L45-M45)+ABS(L46-M46)+ABS(L47-M47)</f>
        <v>0.93333333333333335</v>
      </c>
      <c r="P44" s="11">
        <f>N44*O44</f>
        <v>0.46280991735537186</v>
      </c>
      <c r="Q44" s="3"/>
      <c r="R44" s="3"/>
      <c r="S44" s="2"/>
      <c r="T44" s="2"/>
    </row>
    <row r="45" spans="6:21" x14ac:dyDescent="0.3">
      <c r="F45" s="2"/>
      <c r="G45" s="3"/>
      <c r="H45" s="5"/>
      <c r="I45" s="6"/>
      <c r="J45" s="6"/>
      <c r="K45" s="6" t="s">
        <v>20</v>
      </c>
      <c r="L45" s="6">
        <v>0.2</v>
      </c>
      <c r="M45" s="6">
        <v>0.33333333333333331</v>
      </c>
      <c r="N45" s="6"/>
      <c r="O45" s="6"/>
      <c r="P45" s="6"/>
      <c r="Q45" s="3"/>
      <c r="R45" s="3"/>
      <c r="S45" s="2"/>
      <c r="T45" s="2"/>
    </row>
    <row r="46" spans="6:21" x14ac:dyDescent="0.3">
      <c r="F46" s="2"/>
      <c r="G46" s="3"/>
      <c r="H46" s="5"/>
      <c r="I46" s="6"/>
      <c r="J46" s="6"/>
      <c r="K46" s="6" t="s">
        <v>21</v>
      </c>
      <c r="L46" s="6">
        <v>0.4</v>
      </c>
      <c r="M46" s="6">
        <v>0.33333333333333331</v>
      </c>
      <c r="N46" s="6"/>
      <c r="O46" s="6"/>
      <c r="P46" s="6"/>
      <c r="Q46" s="3"/>
      <c r="R46" s="3"/>
      <c r="S46" s="2"/>
      <c r="T46" s="2"/>
    </row>
    <row r="47" spans="6:21" ht="15" thickBot="1" x14ac:dyDescent="0.35">
      <c r="F47" s="2"/>
      <c r="G47" s="3"/>
      <c r="H47" s="7"/>
      <c r="I47" s="8"/>
      <c r="J47" s="8"/>
      <c r="K47" s="8" t="s">
        <v>22</v>
      </c>
      <c r="L47" s="8">
        <v>0</v>
      </c>
      <c r="M47" s="8">
        <v>0.33333333333333331</v>
      </c>
      <c r="N47" s="8"/>
      <c r="O47" s="8"/>
      <c r="P47" s="8"/>
      <c r="Q47" s="3"/>
      <c r="R47" s="3"/>
      <c r="S47" s="2"/>
      <c r="T47" s="2"/>
    </row>
    <row r="48" spans="6:21" x14ac:dyDescent="0.3">
      <c r="F48" s="2"/>
      <c r="G48" s="3"/>
      <c r="H48" s="4" t="s">
        <v>37</v>
      </c>
      <c r="I48" s="11">
        <v>0.27272727272727271</v>
      </c>
      <c r="J48" s="11">
        <v>0.72727272727272729</v>
      </c>
      <c r="K48" s="11" t="s">
        <v>19</v>
      </c>
      <c r="L48" s="11">
        <v>0</v>
      </c>
      <c r="M48" s="11">
        <v>0.25</v>
      </c>
      <c r="N48" s="11">
        <f>2*I48*J48</f>
        <v>0.39669421487603301</v>
      </c>
      <c r="O48" s="11">
        <f>ABS(L48-M48)+ABS(L49-M49)+ABS(L50-M50)+ABS(L51-M51)</f>
        <v>0.58333333333333326</v>
      </c>
      <c r="P48" s="11">
        <f>N48*O48</f>
        <v>0.2314049586776859</v>
      </c>
      <c r="Q48" s="3"/>
      <c r="R48" s="3"/>
      <c r="S48" s="2"/>
      <c r="T48" s="2"/>
    </row>
    <row r="49" spans="6:20" x14ac:dyDescent="0.3">
      <c r="F49" s="2"/>
      <c r="G49" s="3"/>
      <c r="H49" s="5"/>
      <c r="I49" s="6"/>
      <c r="J49" s="6"/>
      <c r="K49" s="6" t="s">
        <v>20</v>
      </c>
      <c r="L49" s="6">
        <v>0.33333333333333331</v>
      </c>
      <c r="M49" s="6">
        <v>0.25</v>
      </c>
      <c r="N49" s="6"/>
      <c r="O49" s="6"/>
      <c r="P49" s="6"/>
      <c r="Q49" s="3"/>
      <c r="R49" s="3"/>
      <c r="S49" s="2"/>
      <c r="T49" s="2"/>
    </row>
    <row r="50" spans="6:20" x14ac:dyDescent="0.3">
      <c r="F50" s="2"/>
      <c r="G50" s="3"/>
      <c r="H50" s="5"/>
      <c r="I50" s="6"/>
      <c r="J50" s="6"/>
      <c r="K50" s="6" t="s">
        <v>21</v>
      </c>
      <c r="L50" s="6">
        <v>0.33333333333333331</v>
      </c>
      <c r="M50" s="6">
        <v>0.375</v>
      </c>
      <c r="N50" s="6"/>
      <c r="O50" s="6"/>
      <c r="P50" s="6"/>
      <c r="Q50" s="3"/>
      <c r="R50" s="3"/>
      <c r="S50" s="2"/>
      <c r="T50" s="2"/>
    </row>
    <row r="51" spans="6:20" ht="15" thickBot="1" x14ac:dyDescent="0.35">
      <c r="F51" s="2"/>
      <c r="G51" s="3"/>
      <c r="H51" s="7"/>
      <c r="I51" s="8"/>
      <c r="J51" s="8"/>
      <c r="K51" s="8" t="s">
        <v>22</v>
      </c>
      <c r="L51" s="8">
        <v>0.33333333333333331</v>
      </c>
      <c r="M51" s="8">
        <v>0.125</v>
      </c>
      <c r="N51" s="8"/>
      <c r="O51" s="8"/>
      <c r="P51" s="8"/>
      <c r="Q51" s="3"/>
      <c r="R51" s="3"/>
      <c r="S51" s="2"/>
      <c r="T51" s="2"/>
    </row>
    <row r="52" spans="6:20" x14ac:dyDescent="0.3">
      <c r="F52" s="2"/>
      <c r="G52" s="3"/>
      <c r="H52" s="5" t="s">
        <v>38</v>
      </c>
      <c r="I52" s="6">
        <v>0.27272727272727271</v>
      </c>
      <c r="J52" s="6">
        <v>0.72727272727272729</v>
      </c>
      <c r="K52" s="6" t="s">
        <v>19</v>
      </c>
      <c r="L52" s="6">
        <v>0</v>
      </c>
      <c r="M52" s="6">
        <v>0.25</v>
      </c>
      <c r="N52" s="6">
        <f>2*I52*J52</f>
        <v>0.39669421487603301</v>
      </c>
      <c r="O52" s="6">
        <f>ABS(L52-M52)+ABS(L53-M53)+ABS(L54-M54)+ABS(L55-M55)</f>
        <v>0.58333333333333326</v>
      </c>
      <c r="P52" s="6">
        <f>N52*O52</f>
        <v>0.2314049586776859</v>
      </c>
      <c r="Q52" s="3"/>
      <c r="R52" s="3"/>
      <c r="S52" s="2"/>
      <c r="T52" s="2"/>
    </row>
    <row r="53" spans="6:20" x14ac:dyDescent="0.3">
      <c r="F53" s="2"/>
      <c r="G53" s="3"/>
      <c r="H53" s="5"/>
      <c r="I53" s="6"/>
      <c r="J53" s="6"/>
      <c r="K53" s="6" t="s">
        <v>20</v>
      </c>
      <c r="L53" s="6">
        <v>0.33333333333333331</v>
      </c>
      <c r="M53" s="6">
        <v>0.25</v>
      </c>
      <c r="N53" s="6"/>
      <c r="O53" s="6"/>
      <c r="P53" s="6"/>
      <c r="Q53" s="3"/>
      <c r="R53" s="3"/>
      <c r="S53" s="2"/>
      <c r="T53" s="2"/>
    </row>
    <row r="54" spans="6:20" x14ac:dyDescent="0.3">
      <c r="F54" s="2"/>
      <c r="G54" s="3"/>
      <c r="H54" s="5"/>
      <c r="I54" s="6"/>
      <c r="J54" s="6"/>
      <c r="K54" s="6" t="s">
        <v>21</v>
      </c>
      <c r="L54" s="6">
        <v>0.33333333333333331</v>
      </c>
      <c r="M54" s="6">
        <v>0.375</v>
      </c>
      <c r="N54" s="6"/>
      <c r="O54" s="6"/>
      <c r="P54" s="6"/>
      <c r="Q54" s="3"/>
      <c r="R54" s="3"/>
      <c r="S54" s="2"/>
      <c r="T54" s="2"/>
    </row>
    <row r="55" spans="6:20" ht="15" thickBot="1" x14ac:dyDescent="0.35">
      <c r="F55" s="2"/>
      <c r="G55" s="3"/>
      <c r="H55" s="7"/>
      <c r="I55" s="8"/>
      <c r="J55" s="8"/>
      <c r="K55" s="8" t="s">
        <v>22</v>
      </c>
      <c r="L55" s="8">
        <v>0.33333333333333331</v>
      </c>
      <c r="M55" s="8">
        <v>0.125</v>
      </c>
      <c r="N55" s="8"/>
      <c r="O55" s="8"/>
      <c r="P55" s="8"/>
      <c r="Q55" s="3"/>
      <c r="R55" s="3"/>
      <c r="S55" s="2"/>
      <c r="T55" s="2"/>
    </row>
    <row r="56" spans="6:20" x14ac:dyDescent="0.3"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2"/>
      <c r="T56" s="2"/>
    </row>
    <row r="57" spans="6:20" x14ac:dyDescent="0.3"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2"/>
      <c r="T57" s="2"/>
    </row>
    <row r="58" spans="6:20" x14ac:dyDescent="0.3"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/>
      <c r="T58" s="2"/>
    </row>
    <row r="59" spans="6:20" x14ac:dyDescent="0.3"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2"/>
      <c r="T59" s="2"/>
    </row>
    <row r="60" spans="6:20" x14ac:dyDescent="0.3"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/>
      <c r="T60" s="2"/>
    </row>
    <row r="61" spans="6:20" x14ac:dyDescent="0.3"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"/>
      <c r="T61" s="2"/>
    </row>
    <row r="62" spans="6:20" x14ac:dyDescent="0.3"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2"/>
      <c r="T62" s="2"/>
    </row>
    <row r="63" spans="6:20" x14ac:dyDescent="0.3"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/>
      <c r="T63" s="2"/>
    </row>
    <row r="64" spans="6:20" x14ac:dyDescent="0.3"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2"/>
      <c r="T64" s="2"/>
    </row>
    <row r="65" spans="6:20" x14ac:dyDescent="0.3"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</row>
    <row r="66" spans="6:20" x14ac:dyDescent="0.3"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</row>
    <row r="67" spans="6:20" x14ac:dyDescent="0.3"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2"/>
      <c r="T67" s="2"/>
    </row>
    <row r="68" spans="6:20" x14ac:dyDescent="0.3"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2"/>
      <c r="T68" s="2"/>
    </row>
    <row r="69" spans="6:20" x14ac:dyDescent="0.3"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"/>
      <c r="T69" s="2"/>
    </row>
    <row r="70" spans="6:20" x14ac:dyDescent="0.3"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"/>
      <c r="T70" s="2"/>
    </row>
    <row r="71" spans="6:20" x14ac:dyDescent="0.3"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"/>
      <c r="T71" s="2"/>
    </row>
    <row r="72" spans="6:20" x14ac:dyDescent="0.3"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  <c r="T72" s="2"/>
    </row>
    <row r="73" spans="6:20" x14ac:dyDescent="0.3"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/>
      <c r="T73" s="2"/>
    </row>
    <row r="74" spans="6:20" x14ac:dyDescent="0.3"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"/>
      <c r="T74" s="2"/>
    </row>
    <row r="75" spans="6:20" x14ac:dyDescent="0.3"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</row>
    <row r="76" spans="6:20" x14ac:dyDescent="0.3"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</row>
    <row r="77" spans="6:20" x14ac:dyDescent="0.3"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"/>
      <c r="T77" s="2"/>
    </row>
    <row r="78" spans="6:20" x14ac:dyDescent="0.3"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/>
      <c r="T78" s="2"/>
    </row>
    <row r="79" spans="6:20" x14ac:dyDescent="0.3"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/>
      <c r="T79" s="2"/>
    </row>
    <row r="80" spans="6:20" x14ac:dyDescent="0.3"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</row>
    <row r="81" spans="6:20" x14ac:dyDescent="0.3"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  <c r="T81" s="2"/>
    </row>
    <row r="82" spans="6:20" x14ac:dyDescent="0.3"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</row>
    <row r="83" spans="6:20" x14ac:dyDescent="0.3"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</row>
    <row r="84" spans="6:20" x14ac:dyDescent="0.3"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</row>
    <row r="85" spans="6:20" x14ac:dyDescent="0.3"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</row>
    <row r="86" spans="6:20" x14ac:dyDescent="0.3"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"/>
      <c r="T86" s="2"/>
    </row>
    <row r="87" spans="6:20" x14ac:dyDescent="0.3"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"/>
      <c r="T87" s="2"/>
    </row>
    <row r="88" spans="6:20" x14ac:dyDescent="0.3"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"/>
      <c r="T88" s="2"/>
    </row>
    <row r="89" spans="6:20" x14ac:dyDescent="0.3"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/>
      <c r="T89" s="2"/>
    </row>
    <row r="90" spans="6:20" x14ac:dyDescent="0.3"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/>
      <c r="T90" s="2"/>
    </row>
    <row r="91" spans="6:20" x14ac:dyDescent="0.3"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"/>
      <c r="T91" s="2"/>
    </row>
    <row r="92" spans="6:20" x14ac:dyDescent="0.3"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"/>
      <c r="T92" s="2"/>
    </row>
    <row r="93" spans="6:20" x14ac:dyDescent="0.3"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"/>
      <c r="T93" s="2"/>
    </row>
    <row r="94" spans="6:20" x14ac:dyDescent="0.3"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"/>
      <c r="T94" s="2"/>
    </row>
    <row r="95" spans="6:20" x14ac:dyDescent="0.3"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"/>
      <c r="T95" s="2"/>
    </row>
    <row r="96" spans="6:20" x14ac:dyDescent="0.3"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"/>
      <c r="T96" s="2"/>
    </row>
    <row r="97" spans="6:20" x14ac:dyDescent="0.3"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/>
      <c r="T97" s="2"/>
    </row>
    <row r="98" spans="6:20" x14ac:dyDescent="0.3"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"/>
      <c r="T98" s="2"/>
    </row>
    <row r="99" spans="6:20" x14ac:dyDescent="0.3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6:20" x14ac:dyDescent="0.3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6:20" x14ac:dyDescent="0.3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6:20" x14ac:dyDescent="0.3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6:20" x14ac:dyDescent="0.3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6:20" x14ac:dyDescent="0.3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6:20" x14ac:dyDescent="0.3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</sheetData>
  <pageMargins left="0.7" right="0.7" top="0.75" bottom="0.75" header="0.3" footer="0.3"/>
  <pageSetup orientation="portrait" horizontalDpi="300" verticalDpi="300" r:id="rId1"/>
  <ignoredErrors>
    <ignoredError sqref="L20:L21 M20:M23 L22:L23 J20 N2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Deep</cp:lastModifiedBy>
  <dcterms:created xsi:type="dcterms:W3CDTF">2019-10-24T19:14:21Z</dcterms:created>
  <dcterms:modified xsi:type="dcterms:W3CDTF">2019-10-29T03:43:14Z</dcterms:modified>
</cp:coreProperties>
</file>