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5AB7C52-2FB0-4B0C-89F5-371C05C69D85}" xr6:coauthVersionLast="41" xr6:coauthVersionMax="41" xr10:uidLastSave="{00000000-0000-0000-0000-000000000000}"/>
  <bookViews>
    <workbookView xWindow="2940" yWindow="2940" windowWidth="15375" windowHeight="7875" xr2:uid="{8CC2ED15-07CE-4BCC-8C48-41A3BC274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15" i="1"/>
  <c r="E14" i="1"/>
  <c r="E35" i="1"/>
  <c r="E34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3" i="1"/>
  <c r="E32" i="1"/>
  <c r="E31" i="1"/>
  <c r="E30" i="1"/>
  <c r="E29" i="1"/>
  <c r="E19" i="1"/>
  <c r="E28" i="1"/>
  <c r="E27" i="1"/>
  <c r="E26" i="1"/>
  <c r="E25" i="1"/>
  <c r="E24" i="1"/>
  <c r="E23" i="1"/>
  <c r="E22" i="1"/>
  <c r="E21" i="1"/>
  <c r="E20" i="1"/>
  <c r="E18" i="1"/>
  <c r="E17" i="1"/>
  <c r="E16" i="1"/>
  <c r="E4" i="1"/>
  <c r="E13" i="1"/>
  <c r="E12" i="1"/>
  <c r="E11" i="1"/>
  <c r="E10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<sst xmlns="http://schemas.openxmlformats.org/spreadsheetml/2006/main" count="5" uniqueCount="5">
  <si>
    <t>Output</t>
  </si>
  <si>
    <t>#</t>
  </si>
  <si>
    <t>Income (X)</t>
  </si>
  <si>
    <t># of dependents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</si>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</sst>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C63A-5552-4FCE-8F0B-94E4F984D2B2}">
  <dimension ref="A1:E71"/>
  <sheetViews>
    <sheetView tabSelected="1" topLeftCell="A58" workbookViewId="0">
      <selection activeCell="D73" sqref="D73"/>
    </sheetView>
  </sheetViews>
  <sheetFormatPr defaultRowHeight="15" x14ac:dyDescent="0.25"/>
  <cols>
    <col min="1" max="1" width="9.140625" style="2"/>
    <col min="2" max="2" width="14.140625" style="2" customWidth="1"/>
    <col min="3" max="3" width="21.28515625" style="2" customWidth="1"/>
    <col min="4" max="4" width="15.140625" style="2" customWidth="1"/>
    <col min="5" max="5" width="21.5703125" style="2" customWidth="1"/>
    <col min="6" max="16384" width="9.140625" style="2"/>
  </cols>
  <sheetData>
    <row r="1" spans="1:5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25">
      <c r="A2" s="2">
        <v>1</v>
      </c>
      <c r="B2" s="2">
        <v>10</v>
      </c>
      <c r="C2" s="2">
        <v>1</v>
      </c>
      <c r="D2" s="2">
        <v>0</v>
      </c>
      <c r="E2" s="2">
        <f>0.08*B2</f>
        <v>0.8</v>
      </c>
    </row>
    <row r="3" spans="1:5" x14ac:dyDescent="0.25">
      <c r="A3" s="2">
        <v>2</v>
      </c>
      <c r="B3" s="2">
        <v>20</v>
      </c>
      <c r="C3" s="2">
        <v>1</v>
      </c>
      <c r="D3" s="2">
        <v>0</v>
      </c>
      <c r="E3" s="2">
        <f>0.08*B3</f>
        <v>1.6</v>
      </c>
    </row>
    <row r="4" spans="1:5" x14ac:dyDescent="0.25">
      <c r="A4" s="2">
        <v>3</v>
      </c>
      <c r="B4" s="2">
        <v>30</v>
      </c>
      <c r="C4" s="2">
        <v>1</v>
      </c>
      <c r="D4" s="2">
        <v>0</v>
      </c>
      <c r="E4" s="2">
        <f>1.6+0.1*(B4-20)</f>
        <v>2.6</v>
      </c>
    </row>
    <row r="5" spans="1:5" x14ac:dyDescent="0.25">
      <c r="A5" s="2">
        <v>4</v>
      </c>
      <c r="B5" s="2">
        <v>60</v>
      </c>
      <c r="C5" s="2">
        <v>1</v>
      </c>
      <c r="D5" s="2">
        <v>0</v>
      </c>
      <c r="E5" s="2">
        <f>1.6+0.1*(B5-20)</f>
        <v>5.6</v>
      </c>
    </row>
    <row r="6" spans="1:5" x14ac:dyDescent="0.25">
      <c r="A6" s="2">
        <v>5</v>
      </c>
      <c r="B6" s="2">
        <v>100</v>
      </c>
      <c r="C6" s="2">
        <v>1</v>
      </c>
      <c r="D6" s="2">
        <v>0</v>
      </c>
      <c r="E6" s="2">
        <f>5.6+0.15*(B6-60)</f>
        <v>11.6</v>
      </c>
    </row>
    <row r="7" spans="1:5" x14ac:dyDescent="0.25">
      <c r="A7" s="2">
        <v>6</v>
      </c>
      <c r="B7" s="2">
        <v>150</v>
      </c>
      <c r="C7" s="2">
        <v>1</v>
      </c>
      <c r="D7" s="2">
        <v>0</v>
      </c>
      <c r="E7" s="2">
        <f>5.6+0.15*(B7-60)</f>
        <v>19.100000000000001</v>
      </c>
    </row>
    <row r="8" spans="1:5" x14ac:dyDescent="0.25">
      <c r="A8" s="2">
        <v>7</v>
      </c>
      <c r="B8" s="2">
        <v>175</v>
      </c>
      <c r="C8" s="2">
        <v>1</v>
      </c>
      <c r="D8" s="2">
        <v>0</v>
      </c>
      <c r="E8" s="2">
        <f>19.1+0.2*(B8-150)</f>
        <v>24.1</v>
      </c>
    </row>
    <row r="9" spans="1:5" x14ac:dyDescent="0.25">
      <c r="A9" s="2">
        <v>8</v>
      </c>
      <c r="B9" s="2">
        <v>250</v>
      </c>
      <c r="C9" s="2">
        <v>1</v>
      </c>
      <c r="D9" s="2">
        <v>0</v>
      </c>
      <c r="E9" s="2">
        <f>19.1+0.2*(B9-150)</f>
        <v>39.1</v>
      </c>
    </row>
    <row r="10" spans="1:5" x14ac:dyDescent="0.25">
      <c r="A10" s="2">
        <v>9</v>
      </c>
      <c r="B10" s="2">
        <v>300</v>
      </c>
      <c r="C10" s="2">
        <v>1</v>
      </c>
      <c r="D10" s="2">
        <v>0</v>
      </c>
      <c r="E10" s="2">
        <f>39.1+0.25*(B10-250)</f>
        <v>51.6</v>
      </c>
    </row>
    <row r="11" spans="1:5" x14ac:dyDescent="0.25">
      <c r="A11" s="2">
        <v>10</v>
      </c>
      <c r="B11" s="2">
        <v>1000</v>
      </c>
      <c r="C11" s="2">
        <v>1</v>
      </c>
      <c r="D11" s="2">
        <v>0</v>
      </c>
      <c r="E11" s="2">
        <f>39.1+0.25*(B11-250)</f>
        <v>226.6</v>
      </c>
    </row>
    <row r="12" spans="1:5" x14ac:dyDescent="0.25">
      <c r="A12" s="2">
        <v>11</v>
      </c>
      <c r="B12" s="2">
        <v>10</v>
      </c>
      <c r="C12" s="2">
        <v>2</v>
      </c>
      <c r="D12" s="2">
        <v>0</v>
      </c>
      <c r="E12" s="2">
        <f>0.07*B12</f>
        <v>0.70000000000000007</v>
      </c>
    </row>
    <row r="13" spans="1:5" x14ac:dyDescent="0.25">
      <c r="A13" s="2">
        <v>12</v>
      </c>
      <c r="B13" s="2">
        <v>20</v>
      </c>
      <c r="C13" s="2">
        <v>2</v>
      </c>
      <c r="D13" s="2">
        <v>0</v>
      </c>
      <c r="E13" s="2">
        <f>0.07*B13</f>
        <v>1.4000000000000001</v>
      </c>
    </row>
    <row r="14" spans="1:5" x14ac:dyDescent="0.25">
      <c r="A14" s="2">
        <v>13</v>
      </c>
      <c r="B14" s="2">
        <v>30</v>
      </c>
      <c r="C14" s="2">
        <v>2</v>
      </c>
      <c r="D14" s="2">
        <v>0</v>
      </c>
      <c r="E14" s="2">
        <f>1.4+0.09*(B14-20)</f>
        <v>2.2999999999999998</v>
      </c>
    </row>
    <row r="15" spans="1:5" x14ac:dyDescent="0.25">
      <c r="A15" s="2">
        <v>14</v>
      </c>
      <c r="B15" s="2">
        <v>60</v>
      </c>
      <c r="C15" s="2">
        <v>2</v>
      </c>
      <c r="D15" s="2">
        <v>0</v>
      </c>
      <c r="E15" s="2">
        <f>1.4+0.09*(B15-20)</f>
        <v>5</v>
      </c>
    </row>
    <row r="16" spans="1:5" x14ac:dyDescent="0.25">
      <c r="A16" s="2">
        <v>15</v>
      </c>
      <c r="B16" s="2">
        <v>100</v>
      </c>
      <c r="C16" s="2">
        <v>2</v>
      </c>
      <c r="D16" s="2">
        <v>0</v>
      </c>
      <c r="E16" s="2">
        <f>5+0.14*(B16-60)</f>
        <v>10.600000000000001</v>
      </c>
    </row>
    <row r="17" spans="1:5" x14ac:dyDescent="0.25">
      <c r="A17" s="2">
        <v>16</v>
      </c>
      <c r="B17" s="2">
        <v>150</v>
      </c>
      <c r="C17" s="2">
        <v>2</v>
      </c>
      <c r="D17" s="2">
        <v>0</v>
      </c>
      <c r="E17" s="2">
        <f>5+0.14*(B17-60)</f>
        <v>17.600000000000001</v>
      </c>
    </row>
    <row r="18" spans="1:5" x14ac:dyDescent="0.25">
      <c r="A18" s="2">
        <v>17</v>
      </c>
      <c r="B18" s="2">
        <v>175</v>
      </c>
      <c r="C18" s="2">
        <v>2</v>
      </c>
      <c r="D18" s="2">
        <v>0</v>
      </c>
      <c r="E18" s="2">
        <f>17.6+0.19*(B18-150)</f>
        <v>22.35</v>
      </c>
    </row>
    <row r="19" spans="1:5" x14ac:dyDescent="0.25">
      <c r="A19" s="2">
        <v>18</v>
      </c>
      <c r="B19" s="2">
        <v>250</v>
      </c>
      <c r="C19" s="2">
        <v>2</v>
      </c>
      <c r="D19" s="2">
        <v>0</v>
      </c>
      <c r="E19" s="2">
        <f>17.6+0.19*(B19-150)</f>
        <v>36.6</v>
      </c>
    </row>
    <row r="20" spans="1:5" x14ac:dyDescent="0.25">
      <c r="A20" s="2">
        <v>19</v>
      </c>
      <c r="B20" s="2">
        <v>300</v>
      </c>
      <c r="C20" s="2">
        <v>2</v>
      </c>
      <c r="D20" s="2">
        <v>0</v>
      </c>
      <c r="E20" s="2">
        <f>36.6+0.24*(B20-250)</f>
        <v>48.6</v>
      </c>
    </row>
    <row r="21" spans="1:5" x14ac:dyDescent="0.25">
      <c r="A21" s="2">
        <v>20</v>
      </c>
      <c r="B21" s="2">
        <v>1000</v>
      </c>
      <c r="C21" s="2">
        <v>2</v>
      </c>
      <c r="D21" s="2">
        <v>0</v>
      </c>
      <c r="E21" s="2">
        <f>36.6+0.24*(B21-250)</f>
        <v>216.6</v>
      </c>
    </row>
    <row r="22" spans="1:5" x14ac:dyDescent="0.25">
      <c r="A22" s="2">
        <v>21</v>
      </c>
      <c r="B22" s="2">
        <v>10</v>
      </c>
      <c r="C22" s="2">
        <v>3</v>
      </c>
      <c r="D22" s="2">
        <v>0</v>
      </c>
      <c r="E22" s="2">
        <f>0.06*B22</f>
        <v>0.6</v>
      </c>
    </row>
    <row r="23" spans="1:5" x14ac:dyDescent="0.25">
      <c r="A23" s="2">
        <v>22</v>
      </c>
      <c r="B23" s="2">
        <v>20</v>
      </c>
      <c r="C23" s="2">
        <v>3</v>
      </c>
      <c r="D23" s="2">
        <v>0</v>
      </c>
      <c r="E23" s="2">
        <f>0.06*B23</f>
        <v>1.2</v>
      </c>
    </row>
    <row r="24" spans="1:5" x14ac:dyDescent="0.25">
      <c r="A24" s="2">
        <v>23</v>
      </c>
      <c r="B24" s="2">
        <v>30</v>
      </c>
      <c r="C24" s="2">
        <v>3</v>
      </c>
      <c r="D24" s="2">
        <v>0</v>
      </c>
      <c r="E24" s="2">
        <f>1.2+0.08*(B24-20)</f>
        <v>2</v>
      </c>
    </row>
    <row r="25" spans="1:5" x14ac:dyDescent="0.25">
      <c r="A25" s="2">
        <v>24</v>
      </c>
      <c r="B25" s="2">
        <v>60</v>
      </c>
      <c r="C25" s="2">
        <v>3</v>
      </c>
      <c r="D25" s="2">
        <v>0</v>
      </c>
      <c r="E25" s="2">
        <f>1.2+0.08*(B25-20)</f>
        <v>4.4000000000000004</v>
      </c>
    </row>
    <row r="26" spans="1:5" x14ac:dyDescent="0.25">
      <c r="A26" s="2">
        <v>25</v>
      </c>
      <c r="B26" s="2">
        <v>100</v>
      </c>
      <c r="C26" s="2">
        <v>3</v>
      </c>
      <c r="D26" s="2">
        <v>0</v>
      </c>
      <c r="E26" s="2">
        <f>4.4+0.13*(B26-60)</f>
        <v>9.6000000000000014</v>
      </c>
    </row>
    <row r="27" spans="1:5" x14ac:dyDescent="0.25">
      <c r="A27" s="2">
        <v>26</v>
      </c>
      <c r="B27" s="2">
        <v>150</v>
      </c>
      <c r="C27" s="2">
        <v>3</v>
      </c>
      <c r="D27" s="2">
        <v>0</v>
      </c>
      <c r="E27" s="2">
        <f>4.4+0.13*(B27-60)</f>
        <v>16.100000000000001</v>
      </c>
    </row>
    <row r="28" spans="1:5" x14ac:dyDescent="0.25">
      <c r="A28" s="2">
        <v>27</v>
      </c>
      <c r="B28" s="2">
        <v>175</v>
      </c>
      <c r="C28" s="2">
        <v>3</v>
      </c>
      <c r="D28" s="2">
        <v>0</v>
      </c>
      <c r="E28" s="2">
        <f>16.1+0.18*(B28-150)</f>
        <v>20.6</v>
      </c>
    </row>
    <row r="29" spans="1:5" x14ac:dyDescent="0.25">
      <c r="A29" s="2">
        <v>28</v>
      </c>
      <c r="B29" s="2">
        <v>250</v>
      </c>
      <c r="C29" s="2">
        <v>3</v>
      </c>
      <c r="D29" s="2">
        <v>0</v>
      </c>
      <c r="E29" s="2">
        <f>16.1+0.18*(B29-150)</f>
        <v>34.1</v>
      </c>
    </row>
    <row r="30" spans="1:5" x14ac:dyDescent="0.25">
      <c r="A30" s="2">
        <v>29</v>
      </c>
      <c r="B30" s="2">
        <v>300</v>
      </c>
      <c r="C30" s="2">
        <v>3</v>
      </c>
      <c r="D30" s="2">
        <v>0</v>
      </c>
      <c r="E30" s="2">
        <f>34.1+0.23*(B30-250)</f>
        <v>45.6</v>
      </c>
    </row>
    <row r="31" spans="1:5" x14ac:dyDescent="0.25">
      <c r="A31" s="2">
        <v>30</v>
      </c>
      <c r="B31" s="2">
        <v>1000</v>
      </c>
      <c r="C31" s="2">
        <v>3</v>
      </c>
      <c r="D31" s="2">
        <v>0</v>
      </c>
      <c r="E31" s="2">
        <f>34.1+0.23*(B31-250)</f>
        <v>206.6</v>
      </c>
    </row>
    <row r="32" spans="1:5" x14ac:dyDescent="0.25">
      <c r="A32" s="2">
        <v>31</v>
      </c>
      <c r="B32" s="2">
        <v>10</v>
      </c>
      <c r="C32" s="2">
        <v>1</v>
      </c>
      <c r="D32" s="2">
        <v>1</v>
      </c>
      <c r="E32" s="2">
        <f>0.07*B32</f>
        <v>0.70000000000000007</v>
      </c>
    </row>
    <row r="33" spans="1:5" x14ac:dyDescent="0.25">
      <c r="A33" s="2">
        <v>32</v>
      </c>
      <c r="B33" s="2">
        <v>20</v>
      </c>
      <c r="C33" s="2">
        <v>1</v>
      </c>
      <c r="D33" s="2">
        <v>1</v>
      </c>
      <c r="E33" s="2">
        <f>0.07*B33</f>
        <v>1.4000000000000001</v>
      </c>
    </row>
    <row r="34" spans="1:5" x14ac:dyDescent="0.25">
      <c r="A34" s="2">
        <v>33</v>
      </c>
      <c r="B34" s="2">
        <v>30</v>
      </c>
      <c r="C34" s="2">
        <v>1</v>
      </c>
      <c r="D34" s="2">
        <v>1</v>
      </c>
      <c r="E34" s="2">
        <f>1.4+0.09*(B34-20)</f>
        <v>2.2999999999999998</v>
      </c>
    </row>
    <row r="35" spans="1:5" x14ac:dyDescent="0.25">
      <c r="A35" s="2">
        <v>34</v>
      </c>
      <c r="B35" s="2">
        <v>60</v>
      </c>
      <c r="C35" s="2">
        <v>1</v>
      </c>
      <c r="D35" s="2">
        <v>1</v>
      </c>
      <c r="E35" s="2">
        <f>1.4+0.09*(B35-20)</f>
        <v>5</v>
      </c>
    </row>
    <row r="36" spans="1:5" x14ac:dyDescent="0.25">
      <c r="A36" s="2">
        <v>35</v>
      </c>
      <c r="B36" s="2">
        <v>100</v>
      </c>
      <c r="C36" s="2">
        <v>1</v>
      </c>
      <c r="D36" s="2">
        <v>1</v>
      </c>
      <c r="E36" s="2">
        <f>5+0.14*(B36-60)</f>
        <v>10.600000000000001</v>
      </c>
    </row>
    <row r="37" spans="1:5" x14ac:dyDescent="0.25">
      <c r="A37" s="2">
        <v>36</v>
      </c>
      <c r="B37" s="2">
        <v>150</v>
      </c>
      <c r="C37" s="2">
        <v>1</v>
      </c>
      <c r="D37" s="2">
        <v>1</v>
      </c>
      <c r="E37" s="2">
        <f>5+0.14*(B37-60)</f>
        <v>17.600000000000001</v>
      </c>
    </row>
    <row r="38" spans="1:5" x14ac:dyDescent="0.25">
      <c r="A38" s="2">
        <v>37</v>
      </c>
      <c r="B38" s="2">
        <v>175</v>
      </c>
      <c r="C38" s="2">
        <v>1</v>
      </c>
      <c r="D38" s="2">
        <v>1</v>
      </c>
      <c r="E38" s="2">
        <f>17.6+0.19*(B38-150)</f>
        <v>22.35</v>
      </c>
    </row>
    <row r="39" spans="1:5" x14ac:dyDescent="0.25">
      <c r="A39" s="2">
        <v>38</v>
      </c>
      <c r="B39" s="2">
        <v>250</v>
      </c>
      <c r="C39" s="2">
        <v>1</v>
      </c>
      <c r="D39" s="2">
        <v>1</v>
      </c>
      <c r="E39" s="2">
        <f>17.6+0.19*(B39-150)</f>
        <v>36.6</v>
      </c>
    </row>
    <row r="40" spans="1:5" x14ac:dyDescent="0.25">
      <c r="A40" s="2">
        <v>39</v>
      </c>
      <c r="B40" s="2">
        <v>300</v>
      </c>
      <c r="C40" s="2">
        <v>1</v>
      </c>
      <c r="D40" s="2">
        <v>1</v>
      </c>
      <c r="E40" s="2">
        <f>36.6+0.24*(B40-250)</f>
        <v>48.6</v>
      </c>
    </row>
    <row r="41" spans="1:5" x14ac:dyDescent="0.25">
      <c r="A41" s="2">
        <v>40</v>
      </c>
      <c r="B41" s="2">
        <v>1000</v>
      </c>
      <c r="C41" s="2">
        <v>1</v>
      </c>
      <c r="D41" s="2">
        <v>1</v>
      </c>
      <c r="E41" s="2">
        <f>36.6+0.24*(B41-250)</f>
        <v>216.6</v>
      </c>
    </row>
    <row r="42" spans="1:5" x14ac:dyDescent="0.25">
      <c r="A42" s="2">
        <v>41</v>
      </c>
      <c r="B42" s="2">
        <v>10</v>
      </c>
      <c r="C42" s="2">
        <v>2</v>
      </c>
      <c r="D42" s="2">
        <v>1</v>
      </c>
      <c r="E42" s="2">
        <f>0.06*B42</f>
        <v>0.6</v>
      </c>
    </row>
    <row r="43" spans="1:5" x14ac:dyDescent="0.25">
      <c r="A43" s="2">
        <v>42</v>
      </c>
      <c r="B43" s="2">
        <v>20</v>
      </c>
      <c r="C43" s="2">
        <v>2</v>
      </c>
      <c r="D43" s="2">
        <v>1</v>
      </c>
      <c r="E43" s="2">
        <f>0.06*B43</f>
        <v>1.2</v>
      </c>
    </row>
    <row r="44" spans="1:5" x14ac:dyDescent="0.25">
      <c r="A44" s="2">
        <v>43</v>
      </c>
      <c r="B44" s="2">
        <v>30</v>
      </c>
      <c r="C44" s="2">
        <v>2</v>
      </c>
      <c r="D44" s="2">
        <v>1</v>
      </c>
      <c r="E44" s="2">
        <f>1.2+0.08*(B44-20)</f>
        <v>2</v>
      </c>
    </row>
    <row r="45" spans="1:5" x14ac:dyDescent="0.25">
      <c r="A45" s="2">
        <v>44</v>
      </c>
      <c r="B45" s="2">
        <v>60</v>
      </c>
      <c r="C45" s="2">
        <v>2</v>
      </c>
      <c r="D45" s="2">
        <v>1</v>
      </c>
      <c r="E45" s="2">
        <f>1.2+0.08*(B45-20)</f>
        <v>4.4000000000000004</v>
      </c>
    </row>
    <row r="46" spans="1:5" x14ac:dyDescent="0.25">
      <c r="A46" s="2">
        <v>45</v>
      </c>
      <c r="B46" s="2">
        <v>100</v>
      </c>
      <c r="C46" s="2">
        <v>2</v>
      </c>
      <c r="D46" s="2">
        <v>1</v>
      </c>
      <c r="E46" s="2">
        <f>4.4+0.13*(B46-60)</f>
        <v>9.6000000000000014</v>
      </c>
    </row>
    <row r="47" spans="1:5" x14ac:dyDescent="0.25">
      <c r="A47" s="2">
        <v>46</v>
      </c>
      <c r="B47" s="2">
        <v>150</v>
      </c>
      <c r="C47" s="2">
        <v>2</v>
      </c>
      <c r="D47" s="2">
        <v>1</v>
      </c>
      <c r="E47" s="2">
        <f>4.4+0.13*(B47-60)</f>
        <v>16.100000000000001</v>
      </c>
    </row>
    <row r="48" spans="1:5" x14ac:dyDescent="0.25">
      <c r="A48" s="2">
        <v>47</v>
      </c>
      <c r="B48" s="2">
        <v>175</v>
      </c>
      <c r="C48" s="2">
        <v>2</v>
      </c>
      <c r="D48" s="2">
        <v>1</v>
      </c>
      <c r="E48" s="2">
        <f>16.1+0.18*(B48-150)</f>
        <v>20.6</v>
      </c>
    </row>
    <row r="49" spans="1:5" x14ac:dyDescent="0.25">
      <c r="A49" s="2">
        <v>48</v>
      </c>
      <c r="B49" s="2">
        <v>250</v>
      </c>
      <c r="C49" s="2">
        <v>2</v>
      </c>
      <c r="D49" s="2">
        <v>1</v>
      </c>
      <c r="E49" s="2">
        <f>16.1+0.18*(B49-150)</f>
        <v>34.1</v>
      </c>
    </row>
    <row r="50" spans="1:5" x14ac:dyDescent="0.25">
      <c r="A50" s="2">
        <v>49</v>
      </c>
      <c r="B50" s="2">
        <v>300</v>
      </c>
      <c r="C50" s="2">
        <v>2</v>
      </c>
      <c r="D50" s="2">
        <v>1</v>
      </c>
      <c r="E50" s="2">
        <f>34.1+0.23*(B50-250)</f>
        <v>45.6</v>
      </c>
    </row>
    <row r="51" spans="1:5" x14ac:dyDescent="0.25">
      <c r="A51" s="2">
        <v>50</v>
      </c>
      <c r="B51" s="2">
        <v>1000</v>
      </c>
      <c r="C51" s="2">
        <v>2</v>
      </c>
      <c r="D51" s="2">
        <v>1</v>
      </c>
      <c r="E51" s="2">
        <f>34.1+0.23*(B51-250)</f>
        <v>206.6</v>
      </c>
    </row>
    <row r="52" spans="1:5" x14ac:dyDescent="0.25">
      <c r="A52" s="2">
        <v>51</v>
      </c>
      <c r="B52" s="2">
        <v>10</v>
      </c>
      <c r="C52" s="2">
        <v>3</v>
      </c>
      <c r="D52" s="2">
        <v>1</v>
      </c>
      <c r="E52" s="2">
        <f>0.05*B52</f>
        <v>0.5</v>
      </c>
    </row>
    <row r="53" spans="1:5" x14ac:dyDescent="0.25">
      <c r="A53" s="2">
        <v>52</v>
      </c>
      <c r="B53" s="2">
        <v>20</v>
      </c>
      <c r="C53" s="2">
        <v>3</v>
      </c>
      <c r="D53" s="2">
        <v>1</v>
      </c>
      <c r="E53" s="2">
        <f>0.05*B53</f>
        <v>1</v>
      </c>
    </row>
    <row r="54" spans="1:5" x14ac:dyDescent="0.25">
      <c r="A54" s="2">
        <v>53</v>
      </c>
      <c r="B54" s="2">
        <v>30</v>
      </c>
      <c r="C54" s="2">
        <v>3</v>
      </c>
      <c r="D54" s="2">
        <v>1</v>
      </c>
      <c r="E54" s="2">
        <f>1+0.07*(B54-20)</f>
        <v>1.7000000000000002</v>
      </c>
    </row>
    <row r="55" spans="1:5" x14ac:dyDescent="0.25">
      <c r="A55" s="2">
        <v>54</v>
      </c>
      <c r="B55" s="2">
        <v>60</v>
      </c>
      <c r="C55" s="2">
        <v>3</v>
      </c>
      <c r="D55" s="2">
        <v>1</v>
      </c>
      <c r="E55" s="2">
        <f>1+0.07*(B55-20)</f>
        <v>3.8000000000000003</v>
      </c>
    </row>
    <row r="56" spans="1:5" x14ac:dyDescent="0.25">
      <c r="A56" s="2">
        <v>55</v>
      </c>
      <c r="B56" s="2">
        <v>100</v>
      </c>
      <c r="C56" s="2">
        <v>3</v>
      </c>
      <c r="D56" s="2">
        <v>1</v>
      </c>
      <c r="E56" s="2">
        <f>3.8+0.12*(B56-60)</f>
        <v>8.6</v>
      </c>
    </row>
    <row r="57" spans="1:5" x14ac:dyDescent="0.25">
      <c r="A57" s="2">
        <v>56</v>
      </c>
      <c r="B57" s="2">
        <v>150</v>
      </c>
      <c r="C57" s="2">
        <v>3</v>
      </c>
      <c r="D57" s="2">
        <v>1</v>
      </c>
      <c r="E57" s="2">
        <f>3.8+0.12*(B57-60)</f>
        <v>14.599999999999998</v>
      </c>
    </row>
    <row r="58" spans="1:5" x14ac:dyDescent="0.25">
      <c r="A58" s="2">
        <v>57</v>
      </c>
      <c r="B58" s="2">
        <v>175</v>
      </c>
      <c r="C58" s="2">
        <v>3</v>
      </c>
      <c r="D58" s="2">
        <v>1</v>
      </c>
      <c r="E58" s="2">
        <f>14.6+0.17*(B58-150)</f>
        <v>18.850000000000001</v>
      </c>
    </row>
    <row r="59" spans="1:5" x14ac:dyDescent="0.25">
      <c r="A59" s="2">
        <v>58</v>
      </c>
      <c r="B59" s="2">
        <v>250</v>
      </c>
      <c r="C59" s="2">
        <v>3</v>
      </c>
      <c r="D59" s="2">
        <v>1</v>
      </c>
      <c r="E59" s="2">
        <f>14.6+0.17*(B59-150)</f>
        <v>31.6</v>
      </c>
    </row>
    <row r="60" spans="1:5" x14ac:dyDescent="0.25">
      <c r="A60" s="2">
        <v>59</v>
      </c>
      <c r="B60" s="2">
        <v>300</v>
      </c>
      <c r="C60" s="2">
        <v>3</v>
      </c>
      <c r="D60" s="2">
        <v>1</v>
      </c>
      <c r="E60" s="2">
        <f>31.6+0.22*(B60-250)</f>
        <v>42.6</v>
      </c>
    </row>
    <row r="61" spans="1:5" x14ac:dyDescent="0.25">
      <c r="A61" s="2">
        <v>60</v>
      </c>
      <c r="B61" s="2">
        <v>1000</v>
      </c>
      <c r="C61" s="2">
        <v>3</v>
      </c>
      <c r="D61" s="2">
        <v>1</v>
      </c>
      <c r="E61" s="2">
        <f>31.6+0.22*(B61-250)</f>
        <v>196.6</v>
      </c>
    </row>
    <row r="62" spans="1:5" x14ac:dyDescent="0.25">
      <c r="A62" s="2">
        <v>61</v>
      </c>
      <c r="B62" s="2">
        <v>10</v>
      </c>
      <c r="C62" s="2">
        <v>4</v>
      </c>
      <c r="D62" s="2">
        <v>1</v>
      </c>
      <c r="E62" s="2">
        <f>0.04*B62</f>
        <v>0.4</v>
      </c>
    </row>
    <row r="63" spans="1:5" x14ac:dyDescent="0.25">
      <c r="A63" s="2">
        <v>62</v>
      </c>
      <c r="B63" s="2">
        <v>20</v>
      </c>
      <c r="C63" s="2">
        <v>4</v>
      </c>
      <c r="D63" s="2">
        <v>1</v>
      </c>
      <c r="E63" s="2">
        <f>0.04*B63</f>
        <v>0.8</v>
      </c>
    </row>
    <row r="64" spans="1:5" x14ac:dyDescent="0.25">
      <c r="A64" s="2">
        <v>63</v>
      </c>
      <c r="B64" s="2">
        <v>30</v>
      </c>
      <c r="C64" s="2">
        <v>4</v>
      </c>
      <c r="D64" s="2">
        <v>1</v>
      </c>
      <c r="E64" s="2">
        <f>0.8+0.06*(B64-20)</f>
        <v>1.4</v>
      </c>
    </row>
    <row r="65" spans="1:5" x14ac:dyDescent="0.25">
      <c r="A65" s="2">
        <v>64</v>
      </c>
      <c r="B65" s="2">
        <v>60</v>
      </c>
      <c r="C65" s="2">
        <v>4</v>
      </c>
      <c r="D65" s="2">
        <v>1</v>
      </c>
      <c r="E65" s="2">
        <f>0.8+0.06*(B65-20)</f>
        <v>3.2</v>
      </c>
    </row>
    <row r="66" spans="1:5" x14ac:dyDescent="0.25">
      <c r="A66" s="2">
        <v>65</v>
      </c>
      <c r="B66" s="2">
        <v>100</v>
      </c>
      <c r="C66" s="2">
        <v>4</v>
      </c>
      <c r="D66" s="2">
        <v>1</v>
      </c>
      <c r="E66" s="2">
        <f>3.2+0.11*(B66-60)</f>
        <v>7.6000000000000005</v>
      </c>
    </row>
    <row r="67" spans="1:5" x14ac:dyDescent="0.25">
      <c r="A67" s="2">
        <v>66</v>
      </c>
      <c r="B67" s="2">
        <v>150</v>
      </c>
      <c r="C67" s="2">
        <v>4</v>
      </c>
      <c r="D67" s="2">
        <v>1</v>
      </c>
      <c r="E67" s="2">
        <f>3.2+0.11*(B67-60)</f>
        <v>13.100000000000001</v>
      </c>
    </row>
    <row r="68" spans="1:5" x14ac:dyDescent="0.25">
      <c r="A68" s="2">
        <v>67</v>
      </c>
      <c r="B68" s="2">
        <v>175</v>
      </c>
      <c r="C68" s="2">
        <v>4</v>
      </c>
      <c r="D68" s="2">
        <v>1</v>
      </c>
      <c r="E68" s="2">
        <f>13.1+0.16*(B68-150)</f>
        <v>17.100000000000001</v>
      </c>
    </row>
    <row r="69" spans="1:5" x14ac:dyDescent="0.25">
      <c r="A69" s="2">
        <v>68</v>
      </c>
      <c r="B69" s="2">
        <v>250</v>
      </c>
      <c r="C69" s="2">
        <v>4</v>
      </c>
      <c r="D69" s="2">
        <v>1</v>
      </c>
      <c r="E69" s="2">
        <f>13.1+0.16*(B69-150)</f>
        <v>29.1</v>
      </c>
    </row>
    <row r="70" spans="1:5" x14ac:dyDescent="0.25">
      <c r="A70" s="2">
        <v>69</v>
      </c>
      <c r="B70" s="2">
        <v>300</v>
      </c>
      <c r="C70" s="2">
        <v>4</v>
      </c>
      <c r="D70" s="2">
        <v>1</v>
      </c>
      <c r="E70" s="2">
        <f>29.1+0.21*(B70-250)</f>
        <v>39.6</v>
      </c>
    </row>
    <row r="71" spans="1:5" x14ac:dyDescent="0.25">
      <c r="A71" s="2">
        <v>70</v>
      </c>
      <c r="B71" s="2">
        <v>1000</v>
      </c>
      <c r="C71" s="2">
        <v>4</v>
      </c>
      <c r="D71" s="2">
        <v>1</v>
      </c>
      <c r="E71" s="2">
        <f>29.1+0.21*(B71-250)</f>
        <v>186.6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 Patel</dc:creator>
  <cp:lastModifiedBy>Kunj Patel</cp:lastModifiedBy>
  <dcterms:created xsi:type="dcterms:W3CDTF">2019-03-14T20:39:46Z</dcterms:created>
  <dcterms:modified xsi:type="dcterms:W3CDTF">2019-03-14T21:21:43Z</dcterms:modified>
</cp:coreProperties>
</file>