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tech\New folder\"/>
    </mc:Choice>
  </mc:AlternateContent>
  <xr:revisionPtr revIDLastSave="0" documentId="13_ncr:1_{07EB814B-80C9-4627-8504-3DBB19F41BF5}" xr6:coauthVersionLast="47" xr6:coauthVersionMax="47" xr10:uidLastSave="{00000000-0000-0000-0000-000000000000}"/>
  <bookViews>
    <workbookView xWindow="-96" yWindow="0" windowWidth="11712" windowHeight="12336" firstSheet="1" activeTab="4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2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4" l="1"/>
  <c r="G6" i="4" s="1"/>
  <c r="C74" i="4"/>
  <c r="D6" i="4" s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F74" i="5"/>
  <c r="C74" i="5"/>
  <c r="D2" i="5"/>
  <c r="E2" i="5"/>
  <c r="H2" i="5"/>
  <c r="G2" i="5"/>
  <c r="G3" i="4"/>
  <c r="H3" i="4"/>
  <c r="G4" i="4"/>
  <c r="H4" i="4"/>
  <c r="G5" i="4"/>
  <c r="H5" i="4"/>
  <c r="G7" i="4"/>
  <c r="G8" i="4"/>
  <c r="H8" i="4"/>
  <c r="G9" i="4"/>
  <c r="H9" i="4"/>
  <c r="G10" i="4"/>
  <c r="H10" i="4"/>
  <c r="G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E3" i="4"/>
  <c r="D4" i="4"/>
  <c r="E4" i="4"/>
  <c r="D5" i="4"/>
  <c r="E5" i="4"/>
  <c r="D8" i="4"/>
  <c r="E8" i="4"/>
  <c r="D9" i="4"/>
  <c r="E9" i="4"/>
  <c r="E10" i="4"/>
  <c r="E11" i="4"/>
  <c r="D12" i="4"/>
  <c r="E12" i="4"/>
  <c r="D13" i="4"/>
  <c r="E13" i="4"/>
  <c r="E14" i="4"/>
  <c r="E15" i="4"/>
  <c r="D16" i="4"/>
  <c r="E16" i="4"/>
  <c r="D17" i="4"/>
  <c r="E17" i="4"/>
  <c r="E18" i="4"/>
  <c r="E19" i="4"/>
  <c r="D20" i="4"/>
  <c r="E20" i="4"/>
  <c r="D21" i="4"/>
  <c r="E21" i="4"/>
  <c r="E22" i="4"/>
  <c r="E23" i="4"/>
  <c r="D24" i="4"/>
  <c r="E24" i="4"/>
  <c r="D25" i="4"/>
  <c r="E25" i="4"/>
  <c r="E26" i="4"/>
  <c r="E27" i="4"/>
  <c r="D28" i="4"/>
  <c r="E28" i="4"/>
  <c r="D29" i="4"/>
  <c r="E29" i="4"/>
  <c r="E30" i="4"/>
  <c r="E31" i="4"/>
  <c r="D32" i="4"/>
  <c r="E32" i="4"/>
  <c r="D33" i="4"/>
  <c r="E33" i="4"/>
  <c r="E34" i="4"/>
  <c r="E35" i="4"/>
  <c r="D36" i="4"/>
  <c r="E36" i="4"/>
  <c r="D37" i="4"/>
  <c r="E37" i="4"/>
  <c r="E38" i="4"/>
  <c r="E39" i="4"/>
  <c r="D40" i="4"/>
  <c r="E40" i="4"/>
  <c r="D41" i="4"/>
  <c r="E41" i="4"/>
  <c r="E42" i="4"/>
  <c r="E43" i="4"/>
  <c r="D44" i="4"/>
  <c r="E44" i="4"/>
  <c r="D45" i="4"/>
  <c r="E45" i="4"/>
  <c r="E46" i="4"/>
  <c r="E47" i="4"/>
  <c r="D48" i="4"/>
  <c r="E48" i="4"/>
  <c r="D49" i="4"/>
  <c r="E49" i="4"/>
  <c r="D50" i="4"/>
  <c r="E50" i="4"/>
  <c r="E51" i="4"/>
  <c r="D52" i="4"/>
  <c r="E52" i="4"/>
  <c r="D53" i="4"/>
  <c r="E53" i="4"/>
  <c r="D54" i="4"/>
  <c r="E54" i="4"/>
  <c r="E55" i="4"/>
  <c r="D56" i="4"/>
  <c r="E56" i="4"/>
  <c r="D57" i="4"/>
  <c r="E57" i="4"/>
  <c r="D58" i="4"/>
  <c r="E58" i="4"/>
  <c r="E59" i="4"/>
  <c r="D60" i="4"/>
  <c r="E60" i="4"/>
  <c r="D61" i="4"/>
  <c r="E61" i="4"/>
  <c r="D62" i="4"/>
  <c r="E62" i="4"/>
  <c r="E63" i="4"/>
  <c r="D64" i="4"/>
  <c r="E64" i="4"/>
  <c r="D65" i="4"/>
  <c r="E65" i="4"/>
  <c r="D66" i="4"/>
  <c r="E66" i="4"/>
  <c r="E67" i="4"/>
  <c r="D68" i="4"/>
  <c r="E68" i="4"/>
  <c r="D69" i="4"/>
  <c r="E69" i="4"/>
  <c r="D70" i="4"/>
  <c r="E70" i="4"/>
  <c r="E71" i="4"/>
  <c r="D72" i="4"/>
  <c r="E72" i="4"/>
  <c r="D2" i="4"/>
  <c r="E2" i="4"/>
  <c r="H2" i="4"/>
  <c r="G2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F74" i="3"/>
  <c r="C74" i="3"/>
  <c r="D2" i="3" s="1"/>
  <c r="E2" i="3"/>
  <c r="H2" i="3"/>
  <c r="G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F74" i="2"/>
  <c r="G2" i="2" s="1"/>
  <c r="C74" i="2"/>
  <c r="D2" i="2"/>
  <c r="E2" i="2"/>
  <c r="H2" i="2"/>
  <c r="H11" i="4" l="1"/>
  <c r="H7" i="4"/>
  <c r="H6" i="4"/>
  <c r="E7" i="4"/>
  <c r="D71" i="4"/>
  <c r="D67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3" i="4"/>
  <c r="E6" i="4"/>
  <c r="D46" i="4"/>
  <c r="D42" i="4"/>
  <c r="D38" i="4"/>
  <c r="D34" i="4"/>
  <c r="D30" i="4"/>
  <c r="D26" i="4"/>
  <c r="D22" i="4"/>
  <c r="D18" i="4"/>
  <c r="D14" i="4"/>
  <c r="D10" i="4"/>
</calcChain>
</file>

<file path=xl/sharedStrings.xml><?xml version="1.0" encoding="utf-8"?>
<sst xmlns="http://schemas.openxmlformats.org/spreadsheetml/2006/main" count="980" uniqueCount="516">
  <si>
    <t>Area</t>
  </si>
  <si>
    <t>Circularity</t>
  </si>
  <si>
    <t>Perimeter</t>
  </si>
  <si>
    <t>Width</t>
  </si>
  <si>
    <t>Height</t>
  </si>
  <si>
    <t>Solidity</t>
  </si>
  <si>
    <t>Aspect Ratio</t>
  </si>
  <si>
    <t>vertices</t>
  </si>
  <si>
    <t>vectors</t>
  </si>
  <si>
    <t>Tensor for contour</t>
  </si>
  <si>
    <t>Eigenvalues</t>
  </si>
  <si>
    <t>Eigenvector_1</t>
  </si>
  <si>
    <t>Eigenvector_2</t>
  </si>
  <si>
    <t>Vector Lengths</t>
  </si>
  <si>
    <t>[[113 341]
 [112 348]
 [122 359]
 [136 359]
 [139 357]
 [138 351]
 [131 345]]</t>
  </si>
  <si>
    <t>[[ -1   7]
 [ 10  11]
 [ 14   0]
 [  3  -2]
 [ -1  -6]
 [ -7  -6]
 [-18  -4]]</t>
  </si>
  <si>
    <t>[[680 217]
 [217 262]]</t>
  </si>
  <si>
    <t>[772.28060011 169.71939989]</t>
  </si>
  <si>
    <t>[0.92024602 0.39134034]</t>
  </si>
  <si>
    <t>[-0.39134034  0.92024602]</t>
  </si>
  <si>
    <t>[7.0710678118654755, 14.866068747318506, 14.0, 3.605551275463989, 6.082762530298219, 9.219544457292887, 18.439088914585774]</t>
  </si>
  <si>
    <t>[[174 340]
 [163 350]
 [163 360]
 [165 362]
 [172 361]
 [177 349]
 [177 342]]</t>
  </si>
  <si>
    <t>[[-11  10]
 [  0  10]
 [  2   2]
 [  7  -1]
 [  5 -12]
 [  0  -7]
 [ -3  -2]]</t>
  </si>
  <si>
    <t>[[ 208 -167]
 [-167  402]]</t>
  </si>
  <si>
    <t>[111.87309871 498.12690129]</t>
  </si>
  <si>
    <t>[-0.86667769 -0.49886851]</t>
  </si>
  <si>
    <t>[ 0.49886851 -0.86667769]</t>
  </si>
  <si>
    <t>[14.866068747318506, 10.0, 2.8284271247461903, 7.0710678118654755, 13.0, 7.0, 3.605551275463989]</t>
  </si>
  <si>
    <t>[[192 326]
 [183 327]
 [178 330]
 [181 342]
 [188 346]
 [190 345]
 [193 336]]</t>
  </si>
  <si>
    <t>[[ -9   1]
 [ -5   3]
 [  3  12]
 [  7   4]
 [  2  -1]
 [  3  -9]
 [ -1 -10]]</t>
  </si>
  <si>
    <t>[[178  21]
 [ 21 352]]</t>
  </si>
  <si>
    <t>[175.50139666 354.49860334]</t>
  </si>
  <si>
    <t>[-0.99299602  0.11814777]</t>
  </si>
  <si>
    <t>[-0.11814777 -0.99299602]</t>
  </si>
  <si>
    <t>[9.055385138137417, 5.830951894845301, 12.36931687685298, 8.06225774829855, 2.23606797749979, 9.486832980505138, 10.04987562112089]</t>
  </si>
  <si>
    <t>[[123 324]
 [120 331]
 [120 338]
 [138 345]
 [139 340]
 [132 326]
 [129 323]]</t>
  </si>
  <si>
    <t>[[ -3   7]
 [  0   7]
 [ 18   7]
 [  1  -5]
 [ -7 -14]
 [ -3  -3]
 [ -6   1]]</t>
  </si>
  <si>
    <t>[[428 201]
 [201 378]]</t>
  </si>
  <si>
    <t>[605.54875956 200.45124044]</t>
  </si>
  <si>
    <t>[0.74947551 0.66203207]</t>
  </si>
  <si>
    <t>[-0.66203207  0.74947551]</t>
  </si>
  <si>
    <t>[7.615773105863909, 7.0, 19.313207915827967, 5.0990195135927845, 15.652475842498529, 4.242640687119285, 6.082762530298219]</t>
  </si>
  <si>
    <t>[[157 320]
 [150 336]
 [158 345]
 [163 346]
 [173 335]
 [173 331]]</t>
  </si>
  <si>
    <t>[[ -7  16]
 [  8   9]
 [  5   1]
 [ 10 -11]
 [  0  -4]
 [-16 -11]]</t>
  </si>
  <si>
    <t>[[494  31]
 [ 31 596]]</t>
  </si>
  <si>
    <t>[485.31750675 604.68249325]</t>
  </si>
  <si>
    <t>[-0.96294391  0.26970174]</t>
  </si>
  <si>
    <t>[-0.26970174 -0.96294391]</t>
  </si>
  <si>
    <t>[17.46424919657298, 12.041594578792296, 5.0990195135927845, 14.866068747318506, 4.0, 19.4164878389476]</t>
  </si>
  <si>
    <t>[[111 318]
 [104 318]
 [ 96 328]
 [ 95 332]
 [101 341]
 [100 343]
 [101 341]
 [108 343]
 [113 334]]</t>
  </si>
  <si>
    <t>[[ -7   0]
 [ -8  10]
 [ -1   4]
 [  6   9]
 [ -1   2]
 [  1  -2]
 [  7   2]
 [  5  -9]
 [ -2 -16]]</t>
  </si>
  <si>
    <t>[[230 -33]
 [-33 546]]</t>
  </si>
  <si>
    <t>[226.59058268 549.40941732]</t>
  </si>
  <si>
    <t>[-0.99470529 -0.10276865]</t>
  </si>
  <si>
    <t>[ 0.10276865 -0.99470529]</t>
  </si>
  <si>
    <t>[7.0, 12.806248474865697, 4.123105625617661, 10.816653826391969, 2.23606797749979, 2.23606797749979, 7.280109889280518, 10.295630140987, 16.1245154965971]</t>
  </si>
  <si>
    <t>[[150 314]
 [140 315]
 [140 318]
 [134 323]
 [141 337]
 [146 336]
 [152 320]]</t>
  </si>
  <si>
    <t>[[-10   1]
 [  0   3]
 [ -6   5]
 [  7  14]
 [  5  -1]
 [  6 -16]
 [ -2  -6]]</t>
  </si>
  <si>
    <t>[[250 -31]
 [-31 524]]</t>
  </si>
  <si>
    <t>[246.5364816 527.4635184]</t>
  </si>
  <si>
    <t>[-0.99381644 -0.11103553]</t>
  </si>
  <si>
    <t>[ 0.11103553 -0.99381644]</t>
  </si>
  <si>
    <t>[10.04987562112089, 3.0, 7.810249675906654, 15.652475842498529, 5.0990195135927845, 17.08800749063506, 6.324555320336759]</t>
  </si>
  <si>
    <t>[[117 305]
 [123 319]
 [134 320]
 [137 317]
 [135 300]
 [124 300]]</t>
  </si>
  <si>
    <t>[[  6  14]
 [ 11   1]
 [  3  -3]
 [ -2 -17]
 [-11   0]
 [ -7   5]]</t>
  </si>
  <si>
    <t>[[340  85]
 [ 85 520]]</t>
  </si>
  <si>
    <t>[306.20581597 553.79418403]</t>
  </si>
  <si>
    <t>[-0.92925055  0.36945016]</t>
  </si>
  <si>
    <t>[-0.36945016 -0.92925055]</t>
  </si>
  <si>
    <t>[15.231546211727817, 11.045361017187261, 4.242640687119285, 17.11724276862369, 11.0, 8.602325267042627]</t>
  </si>
  <si>
    <t>[[ 78 287]
 [ 75 289]
 [ 75 299]
 [ 84 310]
 [ 91 310]
 [ 94 303]
 [ 93 296]
 [ 87 290]]</t>
  </si>
  <si>
    <t>[[-3  2]
 [ 0 10]
 [ 9 11]
 [ 7  0]
 [ 3 -7]
 [-1 -7]
 [-6 -6]
 [-9 -3]]</t>
  </si>
  <si>
    <t>[[266 142]
 [142 368]]</t>
  </si>
  <si>
    <t>[166.11925239 467.88074761]</t>
  </si>
  <si>
    <t>[-0.81792888  0.57531935]</t>
  </si>
  <si>
    <t>[-0.57531935 -0.81792888]</t>
  </si>
  <si>
    <t>[3.605551275463989, 10.0, 14.212670403551895, 7.0, 7.615773105863909, 7.0710678118654755, 8.48528137423857, 9.486832980505138]</t>
  </si>
  <si>
    <t>[[179 285]
 [172 284]
 [155 295]
 [154 309]
 [157 315]
 [154 317]
 [180 301]]</t>
  </si>
  <si>
    <t>[[ -7  -1]
 [-17  11]
 [ -1  14]
 [  3   6]
 [ -3   2]
 [ 26 -16]
 [ -1 -16]]</t>
  </si>
  <si>
    <t>[[1034 -582]
 [-582  870]]</t>
  </si>
  <si>
    <t>[1539.74824542  364.25175458]</t>
  </si>
  <si>
    <t>[ 0.754823   -0.65592853]</t>
  </si>
  <si>
    <t>[0.65592853 0.754823  ]</t>
  </si>
  <si>
    <t>[7.0710678118654755, 20.248456731316587, 14.035668847618199, 6.708203932499369, 3.605551275463989, 30.528675044947494, 16.0312195418814]</t>
  </si>
  <si>
    <t>[[ 63 283]
 [ 61 329]
 [ 96 338]
 [ 89 365]
 [101 311]
 [ 79 324]
 [ 88 340]
 [ 74 326]
 [ 67 334]]</t>
  </si>
  <si>
    <t>[[ -2  46]
 [ 35   9]
 [ -7  27]
 [ 12 -54]
 [-22  13]
 [  9  16]
 [-14 -14]
 [ -7   8]
 [ -4 -51]]</t>
  </si>
  <si>
    <t>[[2248 -412]
 [-412 9128]]</t>
  </si>
  <si>
    <t>[2223.41575366 9152.58424634]</t>
  </si>
  <si>
    <t>[-0.99822446 -0.05956455]</t>
  </si>
  <si>
    <t>[ 0.05956455 -0.99822446]</t>
  </si>
  <si>
    <t>[46.04345773288535, 36.138621999185304, 27.892651361962706, 55.31726674375732, 25.553864678361276, 18.35755975068582, 19.79898987322333, 10.63014581273465, 51.15662224971465]</t>
  </si>
  <si>
    <t>[[202 278]
 [197 278]
 [186 284]
 [185 297]
 [191 297]
 [198 293]
 [202 285]]</t>
  </si>
  <si>
    <t>[[ -5   0]
 [-11   6]
 [ -1  13]
 [  6   0]
 [  7  -4]
 [  4  -8]
 [  0  -7]]</t>
  </si>
  <si>
    <t>[[ 248 -139]
 [-139  334]]</t>
  </si>
  <si>
    <t>[145.50085911 436.49914089]</t>
  </si>
  <si>
    <t>[-0.80483986 -0.59349204]</t>
  </si>
  <si>
    <t>[ 0.59349204 -0.80483986]</t>
  </si>
  <si>
    <t>[5.0, 12.529964086141668, 13.038404810405298, 6.0, 8.06225774829855, 8.94427190999916, 7.0]</t>
  </si>
  <si>
    <t>[[171 277]
 [159 276]
 [150 285]
 [148 293]
 [152 295]
 [161 286]
 [170 282]]</t>
  </si>
  <si>
    <t>[[-12  -1]
 [ -9   9]
 [ -2   8]
 [  4   2]
 [  9  -9]
 [  9  -4]
 [  1  -5]]</t>
  </si>
  <si>
    <t>[[ 408 -199]
 [-199  272]]</t>
  </si>
  <si>
    <t>[550.29740845 129.70259155]</t>
  </si>
  <si>
    <t>[ 0.81343457 -0.58165643]</t>
  </si>
  <si>
    <t>[0.58165643 0.81343457]</t>
  </si>
  <si>
    <t>[12.041594578792296, 12.727922061357855, 8.246211251235321, 4.47213595499958, 12.727922061357855, 9.848857801796104, 5.0990195135927845]</t>
  </si>
  <si>
    <t>[[215 270]
 [211 273]
 [211 326]
 [219 329]
 [248 312]
 [255 300]
 [247 278]]</t>
  </si>
  <si>
    <t>[[ -4   3]
 [  0  53]
 [  8   3]
 [ 29 -17]
 [  7 -12]
 [ -8 -22]
 [-32  -8]]</t>
  </si>
  <si>
    <t>[[2058 -133]
 [-133 3808]]</t>
  </si>
  <si>
    <t>[2047.94971894 3818.05028106]</t>
  </si>
  <si>
    <t>[-0.99715706 -0.07535119]</t>
  </si>
  <si>
    <t>[ 0.07535119 -0.99715706]</t>
  </si>
  <si>
    <t>[5.0, 53.0, 8.54400374531753, 33.61547262794322, 13.892443989449804, 23.40939982143925, 32.984845004941285]</t>
  </si>
  <si>
    <t>[[ 95 269]
 [ 88 275]
 [ 85 285]
 [ 97 296]
 [ 97 303]
 [105 307]
 [112 300]
 [112 291]
 [104 274]]</t>
  </si>
  <si>
    <t>[[ -7   6]
 [ -3  10]
 [ 12  11]
 [  0   7]
 [  8   4]
 [  7  -7]
 [  0  -9]
 [ -8 -17]
 [ -9  -5]]</t>
  </si>
  <si>
    <t>[[460 224]
 [224 766]]</t>
  </si>
  <si>
    <t>[341.73444745 884.26555255]</t>
  </si>
  <si>
    <t>[-0.88431413  0.46689241]</t>
  </si>
  <si>
    <t>[-0.46689241 -0.88431413]</t>
  </si>
  <si>
    <t>[9.219544457292887, 10.44030650891055, 16.278820596099706, 7.0, 8.94427190999916, 9.899494936611665, 9.0, 18.788294228055936, 10.295630140987]</t>
  </si>
  <si>
    <t>[[335 268]
 [328 277]
 [323 312]
 [350 319]
 [361 290]
 [353 272]]</t>
  </si>
  <si>
    <t>[[ -7   9]
 [ -5  35]
 [ 27   7]
 [ 11 -29]
 [ -8 -18]
 [-18  -4]]</t>
  </si>
  <si>
    <t>[[1312 -152]
 [-152 2536]]</t>
  </si>
  <si>
    <t>[1293.40662864 2554.59337136]</t>
  </si>
  <si>
    <t>[-0.99260125 -0.12141976]</t>
  </si>
  <si>
    <t>[ 0.12141976 -0.99260125]</t>
  </si>
  <si>
    <t>[11.40175425099138, 35.35533905932738, 27.892651361962706, 31.016124838541646, 19.697715603592208, 18.439088914585774]</t>
  </si>
  <si>
    <t>[[108 264]
 [104 270]
 [112 282]
 [118 300]
 [126 296]
 [131 282]]</t>
  </si>
  <si>
    <t>[[ -4   6]
 [  8  12]
 [  6  18]
 [  8  -4]
 [  5 -14]
 [-23 -18]]</t>
  </si>
  <si>
    <t>[[ 734  492]
 [ 492 1040]]</t>
  </si>
  <si>
    <t>[ 371.75927956 1402.24072044]</t>
  </si>
  <si>
    <t>[-0.80527901  0.59289604]</t>
  </si>
  <si>
    <t>[-0.59289604 -0.80527901]</t>
  </si>
  <si>
    <t>[7.211102550927978, 14.422205101855956, 18.973665961010276, 8.94427190999916, 14.866068747318506, 29.206163733020468]</t>
  </si>
  <si>
    <t>[[ 81 264]
 [ 78 264]
 [ 66 278]
 [ 65 285]
 [ 67 289]
 [ 71 289]
 [ 83 282]
 [ 84 269]]</t>
  </si>
  <si>
    <t>[[ -3   0]
 [-12  14]
 [ -1   7]
 [  2   4]
 [  4   0]
 [ 12  -7]
 [  1 -13]
 [ -3  -5]]</t>
  </si>
  <si>
    <t>[[ 328 -249]
 [-249  504]]</t>
  </si>
  <si>
    <t>[151.90721328 680.09278672]</t>
  </si>
  <si>
    <t>[-0.81646072 -0.57740098]</t>
  </si>
  <si>
    <t>[ 0.57740098 -0.81646072]</t>
  </si>
  <si>
    <t>[3.0, 18.439088914585774, 7.0710678118654755, 4.47213595499958, 4.0, 13.892443989449804, 13.038404810405298, 5.830951894845301]</t>
  </si>
  <si>
    <t>[[268 250]
 [260 252]
 [251 288]
 [259 301]
 [264 301]
 [286 264]]</t>
  </si>
  <si>
    <t>[[ -8   2]
 [ -9  36]
 [  8  13]
 [  5   0]
 [ 22 -37]
 [-18 -14]]</t>
  </si>
  <si>
    <t>[[1042 -798]
 [-798 3034]]</t>
  </si>
  <si>
    <t>[ 761.74767385 3314.25232615]</t>
  </si>
  <si>
    <t>[-0.94350674 -0.33135333]</t>
  </si>
  <si>
    <t>[ 0.33135333 -0.94350674]</t>
  </si>
  <si>
    <t>[8.246211251235321, 37.107950630558946, 15.264337522473747, 5.0, 43.04648650006177, 22.80350850198276]</t>
  </si>
  <si>
    <t>[[165 250]
 [163 266]
 [165 271]
 [163 273]
 [161 271]
 [160 274]
 [165 271]
 [169 274]
 [183 271]
 [171 257]
 [169 251]]</t>
  </si>
  <si>
    <t>[[ -2  16]
 [  2   5]
 [ -2   2]
 [ -2  -2]
 [ -1   3]
 [  5  -3]
 [  4   3]
 [ 14  -3]
 [-12 -14]
 [ -2  -6]
 [ -4  -1]]</t>
  </si>
  <si>
    <t>[[418 114]
 [114 558]]</t>
  </si>
  <si>
    <t>[354.22406793 621.77593207]</t>
  </si>
  <si>
    <t>[-0.87271503  0.48822995]</t>
  </si>
  <si>
    <t>[-0.48822995 -0.87271503]</t>
  </si>
  <si>
    <t>[16.1245154965971, 5.385164807134504, 2.8284271247461903, 2.8284271247461903, 3.1622776601683795, 5.830951894845301, 5.0, 14.317821063276353, 18.439088914585774, 6.324555320336759, 4.123105625617661]</t>
  </si>
  <si>
    <t>[[256 251]
 [240 244]
 [214 263]
 [225 269]
 [250 274]]</t>
  </si>
  <si>
    <t>[[-16  -7]
 [-26  19]
 [ 11   6]
 [ 25   5]
 [  6 -23]]</t>
  </si>
  <si>
    <t>[[1714 -329]
 [-329 1000]]</t>
  </si>
  <si>
    <t>[1842.47914476  871.52085524]</t>
  </si>
  <si>
    <t>[ 0.93149235 -0.36376091]</t>
  </si>
  <si>
    <t>[0.36376091 0.93149235]</t>
  </si>
  <si>
    <t>[17.46424919657298, 32.202484376209235, 12.529964086141668, 25.495097567963924, 23.769728648009426]</t>
  </si>
  <si>
    <t>[[136 244]
 [130 248]
 [120 270]
 [131 277]
 [138 276]
 [142 269]
 [142 255]]</t>
  </si>
  <si>
    <t>[[ -6   4]
 [-10  22]
 [ 11   7]
 [  7  -1]
 [  4  -7]
 [  0 -14]
 [ -6 -11]]</t>
  </si>
  <si>
    <t>[[ 358 -136]
 [-136  916]]</t>
  </si>
  <si>
    <t>[326.61797732 947.38202268]</t>
  </si>
  <si>
    <t>[-0.97439527 -0.22484187]</t>
  </si>
  <si>
    <t>[ 0.22484187 -0.97439527]</t>
  </si>
  <si>
    <t>[7.211102550927978, 24.166091947189145, 13.038404810405298, 7.0710678118654755, 8.06225774829855, 14.0, 12.529964086141668]</t>
  </si>
  <si>
    <t>[[137 240]
 [145 253]
 [143 274]
 [153 277]
 [160 267]
 [160 255]
 [141 240]]</t>
  </si>
  <si>
    <t>[[  8  13]
 [ -2  21]
 [ 10   3]
 [  7 -10]
 [  0 -12]
 [-19 -15]
 [ -4   0]]</t>
  </si>
  <si>
    <t>[[ 594  307]
 [ 307 1088]]</t>
  </si>
  <si>
    <t>[ 446.97208221 1235.02791779]</t>
  </si>
  <si>
    <t>[-0.9019033  0.431938 ]</t>
  </si>
  <si>
    <t>[-0.431938  -0.9019033]</t>
  </si>
  <si>
    <t>[15.264337522473747, 21.095023109728988, 10.44030650891055, 12.206555615733702, 12.0, 24.20743687382041, 4.0]</t>
  </si>
  <si>
    <t>[[128 231]
 [125 231]
 [123 236]
 [110 247]
 [109 257]
 [115 264]
 [119 264]
 [132 237]]</t>
  </si>
  <si>
    <t>[[ -3   0]
 [ -2   5]
 [-13  11]
 [ -1  10]
 [  6   7]
 [  4   0]
 [ 13 -27]
 [ -4  -6]]</t>
  </si>
  <si>
    <t>[[ 420 -448]
 [-448 1060]]</t>
  </si>
  <si>
    <t>[ 189.45118291 1290.54881709]</t>
  </si>
  <si>
    <t>[-0.88916764 -0.45758158]</t>
  </si>
  <si>
    <t>[ 0.45758158 -0.88916764]</t>
  </si>
  <si>
    <t>[3.0, 5.385164807134504, 17.029386365926403, 10.04987562112089, 9.219544457292887, 4.0, 29.966648127543394, 7.211102550927978]</t>
  </si>
  <si>
    <t>[[ 78 231]
 [ 72 234]
 [ 72 247]
 [ 59 275]
 [ 61 278]
 [ 81 258]
 [ 84 238]]</t>
  </si>
  <si>
    <t>[[ -6   3]
 [  0  13]
 [-13  28]
 [  2   3]
 [ 20 -20]
 [  3 -20]
 [ -6  -7]]</t>
  </si>
  <si>
    <t>[[ 654 -794]
 [-794 1820]]</t>
  </si>
  <si>
    <t>[ 251.94923989 2222.05076011]</t>
  </si>
  <si>
    <t>[-0.89214564 -0.4517479 ]</t>
  </si>
  <si>
    <t>[ 0.4517479  -0.89214564]</t>
  </si>
  <si>
    <t>[6.708203932499369, 13.0, 30.870698080866262, 3.605551275463989, 28.284271247461902, 20.223748416156685, 9.219544457292887]</t>
  </si>
  <si>
    <t>[[ 96 227]
 [ 90 233]
 [ 86 248]
 [ 87 272]
 [ 89 266]
 [100 266]
 [106 261]
 [106 248]]</t>
  </si>
  <si>
    <t>[[ -6   6]
 [ -4  15]
 [  1  24]
 [  2  -6]
 [ 11   0]
 [  6  -5]
 [  0 -13]
 [-10 -21]]</t>
  </si>
  <si>
    <t>[[ 314   96]
 [  96 1508]]</t>
  </si>
  <si>
    <t>[ 306.33066888 1515.66933112]</t>
  </si>
  <si>
    <t>[-0.99682408  0.07963515]</t>
  </si>
  <si>
    <t>[-0.07963515 -0.99682408]</t>
  </si>
  <si>
    <t>[8.48528137423857, 15.524174696260024, 24.020824298928627, 6.324555320336759, 11.0, 7.810249675906654, 13.0, 23.259406699226016]</t>
  </si>
  <si>
    <t>[[274 224]
 [261 245]
 [292 256]
 [288 265]
 [301 265]
 [291 253]
 [292 227]]</t>
  </si>
  <si>
    <t>[[-13  21]
 [ 31  11]
 [ -4   9]
 [ 13   0]
 [-10 -12]
 [  1 -26]
 [-18  -3]]</t>
  </si>
  <si>
    <t>[[1740  180]
 [ 180 1472]]</t>
  </si>
  <si>
    <t>[1830.40142602 1381.59857398]</t>
  </si>
  <si>
    <t>[0.8936286  0.44880722]</t>
  </si>
  <si>
    <t>[-0.44880722  0.8936286 ]</t>
  </si>
  <si>
    <t>[24.698178070456937, 32.89376840679705, 9.848857801796104, 13.0, 15.620499351813308, 26.019223662515376, 18.24828759089466]</t>
  </si>
  <si>
    <t>[[183 224]
 [175 232]
 [171 249]
 [174 256]
 [186 268]
 [190 268]
 [199 262]
 [200 253]
 [190 229]]</t>
  </si>
  <si>
    <t>[[ -8   8]
 [ -4  17]
 [  3   7]
 [ 12  12]
 [  4   0]
 [  9  -6]
 [  1  -9]
 [-10 -24]
 [ -7  -5]]</t>
  </si>
  <si>
    <t>[[ 480  245]
 [ 245 1264]]</t>
  </si>
  <si>
    <t>[ 409.73492453 1334.26507547]</t>
  </si>
  <si>
    <t>[-0.96124875  0.27568251]</t>
  </si>
  <si>
    <t>[-0.27568251 -0.96124875]</t>
  </si>
  <si>
    <t>[11.313708498984761, 17.46424919657298, 7.615773105863909, 16.97056274847714, 4.0, 10.816653826391969, 9.055385138137417, 26.0, 8.602325267042627]</t>
  </si>
  <si>
    <t>[[165 218]
 [154 223]
 [144 235]
 [144 239]
 [157 250]
 [161 250]
 [171 239]
 [171 230]]</t>
  </si>
  <si>
    <t>[[-11   5]
 [-10  12]
 [  0   4]
 [ 13  11]
 [  4   0]
 [ 10 -11]
 [  0  -9]
 [ -6 -12]]</t>
  </si>
  <si>
    <t>[[542 -70]
 [-70 652]]</t>
  </si>
  <si>
    <t>[507.97753093 686.02246907]</t>
  </si>
  <si>
    <t>[-0.89939467 -0.43713753]</t>
  </si>
  <si>
    <t>[ 0.43713753 -0.89939467]</t>
  </si>
  <si>
    <t>[12.083045973594572, 15.620499351813308, 4.0, 17.029386365926403, 4.0, 14.866068747318506, 9.0, 13.416407864998739]</t>
  </si>
  <si>
    <t>[[265 214]
 [256 214]
 [238 231]
 [243 240]
 [249 243]
 [257 242]
 [268 228]]</t>
  </si>
  <si>
    <t>[[ -9   0]
 [-18  17]
 [  5   9]
 [  6   3]
 [  8  -1]
 [ 11 -14]
 [ -3 -14]]</t>
  </si>
  <si>
    <t>[[ 660 -363]
 [-363  772]]</t>
  </si>
  <si>
    <t>[ 348.70583996 1083.29416004]</t>
  </si>
  <si>
    <t>[-0.75910024 -0.65097375]</t>
  </si>
  <si>
    <t>[ 0.65097375 -0.75910024]</t>
  </si>
  <si>
    <t>[9.0, 24.758836806279895, 10.295630140987, 6.708203932499369, 8.06225774829855, 17.804493814764857, 14.317821063276353]</t>
  </si>
  <si>
    <t>[[115 211]
 [109 212]
 [ 99 223]
 [100 231]
 [107 244]
 [112 243]
 [121 231]]</t>
  </si>
  <si>
    <t>[[ -6   1]
 [-10  11]
 [  1   8]
 [  7  13]
 [  5  -1]
 [  9 -12]
 [ -6 -20]]</t>
  </si>
  <si>
    <t>[[328 -10]
 [-10 900]]</t>
  </si>
  <si>
    <t>[327.82522823 900.17477177]</t>
  </si>
  <si>
    <t>[-0.99984731 -0.01747451]</t>
  </si>
  <si>
    <t>[ 0.01747451 -0.99984731]</t>
  </si>
  <si>
    <t>[6.082762530298219, 14.866068747318506, 8.06225774829855, 14.7648230602334, 5.0990195135927845, 15.0, 20.8806130178211]</t>
  </si>
  <si>
    <t>[[322 206]
 [296 228]
 [294 238]
 [296 255]
 [312 266]
 [328 263]
 [339 215]]</t>
  </si>
  <si>
    <t>[[-26  22]
 [ -2  10]
 [  2  17]
 [ 16  11]
 [ 16  -3]
 [ 11 -48]
 [-17  -9]]</t>
  </si>
  <si>
    <t>[[1606 -805]
 [-805 3388]]</t>
  </si>
  <si>
    <t>[1296.20609595 3697.79390405]</t>
  </si>
  <si>
    <t>[-0.93327624 -0.35915937]</t>
  </si>
  <si>
    <t>[ 0.35915937 -0.93327624]</t>
  </si>
  <si>
    <t>[34.058772731852805, 10.198039027185569, 17.11724276862369, 19.4164878389476, 16.278820596099706, 49.24428900898052, 19.235384061671343]</t>
  </si>
  <si>
    <t>[[204 201]
 [199 205]
 [197 215]
 [204 223]
 [210 224]
 [213 218]
 [213 207]]</t>
  </si>
  <si>
    <t>[[ -5   4]
 [ -2  10]
 [  7   8]
 [  6   1]
 [  3  -6]
 [  0 -11]
 [ -9  -6]]</t>
  </si>
  <si>
    <t>[[204  58]
 [ 58 374]]</t>
  </si>
  <si>
    <t>[186.09713318 391.90286682]</t>
  </si>
  <si>
    <t>[-0.95551601  0.29493924]</t>
  </si>
  <si>
    <t>[-0.29493924 -0.95551601]</t>
  </si>
  <si>
    <t>[6.4031242374328485, 10.198039027185569, 10.63014581273465, 6.082762530298219, 6.708203932499369, 11.0, 10.816653826391969]</t>
  </si>
  <si>
    <t>[[225 198]
 [217 202]
 [211 227]
 [191 223]
 [209 260]
 [239 241]
 [234 233]
 [250 216]
 [230 214]]</t>
  </si>
  <si>
    <t>[[ -8   4]
 [ -6  25]
 [-20  -4]
 [ 18  37]
 [ 30 -19]
 [ -5  -8]
 [ 16 -17]
 [-20  -2]
 [ -5 -16]]</t>
  </si>
  <si>
    <t>[[2430 -118]
 [-118 3000]]</t>
  </si>
  <si>
    <t>[2406.53768464 3023.46231536]</t>
  </si>
  <si>
    <t>[-0.98080014 -0.19501561]</t>
  </si>
  <si>
    <t>[ 0.19501561 -0.98080014]</t>
  </si>
  <si>
    <t>[8.94427190999916, 25.709920264364882, 20.396078054371138, 41.14608122288197, 35.510561809129406, 9.433981132056603, 23.345235059857504, 20.09975124224178, 16.76305461424021]</t>
  </si>
  <si>
    <t>[[171 196]
 [167 212]
 [172 226]
 [175 228]
 [182 219]
 [178 212]
 [177 199]]</t>
  </si>
  <si>
    <t>[[ -4  16]
 [  5  14]
 [  3   2]
 [  7  -9]
 [ -4  -7]
 [ -1 -13]
 [ -6  -3]]</t>
  </si>
  <si>
    <t>[[152   8]
 [  8 764]]</t>
  </si>
  <si>
    <t>[151.8954427 764.1045573]</t>
  </si>
  <si>
    <t>[-0.9999146   0.01306855]</t>
  </si>
  <si>
    <t>[-0.01306855 -0.9999146 ]</t>
  </si>
  <si>
    <t>[16.492422502470642, 14.866068747318506, 3.605551275463989, 11.40175425099138, 8.06225774829855, 13.038404810405298, 6.708203932499369]</t>
  </si>
  <si>
    <t>[[128 196]
 [122 205]
 [120 218]
 [123 227]
 [132 228]
 [137 223]
 [139 214]
 [135 199]]</t>
  </si>
  <si>
    <t>[[ -6   9]
 [ -2  13]
 [  3   9]
 [  9   1]
 [  5  -5]
 [  2  -9]
 [ -4 -15]
 [ -7  -3]]</t>
  </si>
  <si>
    <t>[[224  -6]
 [ -6 672]]</t>
  </si>
  <si>
    <t>[223.91965727 672.08034273]</t>
  </si>
  <si>
    <t>[-0.99991036 -0.01338926]</t>
  </si>
  <si>
    <t>[ 0.01338926 -0.99991036]</t>
  </si>
  <si>
    <t>[10.816653826391969, 13.152946437965905, 9.486832980505138, 9.055385138137417, 7.0710678118654755, 9.219544457292887, 15.524174696260024, 7.615773105863909]</t>
  </si>
  <si>
    <t>[[103 195]
 [ 97 198]
 [ 83 226]
 [ 84 233]
 [ 88 234]
 [ 86 233]
 [ 99 219]
 [103 211]]</t>
  </si>
  <si>
    <t>[[ -6   3]
 [-14  28]
 [  1   7]
 [  4   1]
 [ -2  -1]
 [ 13 -14]
 [  4  -8]
 [  0 -16]]</t>
  </si>
  <si>
    <t>[[ 438 -611]
 [-611 1360]]</t>
  </si>
  <si>
    <t>[ 133.59683826 1664.40316174]</t>
  </si>
  <si>
    <t>[-0.89506898 -0.44592771]</t>
  </si>
  <si>
    <t>[ 0.44592771 -0.89506898]</t>
  </si>
  <si>
    <t>[6.708203932499369, 31.304951684997057, 7.0710678118654755, 4.123105625617661, 2.23606797749979, 19.1049731745428, 8.94427190999916, 16.0]</t>
  </si>
  <si>
    <t>[[185 187]
 [181 194]
 [180 203]
 [182 212]
 [188 213]
 [192 210]
 [193 202]
 [189 188]]</t>
  </si>
  <si>
    <t>[[ -4   7]
 [ -1   9]
 [  2   9]
 [  6   1]
 [  4  -3]
 [  1  -8]
 [ -4 -14]
 [ -4  -1]]</t>
  </si>
  <si>
    <t>[[106  27]
 [ 27 482]]</t>
  </si>
  <si>
    <t>[104.07106592 483.92893408]</t>
  </si>
  <si>
    <t>[-0.99745775  0.07126038]</t>
  </si>
  <si>
    <t>[-0.07126038 -0.99745775]</t>
  </si>
  <si>
    <t>[8.06225774829855, 9.055385138137417, 9.219544457292887, 6.082762530298219, 5.0, 8.06225774829855, 14.560219778561036, 4.123105625617661]</t>
  </si>
  <si>
    <t>[[ 62 187]
 [ 41 189]
 [ 26 212]
 [ 24 255]
 [ 33 276]
 [ 41 272]
 [ 65 222]
 [ 70 198]]</t>
  </si>
  <si>
    <t>[[-21   2]
 [-15  23]
 [ -2  43]
 [  9  21]
 [  8  -4]
 [ 24 -50]
 [  5 -24]
 [ -8 -11]]</t>
  </si>
  <si>
    <t>[[ 1480 -1548]
 [-1548  6036]]</t>
  </si>
  <si>
    <t>[1003.80538088 6512.19461912]</t>
  </si>
  <si>
    <t>[-0.95579863 -0.29402207]</t>
  </si>
  <si>
    <t>[ 0.29402207 -0.95579863]</t>
  </si>
  <si>
    <t>[21.095023109728988, 27.459060435491963, 43.04648650006177, 22.847319317591726, 8.94427190999916, 55.46169849544819, 24.515301344262525, 13.601470508735444]</t>
  </si>
  <si>
    <t>[[120 183]
 [108 187]
 [107 209]
 [111 207]
 [118 208]
 [124 194]
 [124 186]]</t>
  </si>
  <si>
    <t>[[-12   4]
 [ -1  22]
 [  4  -2]
 [  7   1]
 [  6 -14]
 [  0  -8]
 [ -4  -3]]</t>
  </si>
  <si>
    <t>[[ 262 -143]
 [-143  774]]</t>
  </si>
  <si>
    <t>[224.76800993 811.23199007]</t>
  </si>
  <si>
    <t>[-0.96773677 -0.2519634 ]</t>
  </si>
  <si>
    <t>[ 0.2519634  -0.96773677]</t>
  </si>
  <si>
    <t>[12.649110640673518, 22.02271554554524, 4.47213595499958, 7.0710678118654755, 15.231546211727817, 8.0, 5.0]</t>
  </si>
  <si>
    <t>[[366 179]
 [330 270]
 [288 268]
 [262 306]
 [319 311]
 [215 332]
 [210 268]
 [208 327]
 [259 304]
 [366 344]
 [318 308]]</t>
  </si>
  <si>
    <t>[[ -36   91]
 [ -42   -2]
 [ -26   38]
 [  57    5]
 [-104   21]
 [  -5  -64]
 [  -2   59]
 [  51  -23]
 [ 107   40]
 [ -48  -36]
 [  48 -129]]</t>
  </si>
  <si>
    <t>[[36488 -7234]
 [-7234 37838]]</t>
  </si>
  <si>
    <t>[29897.5763372 44428.4236628]</t>
  </si>
  <si>
    <t>[-0.73922453 -0.67345906]</t>
  </si>
  <si>
    <t>[ 0.67345906 -0.73922453]</t>
  </si>
  <si>
    <t>[97.86214794290998, 42.04759208325728, 46.04345773288535, 57.21887800367987, 106.09901036296239, 64.19501538281614, 59.033888572581766, 55.94640292279746, 114.23221962301179, 60.0, 137.64083696345355]</t>
  </si>
  <si>
    <t>[[105 165]
 [ 98 168]
 [ 91 187]
 [ 98 192]
 [103 191]
 [108 179]
 [108 171]]</t>
  </si>
  <si>
    <t>[[ -7   3]
 [ -7  19]
 [  7   5]
 [  5  -1]
 [  5 -12]
 [  0  -8]
 [ -3  -6]]</t>
  </si>
  <si>
    <t>[[ 206 -166]
 [-166  640]]</t>
  </si>
  <si>
    <t>[149.78762839 696.21237161]</t>
  </si>
  <si>
    <t>[-0.94716787 -0.32073827]</t>
  </si>
  <si>
    <t>[ 0.32073827 -0.94716787]</t>
  </si>
  <si>
    <t>[7.615773105863909, 20.248456731316587, 8.602325267042627, 5.0990195135927845, 13.0, 8.0, 6.708203932499369]</t>
  </si>
  <si>
    <t>[[190 165]
 [190 176]
 [200 194]
 [213 201]
 [227 191]
 [229 178]
 [219 163]]</t>
  </si>
  <si>
    <t>[[  0  11]
 [ 10  18]
 [ 13   7]
 [ 14 -10]
 [  2 -13]
 [-10 -15]
 [-29   2]]</t>
  </si>
  <si>
    <t>[[1410  197]
 [ 197  992]]</t>
  </si>
  <si>
    <t>[1488.21072403  913.78927597]</t>
  </si>
  <si>
    <t>[0.92943227 0.36899275]</t>
  </si>
  <si>
    <t>[-0.36899275  0.92943227]</t>
  </si>
  <si>
    <t>[11.0, 20.591260281974, 14.7648230602334, 17.204650534085253, 13.152946437965905, 18.027756377319946, 29.068883707497267]</t>
  </si>
  <si>
    <t>[[151 160]
 [143 159]
 [128 165]
 [126 169]
 [129 170]
 [129 189]
 [147 171]]</t>
  </si>
  <si>
    <t>[[ -8  -1]
 [-15   6]
 [ -2   4]
 [  3   1]
 [  0  19]
 [ 18 -18]
 [  4 -11]]</t>
  </si>
  <si>
    <t>[[ 642 -455]
 [-455  860]]</t>
  </si>
  <si>
    <t>[ 283.12608536 1218.87391464]</t>
  </si>
  <si>
    <t>[-0.78516519 -0.61928638]</t>
  </si>
  <si>
    <t>[ 0.61928638 -0.78516519]</t>
  </si>
  <si>
    <t>[8.06225774829855, 16.15549442140351, 4.47213595499958, 3.1622776601683795, 19.0, 25.45584412271571, 11.704699910719626]</t>
  </si>
  <si>
    <t>[[264 146]
 [253 147]
 [232 175]
 [231 211]
 [256 202]
 [269 181]
 [272 163]]</t>
  </si>
  <si>
    <t>[[-11   1]
 [-21  28]
 [ -1  36]
 [ 25  -9]
 [ 13 -21]
 [  3 -18]
 [ -8 -17]]</t>
  </si>
  <si>
    <t>[[ 1430 -1051]
 [-1051  3216]]</t>
  </si>
  <si>
    <t>[ 943.85171211 3702.14828789]</t>
  </si>
  <si>
    <t>[-0.90760704 -0.41982075]</t>
  </si>
  <si>
    <t>[ 0.41982075 -0.90760704]</t>
  </si>
  <si>
    <t>[11.045361017187261, 35.0, 36.013886210738214, 26.570660511172846, 24.698178070456937, 18.24828759089466, 18.788294228055936]</t>
  </si>
  <si>
    <t>[[113 158]
 [116 161]
 [126 162]
 [135 158]
 [135 151]
 [131 146]
 [121 146]
 [116 148]]</t>
  </si>
  <si>
    <t>[[  3   3]
 [ 10   1]
 [  9  -4]
 [  0  -7]
 [ -4  -5]
 [-10   0]
 [ -5   2]
 [ -3  10]]</t>
  </si>
  <si>
    <t>[[340 -37]
 [-37 204]]</t>
  </si>
  <si>
    <t>[349.41446893 194.58553107]</t>
  </si>
  <si>
    <t>[ 0.96912042 -0.24658795]</t>
  </si>
  <si>
    <t>[0.24658795 0.96912042]</t>
  </si>
  <si>
    <t>[4.242640687119285, 10.04987562112089, 9.848857801796104, 7.0, 6.4031242374328485, 10.0, 5.385164807134504, 10.44030650891055]</t>
  </si>
  <si>
    <t>[[363 146]
 [339 147]
 [323 168]
 [321 197]
 [332 179]
 [363 152]]</t>
  </si>
  <si>
    <t>[[-24   1]
 [-16  21]
 [ -2  29]
 [ 11 -18]
 [ 31 -27]
 [  0  -6]]</t>
  </si>
  <si>
    <t>[[ 1918 -1453]
 [-1453  2372]]</t>
  </si>
  <si>
    <t>[ 674.37496281 3615.62503719]</t>
  </si>
  <si>
    <t>[-0.75972236 -0.65024759]</t>
  </si>
  <si>
    <t>[ 0.65024759 -0.75972236]</t>
  </si>
  <si>
    <t>[24.020824298928627, 26.40075756488817, 29.068883707497267, 21.095023109728988, 41.10960958218893, 6.0]</t>
  </si>
  <si>
    <t>[[ 83 148]
 [ 62 139]
 [  6 189]
 [ 23 210]
 [ 45 183]
 [ 61 183]
 [ 74 196]]</t>
  </si>
  <si>
    <t>[[-21  -9]
 [-56  50]
 [ 17  21]
 [ 22 -27]
 [ 16   0]
 [ 13  13]
 [  9 -48]]</t>
  </si>
  <si>
    <t>[[ 4856 -3111]
 [-3111  6224]]</t>
  </si>
  <si>
    <t>[2354.69357832 8725.30642168]</t>
  </si>
  <si>
    <t>[-0.77933818 -0.62660354]</t>
  </si>
  <si>
    <t>[ 0.62660354 -0.77933818]</t>
  </si>
  <si>
    <t>[22.847319317591726, 75.07329751649384, 27.018512172212592, 34.828149534535996, 16.0, 18.384776310850235, 48.83646178829912]</t>
  </si>
  <si>
    <t>[[ 10 130]
 [  1 138]
 [  0 145]
 [  6 150]
 [ 12 166]
 [ 19 171]
 [ 34 161]
 [ 36 153]
 [ 20 132]]</t>
  </si>
  <si>
    <t>[[ -9   8]
 [ -1   7]
 [  6   5]
 [  6  16]
 [  7   5]
 [ 15 -10]
 [  2  -8]
 [-16 -21]
 [-10  -2]]</t>
  </si>
  <si>
    <t>[[ 788  272]
 [ 272 1028]]</t>
  </si>
  <si>
    <t>[ 610.70553318 1205.29446682]</t>
  </si>
  <si>
    <t>[-0.83774704  0.54605851]</t>
  </si>
  <si>
    <t>[-0.54605851 -0.83774704]</t>
  </si>
  <si>
    <t>[12.041594578792296, 7.0710678118654755, 7.810249675906654, 17.08800749063506, 8.602325267042627, 18.027756377319946, 8.246211251235321, 26.40075756488817, 10.198039027185569]</t>
  </si>
  <si>
    <t>[[ 63 125]
 [ 89 153]
 [ 81 188]
 [124 168]
 [120 143]
 [160 160]
 [171 192]
 [135 237]
 [186 183]
 [202 199]
 [197 159]
 [159 138]]</t>
  </si>
  <si>
    <t>[[ 26  28]
 [ -8  35]
 [ 43 -20]
 [ -4 -25]
 [ 40  17]
 [ 11  32]
 [-36  45]
 [ 51 -54]
 [ 16  16]
 [ -5 -40]
 [-38 -21]
 [-96 -13]]</t>
  </si>
  <si>
    <t>[[19164 -1152]
 [-1152 11754]]</t>
  </si>
  <si>
    <t>[19338.96507716 11579.03492284]</t>
  </si>
  <si>
    <t>[ 0.9886621  -0.15015741]</t>
  </si>
  <si>
    <t>[0.15015741 0.9886621 ]</t>
  </si>
  <si>
    <t>[38.2099463490856, 35.90264614203248, 47.4236228055175, 25.317977802344327, 43.46262762420146, 33.83784863137726, 57.62811813689564, 74.27651041883968, 22.627416997969522, 40.311288741492746, 43.41658669218482, 96.87620966986684]</t>
  </si>
  <si>
    <t>[[234 115]
 [220 158]
 [229 170]
 [248 149]
 [253 135]]</t>
  </si>
  <si>
    <t>[[-14  43]
 [  9  12]
 [ 19 -21]
 [  5 -14]
 [-19 -20]]</t>
  </si>
  <si>
    <t>[[1024 -583]
 [-583 3030]]</t>
  </si>
  <si>
    <t>[ 866.87155883 3187.12844117]</t>
  </si>
  <si>
    <t>[-0.96554633 -0.2602312 ]</t>
  </si>
  <si>
    <t>[ 0.2602312  -0.96554633]</t>
  </si>
  <si>
    <t>[45.221676218380054, 15.0, 28.319604517012593, 14.866068747318506, 27.586228448267445]</t>
  </si>
  <si>
    <t>[[310 113]
 [294 123]
 [291 132]
 [305 157]
 [319 165]
 [335 146]]</t>
  </si>
  <si>
    <t>[[-16  10]
 [ -3   9]
 [ 14  25]
 [ 14   8]
 [ 16 -19]
 [-25 -33]]</t>
  </si>
  <si>
    <t>[[1538  796]
 [ 796 2320]]</t>
  </si>
  <si>
    <t>[1042.15333907 2815.84666093]</t>
  </si>
  <si>
    <t>[-0.84878971  0.52873058]</t>
  </si>
  <si>
    <t>[-0.52873058 -0.84878971]</t>
  </si>
  <si>
    <t>[18.867962264113206, 9.486832980505138, 28.653097563788805, 16.1245154965971, 24.839484696748443, 41.400483088968905]</t>
  </si>
  <si>
    <t>[[234 111]
 [256 130]
 [257 143]
 [284 134]
 [290 124]
 [284 113]]</t>
  </si>
  <si>
    <t>[[ 22  19]
 [  1  13]
 [ 27  -9]
 [  6 -10]
 [ -6 -11]
 [-50  -2]]</t>
  </si>
  <si>
    <t>[[3786  294]
 [ 294  836]]</t>
  </si>
  <si>
    <t>[3815.01496003  806.98503997]</t>
  </si>
  <si>
    <t>[0.9951654  0.09821321]</t>
  </si>
  <si>
    <t>[-0.09821321  0.9951654 ]</t>
  </si>
  <si>
    <t>[29.068883707497267, 13.038404810405298, 28.460498941515414, 11.661903789690601, 12.529964086141668, 50.039984012787215]</t>
  </si>
  <si>
    <t>[[226 108]
 [209 105]
 [168 139]
 [168 145]
 [179 153]
 [215 159]
 [224 142]]</t>
  </si>
  <si>
    <t>[[-17  -3]
 [-41  34]
 [  0   6]
 [ 11   8]
 [ 36   6]
 [  9 -17]
 [  2 -34]]</t>
  </si>
  <si>
    <t>[[ 3472 -1260]
 [-1260  2746]]</t>
  </si>
  <si>
    <t>[4420.2471163 1797.7528837]</t>
  </si>
  <si>
    <t>[ 0.79901054 -0.60131702]</t>
  </si>
  <si>
    <t>[0.60131702 0.79901054]</t>
  </si>
  <si>
    <t>[17.26267650163207, 53.2634959423431, 6.0, 13.601470508735444, 36.49657518178932, 19.235384061671343, 34.058772731852805]</t>
  </si>
  <si>
    <t>[[ 28  99]
 [ 13 115]
 [ 12 126]
 [ 28 134]
 [ 40 154]
 [ 60 137]
 [ 59 120]
 [ 43 101]]</t>
  </si>
  <si>
    <t>[[-15  16]
 [ -1  11]
 [ 16   8]
 [ 12  20]
 [ 20 -17]
 [ -1 -17]
 [-16 -19]
 [-15  -2]]</t>
  </si>
  <si>
    <t>[[1508  128]
 [ 128 1784]]</t>
  </si>
  <si>
    <t>[1457.77672833 1834.22327167]</t>
  </si>
  <si>
    <t>[-0.93090596  0.36525893]</t>
  </si>
  <si>
    <t>[-0.36525893 -0.93090596]</t>
  </si>
  <si>
    <t>[21.93171219946131, 11.045361017187261, 17.88854381999832, 23.323807579381203, 26.248809496813376, 17.029386365926403, 24.839484696748443, 15.132745950421556]</t>
  </si>
  <si>
    <t>[[222  89]
 [231 106]
 [267 112]
 [282 109]
 [278  91]]</t>
  </si>
  <si>
    <t>[[  9  17]
 [ 36   6]
 [ 15  -3]
 [ -4 -18]
 [-56  -2]]</t>
  </si>
  <si>
    <t>[[4754  508]
 [ 508  662]]</t>
  </si>
  <si>
    <t>[4816.12238734  599.87761266]</t>
  </si>
  <si>
    <t>[0.99260563 0.12138392]</t>
  </si>
  <si>
    <t>[-0.12138392  0.99260563]</t>
  </si>
  <si>
    <t>[19.235384061671343, 36.49657518178932, 15.297058540778355, 18.439088914585774, 56.0357029044876]</t>
  </si>
  <si>
    <t>[[225  99]
 [216  90]
 [180  85]
 [167 101]
 [161 137]
 [171 135]
 [209 101]]</t>
  </si>
  <si>
    <t>[[ -9  -9]
 [-36  -5]
 [-13  16]
 [ -6  36]
 [ 10  -2]
 [ 38 -34]
 [ 16  -2]]</t>
  </si>
  <si>
    <t>[[ 3382 -1507]
 [-1507  2822]]</t>
  </si>
  <si>
    <t>[4634.79124476 1569.20875524]</t>
  </si>
  <si>
    <t>[ 0.76898416 -0.63926783]</t>
  </si>
  <si>
    <t>[0.63926783 0.76898416]</t>
  </si>
  <si>
    <t>[12.727922061357855, 36.345563690772494, 20.615528128088304, 36.49657518178932, 10.198039027185569, 50.99019513592785, 16.1245154965971]</t>
  </si>
  <si>
    <t>[[310  75]
 [293  76]
 [282  89]
 [282  98]
 [292 119]
 [304 114]
 [315 102]
 [315  86]]</t>
  </si>
  <si>
    <t>[[-17   1]
 [-11  13]
 [  0   9]
 [ 10  21]
 [ 12  -5]
 [ 11 -12]
 [  0 -16]
 [ -5 -11]]</t>
  </si>
  <si>
    <t>[[ 800  -87]
 [ -87 1238]]</t>
  </si>
  <si>
    <t>[ 783.35195736 1254.64804264]</t>
  </si>
  <si>
    <t>[-0.98217923 -0.18794669]</t>
  </si>
  <si>
    <t>[ 0.18794669 -0.98217923]</t>
  </si>
  <si>
    <t>[17.029386365926403, 17.029386365926403, 9.0, 23.259406699226016, 13.0, 16.278820596099706, 16.0, 12.083045973594572]</t>
  </si>
  <si>
    <t>[[170  75]
 [151  79]
 [136 135]
 [157 134]
 [166  97]
 [161  80]
 [169  90]
 [178  83]]</t>
  </si>
  <si>
    <t>[[-19   4]
 [-15  56]
 [ 21  -1]
 [  9 -37]
 [ -5 -17]
 [  8  10]
 [  9  -7]
 [ -8  -8]]</t>
  </si>
  <si>
    <t>[[ 1342 -1104]
 [-1104  5024]]</t>
  </si>
  <si>
    <t>[1036.35214812 5329.64785188]</t>
  </si>
  <si>
    <t>[-0.96374691 -0.26681809]</t>
  </si>
  <si>
    <t>[ 0.26681809 -0.96374691]</t>
  </si>
  <si>
    <t>[19.4164878389476, 57.97413216254298, 21.02379604162864, 38.07886552931954, 17.72004514666935, 12.806248474865697, 11.40175425099138, 11.313708498984761]</t>
  </si>
  <si>
    <t>[[ 86  74]
 [ 63  99]
 [ 63 122]
 [ 77 131]
 [100 135]
 [106 121]]</t>
  </si>
  <si>
    <t>[[-23  25]
 [  0  23]
 [ 14   9]
 [ 23   4]
 [  6 -14]
 [-20 -47]]</t>
  </si>
  <si>
    <t>[[1690  499]
 [ 499 3656]]</t>
  </si>
  <si>
    <t>[1570.59807692 3775.40192308]</t>
  </si>
  <si>
    <t>[-0.97254545  0.23271302]</t>
  </si>
  <si>
    <t>[-0.23271302 -0.97254545]</t>
  </si>
  <si>
    <t>[33.97057550292606, 23.0, 16.64331697709324, 23.345235059857504, 15.231546211727817, 51.07837115648854]</t>
  </si>
  <si>
    <t>[[ 21  76]
 [ 30  95]
 [ 49 100]
 [ 59 111]
 [ 59 101]
 [ 51  91]
 [ 45  72]]</t>
  </si>
  <si>
    <t>[[  9  19]
 [ 19   5]
 [ 10  11]
 [  0 -10]
 [ -8 -10]
 [ -6 -19]
 [-24   4]]</t>
  </si>
  <si>
    <t>[[1218  474]
 [ 474 1084]]</t>
  </si>
  <si>
    <t>[1629.7118131  672.2881869]</t>
  </si>
  <si>
    <t>[0.75496985 0.6557595 ]</t>
  </si>
  <si>
    <t>[-0.6557595   0.75496985]</t>
  </si>
  <si>
    <t>[21.02379604162864, 19.6468827043885, 14.866068747318506, 10.0, 12.806248474865697, 19.924858845171276, 24.331050121192877]</t>
  </si>
  <si>
    <t>[[136  61]
 [123 109]
 [108 132]
 [120 137]
 [135 129]
 [148  86]]</t>
  </si>
  <si>
    <t>[[-13  48]
 [-15  23]
 [ 12   5]
 [ 15  -8]
 [ 13 -43]
 [-12 -25]]</t>
  </si>
  <si>
    <t>[[ 1076 -1288]
 [-1288  5396]]</t>
  </si>
  <si>
    <t>[ 721.13539132 5750.86460868]</t>
  </si>
  <si>
    <t>[-0.9640781  -0.26561894]</t>
  </si>
  <si>
    <t>[ 0.26561894 -0.9640781 ]</t>
  </si>
  <si>
    <t>[49.72926703662542, 27.459060435491963, 13.0, 17.0, 44.9221548904324, 27.730849247724095]</t>
  </si>
  <si>
    <t>[[352  56]
 [338  55]
 [317  67]
 [314  78]
 [319  99]
 [352  84]]</t>
  </si>
  <si>
    <t>[[-14  -1]
 [-21  12]
 [ -3  11]
 [  5  21]
 [ 33 -15]
 [  0 -28]]</t>
  </si>
  <si>
    <t>[[1760 -661]
 [-661 1716]]</t>
  </si>
  <si>
    <t>[2399.36601062 1076.63398938]</t>
  </si>
  <si>
    <t>[ 0.71877134 -0.69524654]</t>
  </si>
  <si>
    <t>[0.69524654 0.71877134]</t>
  </si>
  <si>
    <t>[14.035668847618199, 24.186773244895647, 11.40175425099138, 21.587033144922902, 36.24913792078372, 28.0]</t>
  </si>
  <si>
    <t>[[278  52]
 [262  58]
 [246  88]
 [276  88]
 [284  84]
 [289  74]]</t>
  </si>
  <si>
    <t>[[-16   6]
 [-16  30]
 [ 30   0]
 [  8  -4]
 [  5 -10]
 [-11 -22]]</t>
  </si>
  <si>
    <t>[[1622 -416]
 [-416 1536]]</t>
  </si>
  <si>
    <t>[1997.21645114 1160.78354886]</t>
  </si>
  <si>
    <t>[ 0.74256904 -0.66976952]</t>
  </si>
  <si>
    <t>[0.66976952 0.74256904]</t>
  </si>
  <si>
    <t>[17.08800749063506, 34.0, 30.0, 8.94427190999916, 11.180339887498949, 24.596747752497688]</t>
  </si>
  <si>
    <t>[[71 41]
 [44 69]
 [59 97]
 [86 70]
 [91 71]]</t>
  </si>
  <si>
    <t>[[-27  28]
 [ 15  28]
 [ 27 -27]
 [  5   1]
 [-20 -30]]</t>
  </si>
  <si>
    <t>[[2108 -460]
 [-460 3198]]</t>
  </si>
  <si>
    <t>[1939.82049945 3366.17950055]</t>
  </si>
  <si>
    <t>[-0.93919739 -0.34337771]</t>
  </si>
  <si>
    <t>[ 0.34337771 -0.93919739]</t>
  </si>
  <si>
    <t>[38.897300677553446, 31.76476034853718, 38.18376618407357, 5.0990195135927845, 36.05551275463989]</t>
  </si>
  <si>
    <t>[[259  56]
 [237  39]
 [195  46]
 [172  72]
 [186  82]
 [236  87]
 [248  79]]</t>
  </si>
  <si>
    <t>[[-22 -17]
 [-42   7]
 [-23  26]
 [ 14  10]
 [ 50   5]
 [ 12  -8]
 [ 11 -23]]</t>
  </si>
  <si>
    <t>[[5738 -477]
 [-477 1732]]</t>
  </si>
  <si>
    <t>[5794.01384162 1675.98615838]</t>
  </si>
  <si>
    <t>[ 0.99317566 -0.11662806]</t>
  </si>
  <si>
    <t>[0.11662806 0.99317566]</t>
  </si>
  <si>
    <t>[27.80287754891569, 42.579337712087536, 34.713109915419565, 17.204650534085253, 50.24937810560445, 14.422205101855956, 25.495097567963924]</t>
  </si>
  <si>
    <t>[[281  47]
 [282  56]
 [293  72]
 [311  71]
 [321  59]
 [335  53]
 [327  47]
 [287  38]]</t>
  </si>
  <si>
    <t>[[  1   9]
 [ 11  16]
 [ 18  -1]
 [ 10 -12]
 [ 14  -6]
 [ -8  -6]
 [-40  -9]
 [ -6   9]]</t>
  </si>
  <si>
    <t>[[2442  317]
 [ 317  716]]</t>
  </si>
  <si>
    <t>[2498.37913833  659.62086167]</t>
  </si>
  <si>
    <t>[0.98454988 0.17510433]</t>
  </si>
  <si>
    <t>[-0.17510433  0.98454988]</t>
  </si>
  <si>
    <t>[9.055385138137417, 19.4164878389476, 18.027756377319946, 15.620499351813308, 15.231546211727817, 10.0, 41.0, 10.816653826391969]</t>
  </si>
  <si>
    <t>[[58 44]
 [49 33]
 [20 51]
 [ 8 51]
 [ 5 59]
 [18 72]
 [36 72]]</t>
  </si>
  <si>
    <t>[[ -9 -11]
 [-29  18]
 [-12   0]
 [ -3   8]
 [ 13  13]
 [ 18   0]
 [ 22 -28]]</t>
  </si>
  <si>
    <t>[[2052 -894]
 [-894 1462]]</t>
  </si>
  <si>
    <t>[2698.41436148  815.58563852]</t>
  </si>
  <si>
    <t>[ 0.81035742 -0.58593588]</t>
  </si>
  <si>
    <t>[0.58593588 0.81035742]</t>
  </si>
  <si>
    <t>[14.212670403551895, 34.132096331752024, 12.0, 8.54400374531753, 18.384776310850235, 18.0, 35.608987629529715]</t>
  </si>
  <si>
    <t>[[256  18]
 [241  40]
 [258  52]
 [271  51]
 [283  37]
 [279  25]
 [272  18]]</t>
  </si>
  <si>
    <t>[[-15  22]
 [ 17  12]
 [ 13  -1]
 [ 12 -14]
 [ -4 -12]
 [ -7  -7]
 [-16   0]]</t>
  </si>
  <si>
    <t>[[1148 -210]
 [-210 1018]]</t>
  </si>
  <si>
    <t>[1302.82947937  863.17052063]</t>
  </si>
  <si>
    <t>[ 0.80488624 -0.59342913]</t>
  </si>
  <si>
    <t>[0.59342913 0.80488624]</t>
  </si>
  <si>
    <t>[26.627053911388696, 20.808652046684813, 13.038404810405298, 18.439088914585774, 12.649110640673518, 9.899494936611665, 16.0]</t>
  </si>
  <si>
    <t>[[85  9]
 [79 13]
 [71 37]
 [90 60]
 [94 19]]</t>
  </si>
  <si>
    <t>[[ -6   4]
 [ -8  24]
 [ 19  23]
 [  4 -41]
 [ -9 -10]]</t>
  </si>
  <si>
    <t>[[ 558  147]
 [ 147 2902]]</t>
  </si>
  <si>
    <t>[ 548.81711831 2911.18288169]</t>
  </si>
  <si>
    <t>[-0.99805453  0.06234705]</t>
  </si>
  <si>
    <t>[-0.06234705 -0.99805453]</t>
  </si>
  <si>
    <t>[7.211102550927978, 25.298221281347036, 29.832867780352597, 41.19465984809196, 13.45362404707371]</t>
  </si>
  <si>
    <t>[[43  6]
 [22 12]
 [13 46]
 [23 46]
 [49 29]]</t>
  </si>
  <si>
    <t>[[-21   6]
 [ -9  34]
 [ 10   0]
 [ 26 -17]
 [ -6 -23]]</t>
  </si>
  <si>
    <t>[[1334 -736]
 [-736 2010]]</t>
  </si>
  <si>
    <t>[ 862.09877145 2481.90122855]</t>
  </si>
  <si>
    <t>[-0.84182387 -0.53975233]</t>
  </si>
  <si>
    <t>[ 0.53975233 -0.84182387]</t>
  </si>
  <si>
    <t>[21.840329667841555, 35.17101079013795, 10.0, 31.064449134018133, 23.769728648009426]</t>
  </si>
  <si>
    <t>Mean vector length</t>
  </si>
  <si>
    <t>Cx</t>
  </si>
  <si>
    <t>Cy</t>
  </si>
  <si>
    <t>Mean Subtraction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</si>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</sst>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workbookViewId="0">
      <selection activeCell="D7" sqref="A1:Q72"/>
    </sheetView>
  </sheetViews>
  <sheetFormatPr defaultRowHeight="14.4" x14ac:dyDescent="0.3"/>
  <sheetData>
    <row r="1" spans="1:17" ht="15" thickBot="1" x14ac:dyDescent="0.35">
      <c r="A1" s="2" t="s">
        <v>512</v>
      </c>
      <c r="B1" s="2" t="s">
        <v>513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511</v>
      </c>
    </row>
    <row r="2" spans="1:17" x14ac:dyDescent="0.3">
      <c r="A2" s="1">
        <v>125</v>
      </c>
      <c r="B2" s="1">
        <v>350</v>
      </c>
      <c r="C2" s="3">
        <v>332</v>
      </c>
      <c r="D2" s="3">
        <v>0.70789677755133662</v>
      </c>
      <c r="E2" s="3">
        <v>76.769551992416382</v>
      </c>
      <c r="F2" s="3">
        <v>28</v>
      </c>
      <c r="G2" s="3">
        <v>19</v>
      </c>
      <c r="H2" s="3">
        <v>0.9581529581529582</v>
      </c>
      <c r="I2" s="3">
        <v>1.4736842105263159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>
        <v>10.469154819546411</v>
      </c>
    </row>
    <row r="3" spans="1:17" x14ac:dyDescent="0.3">
      <c r="A3" s="1">
        <v>169</v>
      </c>
      <c r="B3" s="1">
        <v>351</v>
      </c>
      <c r="C3" s="1">
        <v>216</v>
      </c>
      <c r="D3" s="1">
        <v>0.74688818880388907</v>
      </c>
      <c r="E3" s="1">
        <v>60.284270763397217</v>
      </c>
      <c r="F3" s="1">
        <v>15</v>
      </c>
      <c r="G3" s="1">
        <v>23</v>
      </c>
      <c r="H3" s="1">
        <v>0.97516930022573367</v>
      </c>
      <c r="I3" s="1">
        <v>0.65217391304347827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>
        <v>8.3387307084848796</v>
      </c>
    </row>
    <row r="4" spans="1:17" x14ac:dyDescent="0.3">
      <c r="A4" s="1">
        <v>186</v>
      </c>
      <c r="B4" s="1">
        <v>334</v>
      </c>
      <c r="C4" s="1">
        <v>218</v>
      </c>
      <c r="D4" s="1">
        <v>0.74529504130180024</v>
      </c>
      <c r="E4" s="1">
        <v>60.627416610717773</v>
      </c>
      <c r="F4" s="1">
        <v>16</v>
      </c>
      <c r="G4" s="1">
        <v>21</v>
      </c>
      <c r="H4" s="1">
        <v>0.93965517241379315</v>
      </c>
      <c r="I4" s="1">
        <v>0.76190476190476186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s="1">
        <v>8.1558126053228666</v>
      </c>
    </row>
    <row r="5" spans="1:17" x14ac:dyDescent="0.3">
      <c r="A5" s="1">
        <v>128</v>
      </c>
      <c r="B5" s="1">
        <v>333</v>
      </c>
      <c r="C5" s="1">
        <v>253</v>
      </c>
      <c r="D5" s="1">
        <v>0.63480083973789458</v>
      </c>
      <c r="E5" s="1">
        <v>70.769551992416382</v>
      </c>
      <c r="F5" s="1">
        <v>20</v>
      </c>
      <c r="G5" s="1">
        <v>23</v>
      </c>
      <c r="H5" s="1">
        <v>0.92504570383912244</v>
      </c>
      <c r="I5" s="1">
        <v>0.86956521739130432</v>
      </c>
      <c r="J5" s="1" t="s">
        <v>35</v>
      </c>
      <c r="K5" s="1" t="s">
        <v>36</v>
      </c>
      <c r="L5" s="1" t="s">
        <v>37</v>
      </c>
      <c r="M5" s="1" t="s">
        <v>38</v>
      </c>
      <c r="N5" s="1" t="s">
        <v>39</v>
      </c>
      <c r="O5" s="1" t="s">
        <v>40</v>
      </c>
      <c r="P5" s="1" t="s">
        <v>41</v>
      </c>
      <c r="Q5" s="1">
        <v>9.286554227885814</v>
      </c>
    </row>
    <row r="6" spans="1:17" x14ac:dyDescent="0.3">
      <c r="A6" s="1">
        <v>160</v>
      </c>
      <c r="B6" s="1">
        <v>333</v>
      </c>
      <c r="C6" s="1">
        <v>389</v>
      </c>
      <c r="D6" s="1">
        <v>0.82637046410047699</v>
      </c>
      <c r="E6" s="1">
        <v>76.91168737411499</v>
      </c>
      <c r="F6" s="1">
        <v>24</v>
      </c>
      <c r="G6" s="1">
        <v>27</v>
      </c>
      <c r="H6" s="1">
        <v>0.96766169154228854</v>
      </c>
      <c r="I6" s="1">
        <v>0.88888888888888884</v>
      </c>
      <c r="J6" s="1" t="s">
        <v>42</v>
      </c>
      <c r="K6" s="1" t="s">
        <v>43</v>
      </c>
      <c r="L6" s="1" t="s">
        <v>44</v>
      </c>
      <c r="M6" s="1" t="s">
        <v>45</v>
      </c>
      <c r="N6" s="1" t="s">
        <v>46</v>
      </c>
      <c r="O6" s="1" t="s">
        <v>47</v>
      </c>
      <c r="P6" s="1" t="s">
        <v>48</v>
      </c>
      <c r="Q6" s="1">
        <v>12.147903312537361</v>
      </c>
    </row>
    <row r="7" spans="1:17" x14ac:dyDescent="0.3">
      <c r="A7" s="1">
        <v>105</v>
      </c>
      <c r="B7" s="1">
        <v>330</v>
      </c>
      <c r="C7" s="1">
        <v>333</v>
      </c>
      <c r="D7" s="1">
        <v>0.69494954658544505</v>
      </c>
      <c r="E7" s="1">
        <v>77.597979068756104</v>
      </c>
      <c r="F7" s="1">
        <v>19</v>
      </c>
      <c r="G7" s="1">
        <v>26</v>
      </c>
      <c r="H7" s="1">
        <v>0.92887029288702927</v>
      </c>
      <c r="I7" s="1">
        <v>0.73076923076923073</v>
      </c>
      <c r="J7" s="1" t="s">
        <v>49</v>
      </c>
      <c r="K7" s="1" t="s">
        <v>50</v>
      </c>
      <c r="L7" s="1" t="s">
        <v>51</v>
      </c>
      <c r="M7" s="1" t="s">
        <v>52</v>
      </c>
      <c r="N7" s="1" t="s">
        <v>53</v>
      </c>
      <c r="O7" s="1" t="s">
        <v>54</v>
      </c>
      <c r="P7" s="1" t="s">
        <v>55</v>
      </c>
      <c r="Q7" s="1">
        <v>8.1020443787488361</v>
      </c>
    </row>
    <row r="8" spans="1:17" x14ac:dyDescent="0.3">
      <c r="A8" s="1">
        <v>143</v>
      </c>
      <c r="B8" s="1">
        <v>324</v>
      </c>
      <c r="C8" s="1">
        <v>255</v>
      </c>
      <c r="D8" s="1">
        <v>0.67086379120960904</v>
      </c>
      <c r="E8" s="1">
        <v>69.112697839736938</v>
      </c>
      <c r="F8" s="1">
        <v>19</v>
      </c>
      <c r="G8" s="1">
        <v>24</v>
      </c>
      <c r="H8" s="1">
        <v>0.90106007067137805</v>
      </c>
      <c r="I8" s="1">
        <v>0.79166666666666663</v>
      </c>
      <c r="J8" s="1" t="s">
        <v>56</v>
      </c>
      <c r="K8" s="1" t="s">
        <v>57</v>
      </c>
      <c r="L8" s="1" t="s">
        <v>58</v>
      </c>
      <c r="M8" s="1" t="s">
        <v>59</v>
      </c>
      <c r="N8" s="1" t="s">
        <v>60</v>
      </c>
      <c r="O8" s="1" t="s">
        <v>61</v>
      </c>
      <c r="P8" s="1" t="s">
        <v>62</v>
      </c>
      <c r="Q8" s="1">
        <v>9.2891690662986672</v>
      </c>
    </row>
    <row r="9" spans="1:17" x14ac:dyDescent="0.3">
      <c r="A9" s="1">
        <v>128</v>
      </c>
      <c r="B9" s="1">
        <v>309</v>
      </c>
      <c r="C9" s="1">
        <v>318.5</v>
      </c>
      <c r="D9" s="1">
        <v>0.81584341044689901</v>
      </c>
      <c r="E9" s="1">
        <v>70.041630148887634</v>
      </c>
      <c r="F9" s="1">
        <v>21</v>
      </c>
      <c r="G9" s="1">
        <v>21</v>
      </c>
      <c r="H9" s="1">
        <v>0.969558599695586</v>
      </c>
      <c r="I9" s="1">
        <v>1</v>
      </c>
      <c r="J9" s="1" t="s">
        <v>63</v>
      </c>
      <c r="K9" s="1" t="s">
        <v>64</v>
      </c>
      <c r="L9" s="1" t="s">
        <v>65</v>
      </c>
      <c r="M9" s="1" t="s">
        <v>66</v>
      </c>
      <c r="N9" s="1" t="s">
        <v>67</v>
      </c>
      <c r="O9" s="1" t="s">
        <v>68</v>
      </c>
      <c r="P9" s="1" t="s">
        <v>69</v>
      </c>
      <c r="Q9" s="1">
        <v>11.20651932528345</v>
      </c>
    </row>
    <row r="10" spans="1:17" x14ac:dyDescent="0.3">
      <c r="A10" s="1">
        <v>84</v>
      </c>
      <c r="B10" s="1">
        <v>298</v>
      </c>
      <c r="C10" s="1">
        <v>321</v>
      </c>
      <c r="D10" s="1">
        <v>0.82461203740483324</v>
      </c>
      <c r="E10" s="1">
        <v>69.94112491607666</v>
      </c>
      <c r="F10" s="1">
        <v>20</v>
      </c>
      <c r="G10" s="1">
        <v>24</v>
      </c>
      <c r="H10" s="1">
        <v>0.97716894977168944</v>
      </c>
      <c r="I10" s="1">
        <v>0.83333333333333337</v>
      </c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s="1" t="s">
        <v>75</v>
      </c>
      <c r="P10" s="1" t="s">
        <v>76</v>
      </c>
      <c r="Q10" s="1">
        <v>8.4346471189361232</v>
      </c>
    </row>
    <row r="11" spans="1:17" x14ac:dyDescent="0.3">
      <c r="A11" s="1">
        <v>167</v>
      </c>
      <c r="B11" s="1">
        <v>298</v>
      </c>
      <c r="C11" s="1">
        <v>569.5</v>
      </c>
      <c r="D11" s="1">
        <v>0.62328138796691102</v>
      </c>
      <c r="E11" s="1">
        <v>107.1543279886246</v>
      </c>
      <c r="F11" s="1">
        <v>27</v>
      </c>
      <c r="G11" s="1">
        <v>34</v>
      </c>
      <c r="H11" s="1">
        <v>0.93360655737704923</v>
      </c>
      <c r="I11" s="1">
        <v>0.79411764705882348</v>
      </c>
      <c r="J11" s="1" t="s">
        <v>77</v>
      </c>
      <c r="K11" s="1" t="s">
        <v>78</v>
      </c>
      <c r="L11" s="1" t="s">
        <v>79</v>
      </c>
      <c r="M11" s="1" t="s">
        <v>80</v>
      </c>
      <c r="N11" s="1" t="s">
        <v>81</v>
      </c>
      <c r="O11" s="1" t="s">
        <v>82</v>
      </c>
      <c r="P11" s="1" t="s">
        <v>83</v>
      </c>
      <c r="Q11" s="1">
        <v>14.032691883656071</v>
      </c>
    </row>
    <row r="12" spans="1:17" x14ac:dyDescent="0.3">
      <c r="A12" s="1">
        <v>88</v>
      </c>
      <c r="B12" s="1">
        <v>323</v>
      </c>
      <c r="C12" s="1">
        <v>332.5</v>
      </c>
      <c r="D12" s="1">
        <v>3.2736174558293973E-2</v>
      </c>
      <c r="E12" s="1">
        <v>357.26197350025183</v>
      </c>
      <c r="F12" s="1">
        <v>41</v>
      </c>
      <c r="G12" s="1">
        <v>83</v>
      </c>
      <c r="H12" s="1">
        <v>0.16546404578253299</v>
      </c>
      <c r="I12" s="1">
        <v>0.49397590361445781</v>
      </c>
      <c r="J12" s="1" t="s">
        <v>84</v>
      </c>
      <c r="K12" s="1" t="s">
        <v>85</v>
      </c>
      <c r="L12" s="1" t="s">
        <v>86</v>
      </c>
      <c r="M12" s="1" t="s">
        <v>87</v>
      </c>
      <c r="N12" s="1" t="s">
        <v>88</v>
      </c>
      <c r="O12" s="1" t="s">
        <v>89</v>
      </c>
      <c r="P12" s="1" t="s">
        <v>90</v>
      </c>
      <c r="Q12" s="1">
        <v>32.321020022501159</v>
      </c>
    </row>
    <row r="13" spans="1:17" x14ac:dyDescent="0.3">
      <c r="A13" s="1">
        <v>193</v>
      </c>
      <c r="B13" s="1">
        <v>287</v>
      </c>
      <c r="C13" s="1">
        <v>232.5</v>
      </c>
      <c r="D13" s="1">
        <v>0.73116808631629959</v>
      </c>
      <c r="E13" s="1">
        <v>63.213203072547913</v>
      </c>
      <c r="F13" s="1">
        <v>18</v>
      </c>
      <c r="G13" s="1">
        <v>20</v>
      </c>
      <c r="H13" s="1">
        <v>0.94897959183673475</v>
      </c>
      <c r="I13" s="1">
        <v>0.9</v>
      </c>
      <c r="J13" s="1" t="s">
        <v>91</v>
      </c>
      <c r="K13" s="1" t="s">
        <v>92</v>
      </c>
      <c r="L13" s="1" t="s">
        <v>93</v>
      </c>
      <c r="M13" s="1" t="s">
        <v>94</v>
      </c>
      <c r="N13" s="1" t="s">
        <v>95</v>
      </c>
      <c r="O13" s="1" t="s">
        <v>96</v>
      </c>
      <c r="P13" s="1" t="s">
        <v>97</v>
      </c>
      <c r="Q13" s="1">
        <v>8.6535569364063818</v>
      </c>
    </row>
    <row r="14" spans="1:17" x14ac:dyDescent="0.3">
      <c r="A14" s="1">
        <v>158</v>
      </c>
      <c r="B14" s="1">
        <v>283</v>
      </c>
      <c r="C14" s="1">
        <v>211.5</v>
      </c>
      <c r="D14" s="1">
        <v>0.54488401508444251</v>
      </c>
      <c r="E14" s="1">
        <v>69.840619683265686</v>
      </c>
      <c r="F14" s="1">
        <v>24</v>
      </c>
      <c r="G14" s="1">
        <v>20</v>
      </c>
      <c r="H14" s="1">
        <v>0.86326530612244901</v>
      </c>
      <c r="I14" s="1">
        <v>1.2</v>
      </c>
      <c r="J14" s="1" t="s">
        <v>98</v>
      </c>
      <c r="K14" s="1" t="s">
        <v>99</v>
      </c>
      <c r="L14" s="1" t="s">
        <v>100</v>
      </c>
      <c r="M14" s="1" t="s">
        <v>101</v>
      </c>
      <c r="N14" s="1" t="s">
        <v>102</v>
      </c>
      <c r="O14" s="1" t="s">
        <v>103</v>
      </c>
      <c r="P14" s="1" t="s">
        <v>104</v>
      </c>
      <c r="Q14" s="1">
        <v>9.3090947461616853</v>
      </c>
    </row>
    <row r="15" spans="1:17" x14ac:dyDescent="0.3">
      <c r="A15" s="1">
        <v>228</v>
      </c>
      <c r="B15" s="1">
        <v>298</v>
      </c>
      <c r="C15" s="1">
        <v>1870.5</v>
      </c>
      <c r="D15" s="1">
        <v>0.72838899117631828</v>
      </c>
      <c r="E15" s="1">
        <v>179.63960921764371</v>
      </c>
      <c r="F15" s="1">
        <v>45</v>
      </c>
      <c r="G15" s="1">
        <v>60</v>
      </c>
      <c r="H15" s="1">
        <v>0.95824795081967218</v>
      </c>
      <c r="I15" s="1">
        <v>0.75</v>
      </c>
      <c r="J15" s="1" t="s">
        <v>105</v>
      </c>
      <c r="K15" s="1" t="s">
        <v>106</v>
      </c>
      <c r="L15" s="1" t="s">
        <v>107</v>
      </c>
      <c r="M15" s="1" t="s">
        <v>108</v>
      </c>
      <c r="N15" s="1" t="s">
        <v>109</v>
      </c>
      <c r="O15" s="1" t="s">
        <v>110</v>
      </c>
      <c r="P15" s="1" t="s">
        <v>111</v>
      </c>
      <c r="Q15" s="1">
        <v>24.349452169870151</v>
      </c>
    </row>
    <row r="16" spans="1:17" x14ac:dyDescent="0.3">
      <c r="A16" s="1">
        <v>99</v>
      </c>
      <c r="B16" s="1">
        <v>287</v>
      </c>
      <c r="C16" s="1">
        <v>605</v>
      </c>
      <c r="D16" s="1">
        <v>0.66337771588413141</v>
      </c>
      <c r="E16" s="1">
        <v>107.0538227558136</v>
      </c>
      <c r="F16" s="1">
        <v>28</v>
      </c>
      <c r="G16" s="1">
        <v>39</v>
      </c>
      <c r="H16" s="1">
        <v>0.89696071163825053</v>
      </c>
      <c r="I16" s="1">
        <v>0.71794871794871795</v>
      </c>
      <c r="J16" s="1" t="s">
        <v>112</v>
      </c>
      <c r="K16" s="1" t="s">
        <v>113</v>
      </c>
      <c r="L16" s="1" t="s">
        <v>114</v>
      </c>
      <c r="M16" s="1" t="s">
        <v>115</v>
      </c>
      <c r="N16" s="1" t="s">
        <v>116</v>
      </c>
      <c r="O16" s="1" t="s">
        <v>117</v>
      </c>
      <c r="P16" s="1" t="s">
        <v>118</v>
      </c>
      <c r="Q16" s="1">
        <v>11.096262530884101</v>
      </c>
    </row>
    <row r="17" spans="1:17" x14ac:dyDescent="0.3">
      <c r="A17" s="1">
        <v>341</v>
      </c>
      <c r="B17" s="1">
        <v>294</v>
      </c>
      <c r="C17" s="1">
        <v>1480.5</v>
      </c>
      <c r="D17" s="1">
        <v>0.75659630870416072</v>
      </c>
      <c r="E17" s="1">
        <v>156.81118214130399</v>
      </c>
      <c r="F17" s="1">
        <v>39</v>
      </c>
      <c r="G17" s="1">
        <v>52</v>
      </c>
      <c r="H17" s="1">
        <v>0.96198830409356728</v>
      </c>
      <c r="I17" s="1">
        <v>0.75</v>
      </c>
      <c r="J17" s="1" t="s">
        <v>119</v>
      </c>
      <c r="K17" s="1" t="s">
        <v>120</v>
      </c>
      <c r="L17" s="1" t="s">
        <v>121</v>
      </c>
      <c r="M17" s="1" t="s">
        <v>122</v>
      </c>
      <c r="N17" s="1" t="s">
        <v>123</v>
      </c>
      <c r="O17" s="1" t="s">
        <v>124</v>
      </c>
      <c r="P17" s="1" t="s">
        <v>125</v>
      </c>
      <c r="Q17" s="1">
        <v>23.967112338166849</v>
      </c>
    </row>
    <row r="18" spans="1:17" x14ac:dyDescent="0.3">
      <c r="A18" s="1">
        <v>118</v>
      </c>
      <c r="B18" s="1">
        <v>281</v>
      </c>
      <c r="C18" s="1">
        <v>473</v>
      </c>
      <c r="D18" s="1">
        <v>0.564992450211252</v>
      </c>
      <c r="E18" s="1">
        <v>102.56854152679441</v>
      </c>
      <c r="F18" s="1">
        <v>28</v>
      </c>
      <c r="G18" s="1">
        <v>37</v>
      </c>
      <c r="H18" s="1">
        <v>0.84388938447814454</v>
      </c>
      <c r="I18" s="1">
        <v>0.7567567567567568</v>
      </c>
      <c r="J18" s="1" t="s">
        <v>126</v>
      </c>
      <c r="K18" s="1" t="s">
        <v>127</v>
      </c>
      <c r="L18" s="1" t="s">
        <v>128</v>
      </c>
      <c r="M18" s="1" t="s">
        <v>129</v>
      </c>
      <c r="N18" s="1" t="s">
        <v>130</v>
      </c>
      <c r="O18" s="1" t="s">
        <v>131</v>
      </c>
      <c r="P18" s="1" t="s">
        <v>132</v>
      </c>
      <c r="Q18" s="1">
        <v>15.603913000688729</v>
      </c>
    </row>
    <row r="19" spans="1:17" x14ac:dyDescent="0.3">
      <c r="A19" s="1">
        <v>75</v>
      </c>
      <c r="B19" s="1">
        <v>277</v>
      </c>
      <c r="C19" s="1">
        <v>306.5</v>
      </c>
      <c r="D19" s="1">
        <v>0.69987840697610071</v>
      </c>
      <c r="E19" s="1">
        <v>74.183765530586243</v>
      </c>
      <c r="F19" s="1">
        <v>20</v>
      </c>
      <c r="G19" s="1">
        <v>26</v>
      </c>
      <c r="H19" s="1">
        <v>0.93730886850152906</v>
      </c>
      <c r="I19" s="1">
        <v>0.76923076923076927</v>
      </c>
      <c r="J19" s="1" t="s">
        <v>133</v>
      </c>
      <c r="K19" s="1" t="s">
        <v>134</v>
      </c>
      <c r="L19" s="1" t="s">
        <v>135</v>
      </c>
      <c r="M19" s="1" t="s">
        <v>136</v>
      </c>
      <c r="N19" s="1" t="s">
        <v>137</v>
      </c>
      <c r="O19" s="1" t="s">
        <v>138</v>
      </c>
      <c r="P19" s="1" t="s">
        <v>139</v>
      </c>
      <c r="Q19" s="1">
        <v>8.7180116720189034</v>
      </c>
    </row>
    <row r="20" spans="1:17" x14ac:dyDescent="0.3">
      <c r="A20" s="1">
        <v>266</v>
      </c>
      <c r="B20" s="1">
        <v>273</v>
      </c>
      <c r="C20" s="1">
        <v>1059.5</v>
      </c>
      <c r="D20" s="1">
        <v>0.67013179053776661</v>
      </c>
      <c r="E20" s="1">
        <v>140.9533175230026</v>
      </c>
      <c r="F20" s="1">
        <v>36</v>
      </c>
      <c r="G20" s="1">
        <v>52</v>
      </c>
      <c r="H20" s="1">
        <v>0.95882352941176474</v>
      </c>
      <c r="I20" s="1">
        <v>0.69230769230769229</v>
      </c>
      <c r="J20" s="1" t="s">
        <v>140</v>
      </c>
      <c r="K20" s="1" t="s">
        <v>141</v>
      </c>
      <c r="L20" s="1" t="s">
        <v>142</v>
      </c>
      <c r="M20" s="1" t="s">
        <v>143</v>
      </c>
      <c r="N20" s="1" t="s">
        <v>144</v>
      </c>
      <c r="O20" s="1" t="s">
        <v>145</v>
      </c>
      <c r="P20" s="1" t="s">
        <v>146</v>
      </c>
      <c r="Q20" s="1">
        <v>21.911415734385429</v>
      </c>
    </row>
    <row r="21" spans="1:17" x14ac:dyDescent="0.3">
      <c r="A21" s="1">
        <v>170</v>
      </c>
      <c r="B21" s="1">
        <v>264</v>
      </c>
      <c r="C21" s="1">
        <v>267</v>
      </c>
      <c r="D21" s="1">
        <v>0.4134594606681396</v>
      </c>
      <c r="E21" s="1">
        <v>90.083260297775269</v>
      </c>
      <c r="F21" s="1">
        <v>24</v>
      </c>
      <c r="G21" s="1">
        <v>25</v>
      </c>
      <c r="H21" s="1">
        <v>0.7628571428571429</v>
      </c>
      <c r="I21" s="1">
        <v>0.96</v>
      </c>
      <c r="J21" s="1" t="s">
        <v>147</v>
      </c>
      <c r="K21" s="1" t="s">
        <v>148</v>
      </c>
      <c r="L21" s="1" t="s">
        <v>149</v>
      </c>
      <c r="M21" s="1" t="s">
        <v>150</v>
      </c>
      <c r="N21" s="1" t="s">
        <v>151</v>
      </c>
      <c r="O21" s="1" t="s">
        <v>152</v>
      </c>
      <c r="P21" s="1" t="s">
        <v>153</v>
      </c>
      <c r="Q21" s="1">
        <v>7.6694850029140182</v>
      </c>
    </row>
    <row r="22" spans="1:17" x14ac:dyDescent="0.3">
      <c r="A22" s="1">
        <v>238</v>
      </c>
      <c r="B22" s="1">
        <v>259</v>
      </c>
      <c r="C22" s="1">
        <v>759</v>
      </c>
      <c r="D22" s="1">
        <v>0.66905995787347616</v>
      </c>
      <c r="E22" s="1">
        <v>119.3969686031342</v>
      </c>
      <c r="F22" s="1">
        <v>43</v>
      </c>
      <c r="G22" s="1">
        <v>31</v>
      </c>
      <c r="H22" s="1">
        <v>0.93357933579335795</v>
      </c>
      <c r="I22" s="1">
        <v>1.387096774193548</v>
      </c>
      <c r="J22" s="1" t="s">
        <v>154</v>
      </c>
      <c r="K22" s="1" t="s">
        <v>155</v>
      </c>
      <c r="L22" s="1" t="s">
        <v>156</v>
      </c>
      <c r="M22" s="1" t="s">
        <v>157</v>
      </c>
      <c r="N22" s="1" t="s">
        <v>158</v>
      </c>
      <c r="O22" s="1" t="s">
        <v>159</v>
      </c>
      <c r="P22" s="1" t="s">
        <v>160</v>
      </c>
      <c r="Q22" s="1">
        <v>22.292304774979449</v>
      </c>
    </row>
    <row r="23" spans="1:17" x14ac:dyDescent="0.3">
      <c r="A23" s="1">
        <v>132</v>
      </c>
      <c r="B23" s="1">
        <v>262</v>
      </c>
      <c r="C23" s="1">
        <v>481.5</v>
      </c>
      <c r="D23" s="1">
        <v>0.7173589889565376</v>
      </c>
      <c r="E23" s="1">
        <v>91.840619683265686</v>
      </c>
      <c r="F23" s="1">
        <v>23</v>
      </c>
      <c r="G23" s="1">
        <v>34</v>
      </c>
      <c r="H23" s="1">
        <v>0.9553571428571429</v>
      </c>
      <c r="I23" s="1">
        <v>0.67647058823529416</v>
      </c>
      <c r="J23" s="1" t="s">
        <v>161</v>
      </c>
      <c r="K23" s="1" t="s">
        <v>162</v>
      </c>
      <c r="L23" s="1" t="s">
        <v>163</v>
      </c>
      <c r="M23" s="1" t="s">
        <v>164</v>
      </c>
      <c r="N23" s="1" t="s">
        <v>165</v>
      </c>
      <c r="O23" s="1" t="s">
        <v>166</v>
      </c>
      <c r="P23" s="1" t="s">
        <v>167</v>
      </c>
      <c r="Q23" s="1">
        <v>12.296984136404021</v>
      </c>
    </row>
    <row r="24" spans="1:17" x14ac:dyDescent="0.3">
      <c r="A24" s="1">
        <v>150</v>
      </c>
      <c r="B24" s="1">
        <v>260</v>
      </c>
      <c r="C24" s="1">
        <v>419.5</v>
      </c>
      <c r="D24" s="1">
        <v>0.4736501817131239</v>
      </c>
      <c r="E24" s="1">
        <v>105.4974738359451</v>
      </c>
      <c r="F24" s="1">
        <v>24</v>
      </c>
      <c r="G24" s="1">
        <v>38</v>
      </c>
      <c r="H24" s="1">
        <v>0.74777183600713015</v>
      </c>
      <c r="I24" s="1">
        <v>0.63157894736842102</v>
      </c>
      <c r="J24" s="1" t="s">
        <v>168</v>
      </c>
      <c r="K24" s="1" t="s">
        <v>169</v>
      </c>
      <c r="L24" s="1" t="s">
        <v>170</v>
      </c>
      <c r="M24" s="1" t="s">
        <v>171</v>
      </c>
      <c r="N24" s="1" t="s">
        <v>172</v>
      </c>
      <c r="O24" s="1" t="s">
        <v>173</v>
      </c>
      <c r="P24" s="1" t="s">
        <v>174</v>
      </c>
      <c r="Q24" s="1">
        <v>14.1733799472382</v>
      </c>
    </row>
    <row r="25" spans="1:17" x14ac:dyDescent="0.3">
      <c r="A25" s="1">
        <v>120</v>
      </c>
      <c r="B25" s="1">
        <v>248</v>
      </c>
      <c r="C25" s="1">
        <v>395</v>
      </c>
      <c r="D25" s="1">
        <v>0.58539038462659831</v>
      </c>
      <c r="E25" s="1">
        <v>92.083260297775269</v>
      </c>
      <c r="F25" s="1">
        <v>24</v>
      </c>
      <c r="G25" s="1">
        <v>34</v>
      </c>
      <c r="H25" s="1">
        <v>0.88664421997755327</v>
      </c>
      <c r="I25" s="1">
        <v>0.70588235294117652</v>
      </c>
      <c r="J25" s="1" t="s">
        <v>175</v>
      </c>
      <c r="K25" s="1" t="s">
        <v>176</v>
      </c>
      <c r="L25" s="1" t="s">
        <v>177</v>
      </c>
      <c r="M25" s="1" t="s">
        <v>178</v>
      </c>
      <c r="N25" s="1" t="s">
        <v>179</v>
      </c>
      <c r="O25" s="1" t="s">
        <v>180</v>
      </c>
      <c r="P25" s="1" t="s">
        <v>181</v>
      </c>
      <c r="Q25" s="1">
        <v>10.732715241243261</v>
      </c>
    </row>
    <row r="26" spans="1:17" x14ac:dyDescent="0.3">
      <c r="A26" s="1">
        <v>73</v>
      </c>
      <c r="B26" s="1">
        <v>252</v>
      </c>
      <c r="C26" s="1">
        <v>457.5</v>
      </c>
      <c r="D26" s="1">
        <v>0.40727366462064402</v>
      </c>
      <c r="E26" s="1">
        <v>118.811182141304</v>
      </c>
      <c r="F26" s="1">
        <v>26</v>
      </c>
      <c r="G26" s="1">
        <v>48</v>
      </c>
      <c r="H26" s="1">
        <v>0.79220779220779225</v>
      </c>
      <c r="I26" s="1">
        <v>0.54166666666666663</v>
      </c>
      <c r="J26" s="1" t="s">
        <v>182</v>
      </c>
      <c r="K26" s="1" t="s">
        <v>183</v>
      </c>
      <c r="L26" s="1" t="s">
        <v>184</v>
      </c>
      <c r="M26" s="1" t="s">
        <v>185</v>
      </c>
      <c r="N26" s="1" t="s">
        <v>186</v>
      </c>
      <c r="O26" s="1" t="s">
        <v>187</v>
      </c>
      <c r="P26" s="1" t="s">
        <v>188</v>
      </c>
      <c r="Q26" s="1">
        <v>15.98743105853444</v>
      </c>
    </row>
    <row r="27" spans="1:17" x14ac:dyDescent="0.3">
      <c r="A27" s="1">
        <v>95</v>
      </c>
      <c r="B27" s="1">
        <v>250</v>
      </c>
      <c r="C27" s="1">
        <v>586</v>
      </c>
      <c r="D27" s="1">
        <v>0.48093507677202452</v>
      </c>
      <c r="E27" s="1">
        <v>123.7401144504547</v>
      </c>
      <c r="F27" s="1">
        <v>21</v>
      </c>
      <c r="G27" s="1">
        <v>46</v>
      </c>
      <c r="H27" s="1">
        <v>0.88386123680241324</v>
      </c>
      <c r="I27" s="1">
        <v>0.45652173913043481</v>
      </c>
      <c r="J27" s="1" t="s">
        <v>189</v>
      </c>
      <c r="K27" s="1" t="s">
        <v>190</v>
      </c>
      <c r="L27" s="1" t="s">
        <v>191</v>
      </c>
      <c r="M27" s="1" t="s">
        <v>192</v>
      </c>
      <c r="N27" s="1" t="s">
        <v>193</v>
      </c>
      <c r="O27" s="1" t="s">
        <v>194</v>
      </c>
      <c r="P27" s="1" t="s">
        <v>195</v>
      </c>
      <c r="Q27" s="1">
        <v>13.67806150811208</v>
      </c>
    </row>
    <row r="28" spans="1:17" x14ac:dyDescent="0.3">
      <c r="A28" s="1">
        <v>280</v>
      </c>
      <c r="B28" s="1">
        <v>241</v>
      </c>
      <c r="C28" s="1">
        <v>772.5</v>
      </c>
      <c r="D28" s="1">
        <v>0.40504539430126479</v>
      </c>
      <c r="E28" s="1">
        <v>154.81118214130399</v>
      </c>
      <c r="F28" s="1">
        <v>41</v>
      </c>
      <c r="G28" s="1">
        <v>42</v>
      </c>
      <c r="H28" s="1">
        <v>0.71067157313707452</v>
      </c>
      <c r="I28" s="1">
        <v>0.97619047619047616</v>
      </c>
      <c r="J28" s="1" t="s">
        <v>196</v>
      </c>
      <c r="K28" s="1" t="s">
        <v>197</v>
      </c>
      <c r="L28" s="1" t="s">
        <v>198</v>
      </c>
      <c r="M28" s="1" t="s">
        <v>199</v>
      </c>
      <c r="N28" s="1" t="s">
        <v>200</v>
      </c>
      <c r="O28" s="1" t="s">
        <v>201</v>
      </c>
      <c r="P28" s="1" t="s">
        <v>202</v>
      </c>
      <c r="Q28" s="1">
        <v>20.046973554896201</v>
      </c>
    </row>
    <row r="29" spans="1:17" x14ac:dyDescent="0.3">
      <c r="A29" s="1">
        <v>185</v>
      </c>
      <c r="B29" s="1">
        <v>247</v>
      </c>
      <c r="C29" s="1">
        <v>850.5</v>
      </c>
      <c r="D29" s="1">
        <v>0.77680917483251755</v>
      </c>
      <c r="E29" s="1">
        <v>117.2964633703232</v>
      </c>
      <c r="F29" s="1">
        <v>30</v>
      </c>
      <c r="G29" s="1">
        <v>45</v>
      </c>
      <c r="H29" s="1">
        <v>0.96867881548974943</v>
      </c>
      <c r="I29" s="1">
        <v>0.66666666666666663</v>
      </c>
      <c r="J29" s="1" t="s">
        <v>203</v>
      </c>
      <c r="K29" s="1" t="s">
        <v>204</v>
      </c>
      <c r="L29" s="1" t="s">
        <v>205</v>
      </c>
      <c r="M29" s="1" t="s">
        <v>206</v>
      </c>
      <c r="N29" s="1" t="s">
        <v>207</v>
      </c>
      <c r="O29" s="1" t="s">
        <v>208</v>
      </c>
      <c r="P29" s="1" t="s">
        <v>209</v>
      </c>
      <c r="Q29" s="1">
        <v>12.426517531274531</v>
      </c>
    </row>
    <row r="30" spans="1:17" x14ac:dyDescent="0.3">
      <c r="A30" s="1">
        <v>158</v>
      </c>
      <c r="B30" s="1">
        <v>234</v>
      </c>
      <c r="C30" s="1">
        <v>567</v>
      </c>
      <c r="D30" s="1">
        <v>0.81682187873107592</v>
      </c>
      <c r="E30" s="1">
        <v>93.396968603134155</v>
      </c>
      <c r="F30" s="1">
        <v>28</v>
      </c>
      <c r="G30" s="1">
        <v>33</v>
      </c>
      <c r="H30" s="1">
        <v>0.96757679180887368</v>
      </c>
      <c r="I30" s="1">
        <v>0.84848484848484851</v>
      </c>
      <c r="J30" s="1" t="s">
        <v>210</v>
      </c>
      <c r="K30" s="1" t="s">
        <v>211</v>
      </c>
      <c r="L30" s="1" t="s">
        <v>212</v>
      </c>
      <c r="M30" s="1" t="s">
        <v>213</v>
      </c>
      <c r="N30" s="1" t="s">
        <v>214</v>
      </c>
      <c r="O30" s="1" t="s">
        <v>215</v>
      </c>
      <c r="P30" s="1" t="s">
        <v>216</v>
      </c>
      <c r="Q30" s="1">
        <v>11.251926037956441</v>
      </c>
    </row>
    <row r="31" spans="1:17" x14ac:dyDescent="0.3">
      <c r="A31" s="1">
        <v>254</v>
      </c>
      <c r="B31" s="1">
        <v>228</v>
      </c>
      <c r="C31" s="1">
        <v>558.5</v>
      </c>
      <c r="D31" s="1">
        <v>0.76180991049810409</v>
      </c>
      <c r="E31" s="1">
        <v>95.982755064964294</v>
      </c>
      <c r="F31" s="1">
        <v>31</v>
      </c>
      <c r="G31" s="1">
        <v>30</v>
      </c>
      <c r="H31" s="1">
        <v>0.94661016949152543</v>
      </c>
      <c r="I31" s="1">
        <v>1.033333333333333</v>
      </c>
      <c r="J31" s="1" t="s">
        <v>217</v>
      </c>
      <c r="K31" s="1" t="s">
        <v>218</v>
      </c>
      <c r="L31" s="1" t="s">
        <v>219</v>
      </c>
      <c r="M31" s="1" t="s">
        <v>220</v>
      </c>
      <c r="N31" s="1" t="s">
        <v>221</v>
      </c>
      <c r="O31" s="1" t="s">
        <v>222</v>
      </c>
      <c r="P31" s="1" t="s">
        <v>223</v>
      </c>
      <c r="Q31" s="1">
        <v>12.992463358015151</v>
      </c>
    </row>
    <row r="32" spans="1:17" x14ac:dyDescent="0.3">
      <c r="A32" s="1">
        <v>110</v>
      </c>
      <c r="B32" s="1">
        <v>227</v>
      </c>
      <c r="C32" s="1">
        <v>482.5</v>
      </c>
      <c r="D32" s="1">
        <v>0.73754594908237381</v>
      </c>
      <c r="E32" s="1">
        <v>90.669046759605408</v>
      </c>
      <c r="F32" s="1">
        <v>23</v>
      </c>
      <c r="G32" s="1">
        <v>34</v>
      </c>
      <c r="H32" s="1">
        <v>0.94422700587084152</v>
      </c>
      <c r="I32" s="1">
        <v>0.67647058823529416</v>
      </c>
      <c r="J32" s="1" t="s">
        <v>224</v>
      </c>
      <c r="K32" s="1" t="s">
        <v>225</v>
      </c>
      <c r="L32" s="1" t="s">
        <v>226</v>
      </c>
      <c r="M32" s="1" t="s">
        <v>227</v>
      </c>
      <c r="N32" s="1" t="s">
        <v>228</v>
      </c>
      <c r="O32" s="1" t="s">
        <v>229</v>
      </c>
      <c r="P32" s="1" t="s">
        <v>230</v>
      </c>
      <c r="Q32" s="1">
        <v>12.107934945366081</v>
      </c>
    </row>
    <row r="33" spans="1:17" x14ac:dyDescent="0.3">
      <c r="A33" s="1">
        <v>316</v>
      </c>
      <c r="B33" s="1">
        <v>237</v>
      </c>
      <c r="C33" s="1">
        <v>1926.5</v>
      </c>
      <c r="D33" s="1">
        <v>0.77615319930286963</v>
      </c>
      <c r="E33" s="1">
        <v>176.6101716756821</v>
      </c>
      <c r="F33" s="1">
        <v>46</v>
      </c>
      <c r="G33" s="1">
        <v>61</v>
      </c>
      <c r="H33" s="1">
        <v>0.96493864262459306</v>
      </c>
      <c r="I33" s="1">
        <v>0.75409836065573765</v>
      </c>
      <c r="J33" s="1" t="s">
        <v>231</v>
      </c>
      <c r="K33" s="1" t="s">
        <v>232</v>
      </c>
      <c r="L33" s="1" t="s">
        <v>233</v>
      </c>
      <c r="M33" s="1" t="s">
        <v>234</v>
      </c>
      <c r="N33" s="1" t="s">
        <v>235</v>
      </c>
      <c r="O33" s="1" t="s">
        <v>236</v>
      </c>
      <c r="P33" s="1" t="s">
        <v>237</v>
      </c>
      <c r="Q33" s="1">
        <v>23.649862290480179</v>
      </c>
    </row>
    <row r="34" spans="1:17" x14ac:dyDescent="0.3">
      <c r="A34" s="1">
        <v>205</v>
      </c>
      <c r="B34" s="1">
        <v>212</v>
      </c>
      <c r="C34" s="1">
        <v>278.5</v>
      </c>
      <c r="D34" s="1">
        <v>0.84053017244848582</v>
      </c>
      <c r="E34" s="1">
        <v>64.526911377906799</v>
      </c>
      <c r="F34" s="1">
        <v>17</v>
      </c>
      <c r="G34" s="1">
        <v>24</v>
      </c>
      <c r="H34" s="1">
        <v>0.97377622377622375</v>
      </c>
      <c r="I34" s="1">
        <v>0.70833333333333337</v>
      </c>
      <c r="J34" s="1" t="s">
        <v>238</v>
      </c>
      <c r="K34" s="1" t="s">
        <v>239</v>
      </c>
      <c r="L34" s="1" t="s">
        <v>240</v>
      </c>
      <c r="M34" s="1" t="s">
        <v>241</v>
      </c>
      <c r="N34" s="1" t="s">
        <v>242</v>
      </c>
      <c r="O34" s="1" t="s">
        <v>243</v>
      </c>
      <c r="P34" s="1" t="s">
        <v>244</v>
      </c>
      <c r="Q34" s="1">
        <v>8.8341327666489473</v>
      </c>
    </row>
    <row r="35" spans="1:17" x14ac:dyDescent="0.3">
      <c r="A35" s="1">
        <v>219</v>
      </c>
      <c r="B35" s="1">
        <v>231</v>
      </c>
      <c r="C35" s="1">
        <v>1621.5</v>
      </c>
      <c r="D35" s="1">
        <v>0.40534425652546002</v>
      </c>
      <c r="E35" s="1">
        <v>224.2081507444382</v>
      </c>
      <c r="F35" s="1">
        <v>60</v>
      </c>
      <c r="G35" s="1">
        <v>63</v>
      </c>
      <c r="H35" s="1">
        <v>0.70947276307153795</v>
      </c>
      <c r="I35" s="1">
        <v>0.95238095238095233</v>
      </c>
      <c r="J35" s="1" t="s">
        <v>245</v>
      </c>
      <c r="K35" s="1" t="s">
        <v>246</v>
      </c>
      <c r="L35" s="1" t="s">
        <v>247</v>
      </c>
      <c r="M35" s="1" t="s">
        <v>248</v>
      </c>
      <c r="N35" s="1" t="s">
        <v>249</v>
      </c>
      <c r="O35" s="1" t="s">
        <v>250</v>
      </c>
      <c r="P35" s="1" t="s">
        <v>251</v>
      </c>
      <c r="Q35" s="1">
        <v>22.372103923238068</v>
      </c>
    </row>
    <row r="36" spans="1:17" x14ac:dyDescent="0.3">
      <c r="A36" s="1">
        <v>173</v>
      </c>
      <c r="B36" s="1">
        <v>212</v>
      </c>
      <c r="C36" s="1">
        <v>272.5</v>
      </c>
      <c r="D36" s="1">
        <v>0.52176578598617962</v>
      </c>
      <c r="E36" s="1">
        <v>81.012192606925964</v>
      </c>
      <c r="F36" s="1">
        <v>16</v>
      </c>
      <c r="G36" s="1">
        <v>33</v>
      </c>
      <c r="H36" s="1">
        <v>0.86234177215189878</v>
      </c>
      <c r="I36" s="1">
        <v>0.48484848484848492</v>
      </c>
      <c r="J36" s="1" t="s">
        <v>252</v>
      </c>
      <c r="K36" s="1" t="s">
        <v>253</v>
      </c>
      <c r="L36" s="1" t="s">
        <v>254</v>
      </c>
      <c r="M36" s="1" t="s">
        <v>255</v>
      </c>
      <c r="N36" s="1" t="s">
        <v>256</v>
      </c>
      <c r="O36" s="1" t="s">
        <v>257</v>
      </c>
      <c r="P36" s="1" t="s">
        <v>258</v>
      </c>
      <c r="Q36" s="1">
        <v>10.59638046677825</v>
      </c>
    </row>
    <row r="37" spans="1:17" x14ac:dyDescent="0.3">
      <c r="A37" s="1">
        <v>129</v>
      </c>
      <c r="B37" s="1">
        <v>212</v>
      </c>
      <c r="C37" s="1">
        <v>460.5</v>
      </c>
      <c r="D37" s="1">
        <v>0.7583341206004367</v>
      </c>
      <c r="E37" s="1">
        <v>87.355338454246521</v>
      </c>
      <c r="F37" s="1">
        <v>20</v>
      </c>
      <c r="G37" s="1">
        <v>33</v>
      </c>
      <c r="H37" s="1">
        <v>0.95837669094693023</v>
      </c>
      <c r="I37" s="1">
        <v>0.60606060606060608</v>
      </c>
      <c r="J37" s="1" t="s">
        <v>259</v>
      </c>
      <c r="K37" s="1" t="s">
        <v>260</v>
      </c>
      <c r="L37" s="1" t="s">
        <v>261</v>
      </c>
      <c r="M37" s="1" t="s">
        <v>262</v>
      </c>
      <c r="N37" s="1" t="s">
        <v>263</v>
      </c>
      <c r="O37" s="1" t="s">
        <v>264</v>
      </c>
      <c r="P37" s="1" t="s">
        <v>265</v>
      </c>
      <c r="Q37" s="1">
        <v>10.24279730678534</v>
      </c>
    </row>
    <row r="38" spans="1:17" x14ac:dyDescent="0.3">
      <c r="A38" s="1">
        <v>94</v>
      </c>
      <c r="B38" s="1">
        <v>214</v>
      </c>
      <c r="C38" s="1">
        <v>346</v>
      </c>
      <c r="D38" s="1">
        <v>0.4269755694488212</v>
      </c>
      <c r="E38" s="1">
        <v>100.911687374115</v>
      </c>
      <c r="F38" s="1">
        <v>21</v>
      </c>
      <c r="G38" s="1">
        <v>40</v>
      </c>
      <c r="H38" s="1">
        <v>0.86499999999999999</v>
      </c>
      <c r="I38" s="1">
        <v>0.52500000000000002</v>
      </c>
      <c r="J38" s="1" t="s">
        <v>266</v>
      </c>
      <c r="K38" s="1" t="s">
        <v>267</v>
      </c>
      <c r="L38" s="1" t="s">
        <v>268</v>
      </c>
      <c r="M38" s="1" t="s">
        <v>269</v>
      </c>
      <c r="N38" s="1" t="s">
        <v>270</v>
      </c>
      <c r="O38" s="1" t="s">
        <v>271</v>
      </c>
      <c r="P38" s="1" t="s">
        <v>272</v>
      </c>
      <c r="Q38" s="1">
        <v>11.93658026462766</v>
      </c>
    </row>
    <row r="39" spans="1:17" x14ac:dyDescent="0.3">
      <c r="A39" s="1">
        <v>186</v>
      </c>
      <c r="B39" s="1">
        <v>200</v>
      </c>
      <c r="C39" s="1">
        <v>246.5</v>
      </c>
      <c r="D39" s="1">
        <v>0.6690789516462804</v>
      </c>
      <c r="E39" s="1">
        <v>68.041630148887634</v>
      </c>
      <c r="F39" s="1">
        <v>14</v>
      </c>
      <c r="G39" s="1">
        <v>27</v>
      </c>
      <c r="H39" s="1">
        <v>0.93018867924528303</v>
      </c>
      <c r="I39" s="1">
        <v>0.51851851851851849</v>
      </c>
      <c r="J39" s="1" t="s">
        <v>273</v>
      </c>
      <c r="K39" s="1" t="s">
        <v>274</v>
      </c>
      <c r="L39" s="1" t="s">
        <v>275</v>
      </c>
      <c r="M39" s="1" t="s">
        <v>276</v>
      </c>
      <c r="N39" s="1" t="s">
        <v>277</v>
      </c>
      <c r="O39" s="1" t="s">
        <v>278</v>
      </c>
      <c r="P39" s="1" t="s">
        <v>279</v>
      </c>
      <c r="Q39" s="1">
        <v>8.0206916283130383</v>
      </c>
    </row>
    <row r="40" spans="1:17" x14ac:dyDescent="0.3">
      <c r="A40" s="1">
        <v>44</v>
      </c>
      <c r="B40" s="1">
        <v>225</v>
      </c>
      <c r="C40" s="1">
        <v>2597</v>
      </c>
      <c r="D40" s="1">
        <v>0.60293288669512113</v>
      </c>
      <c r="E40" s="1">
        <v>232.6518018245697</v>
      </c>
      <c r="F40" s="1">
        <v>47</v>
      </c>
      <c r="G40" s="1">
        <v>90</v>
      </c>
      <c r="H40" s="1">
        <v>0.95110785570408352</v>
      </c>
      <c r="I40" s="1">
        <v>0.52222222222222225</v>
      </c>
      <c r="J40" s="1" t="s">
        <v>280</v>
      </c>
      <c r="K40" s="1" t="s">
        <v>281</v>
      </c>
      <c r="L40" s="1" t="s">
        <v>282</v>
      </c>
      <c r="M40" s="1" t="s">
        <v>283</v>
      </c>
      <c r="N40" s="1" t="s">
        <v>284</v>
      </c>
      <c r="O40" s="1" t="s">
        <v>285</v>
      </c>
      <c r="P40" s="1" t="s">
        <v>286</v>
      </c>
      <c r="Q40" s="1">
        <v>27.121328952664971</v>
      </c>
    </row>
    <row r="41" spans="1:17" x14ac:dyDescent="0.3">
      <c r="A41" s="1">
        <v>114</v>
      </c>
      <c r="B41" s="1">
        <v>195</v>
      </c>
      <c r="C41" s="1">
        <v>344.5</v>
      </c>
      <c r="D41" s="1">
        <v>0.71079837353932462</v>
      </c>
      <c r="E41" s="1">
        <v>78.041630148887634</v>
      </c>
      <c r="F41" s="1">
        <v>18</v>
      </c>
      <c r="G41" s="1">
        <v>27</v>
      </c>
      <c r="H41" s="1">
        <v>0.94513031550068582</v>
      </c>
      <c r="I41" s="1">
        <v>0.66666666666666663</v>
      </c>
      <c r="J41" s="1" t="s">
        <v>287</v>
      </c>
      <c r="K41" s="1" t="s">
        <v>288</v>
      </c>
      <c r="L41" s="1" t="s">
        <v>289</v>
      </c>
      <c r="M41" s="1" t="s">
        <v>290</v>
      </c>
      <c r="N41" s="1" t="s">
        <v>291</v>
      </c>
      <c r="O41" s="1" t="s">
        <v>292</v>
      </c>
      <c r="P41" s="1" t="s">
        <v>293</v>
      </c>
      <c r="Q41" s="1">
        <v>10.635225166401661</v>
      </c>
    </row>
    <row r="42" spans="1:17" x14ac:dyDescent="0.3">
      <c r="A42" s="1">
        <v>298</v>
      </c>
      <c r="B42" s="1">
        <v>290</v>
      </c>
      <c r="C42" s="1">
        <v>2205.5</v>
      </c>
      <c r="D42" s="1">
        <v>2.4275178107023E-2</v>
      </c>
      <c r="E42" s="1">
        <v>1068.5067020654681</v>
      </c>
      <c r="F42" s="1">
        <v>159</v>
      </c>
      <c r="G42" s="1">
        <v>166</v>
      </c>
      <c r="H42" s="1">
        <v>0.1224835476078083</v>
      </c>
      <c r="I42" s="1">
        <v>0.95783132530120485</v>
      </c>
      <c r="J42" s="1" t="s">
        <v>294</v>
      </c>
      <c r="K42" s="1" t="s">
        <v>295</v>
      </c>
      <c r="L42" s="1" t="s">
        <v>296</v>
      </c>
      <c r="M42" s="1" t="s">
        <v>297</v>
      </c>
      <c r="N42" s="1" t="s">
        <v>298</v>
      </c>
      <c r="O42" s="1" t="s">
        <v>299</v>
      </c>
      <c r="P42" s="1" t="s">
        <v>300</v>
      </c>
      <c r="Q42" s="1">
        <v>76.392677235486886</v>
      </c>
    </row>
    <row r="43" spans="1:17" x14ac:dyDescent="0.3">
      <c r="A43" s="1">
        <v>100</v>
      </c>
      <c r="B43" s="1">
        <v>178</v>
      </c>
      <c r="C43" s="1">
        <v>311</v>
      </c>
      <c r="D43" s="1">
        <v>0.71482238806635223</v>
      </c>
      <c r="E43" s="1">
        <v>73.94112491607666</v>
      </c>
      <c r="F43" s="1">
        <v>18</v>
      </c>
      <c r="G43" s="1">
        <v>28</v>
      </c>
      <c r="H43" s="1">
        <v>0.94528875379939215</v>
      </c>
      <c r="I43" s="1">
        <v>0.6428571428571429</v>
      </c>
      <c r="J43" s="1" t="s">
        <v>301</v>
      </c>
      <c r="K43" s="1" t="s">
        <v>302</v>
      </c>
      <c r="L43" s="1" t="s">
        <v>303</v>
      </c>
      <c r="M43" s="1" t="s">
        <v>304</v>
      </c>
      <c r="N43" s="1" t="s">
        <v>305</v>
      </c>
      <c r="O43" s="1" t="s">
        <v>306</v>
      </c>
      <c r="P43" s="1" t="s">
        <v>307</v>
      </c>
      <c r="Q43" s="1">
        <v>9.896254078616467</v>
      </c>
    </row>
    <row r="44" spans="1:17" x14ac:dyDescent="0.3">
      <c r="A44" s="1">
        <v>209</v>
      </c>
      <c r="B44" s="1">
        <v>179</v>
      </c>
      <c r="C44" s="1">
        <v>1145.5</v>
      </c>
      <c r="D44" s="1">
        <v>0.8101542299527722</v>
      </c>
      <c r="E44" s="1">
        <v>133.29646337032321</v>
      </c>
      <c r="F44" s="1">
        <v>40</v>
      </c>
      <c r="G44" s="1">
        <v>39</v>
      </c>
      <c r="H44" s="1">
        <v>0.96666666666666667</v>
      </c>
      <c r="I44" s="1">
        <v>1.025641025641026</v>
      </c>
      <c r="J44" s="1" t="s">
        <v>308</v>
      </c>
      <c r="K44" s="1" t="s">
        <v>309</v>
      </c>
      <c r="L44" s="1" t="s">
        <v>310</v>
      </c>
      <c r="M44" s="1" t="s">
        <v>311</v>
      </c>
      <c r="N44" s="1" t="s">
        <v>312</v>
      </c>
      <c r="O44" s="1" t="s">
        <v>313</v>
      </c>
      <c r="P44" s="1" t="s">
        <v>314</v>
      </c>
      <c r="Q44" s="1">
        <v>17.68718862843939</v>
      </c>
    </row>
    <row r="45" spans="1:17" x14ac:dyDescent="0.3">
      <c r="A45" s="1">
        <v>137</v>
      </c>
      <c r="B45" s="1">
        <v>171</v>
      </c>
      <c r="C45" s="1">
        <v>404</v>
      </c>
      <c r="D45" s="1">
        <v>0.5635751562524115</v>
      </c>
      <c r="E45" s="1">
        <v>94.91168737411499</v>
      </c>
      <c r="F45" s="1">
        <v>26</v>
      </c>
      <c r="G45" s="1">
        <v>31</v>
      </c>
      <c r="H45" s="1">
        <v>0.88209606986899558</v>
      </c>
      <c r="I45" s="1">
        <v>0.83870967741935487</v>
      </c>
      <c r="J45" s="1" t="s">
        <v>315</v>
      </c>
      <c r="K45" s="1" t="s">
        <v>316</v>
      </c>
      <c r="L45" s="1" t="s">
        <v>317</v>
      </c>
      <c r="M45" s="1" t="s">
        <v>318</v>
      </c>
      <c r="N45" s="1" t="s">
        <v>319</v>
      </c>
      <c r="O45" s="1" t="s">
        <v>320</v>
      </c>
      <c r="P45" s="1" t="s">
        <v>321</v>
      </c>
      <c r="Q45" s="1">
        <v>12.57324425975791</v>
      </c>
    </row>
    <row r="46" spans="1:17" x14ac:dyDescent="0.3">
      <c r="A46" s="1">
        <v>250</v>
      </c>
      <c r="B46" s="1">
        <v>178</v>
      </c>
      <c r="C46" s="1">
        <v>1762</v>
      </c>
      <c r="D46" s="1">
        <v>0.66472808053872756</v>
      </c>
      <c r="E46" s="1">
        <v>182.50966644287109</v>
      </c>
      <c r="F46" s="1">
        <v>42</v>
      </c>
      <c r="G46" s="1">
        <v>66</v>
      </c>
      <c r="H46" s="1">
        <v>0.93948280458544386</v>
      </c>
      <c r="I46" s="1">
        <v>0.63636363636363635</v>
      </c>
      <c r="J46" s="1" t="s">
        <v>322</v>
      </c>
      <c r="K46" s="1" t="s">
        <v>323</v>
      </c>
      <c r="L46" s="1" t="s">
        <v>324</v>
      </c>
      <c r="M46" s="1" t="s">
        <v>325</v>
      </c>
      <c r="N46" s="1" t="s">
        <v>326</v>
      </c>
      <c r="O46" s="1" t="s">
        <v>327</v>
      </c>
      <c r="P46" s="1" t="s">
        <v>328</v>
      </c>
      <c r="Q46" s="1">
        <v>24.337809661215118</v>
      </c>
    </row>
    <row r="47" spans="1:17" x14ac:dyDescent="0.3">
      <c r="A47" s="1">
        <v>124</v>
      </c>
      <c r="B47" s="1">
        <v>153</v>
      </c>
      <c r="C47" s="1">
        <v>282</v>
      </c>
      <c r="D47" s="1">
        <v>0.7982759100005713</v>
      </c>
      <c r="E47" s="1">
        <v>66.627416610717773</v>
      </c>
      <c r="F47" s="1">
        <v>23</v>
      </c>
      <c r="G47" s="1">
        <v>17</v>
      </c>
      <c r="H47" s="1">
        <v>0.95431472081218272</v>
      </c>
      <c r="I47" s="1">
        <v>1.3529411764705881</v>
      </c>
      <c r="J47" s="1" t="s">
        <v>329</v>
      </c>
      <c r="K47" s="1" t="s">
        <v>330</v>
      </c>
      <c r="L47" s="1" t="s">
        <v>331</v>
      </c>
      <c r="M47" s="1" t="s">
        <v>332</v>
      </c>
      <c r="N47" s="1" t="s">
        <v>333</v>
      </c>
      <c r="O47" s="1" t="s">
        <v>334</v>
      </c>
      <c r="P47" s="1" t="s">
        <v>335</v>
      </c>
      <c r="Q47" s="1">
        <v>7.9212462079392729</v>
      </c>
    </row>
    <row r="48" spans="1:17" x14ac:dyDescent="0.3">
      <c r="A48" s="1">
        <v>338</v>
      </c>
      <c r="B48" s="1">
        <v>163</v>
      </c>
      <c r="C48" s="1">
        <v>862</v>
      </c>
      <c r="D48" s="1">
        <v>0.42225387856669949</v>
      </c>
      <c r="E48" s="1">
        <v>160.16652059555051</v>
      </c>
      <c r="F48" s="1">
        <v>43</v>
      </c>
      <c r="G48" s="1">
        <v>52</v>
      </c>
      <c r="H48" s="1">
        <v>0.8086303939962477</v>
      </c>
      <c r="I48" s="1">
        <v>0.82692307692307687</v>
      </c>
      <c r="J48" s="1" t="s">
        <v>336</v>
      </c>
      <c r="K48" s="1" t="s">
        <v>337</v>
      </c>
      <c r="L48" s="1" t="s">
        <v>338</v>
      </c>
      <c r="M48" s="1" t="s">
        <v>339</v>
      </c>
      <c r="N48" s="1" t="s">
        <v>340</v>
      </c>
      <c r="O48" s="1" t="s">
        <v>341</v>
      </c>
      <c r="P48" s="1" t="s">
        <v>342</v>
      </c>
      <c r="Q48" s="1">
        <v>24.615849710538669</v>
      </c>
    </row>
    <row r="49" spans="1:17" x14ac:dyDescent="0.3">
      <c r="A49" s="1">
        <v>51</v>
      </c>
      <c r="B49" s="1">
        <v>171</v>
      </c>
      <c r="C49" s="1">
        <v>2516.5</v>
      </c>
      <c r="D49" s="1">
        <v>0.44092606447498878</v>
      </c>
      <c r="E49" s="1">
        <v>267.80612981319427</v>
      </c>
      <c r="F49" s="1">
        <v>78</v>
      </c>
      <c r="G49" s="1">
        <v>72</v>
      </c>
      <c r="H49" s="1">
        <v>0.72994923857868022</v>
      </c>
      <c r="I49" s="1">
        <v>1.083333333333333</v>
      </c>
      <c r="J49" s="1" t="s">
        <v>343</v>
      </c>
      <c r="K49" s="1" t="s">
        <v>344</v>
      </c>
      <c r="L49" s="1" t="s">
        <v>345</v>
      </c>
      <c r="M49" s="1" t="s">
        <v>346</v>
      </c>
      <c r="N49" s="1" t="s">
        <v>347</v>
      </c>
      <c r="O49" s="1" t="s">
        <v>348</v>
      </c>
      <c r="P49" s="1" t="s">
        <v>349</v>
      </c>
      <c r="Q49" s="1">
        <v>34.712645234283357</v>
      </c>
    </row>
    <row r="50" spans="1:17" x14ac:dyDescent="0.3">
      <c r="A50" s="1">
        <v>18</v>
      </c>
      <c r="B50" s="1">
        <v>149</v>
      </c>
      <c r="C50" s="1">
        <v>908.5</v>
      </c>
      <c r="D50" s="1">
        <v>0.73523776630504833</v>
      </c>
      <c r="E50" s="1">
        <v>124.6101716756821</v>
      </c>
      <c r="F50" s="1">
        <v>37</v>
      </c>
      <c r="G50" s="1">
        <v>42</v>
      </c>
      <c r="H50" s="1">
        <v>0.93515182707153888</v>
      </c>
      <c r="I50" s="1">
        <v>0.88095238095238093</v>
      </c>
      <c r="J50" s="1" t="s">
        <v>350</v>
      </c>
      <c r="K50" s="1" t="s">
        <v>351</v>
      </c>
      <c r="L50" s="1" t="s">
        <v>352</v>
      </c>
      <c r="M50" s="1" t="s">
        <v>353</v>
      </c>
      <c r="N50" s="1" t="s">
        <v>354</v>
      </c>
      <c r="O50" s="1" t="s">
        <v>355</v>
      </c>
      <c r="P50" s="1" t="s">
        <v>356</v>
      </c>
      <c r="Q50" s="1">
        <v>12.831778782763459</v>
      </c>
    </row>
    <row r="51" spans="1:17" x14ac:dyDescent="0.3">
      <c r="A51" s="1">
        <v>139</v>
      </c>
      <c r="B51" s="1">
        <v>167</v>
      </c>
      <c r="C51" s="1">
        <v>3373</v>
      </c>
      <c r="D51" s="1">
        <v>7.7497402666821286E-2</v>
      </c>
      <c r="E51" s="1">
        <v>739.55338454246521</v>
      </c>
      <c r="F51" s="1">
        <v>140</v>
      </c>
      <c r="G51" s="1">
        <v>113</v>
      </c>
      <c r="H51" s="1">
        <v>0.3387736654446844</v>
      </c>
      <c r="I51" s="1">
        <v>1.2389380530973451</v>
      </c>
      <c r="J51" s="1" t="s">
        <v>357</v>
      </c>
      <c r="K51" s="1" t="s">
        <v>358</v>
      </c>
      <c r="L51" s="1" t="s">
        <v>359</v>
      </c>
      <c r="M51" s="1" t="s">
        <v>360</v>
      </c>
      <c r="N51" s="1" t="s">
        <v>361</v>
      </c>
      <c r="O51" s="1" t="s">
        <v>362</v>
      </c>
      <c r="P51" s="1" t="s">
        <v>363</v>
      </c>
      <c r="Q51" s="1">
        <v>46.607566667650651</v>
      </c>
    </row>
    <row r="52" spans="1:17" x14ac:dyDescent="0.3">
      <c r="A52" s="1">
        <v>236</v>
      </c>
      <c r="B52" s="1">
        <v>142</v>
      </c>
      <c r="C52" s="1">
        <v>946.5</v>
      </c>
      <c r="D52" s="1">
        <v>0.57533790094544524</v>
      </c>
      <c r="E52" s="1">
        <v>143.78174459934229</v>
      </c>
      <c r="F52" s="1">
        <v>34</v>
      </c>
      <c r="G52" s="1">
        <v>56</v>
      </c>
      <c r="H52" s="1">
        <v>0.874364896073903</v>
      </c>
      <c r="I52" s="1">
        <v>0.6071428571428571</v>
      </c>
      <c r="J52" s="1" t="s">
        <v>364</v>
      </c>
      <c r="K52" s="1" t="s">
        <v>365</v>
      </c>
      <c r="L52" s="1" t="s">
        <v>366</v>
      </c>
      <c r="M52" s="1" t="s">
        <v>367</v>
      </c>
      <c r="N52" s="1" t="s">
        <v>368</v>
      </c>
      <c r="O52" s="1" t="s">
        <v>369</v>
      </c>
      <c r="P52" s="1" t="s">
        <v>370</v>
      </c>
      <c r="Q52" s="1">
        <v>26.198715586195721</v>
      </c>
    </row>
    <row r="53" spans="1:17" x14ac:dyDescent="0.3">
      <c r="A53" s="1">
        <v>312</v>
      </c>
      <c r="B53" s="1">
        <v>140</v>
      </c>
      <c r="C53" s="1">
        <v>1275.5</v>
      </c>
      <c r="D53" s="1">
        <v>0.71967080129128858</v>
      </c>
      <c r="E53" s="1">
        <v>149.23758828639981</v>
      </c>
      <c r="F53" s="1">
        <v>45</v>
      </c>
      <c r="G53" s="1">
        <v>53</v>
      </c>
      <c r="H53" s="1">
        <v>0.92696220930232553</v>
      </c>
      <c r="I53" s="1">
        <v>0.84905660377358494</v>
      </c>
      <c r="J53" s="1" t="s">
        <v>371</v>
      </c>
      <c r="K53" s="1" t="s">
        <v>372</v>
      </c>
      <c r="L53" s="1" t="s">
        <v>373</v>
      </c>
      <c r="M53" s="1" t="s">
        <v>374</v>
      </c>
      <c r="N53" s="1" t="s">
        <v>375</v>
      </c>
      <c r="O53" s="1" t="s">
        <v>376</v>
      </c>
      <c r="P53" s="1" t="s">
        <v>377</v>
      </c>
      <c r="Q53" s="1">
        <v>23.228729348453601</v>
      </c>
    </row>
    <row r="54" spans="1:17" x14ac:dyDescent="0.3">
      <c r="A54" s="1">
        <v>266</v>
      </c>
      <c r="B54" s="1">
        <v>125</v>
      </c>
      <c r="C54" s="1">
        <v>957.5</v>
      </c>
      <c r="D54" s="1">
        <v>0.50427959528115551</v>
      </c>
      <c r="E54" s="1">
        <v>154.46803629398349</v>
      </c>
      <c r="F54" s="1">
        <v>57</v>
      </c>
      <c r="G54" s="1">
        <v>33</v>
      </c>
      <c r="H54" s="1">
        <v>0.80428391432171353</v>
      </c>
      <c r="I54" s="1">
        <v>1.7272727272727271</v>
      </c>
      <c r="J54" s="1" t="s">
        <v>378</v>
      </c>
      <c r="K54" s="1" t="s">
        <v>379</v>
      </c>
      <c r="L54" s="1" t="s">
        <v>380</v>
      </c>
      <c r="M54" s="1" t="s">
        <v>381</v>
      </c>
      <c r="N54" s="1" t="s">
        <v>382</v>
      </c>
      <c r="O54" s="1" t="s">
        <v>383</v>
      </c>
      <c r="P54" s="1" t="s">
        <v>384</v>
      </c>
      <c r="Q54" s="1">
        <v>24.133273224672909</v>
      </c>
    </row>
    <row r="55" spans="1:17" x14ac:dyDescent="0.3">
      <c r="A55" s="1">
        <v>202</v>
      </c>
      <c r="B55" s="1">
        <v>133</v>
      </c>
      <c r="C55" s="1">
        <v>2147</v>
      </c>
      <c r="D55" s="1">
        <v>0.72693529883271346</v>
      </c>
      <c r="E55" s="1">
        <v>192.6518018245697</v>
      </c>
      <c r="F55" s="1">
        <v>59</v>
      </c>
      <c r="G55" s="1">
        <v>55</v>
      </c>
      <c r="H55" s="1">
        <v>0.95912441366986823</v>
      </c>
      <c r="I55" s="1">
        <v>1.072727272727273</v>
      </c>
      <c r="J55" s="1" t="s">
        <v>385</v>
      </c>
      <c r="K55" s="1" t="s">
        <v>386</v>
      </c>
      <c r="L55" s="1" t="s">
        <v>387</v>
      </c>
      <c r="M55" s="1" t="s">
        <v>388</v>
      </c>
      <c r="N55" s="1" t="s">
        <v>389</v>
      </c>
      <c r="O55" s="1" t="s">
        <v>390</v>
      </c>
      <c r="P55" s="1" t="s">
        <v>391</v>
      </c>
      <c r="Q55" s="1">
        <v>25.702624989717719</v>
      </c>
    </row>
    <row r="56" spans="1:17" x14ac:dyDescent="0.3">
      <c r="A56" s="1">
        <v>38</v>
      </c>
      <c r="B56" s="1">
        <v>123</v>
      </c>
      <c r="C56" s="1">
        <v>1617.5</v>
      </c>
      <c r="D56" s="1">
        <v>0.72675221039000426</v>
      </c>
      <c r="E56" s="1">
        <v>167.23758828639981</v>
      </c>
      <c r="F56" s="1">
        <v>49</v>
      </c>
      <c r="G56" s="1">
        <v>56</v>
      </c>
      <c r="H56" s="1">
        <v>0.90011129660545353</v>
      </c>
      <c r="I56" s="1">
        <v>0.875</v>
      </c>
      <c r="J56" s="1" t="s">
        <v>392</v>
      </c>
      <c r="K56" s="1" t="s">
        <v>393</v>
      </c>
      <c r="L56" s="1" t="s">
        <v>394</v>
      </c>
      <c r="M56" s="1" t="s">
        <v>395</v>
      </c>
      <c r="N56" s="1" t="s">
        <v>396</v>
      </c>
      <c r="O56" s="1" t="s">
        <v>397</v>
      </c>
      <c r="P56" s="1" t="s">
        <v>398</v>
      </c>
      <c r="Q56" s="1">
        <v>19.679981390742231</v>
      </c>
    </row>
    <row r="57" spans="1:17" x14ac:dyDescent="0.3">
      <c r="A57" s="1">
        <v>254</v>
      </c>
      <c r="B57" s="1">
        <v>100</v>
      </c>
      <c r="C57" s="1">
        <v>960.5</v>
      </c>
      <c r="D57" s="1">
        <v>0.5077266238965743</v>
      </c>
      <c r="E57" s="1">
        <v>154.18376553058619</v>
      </c>
      <c r="F57" s="1">
        <v>61</v>
      </c>
      <c r="G57" s="1">
        <v>24</v>
      </c>
      <c r="H57" s="1">
        <v>0.89100185528756959</v>
      </c>
      <c r="I57" s="1">
        <v>2.541666666666667</v>
      </c>
      <c r="J57" s="1" t="s">
        <v>399</v>
      </c>
      <c r="K57" s="1" t="s">
        <v>400</v>
      </c>
      <c r="L57" s="1" t="s">
        <v>401</v>
      </c>
      <c r="M57" s="1" t="s">
        <v>402</v>
      </c>
      <c r="N57" s="1" t="s">
        <v>403</v>
      </c>
      <c r="O57" s="1" t="s">
        <v>404</v>
      </c>
      <c r="P57" s="1" t="s">
        <v>405</v>
      </c>
      <c r="Q57" s="1">
        <v>29.100761920662482</v>
      </c>
    </row>
    <row r="58" spans="1:17" x14ac:dyDescent="0.3">
      <c r="A58" s="1">
        <v>185</v>
      </c>
      <c r="B58" s="1">
        <v>105</v>
      </c>
      <c r="C58" s="1">
        <v>1464</v>
      </c>
      <c r="D58" s="1">
        <v>0.48384273332401673</v>
      </c>
      <c r="E58" s="1">
        <v>194.99494767189029</v>
      </c>
      <c r="F58" s="1">
        <v>65</v>
      </c>
      <c r="G58" s="1">
        <v>53</v>
      </c>
      <c r="H58" s="1">
        <v>0.77996803409696325</v>
      </c>
      <c r="I58" s="1">
        <v>1.226415094339623</v>
      </c>
      <c r="J58" s="1" t="s">
        <v>406</v>
      </c>
      <c r="K58" s="1" t="s">
        <v>407</v>
      </c>
      <c r="L58" s="1" t="s">
        <v>408</v>
      </c>
      <c r="M58" s="1" t="s">
        <v>409</v>
      </c>
      <c r="N58" s="1" t="s">
        <v>410</v>
      </c>
      <c r="O58" s="1" t="s">
        <v>411</v>
      </c>
      <c r="P58" s="1" t="s">
        <v>412</v>
      </c>
      <c r="Q58" s="1">
        <v>26.214048388816931</v>
      </c>
    </row>
    <row r="59" spans="1:17" x14ac:dyDescent="0.3">
      <c r="A59" s="1">
        <v>298</v>
      </c>
      <c r="B59" s="1">
        <v>95</v>
      </c>
      <c r="C59" s="1">
        <v>1083</v>
      </c>
      <c r="D59" s="1">
        <v>0.81281201787609103</v>
      </c>
      <c r="E59" s="1">
        <v>129.39696860313421</v>
      </c>
      <c r="F59" s="1">
        <v>34</v>
      </c>
      <c r="G59" s="1">
        <v>45</v>
      </c>
      <c r="H59" s="1">
        <v>0.96352313167259784</v>
      </c>
      <c r="I59" s="1">
        <v>0.75555555555555554</v>
      </c>
      <c r="J59" s="1" t="s">
        <v>413</v>
      </c>
      <c r="K59" s="1" t="s">
        <v>414</v>
      </c>
      <c r="L59" s="1" t="s">
        <v>415</v>
      </c>
      <c r="M59" s="1" t="s">
        <v>416</v>
      </c>
      <c r="N59" s="1" t="s">
        <v>417</v>
      </c>
      <c r="O59" s="1" t="s">
        <v>418</v>
      </c>
      <c r="P59" s="1" t="s">
        <v>419</v>
      </c>
      <c r="Q59" s="1">
        <v>15.46000575009664</v>
      </c>
    </row>
    <row r="60" spans="1:17" x14ac:dyDescent="0.3">
      <c r="A60" s="1">
        <v>154</v>
      </c>
      <c r="B60" s="1">
        <v>106</v>
      </c>
      <c r="C60" s="1">
        <v>1098</v>
      </c>
      <c r="D60" s="1">
        <v>0.31990252681103237</v>
      </c>
      <c r="E60" s="1">
        <v>207.6812393665314</v>
      </c>
      <c r="F60" s="1">
        <v>43</v>
      </c>
      <c r="G60" s="1">
        <v>61</v>
      </c>
      <c r="H60" s="1">
        <v>0.73964297743347929</v>
      </c>
      <c r="I60" s="1">
        <v>0.70491803278688525</v>
      </c>
      <c r="J60" s="1" t="s">
        <v>420</v>
      </c>
      <c r="K60" s="1" t="s">
        <v>421</v>
      </c>
      <c r="L60" s="1" t="s">
        <v>422</v>
      </c>
      <c r="M60" s="1" t="s">
        <v>423</v>
      </c>
      <c r="N60" s="1" t="s">
        <v>424</v>
      </c>
      <c r="O60" s="1" t="s">
        <v>425</v>
      </c>
      <c r="P60" s="1" t="s">
        <v>426</v>
      </c>
      <c r="Q60" s="1">
        <v>23.716879742993751</v>
      </c>
    </row>
    <row r="61" spans="1:17" x14ac:dyDescent="0.3">
      <c r="A61" s="1">
        <v>83</v>
      </c>
      <c r="B61" s="1">
        <v>109</v>
      </c>
      <c r="C61" s="1">
        <v>1657</v>
      </c>
      <c r="D61" s="1">
        <v>0.66574579473070339</v>
      </c>
      <c r="E61" s="1">
        <v>176.85281229019171</v>
      </c>
      <c r="F61" s="1">
        <v>44</v>
      </c>
      <c r="G61" s="1">
        <v>62</v>
      </c>
      <c r="H61" s="1">
        <v>0.92055555555555557</v>
      </c>
      <c r="I61" s="1">
        <v>0.70967741935483875</v>
      </c>
      <c r="J61" s="1" t="s">
        <v>427</v>
      </c>
      <c r="K61" s="1" t="s">
        <v>428</v>
      </c>
      <c r="L61" s="1" t="s">
        <v>429</v>
      </c>
      <c r="M61" s="1" t="s">
        <v>430</v>
      </c>
      <c r="N61" s="1" t="s">
        <v>431</v>
      </c>
      <c r="O61" s="1" t="s">
        <v>432</v>
      </c>
      <c r="P61" s="1" t="s">
        <v>433</v>
      </c>
      <c r="Q61" s="1">
        <v>27.21150748468219</v>
      </c>
    </row>
    <row r="62" spans="1:17" x14ac:dyDescent="0.3">
      <c r="A62" s="1">
        <v>40</v>
      </c>
      <c r="B62" s="1">
        <v>87</v>
      </c>
      <c r="C62" s="1">
        <v>624</v>
      </c>
      <c r="D62" s="1">
        <v>0.45417556154685729</v>
      </c>
      <c r="E62" s="1">
        <v>131.39696860313421</v>
      </c>
      <c r="F62" s="1">
        <v>39</v>
      </c>
      <c r="G62" s="1">
        <v>40</v>
      </c>
      <c r="H62" s="1">
        <v>0.76097560975609757</v>
      </c>
      <c r="I62" s="1">
        <v>0.97499999999999998</v>
      </c>
      <c r="J62" s="1" t="s">
        <v>434</v>
      </c>
      <c r="K62" s="1" t="s">
        <v>435</v>
      </c>
      <c r="L62" s="1" t="s">
        <v>436</v>
      </c>
      <c r="M62" s="1" t="s">
        <v>437</v>
      </c>
      <c r="N62" s="1" t="s">
        <v>438</v>
      </c>
      <c r="O62" s="1" t="s">
        <v>439</v>
      </c>
      <c r="P62" s="1" t="s">
        <v>440</v>
      </c>
      <c r="Q62" s="1">
        <v>17.5141292763665</v>
      </c>
    </row>
    <row r="63" spans="1:17" x14ac:dyDescent="0.3">
      <c r="A63" s="1">
        <v>131</v>
      </c>
      <c r="B63" s="1">
        <v>104</v>
      </c>
      <c r="C63" s="1">
        <v>1306</v>
      </c>
      <c r="D63" s="1">
        <v>0.42143556658234388</v>
      </c>
      <c r="E63" s="1">
        <v>197.33809351921079</v>
      </c>
      <c r="F63" s="1">
        <v>41</v>
      </c>
      <c r="G63" s="1">
        <v>77</v>
      </c>
      <c r="H63" s="1">
        <v>0.80049034630707938</v>
      </c>
      <c r="I63" s="1">
        <v>0.53246753246753242</v>
      </c>
      <c r="J63" s="1" t="s">
        <v>441</v>
      </c>
      <c r="K63" s="1" t="s">
        <v>442</v>
      </c>
      <c r="L63" s="1" t="s">
        <v>443</v>
      </c>
      <c r="M63" s="1" t="s">
        <v>444</v>
      </c>
      <c r="N63" s="1" t="s">
        <v>445</v>
      </c>
      <c r="O63" s="1" t="s">
        <v>446</v>
      </c>
      <c r="P63" s="1" t="s">
        <v>447</v>
      </c>
      <c r="Q63" s="1">
        <v>29.973555268378981</v>
      </c>
    </row>
    <row r="64" spans="1:17" x14ac:dyDescent="0.3">
      <c r="A64" s="1">
        <v>333</v>
      </c>
      <c r="B64" s="1">
        <v>75</v>
      </c>
      <c r="C64" s="1">
        <v>1228</v>
      </c>
      <c r="D64" s="1">
        <v>0.75556657426696849</v>
      </c>
      <c r="E64" s="1">
        <v>142.91168737411499</v>
      </c>
      <c r="F64" s="1">
        <v>39</v>
      </c>
      <c r="G64" s="1">
        <v>45</v>
      </c>
      <c r="H64" s="1">
        <v>0.96050058662495108</v>
      </c>
      <c r="I64" s="1">
        <v>0.8666666666666667</v>
      </c>
      <c r="J64" s="1" t="s">
        <v>448</v>
      </c>
      <c r="K64" s="1" t="s">
        <v>449</v>
      </c>
      <c r="L64" s="1" t="s">
        <v>450</v>
      </c>
      <c r="M64" s="1" t="s">
        <v>451</v>
      </c>
      <c r="N64" s="1" t="s">
        <v>452</v>
      </c>
      <c r="O64" s="1" t="s">
        <v>453</v>
      </c>
      <c r="P64" s="1" t="s">
        <v>454</v>
      </c>
      <c r="Q64" s="1">
        <v>22.57672790153531</v>
      </c>
    </row>
    <row r="65" spans="1:17" x14ac:dyDescent="0.3">
      <c r="A65" s="1">
        <v>269</v>
      </c>
      <c r="B65" s="1">
        <v>73</v>
      </c>
      <c r="C65" s="1">
        <v>966.5</v>
      </c>
      <c r="D65" s="1">
        <v>0.66828219195780314</v>
      </c>
      <c r="E65" s="1">
        <v>134.81118214130399</v>
      </c>
      <c r="F65" s="1">
        <v>44</v>
      </c>
      <c r="G65" s="1">
        <v>37</v>
      </c>
      <c r="H65" s="1">
        <v>0.92665388302972196</v>
      </c>
      <c r="I65" s="1">
        <v>1.189189189189189</v>
      </c>
      <c r="J65" s="1" t="s">
        <v>455</v>
      </c>
      <c r="K65" s="1" t="s">
        <v>456</v>
      </c>
      <c r="L65" s="1" t="s">
        <v>457</v>
      </c>
      <c r="M65" s="1" t="s">
        <v>458</v>
      </c>
      <c r="N65" s="1" t="s">
        <v>459</v>
      </c>
      <c r="O65" s="1" t="s">
        <v>460</v>
      </c>
      <c r="P65" s="1" t="s">
        <v>461</v>
      </c>
      <c r="Q65" s="1">
        <v>20.96822784010514</v>
      </c>
    </row>
    <row r="66" spans="1:17" x14ac:dyDescent="0.3">
      <c r="A66" s="1">
        <v>66</v>
      </c>
      <c r="B66" s="1">
        <v>67</v>
      </c>
      <c r="C66" s="1">
        <v>1278.5</v>
      </c>
      <c r="D66" s="1">
        <v>0.50394667005205707</v>
      </c>
      <c r="E66" s="1">
        <v>178.5512965917587</v>
      </c>
      <c r="F66" s="1">
        <v>48</v>
      </c>
      <c r="G66" s="1">
        <v>57</v>
      </c>
      <c r="H66" s="1">
        <v>0.85375626043405672</v>
      </c>
      <c r="I66" s="1">
        <v>0.84210526315789469</v>
      </c>
      <c r="J66" s="1" t="s">
        <v>462</v>
      </c>
      <c r="K66" s="1" t="s">
        <v>463</v>
      </c>
      <c r="L66" s="1" t="s">
        <v>464</v>
      </c>
      <c r="M66" s="1" t="s">
        <v>465</v>
      </c>
      <c r="N66" s="1" t="s">
        <v>466</v>
      </c>
      <c r="O66" s="1" t="s">
        <v>467</v>
      </c>
      <c r="P66" s="1" t="s">
        <v>468</v>
      </c>
      <c r="Q66" s="1">
        <v>30.00007189567938</v>
      </c>
    </row>
    <row r="67" spans="1:17" x14ac:dyDescent="0.3">
      <c r="A67" s="1">
        <v>218</v>
      </c>
      <c r="B67" s="1">
        <v>65</v>
      </c>
      <c r="C67" s="1">
        <v>2758.5</v>
      </c>
      <c r="D67" s="1">
        <v>0.66644099258495815</v>
      </c>
      <c r="E67" s="1">
        <v>228.06601536273959</v>
      </c>
      <c r="F67" s="1">
        <v>88</v>
      </c>
      <c r="G67" s="1">
        <v>49</v>
      </c>
      <c r="H67" s="1">
        <v>0.92925720060636685</v>
      </c>
      <c r="I67" s="1">
        <v>1.795918367346939</v>
      </c>
      <c r="J67" s="1" t="s">
        <v>469</v>
      </c>
      <c r="K67" s="1" t="s">
        <v>470</v>
      </c>
      <c r="L67" s="1" t="s">
        <v>471</v>
      </c>
      <c r="M67" s="1" t="s">
        <v>472</v>
      </c>
      <c r="N67" s="1" t="s">
        <v>473</v>
      </c>
      <c r="O67" s="1" t="s">
        <v>474</v>
      </c>
      <c r="P67" s="1" t="s">
        <v>475</v>
      </c>
      <c r="Q67" s="1">
        <v>30.352379497990341</v>
      </c>
    </row>
    <row r="68" spans="1:17" x14ac:dyDescent="0.3">
      <c r="A68" s="1">
        <v>303</v>
      </c>
      <c r="B68" s="1">
        <v>55</v>
      </c>
      <c r="C68" s="1">
        <v>1122</v>
      </c>
      <c r="D68" s="1">
        <v>0.63462398728567093</v>
      </c>
      <c r="E68" s="1">
        <v>149.0538227558136</v>
      </c>
      <c r="F68" s="1">
        <v>55</v>
      </c>
      <c r="G68" s="1">
        <v>35</v>
      </c>
      <c r="H68" s="1">
        <v>0.90850202429149796</v>
      </c>
      <c r="I68" s="1">
        <v>1.571428571428571</v>
      </c>
      <c r="J68" s="1" t="s">
        <v>476</v>
      </c>
      <c r="K68" s="1" t="s">
        <v>477</v>
      </c>
      <c r="L68" s="1" t="s">
        <v>478</v>
      </c>
      <c r="M68" s="1" t="s">
        <v>479</v>
      </c>
      <c r="N68" s="1" t="s">
        <v>480</v>
      </c>
      <c r="O68" s="1" t="s">
        <v>481</v>
      </c>
      <c r="P68" s="1" t="s">
        <v>482</v>
      </c>
      <c r="Q68" s="1">
        <v>17.39604109304226</v>
      </c>
    </row>
    <row r="69" spans="1:17" x14ac:dyDescent="0.3">
      <c r="A69" s="1">
        <v>33</v>
      </c>
      <c r="B69" s="1">
        <v>54</v>
      </c>
      <c r="C69" s="1">
        <v>1100</v>
      </c>
      <c r="D69" s="1">
        <v>0.60742928670837781</v>
      </c>
      <c r="E69" s="1">
        <v>150.85281229019171</v>
      </c>
      <c r="F69" s="1">
        <v>54</v>
      </c>
      <c r="G69" s="1">
        <v>40</v>
      </c>
      <c r="H69" s="1">
        <v>0.870253164556962</v>
      </c>
      <c r="I69" s="1">
        <v>1.35</v>
      </c>
      <c r="J69" s="1" t="s">
        <v>483</v>
      </c>
      <c r="K69" s="1" t="s">
        <v>484</v>
      </c>
      <c r="L69" s="1" t="s">
        <v>485</v>
      </c>
      <c r="M69" s="1" t="s">
        <v>486</v>
      </c>
      <c r="N69" s="1" t="s">
        <v>487</v>
      </c>
      <c r="O69" s="1" t="s">
        <v>488</v>
      </c>
      <c r="P69" s="1" t="s">
        <v>489</v>
      </c>
      <c r="Q69" s="1">
        <v>20.126076345857339</v>
      </c>
    </row>
    <row r="70" spans="1:17" x14ac:dyDescent="0.3">
      <c r="A70" s="1">
        <v>262</v>
      </c>
      <c r="B70" s="1">
        <v>35</v>
      </c>
      <c r="C70" s="1">
        <v>1044.5</v>
      </c>
      <c r="D70" s="1">
        <v>0.83606623175514216</v>
      </c>
      <c r="E70" s="1">
        <v>125.2964633703232</v>
      </c>
      <c r="F70" s="1">
        <v>43</v>
      </c>
      <c r="G70" s="1">
        <v>35</v>
      </c>
      <c r="H70" s="1">
        <v>0.96802594995366076</v>
      </c>
      <c r="I70" s="1">
        <v>1.2285714285714291</v>
      </c>
      <c r="J70" s="1" t="s">
        <v>490</v>
      </c>
      <c r="K70" s="1" t="s">
        <v>491</v>
      </c>
      <c r="L70" s="1" t="s">
        <v>492</v>
      </c>
      <c r="M70" s="1" t="s">
        <v>493</v>
      </c>
      <c r="N70" s="1" t="s">
        <v>494</v>
      </c>
      <c r="O70" s="1" t="s">
        <v>495</v>
      </c>
      <c r="P70" s="1" t="s">
        <v>496</v>
      </c>
      <c r="Q70" s="1">
        <v>16.78025789433568</v>
      </c>
    </row>
    <row r="71" spans="1:17" x14ac:dyDescent="0.3">
      <c r="A71" s="1">
        <v>84</v>
      </c>
      <c r="B71" s="1">
        <v>32</v>
      </c>
      <c r="C71" s="1">
        <v>742.5</v>
      </c>
      <c r="D71" s="1">
        <v>0.58468440961333867</v>
      </c>
      <c r="E71" s="1">
        <v>126.32590091228489</v>
      </c>
      <c r="F71" s="1">
        <v>24</v>
      </c>
      <c r="G71" s="1">
        <v>52</v>
      </c>
      <c r="H71" s="1">
        <v>0.92178770949720668</v>
      </c>
      <c r="I71" s="1">
        <v>0.46153846153846162</v>
      </c>
      <c r="J71" s="1" t="s">
        <v>497</v>
      </c>
      <c r="K71" s="1" t="s">
        <v>498</v>
      </c>
      <c r="L71" s="1" t="s">
        <v>499</v>
      </c>
      <c r="M71" s="1" t="s">
        <v>500</v>
      </c>
      <c r="N71" s="1" t="s">
        <v>501</v>
      </c>
      <c r="O71" s="1" t="s">
        <v>502</v>
      </c>
      <c r="P71" s="1" t="s">
        <v>503</v>
      </c>
      <c r="Q71" s="1">
        <v>23.39809510155866</v>
      </c>
    </row>
    <row r="72" spans="1:17" x14ac:dyDescent="0.3">
      <c r="A72" s="1">
        <v>31</v>
      </c>
      <c r="B72" s="1">
        <v>25</v>
      </c>
      <c r="C72" s="1">
        <v>838.5</v>
      </c>
      <c r="D72" s="1">
        <v>0.60489298978965067</v>
      </c>
      <c r="E72" s="1">
        <v>131.98275506496429</v>
      </c>
      <c r="F72" s="1">
        <v>37</v>
      </c>
      <c r="G72" s="1">
        <v>41</v>
      </c>
      <c r="H72" s="1">
        <v>0.90112842557764639</v>
      </c>
      <c r="I72" s="1">
        <v>0.90243902439024393</v>
      </c>
      <c r="J72" s="1" t="s">
        <v>504</v>
      </c>
      <c r="K72" s="1" t="s">
        <v>505</v>
      </c>
      <c r="L72" s="1" t="s">
        <v>506</v>
      </c>
      <c r="M72" s="1" t="s">
        <v>507</v>
      </c>
      <c r="N72" s="1" t="s">
        <v>508</v>
      </c>
      <c r="O72" s="1" t="s">
        <v>509</v>
      </c>
      <c r="P72" s="1" t="s">
        <v>510</v>
      </c>
      <c r="Q72" s="1">
        <v>24.36910364800141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C383-2F42-4402-B762-DDFABE17CB54}">
  <dimension ref="A1:O74"/>
  <sheetViews>
    <sheetView workbookViewId="0">
      <selection sqref="A1:H6"/>
    </sheetView>
  </sheetViews>
  <sheetFormatPr defaultRowHeight="14.4" x14ac:dyDescent="0.3"/>
  <sheetData>
    <row r="1" spans="1:15" ht="15" thickBot="1" x14ac:dyDescent="0.35">
      <c r="A1" s="2" t="s">
        <v>512</v>
      </c>
      <c r="B1" s="2" t="s">
        <v>513</v>
      </c>
      <c r="C1" s="4" t="s">
        <v>1</v>
      </c>
      <c r="D1" s="5" t="s">
        <v>514</v>
      </c>
      <c r="E1" s="5" t="s">
        <v>515</v>
      </c>
      <c r="F1" s="4" t="s">
        <v>5</v>
      </c>
      <c r="G1" s="5" t="s">
        <v>514</v>
      </c>
      <c r="H1" s="5" t="s">
        <v>515</v>
      </c>
      <c r="I1" s="4"/>
      <c r="J1" s="4"/>
      <c r="K1" s="4"/>
      <c r="L1" s="4"/>
      <c r="M1" s="4"/>
      <c r="N1" s="4"/>
      <c r="O1" s="4"/>
    </row>
    <row r="2" spans="1:15" x14ac:dyDescent="0.3">
      <c r="A2" s="1">
        <v>125</v>
      </c>
      <c r="B2" s="1">
        <v>350</v>
      </c>
      <c r="C2" s="3">
        <v>0.70789677755133662</v>
      </c>
      <c r="D2" s="3">
        <f>ABS(C2-$C$74)</f>
        <v>9.2793611581190927E-2</v>
      </c>
      <c r="E2" s="3">
        <f>_xlfn.STDEV.S(C2:C72)</f>
        <v>0.17863091517952967</v>
      </c>
      <c r="F2" s="3">
        <v>0.9581529581529582</v>
      </c>
      <c r="G2" s="3">
        <f>ABS(F2-$F$74)</f>
        <v>8.6956336636487719E-2</v>
      </c>
      <c r="H2" s="3">
        <f>_xlfn.STDEV.S(F2:F72)</f>
        <v>0.15874290956618894</v>
      </c>
      <c r="I2" s="3"/>
      <c r="J2" s="3"/>
      <c r="K2" s="3"/>
      <c r="L2" s="3"/>
      <c r="M2" s="3"/>
      <c r="N2" s="3"/>
      <c r="O2" s="3"/>
    </row>
    <row r="3" spans="1:15" x14ac:dyDescent="0.3">
      <c r="A3" s="1">
        <v>169</v>
      </c>
      <c r="B3" s="1">
        <v>351</v>
      </c>
      <c r="C3" s="1">
        <v>0.74688818880388907</v>
      </c>
      <c r="D3" s="3">
        <f t="shared" ref="D3:D66" si="0">ABS(C3-$C$74)</f>
        <v>0.13178502283374338</v>
      </c>
      <c r="E3" s="3">
        <f t="shared" ref="E3:E66" si="1">_xlfn.STDEV.S(C3:C73)</f>
        <v>0.17956858954991281</v>
      </c>
      <c r="F3" s="1">
        <v>0.97516930022573367</v>
      </c>
      <c r="G3" s="3">
        <f t="shared" ref="G3:G66" si="2">ABS(F3-$F$74)</f>
        <v>0.10397267870926319</v>
      </c>
      <c r="H3" s="3">
        <f t="shared" ref="H3:H66" si="3">_xlfn.STDEV.S(F3:F73)</f>
        <v>0.1595411159164383</v>
      </c>
      <c r="I3" s="1"/>
      <c r="J3" s="1"/>
      <c r="K3" s="1"/>
      <c r="L3" s="1"/>
      <c r="M3" s="1"/>
      <c r="N3" s="1"/>
      <c r="O3" s="1"/>
    </row>
    <row r="4" spans="1:15" x14ac:dyDescent="0.3">
      <c r="A4" s="1">
        <v>186</v>
      </c>
      <c r="B4" s="1">
        <v>334</v>
      </c>
      <c r="C4" s="1">
        <v>0.74529504130180024</v>
      </c>
      <c r="D4" s="3">
        <f t="shared" si="0"/>
        <v>0.13019187533165455</v>
      </c>
      <c r="E4" s="3">
        <f t="shared" si="1"/>
        <v>0.1788421624337416</v>
      </c>
      <c r="F4" s="1">
        <v>0.93965517241379315</v>
      </c>
      <c r="G4" s="3">
        <f t="shared" si="2"/>
        <v>6.8458550897322668E-2</v>
      </c>
      <c r="H4" s="3">
        <f t="shared" si="3"/>
        <v>0.15903054584845153</v>
      </c>
      <c r="I4" s="1"/>
      <c r="J4" s="1"/>
      <c r="K4" s="1"/>
      <c r="L4" s="1"/>
      <c r="M4" s="1"/>
      <c r="N4" s="1"/>
      <c r="O4" s="1"/>
    </row>
    <row r="5" spans="1:15" x14ac:dyDescent="0.3">
      <c r="A5" s="1">
        <v>128</v>
      </c>
      <c r="B5" s="1">
        <v>333</v>
      </c>
      <c r="C5" s="1">
        <v>0.63480083973789458</v>
      </c>
      <c r="D5" s="3">
        <f t="shared" si="0"/>
        <v>1.9697673767748891E-2</v>
      </c>
      <c r="E5" s="3">
        <f t="shared" si="1"/>
        <v>0.17941400981586947</v>
      </c>
      <c r="F5" s="1">
        <v>0.92504570383912244</v>
      </c>
      <c r="G5" s="3">
        <f t="shared" si="2"/>
        <v>5.3849082322651953E-2</v>
      </c>
      <c r="H5" s="3">
        <f t="shared" si="3"/>
        <v>0.15995948006676189</v>
      </c>
      <c r="I5" s="1"/>
      <c r="J5" s="1"/>
      <c r="K5" s="1"/>
      <c r="L5" s="1"/>
      <c r="M5" s="1"/>
      <c r="N5" s="1"/>
      <c r="O5" s="1"/>
    </row>
    <row r="6" spans="1:15" x14ac:dyDescent="0.3">
      <c r="A6" s="1">
        <v>160</v>
      </c>
      <c r="B6" s="1">
        <v>333</v>
      </c>
      <c r="C6" s="1">
        <v>0.82637046410047699</v>
      </c>
      <c r="D6" s="3">
        <f t="shared" si="0"/>
        <v>0.21126729813033129</v>
      </c>
      <c r="E6" s="3">
        <f t="shared" si="1"/>
        <v>0.18072211072637015</v>
      </c>
      <c r="F6" s="1">
        <v>0.96766169154228854</v>
      </c>
      <c r="G6" s="3">
        <f t="shared" si="2"/>
        <v>9.6465070025818056E-2</v>
      </c>
      <c r="H6" s="3">
        <f t="shared" si="3"/>
        <v>0.1609927630894108</v>
      </c>
      <c r="I6" s="1"/>
      <c r="J6" s="1"/>
      <c r="K6" s="1"/>
      <c r="L6" s="1"/>
      <c r="M6" s="1"/>
      <c r="N6" s="1"/>
      <c r="O6" s="1"/>
    </row>
    <row r="7" spans="1:15" x14ac:dyDescent="0.3">
      <c r="A7" s="1">
        <v>105</v>
      </c>
      <c r="B7" s="1">
        <v>330</v>
      </c>
      <c r="C7" s="1">
        <v>0.69494954658544505</v>
      </c>
      <c r="D7" s="3">
        <f t="shared" si="0"/>
        <v>7.9846380615299362E-2</v>
      </c>
      <c r="E7" s="3">
        <f t="shared" si="1"/>
        <v>0.1800908795018831</v>
      </c>
      <c r="F7" s="1">
        <v>0.92887029288702927</v>
      </c>
      <c r="G7" s="3">
        <f t="shared" si="2"/>
        <v>5.7673671370558788E-2</v>
      </c>
      <c r="H7" s="3">
        <f t="shared" si="3"/>
        <v>0.16172287176806088</v>
      </c>
      <c r="I7" s="1"/>
      <c r="J7" s="1"/>
      <c r="K7" s="1"/>
      <c r="L7" s="1"/>
      <c r="M7" s="1"/>
      <c r="N7" s="1"/>
      <c r="O7" s="1"/>
    </row>
    <row r="8" spans="1:15" x14ac:dyDescent="0.3">
      <c r="A8" s="1">
        <v>143</v>
      </c>
      <c r="B8" s="1">
        <v>324</v>
      </c>
      <c r="C8" s="1">
        <v>0.67086379120960904</v>
      </c>
      <c r="D8" s="3">
        <f t="shared" si="0"/>
        <v>5.5760625239463346E-2</v>
      </c>
      <c r="E8" s="3">
        <f t="shared" si="1"/>
        <v>0.18113288685905202</v>
      </c>
      <c r="F8" s="1">
        <v>0.90106007067137805</v>
      </c>
      <c r="G8" s="3">
        <f t="shared" si="2"/>
        <v>2.9863449154907573E-2</v>
      </c>
      <c r="H8" s="3">
        <f t="shared" si="3"/>
        <v>0.16276705010566048</v>
      </c>
      <c r="I8" s="1"/>
      <c r="J8" s="1"/>
      <c r="K8" s="1"/>
      <c r="L8" s="1"/>
      <c r="M8" s="1"/>
      <c r="N8" s="1"/>
      <c r="O8" s="1"/>
    </row>
    <row r="9" spans="1:15" x14ac:dyDescent="0.3">
      <c r="A9" s="1">
        <v>128</v>
      </c>
      <c r="B9" s="1">
        <v>309</v>
      </c>
      <c r="C9" s="1">
        <v>0.81584341044689901</v>
      </c>
      <c r="D9" s="3">
        <f t="shared" si="0"/>
        <v>0.20074024447675332</v>
      </c>
      <c r="E9" s="3">
        <f t="shared" si="1"/>
        <v>0.1823539948499725</v>
      </c>
      <c r="F9" s="1">
        <v>0.969558599695586</v>
      </c>
      <c r="G9" s="3">
        <f t="shared" si="2"/>
        <v>9.8361978179115517E-2</v>
      </c>
      <c r="H9" s="3">
        <f t="shared" si="3"/>
        <v>0.163967717617786</v>
      </c>
      <c r="I9" s="1"/>
      <c r="J9" s="1"/>
      <c r="K9" s="1"/>
      <c r="L9" s="1"/>
      <c r="M9" s="1"/>
      <c r="N9" s="1"/>
      <c r="O9" s="1"/>
    </row>
    <row r="10" spans="1:15" x14ac:dyDescent="0.3">
      <c r="A10" s="1">
        <v>84</v>
      </c>
      <c r="B10" s="1">
        <v>298</v>
      </c>
      <c r="C10" s="1">
        <v>0.82461203740483324</v>
      </c>
      <c r="D10" s="3">
        <f t="shared" si="0"/>
        <v>0.20950887143468755</v>
      </c>
      <c r="E10" s="3">
        <f t="shared" si="1"/>
        <v>0.18181685559075059</v>
      </c>
      <c r="F10" s="1">
        <v>0.97716894977168944</v>
      </c>
      <c r="G10" s="3">
        <f t="shared" si="2"/>
        <v>0.10597232825521896</v>
      </c>
      <c r="H10" s="3">
        <f t="shared" si="3"/>
        <v>0.16471487101488999</v>
      </c>
      <c r="I10" s="1"/>
      <c r="J10" s="1"/>
      <c r="K10" s="1"/>
      <c r="L10" s="1"/>
      <c r="M10" s="1"/>
      <c r="N10" s="1"/>
      <c r="O10" s="1"/>
    </row>
    <row r="11" spans="1:15" x14ac:dyDescent="0.3">
      <c r="A11" s="1">
        <v>167</v>
      </c>
      <c r="B11" s="1">
        <v>298</v>
      </c>
      <c r="C11" s="1">
        <v>0.62328138796691102</v>
      </c>
      <c r="D11" s="3">
        <f t="shared" si="0"/>
        <v>8.1782219967653225E-3</v>
      </c>
      <c r="E11" s="3">
        <f t="shared" si="1"/>
        <v>0.18102217984158506</v>
      </c>
      <c r="F11" s="1">
        <v>0.93360655737704923</v>
      </c>
      <c r="G11" s="3">
        <f t="shared" si="2"/>
        <v>6.2409935860578747E-2</v>
      </c>
      <c r="H11" s="3">
        <f t="shared" si="3"/>
        <v>0.16538089943703715</v>
      </c>
      <c r="I11" s="1"/>
      <c r="J11" s="1"/>
      <c r="K11" s="1"/>
      <c r="L11" s="1"/>
      <c r="M11" s="1"/>
      <c r="N11" s="1"/>
      <c r="O11" s="1"/>
    </row>
    <row r="12" spans="1:15" x14ac:dyDescent="0.3">
      <c r="A12" s="1">
        <v>88</v>
      </c>
      <c r="B12" s="1">
        <v>323</v>
      </c>
      <c r="C12" s="1">
        <v>3.2736174558293973E-2</v>
      </c>
      <c r="D12" s="3">
        <f t="shared" si="0"/>
        <v>0.58236699141185166</v>
      </c>
      <c r="E12" s="3">
        <f t="shared" si="1"/>
        <v>0.18246874938592395</v>
      </c>
      <c r="F12" s="1">
        <v>0.16546404578253299</v>
      </c>
      <c r="G12" s="3">
        <f t="shared" si="2"/>
        <v>0.70573257573393744</v>
      </c>
      <c r="H12" s="3">
        <f t="shared" si="3"/>
        <v>0.16646054713065539</v>
      </c>
      <c r="I12" s="1"/>
      <c r="J12" s="1"/>
      <c r="K12" s="1"/>
      <c r="L12" s="1"/>
      <c r="M12" s="1"/>
      <c r="N12" s="1"/>
      <c r="O12" s="1"/>
    </row>
    <row r="13" spans="1:15" x14ac:dyDescent="0.3">
      <c r="A13" s="1">
        <v>193</v>
      </c>
      <c r="B13" s="1">
        <v>287</v>
      </c>
      <c r="C13" s="1">
        <v>0.73116808631629959</v>
      </c>
      <c r="D13" s="3">
        <f t="shared" si="0"/>
        <v>0.1160649203461539</v>
      </c>
      <c r="E13" s="3">
        <f t="shared" si="1"/>
        <v>0.16870554328683529</v>
      </c>
      <c r="F13" s="1">
        <v>0.94897959183673475</v>
      </c>
      <c r="G13" s="3">
        <f t="shared" si="2"/>
        <v>7.7782970320264266E-2</v>
      </c>
      <c r="H13" s="3">
        <f t="shared" si="3"/>
        <v>0.14151300765160621</v>
      </c>
      <c r="I13" s="1"/>
      <c r="J13" s="1"/>
      <c r="K13" s="1"/>
      <c r="L13" s="1"/>
      <c r="M13" s="1"/>
      <c r="N13" s="1"/>
      <c r="O13" s="1"/>
    </row>
    <row r="14" spans="1:15" x14ac:dyDescent="0.3">
      <c r="A14" s="1">
        <v>158</v>
      </c>
      <c r="B14" s="1">
        <v>283</v>
      </c>
      <c r="C14" s="1">
        <v>0.54488401508444251</v>
      </c>
      <c r="D14" s="3">
        <f t="shared" si="0"/>
        <v>7.0219150885703185E-2</v>
      </c>
      <c r="E14" s="3">
        <f t="shared" si="1"/>
        <v>0.16933352153038447</v>
      </c>
      <c r="F14" s="1">
        <v>0.86326530612244901</v>
      </c>
      <c r="G14" s="3">
        <f t="shared" si="2"/>
        <v>7.9313153940214765E-3</v>
      </c>
      <c r="H14" s="3">
        <f t="shared" si="3"/>
        <v>0.14233244065479728</v>
      </c>
      <c r="I14" s="1"/>
      <c r="J14" s="1"/>
      <c r="K14" s="1"/>
      <c r="L14" s="1"/>
      <c r="M14" s="1"/>
      <c r="N14" s="1"/>
      <c r="O14" s="1"/>
    </row>
    <row r="15" spans="1:15" x14ac:dyDescent="0.3">
      <c r="A15" s="1">
        <v>228</v>
      </c>
      <c r="B15" s="1">
        <v>298</v>
      </c>
      <c r="C15" s="1">
        <v>0.72838899117631828</v>
      </c>
      <c r="D15" s="3">
        <f t="shared" si="0"/>
        <v>0.11328582520617259</v>
      </c>
      <c r="E15" s="3">
        <f t="shared" si="1"/>
        <v>0.17060830752970391</v>
      </c>
      <c r="F15" s="1">
        <v>0.95824795081967218</v>
      </c>
      <c r="G15" s="3">
        <f t="shared" si="2"/>
        <v>8.7051329303201697E-2</v>
      </c>
      <c r="H15" s="3">
        <f t="shared" si="3"/>
        <v>0.14355224150692125</v>
      </c>
      <c r="I15" s="1"/>
      <c r="J15" s="1"/>
      <c r="K15" s="1"/>
      <c r="L15" s="1"/>
      <c r="M15" s="1"/>
      <c r="N15" s="1"/>
      <c r="O15" s="1"/>
    </row>
    <row r="16" spans="1:15" x14ac:dyDescent="0.3">
      <c r="A16" s="1">
        <v>99</v>
      </c>
      <c r="B16" s="1">
        <v>287</v>
      </c>
      <c r="C16" s="1">
        <v>0.66337771588413141</v>
      </c>
      <c r="D16" s="3">
        <f t="shared" si="0"/>
        <v>4.827454991398572E-2</v>
      </c>
      <c r="E16" s="3">
        <f t="shared" si="1"/>
        <v>0.17130558819871058</v>
      </c>
      <c r="F16" s="1">
        <v>0.89696071163825053</v>
      </c>
      <c r="G16" s="3">
        <f t="shared" si="2"/>
        <v>2.5764090121780048E-2</v>
      </c>
      <c r="H16" s="3">
        <f t="shared" si="3"/>
        <v>0.14431461450722119</v>
      </c>
      <c r="I16" s="1"/>
      <c r="J16" s="1"/>
      <c r="K16" s="1"/>
      <c r="L16" s="1"/>
      <c r="M16" s="1"/>
      <c r="N16" s="1"/>
      <c r="O16" s="1"/>
    </row>
    <row r="17" spans="1:15" x14ac:dyDescent="0.3">
      <c r="A17" s="1">
        <v>341</v>
      </c>
      <c r="B17" s="1">
        <v>294</v>
      </c>
      <c r="C17" s="1">
        <v>0.75659630870416072</v>
      </c>
      <c r="D17" s="3">
        <f t="shared" si="0"/>
        <v>0.14149314273401503</v>
      </c>
      <c r="E17" s="3">
        <f t="shared" si="1"/>
        <v>0.17263499608598137</v>
      </c>
      <c r="F17" s="1">
        <v>0.96198830409356728</v>
      </c>
      <c r="G17" s="3">
        <f t="shared" si="2"/>
        <v>9.0791682577096799E-2</v>
      </c>
      <c r="H17" s="3">
        <f t="shared" si="3"/>
        <v>0.14554322004328329</v>
      </c>
      <c r="I17" s="1"/>
      <c r="J17" s="1"/>
      <c r="K17" s="1"/>
      <c r="L17" s="1"/>
      <c r="M17" s="1"/>
      <c r="N17" s="1"/>
      <c r="O17" s="1"/>
    </row>
    <row r="18" spans="1:15" x14ac:dyDescent="0.3">
      <c r="A18" s="1">
        <v>118</v>
      </c>
      <c r="B18" s="1">
        <v>281</v>
      </c>
      <c r="C18" s="1">
        <v>0.564992450211252</v>
      </c>
      <c r="D18" s="3">
        <f t="shared" si="0"/>
        <v>5.0110715758893698E-2</v>
      </c>
      <c r="E18" s="3">
        <f t="shared" si="1"/>
        <v>0.17291791278158838</v>
      </c>
      <c r="F18" s="1">
        <v>0.84388938447814454</v>
      </c>
      <c r="G18" s="3">
        <f t="shared" si="2"/>
        <v>2.7307237038325938E-2</v>
      </c>
      <c r="H18" s="3">
        <f t="shared" si="3"/>
        <v>0.14629041582813637</v>
      </c>
      <c r="I18" s="1"/>
      <c r="J18" s="1"/>
      <c r="K18" s="1"/>
      <c r="L18" s="1"/>
      <c r="M18" s="1"/>
      <c r="N18" s="1"/>
      <c r="O18" s="1"/>
    </row>
    <row r="19" spans="1:15" x14ac:dyDescent="0.3">
      <c r="A19" s="1">
        <v>75</v>
      </c>
      <c r="B19" s="1">
        <v>277</v>
      </c>
      <c r="C19" s="1">
        <v>0.69987840697610071</v>
      </c>
      <c r="D19" s="3">
        <f t="shared" si="0"/>
        <v>8.4775241005955015E-2</v>
      </c>
      <c r="E19" s="3">
        <f t="shared" si="1"/>
        <v>0.17444946730953487</v>
      </c>
      <c r="F19" s="1">
        <v>0.93730886850152906</v>
      </c>
      <c r="G19" s="3">
        <f t="shared" si="2"/>
        <v>6.6112246985058576E-2</v>
      </c>
      <c r="H19" s="3">
        <f t="shared" si="3"/>
        <v>0.14760954084584307</v>
      </c>
      <c r="I19" s="1"/>
      <c r="J19" s="1"/>
      <c r="K19" s="1"/>
      <c r="L19" s="1"/>
      <c r="M19" s="1"/>
      <c r="N19" s="1"/>
      <c r="O19" s="1"/>
    </row>
    <row r="20" spans="1:15" x14ac:dyDescent="0.3">
      <c r="A20" s="1">
        <v>266</v>
      </c>
      <c r="B20" s="1">
        <v>273</v>
      </c>
      <c r="C20" s="1">
        <v>0.67013179053776661</v>
      </c>
      <c r="D20" s="3">
        <f t="shared" si="0"/>
        <v>5.5028624567620921E-2</v>
      </c>
      <c r="E20" s="3">
        <f t="shared" si="1"/>
        <v>0.17553724835907775</v>
      </c>
      <c r="F20" s="1">
        <v>0.95882352941176474</v>
      </c>
      <c r="G20" s="3">
        <f t="shared" si="2"/>
        <v>8.7626907895294259E-2</v>
      </c>
      <c r="H20" s="3">
        <f t="shared" si="3"/>
        <v>0.14866416533904092</v>
      </c>
      <c r="I20" s="1"/>
      <c r="J20" s="1"/>
      <c r="K20" s="1"/>
      <c r="L20" s="1"/>
      <c r="M20" s="1"/>
      <c r="N20" s="1"/>
      <c r="O20" s="1"/>
    </row>
    <row r="21" spans="1:15" x14ac:dyDescent="0.3">
      <c r="A21" s="1">
        <v>170</v>
      </c>
      <c r="B21" s="1">
        <v>264</v>
      </c>
      <c r="C21" s="1">
        <v>0.4134594606681396</v>
      </c>
      <c r="D21" s="3">
        <f t="shared" si="0"/>
        <v>0.20164370530200609</v>
      </c>
      <c r="E21" s="3">
        <f t="shared" si="1"/>
        <v>0.17692662722152186</v>
      </c>
      <c r="F21" s="1">
        <v>0.7628571428571429</v>
      </c>
      <c r="G21" s="3">
        <f t="shared" si="2"/>
        <v>0.10833947865932758</v>
      </c>
      <c r="H21" s="3">
        <f t="shared" si="3"/>
        <v>0.14950291454443917</v>
      </c>
      <c r="I21" s="1"/>
      <c r="J21" s="1"/>
      <c r="K21" s="1"/>
      <c r="L21" s="1"/>
      <c r="M21" s="1"/>
      <c r="N21" s="1"/>
      <c r="O21" s="1"/>
    </row>
    <row r="22" spans="1:15" x14ac:dyDescent="0.3">
      <c r="A22" s="1">
        <v>238</v>
      </c>
      <c r="B22" s="1">
        <v>259</v>
      </c>
      <c r="C22" s="1">
        <v>0.66905995787347616</v>
      </c>
      <c r="D22" s="3">
        <f t="shared" si="0"/>
        <v>5.395679190333047E-2</v>
      </c>
      <c r="E22" s="3">
        <f t="shared" si="1"/>
        <v>0.17677281572514261</v>
      </c>
      <c r="F22" s="1">
        <v>0.93357933579335795</v>
      </c>
      <c r="G22" s="3">
        <f t="shared" si="2"/>
        <v>6.2382714276887463E-2</v>
      </c>
      <c r="H22" s="3">
        <f t="shared" si="3"/>
        <v>0.15030218086918479</v>
      </c>
      <c r="I22" s="1"/>
      <c r="J22" s="1"/>
      <c r="K22" s="1"/>
      <c r="L22" s="1"/>
      <c r="M22" s="1"/>
      <c r="N22" s="1"/>
      <c r="O22" s="1"/>
    </row>
    <row r="23" spans="1:15" x14ac:dyDescent="0.3">
      <c r="A23" s="1">
        <v>132</v>
      </c>
      <c r="B23" s="1">
        <v>262</v>
      </c>
      <c r="C23" s="1">
        <v>0.7173589889565376</v>
      </c>
      <c r="D23" s="3">
        <f t="shared" si="0"/>
        <v>0.10225582298639191</v>
      </c>
      <c r="E23" s="3">
        <f t="shared" si="1"/>
        <v>0.17825784050873905</v>
      </c>
      <c r="F23" s="1">
        <v>0.9553571428571429</v>
      </c>
      <c r="G23" s="3">
        <f t="shared" si="2"/>
        <v>8.4160521340672423E-2</v>
      </c>
      <c r="H23" s="3">
        <f t="shared" si="3"/>
        <v>0.15147661389440265</v>
      </c>
      <c r="I23" s="1"/>
      <c r="J23" s="1"/>
      <c r="K23" s="1"/>
      <c r="L23" s="1"/>
      <c r="M23" s="1"/>
      <c r="N23" s="1"/>
      <c r="O23" s="1"/>
    </row>
    <row r="24" spans="1:15" x14ac:dyDescent="0.3">
      <c r="A24" s="1">
        <v>150</v>
      </c>
      <c r="B24" s="1">
        <v>260</v>
      </c>
      <c r="C24" s="1">
        <v>0.4736501817131239</v>
      </c>
      <c r="D24" s="3">
        <f t="shared" si="0"/>
        <v>0.1414529842570218</v>
      </c>
      <c r="E24" s="3">
        <f t="shared" si="1"/>
        <v>0.17924874526506882</v>
      </c>
      <c r="F24" s="1">
        <v>0.74777183600713015</v>
      </c>
      <c r="G24" s="3">
        <f t="shared" si="2"/>
        <v>0.12342478550934033</v>
      </c>
      <c r="H24" s="3">
        <f t="shared" si="3"/>
        <v>0.15243462048065418</v>
      </c>
      <c r="I24" s="1"/>
      <c r="J24" s="1"/>
      <c r="K24" s="1"/>
      <c r="L24" s="1"/>
      <c r="M24" s="1"/>
      <c r="N24" s="1"/>
      <c r="O24" s="1"/>
    </row>
    <row r="25" spans="1:15" x14ac:dyDescent="0.3">
      <c r="A25" s="1">
        <v>120</v>
      </c>
      <c r="B25" s="1">
        <v>248</v>
      </c>
      <c r="C25" s="1">
        <v>0.58539038462659831</v>
      </c>
      <c r="D25" s="3">
        <f t="shared" si="0"/>
        <v>2.9712781343547379E-2</v>
      </c>
      <c r="E25" s="3">
        <f t="shared" si="1"/>
        <v>0.18022425802357497</v>
      </c>
      <c r="F25" s="1">
        <v>0.88664421997755327</v>
      </c>
      <c r="G25" s="3">
        <f t="shared" si="2"/>
        <v>1.544759846108279E-2</v>
      </c>
      <c r="H25" s="3">
        <f t="shared" si="3"/>
        <v>0.1531226835853553</v>
      </c>
      <c r="I25" s="1"/>
      <c r="J25" s="1"/>
      <c r="K25" s="1"/>
      <c r="L25" s="1"/>
      <c r="M25" s="1"/>
      <c r="N25" s="1"/>
      <c r="O25" s="1"/>
    </row>
    <row r="26" spans="1:15" x14ac:dyDescent="0.3">
      <c r="A26" s="1">
        <v>73</v>
      </c>
      <c r="B26" s="1">
        <v>252</v>
      </c>
      <c r="C26" s="1">
        <v>0.40727366462064402</v>
      </c>
      <c r="D26" s="3">
        <f t="shared" si="0"/>
        <v>0.20782950134950168</v>
      </c>
      <c r="E26" s="3">
        <f t="shared" si="1"/>
        <v>0.18212105597288267</v>
      </c>
      <c r="F26" s="1">
        <v>0.79220779220779225</v>
      </c>
      <c r="G26" s="3">
        <f t="shared" si="2"/>
        <v>7.8988829308678232E-2</v>
      </c>
      <c r="H26" s="3">
        <f t="shared" si="3"/>
        <v>0.15470575647366544</v>
      </c>
      <c r="I26" s="1"/>
      <c r="J26" s="1"/>
      <c r="K26" s="1"/>
      <c r="L26" s="1"/>
      <c r="M26" s="1"/>
      <c r="N26" s="1"/>
      <c r="O26" s="1"/>
    </row>
    <row r="27" spans="1:15" x14ac:dyDescent="0.3">
      <c r="A27" s="1">
        <v>95</v>
      </c>
      <c r="B27" s="1">
        <v>250</v>
      </c>
      <c r="C27" s="1">
        <v>0.48093507677202452</v>
      </c>
      <c r="D27" s="3">
        <f t="shared" si="0"/>
        <v>0.13416808919812118</v>
      </c>
      <c r="E27" s="3">
        <f t="shared" si="1"/>
        <v>0.18186301557191439</v>
      </c>
      <c r="F27" s="1">
        <v>0.88386123680241324</v>
      </c>
      <c r="G27" s="3">
        <f t="shared" si="2"/>
        <v>1.266461528594276E-2</v>
      </c>
      <c r="H27" s="3">
        <f t="shared" si="3"/>
        <v>0.15602107516761046</v>
      </c>
      <c r="I27" s="1"/>
      <c r="J27" s="1"/>
      <c r="K27" s="1"/>
      <c r="L27" s="1"/>
      <c r="M27" s="1"/>
      <c r="N27" s="1"/>
      <c r="O27" s="1"/>
    </row>
    <row r="28" spans="1:15" x14ac:dyDescent="0.3">
      <c r="A28" s="1">
        <v>280</v>
      </c>
      <c r="B28" s="1">
        <v>241</v>
      </c>
      <c r="C28" s="1">
        <v>0.40504539430126479</v>
      </c>
      <c r="D28" s="3">
        <f t="shared" si="0"/>
        <v>0.2100577716688809</v>
      </c>
      <c r="E28" s="3">
        <f t="shared" si="1"/>
        <v>0.18295123050383758</v>
      </c>
      <c r="F28" s="1">
        <v>0.71067157313707452</v>
      </c>
      <c r="G28" s="3">
        <f t="shared" si="2"/>
        <v>0.16052504837939596</v>
      </c>
      <c r="H28" s="3">
        <f t="shared" si="3"/>
        <v>0.15771845416639702</v>
      </c>
      <c r="I28" s="1"/>
      <c r="J28" s="1"/>
      <c r="K28" s="1"/>
      <c r="L28" s="1"/>
      <c r="M28" s="1"/>
      <c r="N28" s="1"/>
      <c r="O28" s="1"/>
    </row>
    <row r="29" spans="1:15" x14ac:dyDescent="0.3">
      <c r="A29" s="1">
        <v>185</v>
      </c>
      <c r="B29" s="1">
        <v>247</v>
      </c>
      <c r="C29" s="1">
        <v>0.77680917483251755</v>
      </c>
      <c r="D29" s="3">
        <f t="shared" si="0"/>
        <v>0.16170600886237185</v>
      </c>
      <c r="E29" s="3">
        <f t="shared" si="1"/>
        <v>0.18247591202323249</v>
      </c>
      <c r="F29" s="1">
        <v>0.96867881548974943</v>
      </c>
      <c r="G29" s="3">
        <f t="shared" si="2"/>
        <v>9.7482193973278952E-2</v>
      </c>
      <c r="H29" s="3">
        <f t="shared" si="3"/>
        <v>0.15777476505188315</v>
      </c>
      <c r="I29" s="1"/>
      <c r="J29" s="1"/>
      <c r="K29" s="1"/>
      <c r="L29" s="1"/>
      <c r="M29" s="1"/>
      <c r="N29" s="1"/>
      <c r="O29" s="1"/>
    </row>
    <row r="30" spans="1:15" x14ac:dyDescent="0.3">
      <c r="A30" s="1">
        <v>158</v>
      </c>
      <c r="B30" s="1">
        <v>234</v>
      </c>
      <c r="C30" s="1">
        <v>0.81682187873107592</v>
      </c>
      <c r="D30" s="3">
        <f t="shared" si="0"/>
        <v>0.20171871276093023</v>
      </c>
      <c r="E30" s="3">
        <f t="shared" si="1"/>
        <v>0.18278516495294084</v>
      </c>
      <c r="F30" s="1">
        <v>0.96757679180887368</v>
      </c>
      <c r="G30" s="3">
        <f t="shared" si="2"/>
        <v>9.63801702924032E-2</v>
      </c>
      <c r="H30" s="3">
        <f t="shared" si="3"/>
        <v>0.15883580445091877</v>
      </c>
      <c r="I30" s="1"/>
      <c r="J30" s="1"/>
      <c r="K30" s="1"/>
      <c r="L30" s="1"/>
      <c r="M30" s="1"/>
      <c r="N30" s="1"/>
      <c r="O30" s="1"/>
    </row>
    <row r="31" spans="1:15" x14ac:dyDescent="0.3">
      <c r="A31" s="1">
        <v>254</v>
      </c>
      <c r="B31" s="1">
        <v>228</v>
      </c>
      <c r="C31" s="1">
        <v>0.76180991049810409</v>
      </c>
      <c r="D31" s="3">
        <f t="shared" si="0"/>
        <v>0.1467067445279584</v>
      </c>
      <c r="E31" s="3">
        <f t="shared" si="1"/>
        <v>0.18200477630196532</v>
      </c>
      <c r="F31" s="1">
        <v>0.94661016949152543</v>
      </c>
      <c r="G31" s="3">
        <f t="shared" si="2"/>
        <v>7.5413547975054951E-2</v>
      </c>
      <c r="H31" s="3">
        <f t="shared" si="3"/>
        <v>0.15992090921073165</v>
      </c>
      <c r="I31" s="1"/>
      <c r="J31" s="1"/>
      <c r="K31" s="1"/>
      <c r="L31" s="1"/>
      <c r="M31" s="1"/>
      <c r="N31" s="1"/>
      <c r="O31" s="1"/>
    </row>
    <row r="32" spans="1:15" x14ac:dyDescent="0.3">
      <c r="A32" s="1">
        <v>110</v>
      </c>
      <c r="B32" s="1">
        <v>227</v>
      </c>
      <c r="C32" s="1">
        <v>0.73754594908237381</v>
      </c>
      <c r="D32" s="3">
        <f t="shared" si="0"/>
        <v>0.12244278311222812</v>
      </c>
      <c r="E32" s="3">
        <f t="shared" si="1"/>
        <v>0.18245783541795546</v>
      </c>
      <c r="F32" s="1">
        <v>0.94422700587084152</v>
      </c>
      <c r="G32" s="3">
        <f t="shared" si="2"/>
        <v>7.3030384354371036E-2</v>
      </c>
      <c r="H32" s="3">
        <f t="shared" si="3"/>
        <v>0.16131838862476464</v>
      </c>
      <c r="I32" s="1"/>
      <c r="J32" s="1"/>
      <c r="K32" s="1"/>
      <c r="L32" s="1"/>
      <c r="M32" s="1"/>
      <c r="N32" s="1"/>
      <c r="O32" s="1"/>
    </row>
    <row r="33" spans="1:15" x14ac:dyDescent="0.3">
      <c r="A33" s="1">
        <v>316</v>
      </c>
      <c r="B33" s="1">
        <v>237</v>
      </c>
      <c r="C33" s="1">
        <v>0.77615319930286963</v>
      </c>
      <c r="D33" s="3">
        <f t="shared" si="0"/>
        <v>0.16105003333272394</v>
      </c>
      <c r="E33" s="3">
        <f t="shared" si="1"/>
        <v>0.18336076416874011</v>
      </c>
      <c r="F33" s="1">
        <v>0.96493864262459306</v>
      </c>
      <c r="G33" s="3">
        <f t="shared" si="2"/>
        <v>9.3742021108122575E-2</v>
      </c>
      <c r="H33" s="3">
        <f t="shared" si="3"/>
        <v>0.16277765071323544</v>
      </c>
      <c r="I33" s="1"/>
      <c r="J33" s="1"/>
      <c r="K33" s="1"/>
      <c r="L33" s="1"/>
      <c r="M33" s="1"/>
      <c r="N33" s="1"/>
      <c r="O33" s="1"/>
    </row>
    <row r="34" spans="1:15" x14ac:dyDescent="0.3">
      <c r="A34" s="1">
        <v>205</v>
      </c>
      <c r="B34" s="1">
        <v>212</v>
      </c>
      <c r="C34" s="1">
        <v>0.84053017244848582</v>
      </c>
      <c r="D34" s="3">
        <f t="shared" si="0"/>
        <v>0.22542700647834013</v>
      </c>
      <c r="E34" s="3">
        <f t="shared" si="1"/>
        <v>0.18333700774897346</v>
      </c>
      <c r="F34" s="1">
        <v>0.97377622377622375</v>
      </c>
      <c r="G34" s="3">
        <f t="shared" si="2"/>
        <v>0.10257960225975327</v>
      </c>
      <c r="H34" s="3">
        <f t="shared" si="3"/>
        <v>0.16395270029092354</v>
      </c>
      <c r="I34" s="1"/>
      <c r="J34" s="1"/>
      <c r="K34" s="1"/>
      <c r="L34" s="1"/>
      <c r="M34" s="1"/>
      <c r="N34" s="1"/>
      <c r="O34" s="1"/>
    </row>
    <row r="35" spans="1:15" x14ac:dyDescent="0.3">
      <c r="A35" s="1">
        <v>219</v>
      </c>
      <c r="B35" s="1">
        <v>231</v>
      </c>
      <c r="C35" s="1">
        <v>0.40534425652546002</v>
      </c>
      <c r="D35" s="3">
        <f t="shared" si="0"/>
        <v>0.20975890944468567</v>
      </c>
      <c r="E35" s="3">
        <f t="shared" si="1"/>
        <v>0.18110004477498742</v>
      </c>
      <c r="F35" s="1">
        <v>0.70947276307153795</v>
      </c>
      <c r="G35" s="3">
        <f t="shared" si="2"/>
        <v>0.16172385844493253</v>
      </c>
      <c r="H35" s="3">
        <f t="shared" si="3"/>
        <v>0.16497003300224816</v>
      </c>
      <c r="I35" s="1"/>
      <c r="J35" s="1"/>
      <c r="K35" s="1"/>
      <c r="L35" s="1"/>
      <c r="M35" s="1"/>
      <c r="N35" s="1"/>
      <c r="O35" s="1"/>
    </row>
    <row r="36" spans="1:15" x14ac:dyDescent="0.3">
      <c r="A36" s="1">
        <v>173</v>
      </c>
      <c r="B36" s="1">
        <v>212</v>
      </c>
      <c r="C36" s="1">
        <v>0.52176578598617962</v>
      </c>
      <c r="D36" s="3">
        <f t="shared" si="0"/>
        <v>9.3337379983966073E-2</v>
      </c>
      <c r="E36" s="3">
        <f t="shared" si="1"/>
        <v>0.18112634161305058</v>
      </c>
      <c r="F36" s="1">
        <v>0.86234177215189878</v>
      </c>
      <c r="G36" s="3">
        <f t="shared" si="2"/>
        <v>8.8548493645717041E-3</v>
      </c>
      <c r="H36" s="3">
        <f t="shared" si="3"/>
        <v>0.16546087015791094</v>
      </c>
      <c r="I36" s="1"/>
      <c r="J36" s="1"/>
      <c r="K36" s="1"/>
      <c r="L36" s="1"/>
      <c r="M36" s="1"/>
      <c r="N36" s="1"/>
      <c r="O36" s="1"/>
    </row>
    <row r="37" spans="1:15" x14ac:dyDescent="0.3">
      <c r="A37" s="1">
        <v>129</v>
      </c>
      <c r="B37" s="1">
        <v>212</v>
      </c>
      <c r="C37" s="1">
        <v>0.7583341206004367</v>
      </c>
      <c r="D37" s="3">
        <f t="shared" si="0"/>
        <v>0.14323095463029101</v>
      </c>
      <c r="E37" s="3">
        <f t="shared" si="1"/>
        <v>0.18328546965213477</v>
      </c>
      <c r="F37" s="1">
        <v>0.95837669094693023</v>
      </c>
      <c r="G37" s="3">
        <f t="shared" si="2"/>
        <v>8.718006943045975E-2</v>
      </c>
      <c r="H37" s="3">
        <f t="shared" si="3"/>
        <v>0.16774079539847775</v>
      </c>
      <c r="I37" s="1"/>
      <c r="J37" s="1"/>
      <c r="K37" s="1"/>
      <c r="L37" s="1"/>
      <c r="M37" s="1"/>
      <c r="N37" s="1"/>
      <c r="O37" s="1"/>
    </row>
    <row r="38" spans="1:15" x14ac:dyDescent="0.3">
      <c r="A38" s="1">
        <v>94</v>
      </c>
      <c r="B38" s="1">
        <v>214</v>
      </c>
      <c r="C38" s="1">
        <v>0.4269755694488212</v>
      </c>
      <c r="D38" s="3">
        <f t="shared" si="0"/>
        <v>0.18812759652132449</v>
      </c>
      <c r="E38" s="3">
        <f t="shared" si="1"/>
        <v>0.18362299908544583</v>
      </c>
      <c r="F38" s="1">
        <v>0.86499999999999999</v>
      </c>
      <c r="G38" s="3">
        <f t="shared" si="2"/>
        <v>6.1966215164704908E-3</v>
      </c>
      <c r="H38" s="3">
        <f t="shared" si="3"/>
        <v>0.16922885410760952</v>
      </c>
      <c r="I38" s="1"/>
      <c r="J38" s="1"/>
      <c r="K38" s="1"/>
      <c r="L38" s="1"/>
      <c r="M38" s="1"/>
      <c r="N38" s="1"/>
      <c r="O38" s="1"/>
    </row>
    <row r="39" spans="1:15" x14ac:dyDescent="0.3">
      <c r="A39" s="1">
        <v>186</v>
      </c>
      <c r="B39" s="1">
        <v>200</v>
      </c>
      <c r="C39" s="1">
        <v>0.6690789516462804</v>
      </c>
      <c r="D39" s="3">
        <f t="shared" si="0"/>
        <v>5.3975785676134702E-2</v>
      </c>
      <c r="E39" s="3">
        <f t="shared" si="1"/>
        <v>0.1842671827518351</v>
      </c>
      <c r="F39" s="1">
        <v>0.93018867924528303</v>
      </c>
      <c r="G39" s="3">
        <f t="shared" si="2"/>
        <v>5.8992057728812552E-2</v>
      </c>
      <c r="H39" s="3">
        <f t="shared" si="3"/>
        <v>0.17168894416837122</v>
      </c>
      <c r="I39" s="1"/>
      <c r="J39" s="1"/>
      <c r="K39" s="1"/>
      <c r="L39" s="1"/>
      <c r="M39" s="1"/>
      <c r="N39" s="1"/>
      <c r="O39" s="1"/>
    </row>
    <row r="40" spans="1:15" x14ac:dyDescent="0.3">
      <c r="A40" s="1">
        <v>44</v>
      </c>
      <c r="B40" s="1">
        <v>225</v>
      </c>
      <c r="C40" s="1">
        <v>0.60293288669512113</v>
      </c>
      <c r="D40" s="3">
        <f t="shared" si="0"/>
        <v>1.2170279275024565E-2</v>
      </c>
      <c r="E40" s="3">
        <f t="shared" si="1"/>
        <v>0.18650856037776284</v>
      </c>
      <c r="F40" s="1">
        <v>0.95110785570408352</v>
      </c>
      <c r="G40" s="3">
        <f t="shared" si="2"/>
        <v>7.9911234187613034E-2</v>
      </c>
      <c r="H40" s="3">
        <f t="shared" si="3"/>
        <v>0.17374718853296919</v>
      </c>
      <c r="I40" s="1"/>
      <c r="J40" s="1"/>
      <c r="K40" s="1"/>
      <c r="L40" s="1"/>
      <c r="M40" s="1"/>
      <c r="N40" s="1"/>
      <c r="O40" s="1"/>
    </row>
    <row r="41" spans="1:15" x14ac:dyDescent="0.3">
      <c r="A41" s="1">
        <v>114</v>
      </c>
      <c r="B41" s="1">
        <v>195</v>
      </c>
      <c r="C41" s="1">
        <v>0.71079837353932462</v>
      </c>
      <c r="D41" s="3">
        <f t="shared" si="0"/>
        <v>9.5695207569178931E-2</v>
      </c>
      <c r="E41" s="3">
        <f t="shared" si="1"/>
        <v>0.18937900876239766</v>
      </c>
      <c r="F41" s="1">
        <v>0.94513031550068582</v>
      </c>
      <c r="G41" s="3">
        <f t="shared" si="2"/>
        <v>7.3933693984215343E-2</v>
      </c>
      <c r="H41" s="3">
        <f t="shared" si="3"/>
        <v>0.17553358793433821</v>
      </c>
      <c r="I41" s="1"/>
      <c r="J41" s="1"/>
      <c r="K41" s="1"/>
      <c r="L41" s="1"/>
      <c r="M41" s="1"/>
      <c r="N41" s="1"/>
      <c r="O41" s="1"/>
    </row>
    <row r="42" spans="1:15" x14ac:dyDescent="0.3">
      <c r="A42" s="1">
        <v>298</v>
      </c>
      <c r="B42" s="1">
        <v>290</v>
      </c>
      <c r="C42" s="1">
        <v>2.4275178107023E-2</v>
      </c>
      <c r="D42" s="3">
        <f t="shared" si="0"/>
        <v>0.59082798786312274</v>
      </c>
      <c r="E42" s="3">
        <f t="shared" si="1"/>
        <v>0.19107141866658794</v>
      </c>
      <c r="F42" s="1">
        <v>0.1224835476078083</v>
      </c>
      <c r="G42" s="3">
        <f t="shared" si="2"/>
        <v>0.74871307390866215</v>
      </c>
      <c r="H42" s="3">
        <f t="shared" si="3"/>
        <v>0.17746905858957912</v>
      </c>
      <c r="I42" s="1"/>
      <c r="J42" s="1"/>
      <c r="K42" s="1"/>
      <c r="L42" s="1"/>
      <c r="M42" s="1"/>
      <c r="N42" s="1"/>
      <c r="O42" s="1"/>
    </row>
    <row r="43" spans="1:15" x14ac:dyDescent="0.3">
      <c r="A43" s="1">
        <v>100</v>
      </c>
      <c r="B43" s="1">
        <v>178</v>
      </c>
      <c r="C43" s="1">
        <v>0.71482238806635223</v>
      </c>
      <c r="D43" s="3">
        <f t="shared" si="0"/>
        <v>9.9719222096206539E-2</v>
      </c>
      <c r="E43" s="3">
        <f t="shared" si="1"/>
        <v>0.16429884537531098</v>
      </c>
      <c r="F43" s="1">
        <v>0.94528875379939215</v>
      </c>
      <c r="G43" s="3">
        <f t="shared" si="2"/>
        <v>7.4092132282921663E-2</v>
      </c>
      <c r="H43" s="3">
        <f t="shared" si="3"/>
        <v>0.12066325321362696</v>
      </c>
      <c r="I43" s="1"/>
      <c r="J43" s="1"/>
      <c r="K43" s="1"/>
      <c r="L43" s="1"/>
      <c r="M43" s="1"/>
      <c r="N43" s="1"/>
      <c r="O43" s="1"/>
    </row>
    <row r="44" spans="1:15" x14ac:dyDescent="0.3">
      <c r="A44" s="1">
        <v>209</v>
      </c>
      <c r="B44" s="1">
        <v>179</v>
      </c>
      <c r="C44" s="1">
        <v>0.8101542299527722</v>
      </c>
      <c r="D44" s="3">
        <f t="shared" si="0"/>
        <v>0.1950510639826265</v>
      </c>
      <c r="E44" s="3">
        <f t="shared" si="1"/>
        <v>0.1657143470309361</v>
      </c>
      <c r="F44" s="1">
        <v>0.96666666666666667</v>
      </c>
      <c r="G44" s="3">
        <f t="shared" si="2"/>
        <v>9.5470045150196192E-2</v>
      </c>
      <c r="H44" s="3">
        <f t="shared" si="3"/>
        <v>0.12187346976748664</v>
      </c>
      <c r="I44" s="1"/>
      <c r="J44" s="1"/>
      <c r="K44" s="1"/>
      <c r="L44" s="1"/>
      <c r="M44" s="1"/>
      <c r="N44" s="1"/>
      <c r="O44" s="1"/>
    </row>
    <row r="45" spans="1:15" x14ac:dyDescent="0.3">
      <c r="A45" s="1">
        <v>137</v>
      </c>
      <c r="B45" s="1">
        <v>171</v>
      </c>
      <c r="C45" s="1">
        <v>0.5635751562524115</v>
      </c>
      <c r="D45" s="3">
        <f t="shared" si="0"/>
        <v>5.1528009717734191E-2</v>
      </c>
      <c r="E45" s="3">
        <f t="shared" si="1"/>
        <v>0.16359244755574667</v>
      </c>
      <c r="F45" s="1">
        <v>0.88209606986899558</v>
      </c>
      <c r="G45" s="3">
        <f t="shared" si="2"/>
        <v>1.0899448352525098E-2</v>
      </c>
      <c r="H45" s="3">
        <f t="shared" si="3"/>
        <v>0.12251929437450187</v>
      </c>
      <c r="I45" s="1"/>
      <c r="J45" s="1"/>
      <c r="K45" s="1"/>
      <c r="L45" s="1"/>
      <c r="M45" s="1"/>
      <c r="N45" s="1"/>
      <c r="O45" s="1"/>
    </row>
    <row r="46" spans="1:15" x14ac:dyDescent="0.3">
      <c r="A46" s="1">
        <v>250</v>
      </c>
      <c r="B46" s="1">
        <v>178</v>
      </c>
      <c r="C46" s="1">
        <v>0.66472808053872756</v>
      </c>
      <c r="D46" s="3">
        <f t="shared" si="0"/>
        <v>4.9624914568581868E-2</v>
      </c>
      <c r="E46" s="3">
        <f t="shared" si="1"/>
        <v>0.16651645198622264</v>
      </c>
      <c r="F46" s="1">
        <v>0.93948280458544386</v>
      </c>
      <c r="G46" s="3">
        <f t="shared" si="2"/>
        <v>6.8286183068973383E-2</v>
      </c>
      <c r="H46" s="3">
        <f t="shared" si="3"/>
        <v>0.12471014092239824</v>
      </c>
      <c r="I46" s="1"/>
      <c r="J46" s="1"/>
      <c r="K46" s="1"/>
      <c r="L46" s="1"/>
      <c r="M46" s="1"/>
      <c r="N46" s="1"/>
      <c r="O46" s="1"/>
    </row>
    <row r="47" spans="1:15" x14ac:dyDescent="0.3">
      <c r="A47" s="1">
        <v>124</v>
      </c>
      <c r="B47" s="1">
        <v>153</v>
      </c>
      <c r="C47" s="1">
        <v>0.7982759100005713</v>
      </c>
      <c r="D47" s="3">
        <f t="shared" si="0"/>
        <v>0.1831727440304256</v>
      </c>
      <c r="E47" s="3">
        <f t="shared" si="1"/>
        <v>0.16904004397455832</v>
      </c>
      <c r="F47" s="1">
        <v>0.95431472081218272</v>
      </c>
      <c r="G47" s="3">
        <f t="shared" si="2"/>
        <v>8.3118099295712233E-2</v>
      </c>
      <c r="H47" s="3">
        <f t="shared" si="3"/>
        <v>0.12614222245950765</v>
      </c>
      <c r="I47" s="1"/>
      <c r="J47" s="1"/>
      <c r="K47" s="1"/>
      <c r="L47" s="1"/>
      <c r="M47" s="1"/>
      <c r="N47" s="1"/>
      <c r="O47" s="1"/>
    </row>
    <row r="48" spans="1:15" x14ac:dyDescent="0.3">
      <c r="A48" s="1">
        <v>338</v>
      </c>
      <c r="B48" s="1">
        <v>163</v>
      </c>
      <c r="C48" s="1">
        <v>0.42225387856669949</v>
      </c>
      <c r="D48" s="3">
        <f t="shared" si="0"/>
        <v>0.1928492874034462</v>
      </c>
      <c r="E48" s="3">
        <f t="shared" si="1"/>
        <v>0.16696367878109813</v>
      </c>
      <c r="F48" s="1">
        <v>0.8086303939962477</v>
      </c>
      <c r="G48" s="3">
        <f t="shared" si="2"/>
        <v>6.2566227520222784E-2</v>
      </c>
      <c r="H48" s="3">
        <f t="shared" si="3"/>
        <v>0.12717187707348532</v>
      </c>
      <c r="I48" s="1"/>
      <c r="J48" s="1"/>
      <c r="K48" s="1"/>
      <c r="L48" s="1"/>
      <c r="M48" s="1"/>
      <c r="N48" s="1"/>
      <c r="O48" s="1"/>
    </row>
    <row r="49" spans="1:15" x14ac:dyDescent="0.3">
      <c r="A49" s="1">
        <v>51</v>
      </c>
      <c r="B49" s="1">
        <v>171</v>
      </c>
      <c r="C49" s="1">
        <v>0.44092606447498878</v>
      </c>
      <c r="D49" s="3">
        <f t="shared" si="0"/>
        <v>0.17417710149515692</v>
      </c>
      <c r="E49" s="3">
        <f t="shared" si="1"/>
        <v>0.1672260016660497</v>
      </c>
      <c r="F49" s="1">
        <v>0.72994923857868022</v>
      </c>
      <c r="G49" s="3">
        <f t="shared" si="2"/>
        <v>0.14124738293779027</v>
      </c>
      <c r="H49" s="3">
        <f t="shared" si="3"/>
        <v>0.12942607808241249</v>
      </c>
      <c r="I49" s="1"/>
      <c r="J49" s="1"/>
      <c r="K49" s="1"/>
      <c r="L49" s="1"/>
      <c r="M49" s="1"/>
      <c r="N49" s="1"/>
      <c r="O49" s="1"/>
    </row>
    <row r="50" spans="1:15" x14ac:dyDescent="0.3">
      <c r="A50" s="1">
        <v>18</v>
      </c>
      <c r="B50" s="1">
        <v>149</v>
      </c>
      <c r="C50" s="1">
        <v>0.73523776630504833</v>
      </c>
      <c r="D50" s="3">
        <f t="shared" si="0"/>
        <v>0.12013460033490264</v>
      </c>
      <c r="E50" s="3">
        <f t="shared" si="1"/>
        <v>0.16801057955097784</v>
      </c>
      <c r="F50" s="1">
        <v>0.93515182707153888</v>
      </c>
      <c r="G50" s="3">
        <f t="shared" si="2"/>
        <v>6.3955205555068395E-2</v>
      </c>
      <c r="H50" s="3">
        <f t="shared" si="3"/>
        <v>0.12939594134540464</v>
      </c>
      <c r="I50" s="1"/>
      <c r="J50" s="1"/>
      <c r="K50" s="1"/>
      <c r="L50" s="1"/>
      <c r="M50" s="1"/>
      <c r="N50" s="1"/>
      <c r="O50" s="1"/>
    </row>
    <row r="51" spans="1:15" x14ac:dyDescent="0.3">
      <c r="A51" s="1">
        <v>139</v>
      </c>
      <c r="B51" s="1">
        <v>167</v>
      </c>
      <c r="C51" s="1">
        <v>7.7497402666821286E-2</v>
      </c>
      <c r="D51" s="3">
        <f t="shared" si="0"/>
        <v>0.53760576330332444</v>
      </c>
      <c r="E51" s="3">
        <f t="shared" si="1"/>
        <v>0.16893106364974933</v>
      </c>
      <c r="F51" s="1">
        <v>0.3387736654446844</v>
      </c>
      <c r="G51" s="3">
        <f t="shared" si="2"/>
        <v>0.53242295607178614</v>
      </c>
      <c r="H51" s="3">
        <f t="shared" si="3"/>
        <v>0.13136107937206754</v>
      </c>
      <c r="I51" s="1"/>
      <c r="J51" s="1"/>
      <c r="K51" s="1"/>
      <c r="L51" s="1"/>
      <c r="M51" s="1"/>
      <c r="N51" s="1"/>
      <c r="O51" s="1"/>
    </row>
    <row r="52" spans="1:15" x14ac:dyDescent="0.3">
      <c r="A52" s="1">
        <v>236</v>
      </c>
      <c r="B52" s="1">
        <v>142</v>
      </c>
      <c r="C52" s="1">
        <v>0.57533790094544524</v>
      </c>
      <c r="D52" s="3">
        <f t="shared" si="0"/>
        <v>3.9765265024700458E-2</v>
      </c>
      <c r="E52" s="3">
        <f t="shared" si="1"/>
        <v>0.13051643400319227</v>
      </c>
      <c r="F52" s="1">
        <v>0.874364896073903</v>
      </c>
      <c r="G52" s="3">
        <f t="shared" si="2"/>
        <v>3.1682745574325155E-3</v>
      </c>
      <c r="H52" s="3">
        <f t="shared" si="3"/>
        <v>6.7624373821886893E-2</v>
      </c>
      <c r="I52" s="1"/>
      <c r="J52" s="1"/>
      <c r="K52" s="1"/>
      <c r="L52" s="1"/>
      <c r="M52" s="1"/>
      <c r="N52" s="1"/>
      <c r="O52" s="1"/>
    </row>
    <row r="53" spans="1:15" x14ac:dyDescent="0.3">
      <c r="A53" s="1">
        <v>312</v>
      </c>
      <c r="B53" s="1">
        <v>140</v>
      </c>
      <c r="C53" s="1">
        <v>0.71967080129128858</v>
      </c>
      <c r="D53" s="3">
        <f t="shared" si="0"/>
        <v>0.10456763532114288</v>
      </c>
      <c r="E53" s="3">
        <f t="shared" si="1"/>
        <v>0.1335188650654229</v>
      </c>
      <c r="F53" s="1">
        <v>0.92696220930232553</v>
      </c>
      <c r="G53" s="3">
        <f t="shared" si="2"/>
        <v>5.5765587785855053E-2</v>
      </c>
      <c r="H53" s="3">
        <f t="shared" si="3"/>
        <v>6.926434529069031E-2</v>
      </c>
      <c r="I53" s="1"/>
      <c r="J53" s="1"/>
      <c r="K53" s="1"/>
      <c r="L53" s="1"/>
      <c r="M53" s="1"/>
      <c r="N53" s="1"/>
      <c r="O53" s="1"/>
    </row>
    <row r="54" spans="1:15" x14ac:dyDescent="0.3">
      <c r="A54" s="1">
        <v>266</v>
      </c>
      <c r="B54" s="1">
        <v>125</v>
      </c>
      <c r="C54" s="1">
        <v>0.50427959528115551</v>
      </c>
      <c r="D54" s="3">
        <f t="shared" si="0"/>
        <v>0.11082357068899018</v>
      </c>
      <c r="E54" s="3">
        <f t="shared" si="1"/>
        <v>0.13456157899592425</v>
      </c>
      <c r="F54" s="1">
        <v>0.80428391432171353</v>
      </c>
      <c r="G54" s="3">
        <f t="shared" si="2"/>
        <v>6.6912707194756949E-2</v>
      </c>
      <c r="H54" s="3">
        <f t="shared" si="3"/>
        <v>7.0332217646212988E-2</v>
      </c>
      <c r="I54" s="1"/>
      <c r="J54" s="1"/>
      <c r="K54" s="1"/>
      <c r="L54" s="1"/>
      <c r="M54" s="1"/>
      <c r="N54" s="1"/>
      <c r="O54" s="1"/>
    </row>
    <row r="55" spans="1:15" x14ac:dyDescent="0.3">
      <c r="A55" s="1">
        <v>202</v>
      </c>
      <c r="B55" s="1">
        <v>133</v>
      </c>
      <c r="C55" s="1">
        <v>0.72693529883271346</v>
      </c>
      <c r="D55" s="3">
        <f t="shared" si="0"/>
        <v>0.11183213286256777</v>
      </c>
      <c r="E55" s="3">
        <f t="shared" si="1"/>
        <v>0.13608498011452452</v>
      </c>
      <c r="F55" s="1">
        <v>0.95912441366986823</v>
      </c>
      <c r="G55" s="3">
        <f t="shared" si="2"/>
        <v>8.7927792153397744E-2</v>
      </c>
      <c r="H55" s="3">
        <f t="shared" si="3"/>
        <v>6.9802760935831668E-2</v>
      </c>
      <c r="I55" s="1"/>
      <c r="J55" s="1"/>
      <c r="K55" s="1"/>
      <c r="L55" s="1"/>
      <c r="M55" s="1"/>
      <c r="N55" s="1"/>
      <c r="O55" s="1"/>
    </row>
    <row r="56" spans="1:15" x14ac:dyDescent="0.3">
      <c r="A56" s="1">
        <v>38</v>
      </c>
      <c r="B56" s="1">
        <v>123</v>
      </c>
      <c r="C56" s="1">
        <v>0.72675221039000426</v>
      </c>
      <c r="D56" s="3">
        <f t="shared" si="0"/>
        <v>0.11164904441985857</v>
      </c>
      <c r="E56" s="3">
        <f t="shared" si="1"/>
        <v>0.136982877425181</v>
      </c>
      <c r="F56" s="1">
        <v>0.90011129660545353</v>
      </c>
      <c r="G56" s="3">
        <f t="shared" si="2"/>
        <v>2.8914675088983044E-2</v>
      </c>
      <c r="H56" s="3">
        <f t="shared" si="3"/>
        <v>6.9450762790251253E-2</v>
      </c>
      <c r="I56" s="1"/>
      <c r="J56" s="1"/>
      <c r="K56" s="1"/>
      <c r="L56" s="1"/>
      <c r="M56" s="1"/>
      <c r="N56" s="1"/>
      <c r="O56" s="1"/>
    </row>
    <row r="57" spans="1:15" x14ac:dyDescent="0.3">
      <c r="A57" s="1">
        <v>254</v>
      </c>
      <c r="B57" s="1">
        <v>100</v>
      </c>
      <c r="C57" s="1">
        <v>0.5077266238965743</v>
      </c>
      <c r="D57" s="3">
        <f t="shared" si="0"/>
        <v>0.10737654207357139</v>
      </c>
      <c r="E57" s="3">
        <f t="shared" si="1"/>
        <v>0.13761396208021617</v>
      </c>
      <c r="F57" s="1">
        <v>0.89100185528756959</v>
      </c>
      <c r="G57" s="3">
        <f t="shared" si="2"/>
        <v>1.9805233771099107E-2</v>
      </c>
      <c r="H57" s="3">
        <f t="shared" si="3"/>
        <v>7.1428247036072451E-2</v>
      </c>
      <c r="I57" s="1"/>
      <c r="J57" s="1"/>
      <c r="K57" s="1"/>
      <c r="L57" s="1"/>
      <c r="M57" s="1"/>
      <c r="N57" s="1"/>
      <c r="O57" s="1"/>
    </row>
    <row r="58" spans="1:15" x14ac:dyDescent="0.3">
      <c r="A58" s="1">
        <v>185</v>
      </c>
      <c r="B58" s="1">
        <v>105</v>
      </c>
      <c r="C58" s="1">
        <v>0.48384273332401673</v>
      </c>
      <c r="D58" s="3">
        <f t="shared" si="0"/>
        <v>0.13126043264612897</v>
      </c>
      <c r="E58" s="3">
        <f t="shared" si="1"/>
        <v>0.14014378464966007</v>
      </c>
      <c r="F58" s="1">
        <v>0.77996803409696325</v>
      </c>
      <c r="G58" s="3">
        <f t="shared" si="2"/>
        <v>9.1228587419507234E-2</v>
      </c>
      <c r="H58" s="3">
        <f t="shared" si="3"/>
        <v>7.3717045686670118E-2</v>
      </c>
      <c r="I58" s="1"/>
      <c r="J58" s="1"/>
      <c r="K58" s="1"/>
      <c r="L58" s="1"/>
      <c r="M58" s="1"/>
      <c r="N58" s="1"/>
      <c r="O58" s="1"/>
    </row>
    <row r="59" spans="1:15" x14ac:dyDescent="0.3">
      <c r="A59" s="1">
        <v>298</v>
      </c>
      <c r="B59" s="1">
        <v>95</v>
      </c>
      <c r="C59" s="1">
        <v>0.81281201787609103</v>
      </c>
      <c r="D59" s="3">
        <f t="shared" si="0"/>
        <v>0.19770885190594534</v>
      </c>
      <c r="E59" s="3">
        <f t="shared" si="1"/>
        <v>0.141336932999372</v>
      </c>
      <c r="F59" s="1">
        <v>0.96352313167259784</v>
      </c>
      <c r="G59" s="3">
        <f t="shared" si="2"/>
        <v>9.2326510156127362E-2</v>
      </c>
      <c r="H59" s="3">
        <f t="shared" si="3"/>
        <v>7.1158748742984571E-2</v>
      </c>
      <c r="I59" s="1"/>
      <c r="J59" s="1"/>
      <c r="K59" s="1"/>
      <c r="L59" s="1"/>
      <c r="M59" s="1"/>
      <c r="N59" s="1"/>
      <c r="O59" s="1"/>
    </row>
    <row r="60" spans="1:15" x14ac:dyDescent="0.3">
      <c r="A60" s="1">
        <v>154</v>
      </c>
      <c r="B60" s="1">
        <v>106</v>
      </c>
      <c r="C60" s="1">
        <v>0.31990252681103237</v>
      </c>
      <c r="D60" s="3">
        <f t="shared" si="0"/>
        <v>0.29520063915911332</v>
      </c>
      <c r="E60" s="3">
        <f t="shared" si="1"/>
        <v>0.1346297288681958</v>
      </c>
      <c r="F60" s="1">
        <v>0.73964297743347929</v>
      </c>
      <c r="G60" s="3">
        <f t="shared" si="2"/>
        <v>0.13155364408299119</v>
      </c>
      <c r="H60" s="3">
        <f t="shared" si="3"/>
        <v>7.0449032506032447E-2</v>
      </c>
      <c r="I60" s="1"/>
      <c r="J60" s="1"/>
      <c r="K60" s="1"/>
      <c r="L60" s="1"/>
      <c r="M60" s="1"/>
      <c r="N60" s="1"/>
      <c r="O60" s="1"/>
    </row>
    <row r="61" spans="1:15" x14ac:dyDescent="0.3">
      <c r="A61" s="1">
        <v>83</v>
      </c>
      <c r="B61" s="1">
        <v>109</v>
      </c>
      <c r="C61" s="1">
        <v>0.66574579473070339</v>
      </c>
      <c r="D61" s="3">
        <f t="shared" si="0"/>
        <v>5.0642628760557695E-2</v>
      </c>
      <c r="E61" s="3">
        <f t="shared" si="1"/>
        <v>0.11320173495255964</v>
      </c>
      <c r="F61" s="1">
        <v>0.92055555555555557</v>
      </c>
      <c r="G61" s="3">
        <f t="shared" si="2"/>
        <v>4.9358934039085089E-2</v>
      </c>
      <c r="H61" s="3">
        <f t="shared" si="3"/>
        <v>5.9880910002902576E-2</v>
      </c>
      <c r="I61" s="1"/>
      <c r="J61" s="1"/>
      <c r="K61" s="1"/>
      <c r="L61" s="1"/>
      <c r="M61" s="1"/>
      <c r="N61" s="1"/>
      <c r="O61" s="1"/>
    </row>
    <row r="62" spans="1:15" x14ac:dyDescent="0.3">
      <c r="A62" s="1">
        <v>40</v>
      </c>
      <c r="B62" s="1">
        <v>87</v>
      </c>
      <c r="C62" s="1">
        <v>0.45417556154685729</v>
      </c>
      <c r="D62" s="3">
        <f t="shared" si="0"/>
        <v>0.16092760442328841</v>
      </c>
      <c r="E62" s="3">
        <f t="shared" si="1"/>
        <v>0.1172333369347015</v>
      </c>
      <c r="F62" s="1">
        <v>0.76097560975609757</v>
      </c>
      <c r="G62" s="3">
        <f t="shared" si="2"/>
        <v>0.11022101176037291</v>
      </c>
      <c r="H62" s="3">
        <f t="shared" si="3"/>
        <v>6.1888002590146131E-2</v>
      </c>
      <c r="I62" s="1"/>
      <c r="J62" s="1"/>
      <c r="K62" s="1"/>
      <c r="L62" s="1"/>
      <c r="M62" s="1"/>
      <c r="N62" s="1"/>
      <c r="O62" s="1"/>
    </row>
    <row r="63" spans="1:15" x14ac:dyDescent="0.3">
      <c r="A63" s="1">
        <v>131</v>
      </c>
      <c r="B63" s="1">
        <v>104</v>
      </c>
      <c r="C63" s="1">
        <v>0.42143556658234388</v>
      </c>
      <c r="D63" s="3">
        <f t="shared" si="0"/>
        <v>0.19366759938780181</v>
      </c>
      <c r="E63" s="3">
        <f t="shared" si="1"/>
        <v>0.11124681011085501</v>
      </c>
      <c r="F63" s="1">
        <v>0.80049034630707938</v>
      </c>
      <c r="G63" s="3">
        <f t="shared" si="2"/>
        <v>7.0706275209391101E-2</v>
      </c>
      <c r="H63" s="3">
        <f t="shared" si="3"/>
        <v>4.9138129348831765E-2</v>
      </c>
      <c r="I63" s="1"/>
      <c r="J63" s="1"/>
      <c r="K63" s="1"/>
      <c r="L63" s="1"/>
      <c r="M63" s="1"/>
      <c r="N63" s="1"/>
      <c r="O63" s="1"/>
    </row>
    <row r="64" spans="1:15" x14ac:dyDescent="0.3">
      <c r="A64" s="1">
        <v>333</v>
      </c>
      <c r="B64" s="1">
        <v>75</v>
      </c>
      <c r="C64" s="1">
        <v>0.75556657426696849</v>
      </c>
      <c r="D64" s="3">
        <f t="shared" si="0"/>
        <v>0.1404634082968228</v>
      </c>
      <c r="E64" s="3">
        <f t="shared" si="1"/>
        <v>9.2625636646603435E-2</v>
      </c>
      <c r="F64" s="1">
        <v>0.96050058662495108</v>
      </c>
      <c r="G64" s="3">
        <f t="shared" si="2"/>
        <v>8.9303965108480599E-2</v>
      </c>
      <c r="H64" s="3">
        <f t="shared" si="3"/>
        <v>3.8038059189284983E-2</v>
      </c>
      <c r="I64" s="1"/>
      <c r="J64" s="1"/>
      <c r="K64" s="1"/>
      <c r="L64" s="1"/>
      <c r="M64" s="1"/>
      <c r="N64" s="1"/>
      <c r="O64" s="1"/>
    </row>
    <row r="65" spans="1:15" x14ac:dyDescent="0.3">
      <c r="A65" s="1">
        <v>269</v>
      </c>
      <c r="B65" s="1">
        <v>73</v>
      </c>
      <c r="C65" s="1">
        <v>0.66828219195780314</v>
      </c>
      <c r="D65" s="3">
        <f t="shared" si="0"/>
        <v>5.3179025987657447E-2</v>
      </c>
      <c r="E65" s="3">
        <f t="shared" si="1"/>
        <v>8.9644056116215384E-2</v>
      </c>
      <c r="F65" s="1">
        <v>0.92665388302972196</v>
      </c>
      <c r="G65" s="3">
        <f t="shared" si="2"/>
        <v>5.5457261513251477E-2</v>
      </c>
      <c r="H65" s="3">
        <f t="shared" si="3"/>
        <v>3.590116413634746E-2</v>
      </c>
      <c r="I65" s="1"/>
      <c r="J65" s="1"/>
      <c r="K65" s="1"/>
      <c r="L65" s="1"/>
      <c r="M65" s="1"/>
      <c r="N65" s="1"/>
      <c r="O65" s="1"/>
    </row>
    <row r="66" spans="1:15" x14ac:dyDescent="0.3">
      <c r="A66" s="1">
        <v>66</v>
      </c>
      <c r="B66" s="1">
        <v>67</v>
      </c>
      <c r="C66" s="1">
        <v>0.50394667005205707</v>
      </c>
      <c r="D66" s="3">
        <f t="shared" si="0"/>
        <v>0.11115649591808863</v>
      </c>
      <c r="E66" s="3">
        <f t="shared" si="1"/>
        <v>9.4940236070541903E-2</v>
      </c>
      <c r="F66" s="1">
        <v>0.85375626043405672</v>
      </c>
      <c r="G66" s="3">
        <f t="shared" si="2"/>
        <v>1.7440361082413758E-2</v>
      </c>
      <c r="H66" s="3">
        <f t="shared" si="3"/>
        <v>3.7441998514688879E-2</v>
      </c>
      <c r="I66" s="1"/>
      <c r="J66" s="1"/>
      <c r="K66" s="1"/>
      <c r="L66" s="1"/>
      <c r="M66" s="1"/>
      <c r="N66" s="1"/>
      <c r="O66" s="1"/>
    </row>
    <row r="67" spans="1:15" x14ac:dyDescent="0.3">
      <c r="A67" s="1">
        <v>218</v>
      </c>
      <c r="B67" s="1">
        <v>65</v>
      </c>
      <c r="C67" s="1">
        <v>0.66644099258495815</v>
      </c>
      <c r="D67" s="3">
        <f t="shared" ref="D67:D72" si="4">ABS(C67-$C$74)</f>
        <v>5.1337826614812454E-2</v>
      </c>
      <c r="E67" s="3">
        <f t="shared" ref="E67:E72" si="5">_xlfn.STDEV.S(C67:C137)</f>
        <v>8.6079528822088761E-2</v>
      </c>
      <c r="F67" s="1">
        <v>0.92925720060636685</v>
      </c>
      <c r="G67" s="3">
        <f t="shared" ref="G67:G72" si="6">ABS(F67-$F$74)</f>
        <v>5.8060579089896369E-2</v>
      </c>
      <c r="H67" s="3">
        <f t="shared" ref="H67:H72" si="7">_xlfn.STDEV.S(F67:F137)</f>
        <v>3.4261882003199517E-2</v>
      </c>
      <c r="I67" s="1"/>
      <c r="J67" s="1"/>
      <c r="K67" s="1"/>
      <c r="L67" s="1"/>
      <c r="M67" s="1"/>
      <c r="N67" s="1"/>
      <c r="O67" s="1"/>
    </row>
    <row r="68" spans="1:15" x14ac:dyDescent="0.3">
      <c r="A68" s="1">
        <v>303</v>
      </c>
      <c r="B68" s="1">
        <v>55</v>
      </c>
      <c r="C68" s="1">
        <v>0.63462398728567093</v>
      </c>
      <c r="D68" s="3">
        <f t="shared" si="4"/>
        <v>1.9520821315525239E-2</v>
      </c>
      <c r="E68" s="3">
        <f t="shared" si="5"/>
        <v>9.3955927413643822E-2</v>
      </c>
      <c r="F68" s="1">
        <v>0.90850202429149796</v>
      </c>
      <c r="G68" s="3">
        <f t="shared" si="6"/>
        <v>3.7305402775027474E-2</v>
      </c>
      <c r="H68" s="3">
        <f t="shared" si="7"/>
        <v>3.6363669500668133E-2</v>
      </c>
      <c r="I68" s="1"/>
      <c r="J68" s="1"/>
      <c r="K68" s="1"/>
      <c r="L68" s="1"/>
      <c r="M68" s="1"/>
      <c r="N68" s="1"/>
      <c r="O68" s="1"/>
    </row>
    <row r="69" spans="1:15" x14ac:dyDescent="0.3">
      <c r="A69" s="1">
        <v>33</v>
      </c>
      <c r="B69" s="1">
        <v>54</v>
      </c>
      <c r="C69" s="1">
        <v>0.60742928670837781</v>
      </c>
      <c r="D69" s="3">
        <f t="shared" si="4"/>
        <v>7.6738792617678797E-3</v>
      </c>
      <c r="E69" s="3">
        <f t="shared" si="5"/>
        <v>0.1048222312282365</v>
      </c>
      <c r="F69" s="1">
        <v>0.870253164556962</v>
      </c>
      <c r="G69" s="3">
        <f t="shared" si="6"/>
        <v>9.4345695950848185E-4</v>
      </c>
      <c r="H69" s="3">
        <f t="shared" si="7"/>
        <v>4.0645324653521116E-2</v>
      </c>
      <c r="I69" s="1"/>
      <c r="J69" s="1"/>
      <c r="K69" s="1"/>
      <c r="L69" s="1"/>
      <c r="M69" s="1"/>
      <c r="N69" s="1"/>
      <c r="O69" s="1"/>
    </row>
    <row r="70" spans="1:15" x14ac:dyDescent="0.3">
      <c r="A70" s="1">
        <v>262</v>
      </c>
      <c r="B70" s="1">
        <v>35</v>
      </c>
      <c r="C70" s="1">
        <v>0.83606623175514216</v>
      </c>
      <c r="D70" s="3">
        <f t="shared" si="4"/>
        <v>0.22096306578499647</v>
      </c>
      <c r="E70" s="3">
        <f t="shared" si="5"/>
        <v>0.11793236052004098</v>
      </c>
      <c r="F70" s="1">
        <v>0.96802594995366076</v>
      </c>
      <c r="G70" s="3">
        <f t="shared" si="6"/>
        <v>9.6829328437190276E-2</v>
      </c>
      <c r="H70" s="3">
        <f t="shared" si="7"/>
        <v>4.0693313929978908E-2</v>
      </c>
      <c r="I70" s="1"/>
      <c r="J70" s="1"/>
      <c r="K70" s="1"/>
      <c r="L70" s="1"/>
      <c r="M70" s="1"/>
      <c r="N70" s="1"/>
      <c r="O70" s="1"/>
    </row>
    <row r="71" spans="1:15" x14ac:dyDescent="0.3">
      <c r="A71" s="1">
        <v>84</v>
      </c>
      <c r="B71" s="1">
        <v>32</v>
      </c>
      <c r="C71" s="1">
        <v>0.58468440961333867</v>
      </c>
      <c r="D71" s="3">
        <f t="shared" si="4"/>
        <v>3.041875635680702E-2</v>
      </c>
      <c r="E71" s="3">
        <f t="shared" si="5"/>
        <v>1.5480822268611173E-2</v>
      </c>
      <c r="F71" s="1">
        <v>0.92178770949720668</v>
      </c>
      <c r="G71" s="3">
        <f t="shared" si="6"/>
        <v>5.0591087980736194E-2</v>
      </c>
      <c r="H71" s="3">
        <f t="shared" si="7"/>
        <v>2.5436774852891694E-2</v>
      </c>
      <c r="I71" s="1"/>
      <c r="J71" s="1"/>
      <c r="K71" s="1"/>
      <c r="L71" s="1"/>
      <c r="M71" s="1"/>
      <c r="N71" s="1"/>
      <c r="O71" s="1"/>
    </row>
    <row r="72" spans="1:15" x14ac:dyDescent="0.3">
      <c r="A72" s="1">
        <v>31</v>
      </c>
      <c r="B72" s="1">
        <v>25</v>
      </c>
      <c r="C72" s="1">
        <v>0.60489298978965067</v>
      </c>
      <c r="D72" s="3">
        <f t="shared" si="4"/>
        <v>1.0210176180495023E-2</v>
      </c>
      <c r="E72" s="3">
        <f t="shared" si="5"/>
        <v>7.219684814337394E-3</v>
      </c>
      <c r="F72" s="1">
        <v>0.90112842557764639</v>
      </c>
      <c r="G72" s="3">
        <f t="shared" si="6"/>
        <v>2.9931804061175904E-2</v>
      </c>
      <c r="H72" s="3">
        <f t="shared" si="7"/>
        <v>2.1164981624804523E-2</v>
      </c>
      <c r="I72" s="1"/>
      <c r="J72" s="1"/>
      <c r="K72" s="1"/>
      <c r="L72" s="1"/>
      <c r="M72" s="1"/>
      <c r="N72" s="1"/>
      <c r="O72" s="1"/>
    </row>
    <row r="74" spans="1:15" x14ac:dyDescent="0.3">
      <c r="C74">
        <f>AVERAGE(C2:C73)</f>
        <v>0.61510316597014569</v>
      </c>
      <c r="F74">
        <f t="shared" ref="D74:F74" si="8">AVERAGE(F2:F73)</f>
        <v>0.87119662151647048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AA3D-0861-42F9-9630-6F300FA6534D}">
  <dimension ref="A1:N74"/>
  <sheetViews>
    <sheetView workbookViewId="0">
      <selection sqref="A1:H6"/>
    </sheetView>
  </sheetViews>
  <sheetFormatPr defaultRowHeight="14.4" x14ac:dyDescent="0.3"/>
  <sheetData>
    <row r="1" spans="1:14" ht="15" thickBot="1" x14ac:dyDescent="0.35">
      <c r="A1" s="2" t="s">
        <v>512</v>
      </c>
      <c r="B1" s="2" t="s">
        <v>513</v>
      </c>
      <c r="C1" s="4" t="s">
        <v>2</v>
      </c>
      <c r="D1" s="5" t="s">
        <v>514</v>
      </c>
      <c r="E1" s="5" t="s">
        <v>515</v>
      </c>
      <c r="F1" s="4" t="s">
        <v>511</v>
      </c>
      <c r="G1" s="5" t="s">
        <v>514</v>
      </c>
      <c r="H1" s="5" t="s">
        <v>515</v>
      </c>
      <c r="I1" s="4"/>
      <c r="J1" s="4"/>
      <c r="K1" s="4"/>
      <c r="L1" s="4"/>
      <c r="M1" s="4"/>
      <c r="N1" s="4"/>
    </row>
    <row r="2" spans="1:14" x14ac:dyDescent="0.3">
      <c r="A2" s="1">
        <v>125</v>
      </c>
      <c r="B2" s="1">
        <v>350</v>
      </c>
      <c r="C2" s="3">
        <v>76.769551992416382</v>
      </c>
      <c r="D2" s="3">
        <f>ABS(C2-$C$74)</f>
        <v>73.606614787813641</v>
      </c>
      <c r="E2" s="3">
        <f>_xlfn.STDEV.S(C2:C72)</f>
        <v>143.38271133700547</v>
      </c>
      <c r="F2" s="3">
        <v>10.469154819546411</v>
      </c>
      <c r="G2" s="3">
        <f>ABS(F2-$F$74)</f>
        <v>8.067969131400524</v>
      </c>
      <c r="H2" s="3">
        <f>_xlfn.STDEV.S(F2:F72)</f>
        <v>10.720338078155118</v>
      </c>
      <c r="I2" s="3"/>
      <c r="J2" s="3"/>
      <c r="K2" s="3"/>
      <c r="L2" s="3"/>
      <c r="M2" s="3"/>
      <c r="N2" s="3"/>
    </row>
    <row r="3" spans="1:14" x14ac:dyDescent="0.3">
      <c r="A3" s="1">
        <v>169</v>
      </c>
      <c r="B3" s="1">
        <v>351</v>
      </c>
      <c r="C3" s="1">
        <v>60.284270763397217</v>
      </c>
      <c r="D3" s="3">
        <f t="shared" ref="D3:D66" si="0">ABS(C3-$C$74)</f>
        <v>90.091896016832806</v>
      </c>
      <c r="E3" s="3">
        <f t="shared" ref="E3:E66" si="1">_xlfn.STDEV.S(C3:C73)</f>
        <v>144.14197916781464</v>
      </c>
      <c r="F3" s="1">
        <v>8.3387307084848796</v>
      </c>
      <c r="G3" s="3">
        <f t="shared" ref="G3:G66" si="2">ABS(F3-$F$74)</f>
        <v>10.198393242462055</v>
      </c>
      <c r="H3" s="3">
        <f t="shared" ref="H3:H66" si="3">_xlfn.STDEV.S(F3:F73)</f>
        <v>10.753343519324861</v>
      </c>
      <c r="I3" s="1"/>
      <c r="J3" s="1"/>
      <c r="K3" s="1"/>
      <c r="L3" s="1"/>
      <c r="M3" s="1"/>
      <c r="N3" s="1"/>
    </row>
    <row r="4" spans="1:14" x14ac:dyDescent="0.3">
      <c r="A4" s="1">
        <v>186</v>
      </c>
      <c r="B4" s="1">
        <v>334</v>
      </c>
      <c r="C4" s="1">
        <v>60.627416610717773</v>
      </c>
      <c r="D4" s="3">
        <f t="shared" si="0"/>
        <v>89.748750169512249</v>
      </c>
      <c r="E4" s="3">
        <f t="shared" si="1"/>
        <v>143.71796218048263</v>
      </c>
      <c r="F4" s="1">
        <v>8.1558126053228666</v>
      </c>
      <c r="G4" s="3">
        <f t="shared" si="2"/>
        <v>10.381311345624068</v>
      </c>
      <c r="H4" s="3">
        <f t="shared" si="3"/>
        <v>10.68042328974084</v>
      </c>
      <c r="I4" s="1"/>
      <c r="J4" s="1"/>
      <c r="K4" s="1"/>
      <c r="L4" s="1"/>
      <c r="M4" s="1"/>
      <c r="N4" s="1"/>
    </row>
    <row r="5" spans="1:14" x14ac:dyDescent="0.3">
      <c r="A5" s="1">
        <v>128</v>
      </c>
      <c r="B5" s="1">
        <v>333</v>
      </c>
      <c r="C5" s="1">
        <v>70.769551992416382</v>
      </c>
      <c r="D5" s="3">
        <f t="shared" si="0"/>
        <v>79.606614787813641</v>
      </c>
      <c r="E5" s="3">
        <f t="shared" si="1"/>
        <v>144.33324708809408</v>
      </c>
      <c r="F5" s="1">
        <v>9.286554227885814</v>
      </c>
      <c r="G5" s="3">
        <f t="shared" si="2"/>
        <v>9.2505697230611208</v>
      </c>
      <c r="H5" s="3">
        <f t="shared" si="3"/>
        <v>10.679853472566261</v>
      </c>
      <c r="I5" s="1"/>
      <c r="J5" s="1"/>
      <c r="K5" s="1"/>
      <c r="L5" s="1"/>
      <c r="M5" s="1"/>
      <c r="N5" s="1"/>
    </row>
    <row r="6" spans="1:14" x14ac:dyDescent="0.3">
      <c r="A6" s="1">
        <v>160</v>
      </c>
      <c r="B6" s="1">
        <v>333</v>
      </c>
      <c r="C6" s="1">
        <v>76.91168737411499</v>
      </c>
      <c r="D6" s="3">
        <f t="shared" si="0"/>
        <v>73.464479406115032</v>
      </c>
      <c r="E6" s="3">
        <f t="shared" si="1"/>
        <v>145.04473580021383</v>
      </c>
      <c r="F6" s="1">
        <v>12.147903312537361</v>
      </c>
      <c r="G6" s="3">
        <f t="shared" si="2"/>
        <v>6.389220638409574</v>
      </c>
      <c r="H6" s="3">
        <f t="shared" si="3"/>
        <v>10.693302172866714</v>
      </c>
      <c r="I6" s="1"/>
      <c r="J6" s="1"/>
      <c r="K6" s="1"/>
      <c r="L6" s="1"/>
      <c r="M6" s="1"/>
      <c r="N6" s="1"/>
    </row>
    <row r="7" spans="1:14" x14ac:dyDescent="0.3">
      <c r="A7" s="1">
        <v>105</v>
      </c>
      <c r="B7" s="1">
        <v>330</v>
      </c>
      <c r="C7" s="1">
        <v>77.597979068756104</v>
      </c>
      <c r="D7" s="3">
        <f t="shared" si="0"/>
        <v>72.778187711473919</v>
      </c>
      <c r="E7" s="3">
        <f t="shared" si="1"/>
        <v>145.81599261103307</v>
      </c>
      <c r="F7" s="1">
        <v>8.1020443787488361</v>
      </c>
      <c r="G7" s="3">
        <f t="shared" si="2"/>
        <v>10.435079572198099</v>
      </c>
      <c r="H7" s="3">
        <f t="shared" si="3"/>
        <v>10.739515619347884</v>
      </c>
      <c r="I7" s="1"/>
      <c r="J7" s="1"/>
      <c r="K7" s="1"/>
      <c r="L7" s="1"/>
      <c r="M7" s="1"/>
      <c r="N7" s="1"/>
    </row>
    <row r="8" spans="1:14" x14ac:dyDescent="0.3">
      <c r="A8" s="1">
        <v>143</v>
      </c>
      <c r="B8" s="1">
        <v>324</v>
      </c>
      <c r="C8" s="1">
        <v>69.112697839736938</v>
      </c>
      <c r="D8" s="3">
        <f t="shared" si="0"/>
        <v>81.263468940493084</v>
      </c>
      <c r="E8" s="3">
        <f t="shared" si="1"/>
        <v>146.60261411013343</v>
      </c>
      <c r="F8" s="1">
        <v>9.2891690662986672</v>
      </c>
      <c r="G8" s="3">
        <f t="shared" si="2"/>
        <v>9.2479548846482675</v>
      </c>
      <c r="H8" s="3">
        <f t="shared" si="3"/>
        <v>10.732600431237936</v>
      </c>
      <c r="I8" s="1"/>
      <c r="J8" s="1"/>
      <c r="K8" s="1"/>
      <c r="L8" s="1"/>
      <c r="M8" s="1"/>
      <c r="N8" s="1"/>
    </row>
    <row r="9" spans="1:14" x14ac:dyDescent="0.3">
      <c r="A9" s="1">
        <v>128</v>
      </c>
      <c r="B9" s="1">
        <v>309</v>
      </c>
      <c r="C9" s="1">
        <v>70.041630148887634</v>
      </c>
      <c r="D9" s="3">
        <f t="shared" si="0"/>
        <v>80.334536631342388</v>
      </c>
      <c r="E9" s="3">
        <f t="shared" si="1"/>
        <v>147.32213235437109</v>
      </c>
      <c r="F9" s="1">
        <v>11.20651932528345</v>
      </c>
      <c r="G9" s="3">
        <f t="shared" si="2"/>
        <v>7.3306046256634847</v>
      </c>
      <c r="H9" s="3">
        <f t="shared" si="3"/>
        <v>10.741389270303255</v>
      </c>
      <c r="I9" s="1"/>
      <c r="J9" s="1"/>
      <c r="K9" s="1"/>
      <c r="L9" s="1"/>
      <c r="M9" s="1"/>
      <c r="N9" s="1"/>
    </row>
    <row r="10" spans="1:14" x14ac:dyDescent="0.3">
      <c r="A10" s="1">
        <v>84</v>
      </c>
      <c r="B10" s="1">
        <v>298</v>
      </c>
      <c r="C10" s="1">
        <v>69.94112491607666</v>
      </c>
      <c r="D10" s="3">
        <f t="shared" si="0"/>
        <v>80.435041864153362</v>
      </c>
      <c r="E10" s="3">
        <f t="shared" si="1"/>
        <v>148.05654282448708</v>
      </c>
      <c r="F10" s="1">
        <v>8.4346471189361232</v>
      </c>
      <c r="G10" s="3">
        <f t="shared" si="2"/>
        <v>10.102476832010812</v>
      </c>
      <c r="H10" s="3">
        <f t="shared" si="3"/>
        <v>10.774706422974438</v>
      </c>
      <c r="I10" s="1"/>
      <c r="J10" s="1"/>
      <c r="K10" s="1"/>
      <c r="L10" s="1"/>
      <c r="M10" s="1"/>
      <c r="N10" s="1"/>
    </row>
    <row r="11" spans="1:14" x14ac:dyDescent="0.3">
      <c r="A11" s="1">
        <v>167</v>
      </c>
      <c r="B11" s="1">
        <v>298</v>
      </c>
      <c r="C11" s="1">
        <v>107.1543279886246</v>
      </c>
      <c r="D11" s="3">
        <f t="shared" si="0"/>
        <v>43.221838791605421</v>
      </c>
      <c r="E11" s="3">
        <f t="shared" si="1"/>
        <v>148.79601372325129</v>
      </c>
      <c r="F11" s="1">
        <v>14.032691883656071</v>
      </c>
      <c r="G11" s="3">
        <f t="shared" si="2"/>
        <v>4.504432067290864</v>
      </c>
      <c r="H11" s="3">
        <f t="shared" si="3"/>
        <v>10.76593542230917</v>
      </c>
      <c r="I11" s="1"/>
      <c r="J11" s="1"/>
      <c r="K11" s="1"/>
      <c r="L11" s="1"/>
      <c r="M11" s="1"/>
      <c r="N11" s="1"/>
    </row>
    <row r="12" spans="1:14" x14ac:dyDescent="0.3">
      <c r="A12" s="1">
        <v>88</v>
      </c>
      <c r="B12" s="1">
        <v>323</v>
      </c>
      <c r="C12" s="1">
        <v>357.26197350025183</v>
      </c>
      <c r="D12" s="3">
        <f t="shared" si="0"/>
        <v>206.8858067200218</v>
      </c>
      <c r="E12" s="3">
        <f t="shared" si="1"/>
        <v>149.8446488208765</v>
      </c>
      <c r="F12" s="1">
        <v>32.321020022501159</v>
      </c>
      <c r="G12" s="3">
        <f t="shared" si="2"/>
        <v>13.783896071554224</v>
      </c>
      <c r="H12" s="3">
        <f t="shared" si="3"/>
        <v>10.828007632552135</v>
      </c>
      <c r="I12" s="1"/>
      <c r="J12" s="1"/>
      <c r="K12" s="1"/>
      <c r="L12" s="1"/>
      <c r="M12" s="1"/>
      <c r="N12" s="1"/>
    </row>
    <row r="13" spans="1:14" x14ac:dyDescent="0.3">
      <c r="A13" s="1">
        <v>193</v>
      </c>
      <c r="B13" s="1">
        <v>287</v>
      </c>
      <c r="C13" s="1">
        <v>63.213203072547913</v>
      </c>
      <c r="D13" s="3">
        <f t="shared" si="0"/>
        <v>87.16296370768211</v>
      </c>
      <c r="E13" s="3">
        <f t="shared" si="1"/>
        <v>148.95114651644647</v>
      </c>
      <c r="F13" s="1">
        <v>8.6535569364063818</v>
      </c>
      <c r="G13" s="3">
        <f t="shared" si="2"/>
        <v>9.883567014540553</v>
      </c>
      <c r="H13" s="3">
        <f t="shared" si="3"/>
        <v>10.797957621940274</v>
      </c>
      <c r="I13" s="1"/>
      <c r="J13" s="1"/>
      <c r="K13" s="1"/>
      <c r="L13" s="1"/>
      <c r="M13" s="1"/>
      <c r="N13" s="1"/>
    </row>
    <row r="14" spans="1:14" x14ac:dyDescent="0.3">
      <c r="A14" s="1">
        <v>158</v>
      </c>
      <c r="B14" s="1">
        <v>283</v>
      </c>
      <c r="C14" s="1">
        <v>69.840619683265686</v>
      </c>
      <c r="D14" s="3">
        <f t="shared" si="0"/>
        <v>80.535547096964336</v>
      </c>
      <c r="E14" s="3">
        <f t="shared" si="1"/>
        <v>149.67520813112947</v>
      </c>
      <c r="F14" s="1">
        <v>9.3090947461616853</v>
      </c>
      <c r="G14" s="3">
        <f t="shared" si="2"/>
        <v>9.2280292047852495</v>
      </c>
      <c r="H14" s="3">
        <f t="shared" si="3"/>
        <v>10.791755812701403</v>
      </c>
      <c r="I14" s="1"/>
      <c r="J14" s="1"/>
      <c r="K14" s="1"/>
      <c r="L14" s="1"/>
      <c r="M14" s="1"/>
      <c r="N14" s="1"/>
    </row>
    <row r="15" spans="1:14" x14ac:dyDescent="0.3">
      <c r="A15" s="1">
        <v>228</v>
      </c>
      <c r="B15" s="1">
        <v>298</v>
      </c>
      <c r="C15" s="1">
        <v>179.63960921764371</v>
      </c>
      <c r="D15" s="3">
        <f t="shared" si="0"/>
        <v>29.263442437413687</v>
      </c>
      <c r="E15" s="3">
        <f t="shared" si="1"/>
        <v>150.47531868719619</v>
      </c>
      <c r="F15" s="1">
        <v>24.349452169870151</v>
      </c>
      <c r="G15" s="3">
        <f t="shared" si="2"/>
        <v>5.8123282189232164</v>
      </c>
      <c r="H15" s="3">
        <f t="shared" si="3"/>
        <v>10.79360025619761</v>
      </c>
      <c r="I15" s="1"/>
      <c r="J15" s="1"/>
      <c r="K15" s="1"/>
      <c r="L15" s="1"/>
      <c r="M15" s="1"/>
      <c r="N15" s="1"/>
    </row>
    <row r="16" spans="1:14" x14ac:dyDescent="0.3">
      <c r="A16" s="1">
        <v>99</v>
      </c>
      <c r="B16" s="1">
        <v>287</v>
      </c>
      <c r="C16" s="1">
        <v>107.0538227558136</v>
      </c>
      <c r="D16" s="3">
        <f t="shared" si="0"/>
        <v>43.322344024416424</v>
      </c>
      <c r="E16" s="3">
        <f t="shared" si="1"/>
        <v>151.77260996595641</v>
      </c>
      <c r="F16" s="1">
        <v>11.096262530884101</v>
      </c>
      <c r="G16" s="3">
        <f t="shared" si="2"/>
        <v>7.4408614200628342</v>
      </c>
      <c r="H16" s="3">
        <f t="shared" si="3"/>
        <v>10.872944527742984</v>
      </c>
      <c r="I16" s="1"/>
      <c r="J16" s="1"/>
      <c r="K16" s="1"/>
      <c r="L16" s="1"/>
      <c r="M16" s="1"/>
      <c r="N16" s="1"/>
    </row>
    <row r="17" spans="1:14" x14ac:dyDescent="0.3">
      <c r="A17" s="1">
        <v>341</v>
      </c>
      <c r="B17" s="1">
        <v>294</v>
      </c>
      <c r="C17" s="1">
        <v>156.81118214130399</v>
      </c>
      <c r="D17" s="3">
        <f t="shared" si="0"/>
        <v>6.4350153610739653</v>
      </c>
      <c r="E17" s="3">
        <f t="shared" si="1"/>
        <v>152.94001400371388</v>
      </c>
      <c r="F17" s="1">
        <v>23.967112338166849</v>
      </c>
      <c r="G17" s="3">
        <f t="shared" si="2"/>
        <v>5.4299883872199146</v>
      </c>
      <c r="H17" s="3">
        <f t="shared" si="3"/>
        <v>10.903591321729431</v>
      </c>
      <c r="I17" s="1"/>
      <c r="J17" s="1"/>
      <c r="K17" s="1"/>
      <c r="L17" s="1"/>
      <c r="M17" s="1"/>
      <c r="N17" s="1"/>
    </row>
    <row r="18" spans="1:14" x14ac:dyDescent="0.3">
      <c r="A18" s="1">
        <v>118</v>
      </c>
      <c r="B18" s="1">
        <v>281</v>
      </c>
      <c r="C18" s="1">
        <v>102.56854152679441</v>
      </c>
      <c r="D18" s="3">
        <f t="shared" si="0"/>
        <v>47.807625253435617</v>
      </c>
      <c r="E18" s="3">
        <f t="shared" si="1"/>
        <v>154.32155224411972</v>
      </c>
      <c r="F18" s="1">
        <v>15.603913000688729</v>
      </c>
      <c r="G18" s="3">
        <f t="shared" si="2"/>
        <v>2.9332109502582053</v>
      </c>
      <c r="H18" s="3">
        <f t="shared" si="3"/>
        <v>10.990112109887628</v>
      </c>
      <c r="I18" s="1"/>
      <c r="J18" s="1"/>
      <c r="K18" s="1"/>
      <c r="L18" s="1"/>
      <c r="M18" s="1"/>
      <c r="N18" s="1"/>
    </row>
    <row r="19" spans="1:14" x14ac:dyDescent="0.3">
      <c r="A19" s="1">
        <v>75</v>
      </c>
      <c r="B19" s="1">
        <v>277</v>
      </c>
      <c r="C19" s="1">
        <v>74.183765530586243</v>
      </c>
      <c r="D19" s="3">
        <f t="shared" si="0"/>
        <v>76.19240124964378</v>
      </c>
      <c r="E19" s="3">
        <f t="shared" si="1"/>
        <v>155.51925857181021</v>
      </c>
      <c r="F19" s="1">
        <v>8.7180116720189034</v>
      </c>
      <c r="G19" s="3">
        <f t="shared" si="2"/>
        <v>9.8191122789280314</v>
      </c>
      <c r="H19" s="3">
        <f t="shared" si="3"/>
        <v>11.074221717794071</v>
      </c>
      <c r="I19" s="1"/>
      <c r="J19" s="1"/>
      <c r="K19" s="1"/>
      <c r="L19" s="1"/>
      <c r="M19" s="1"/>
      <c r="N19" s="1"/>
    </row>
    <row r="20" spans="1:14" x14ac:dyDescent="0.3">
      <c r="A20" s="1">
        <v>266</v>
      </c>
      <c r="B20" s="1">
        <v>273</v>
      </c>
      <c r="C20" s="1">
        <v>140.9533175230026</v>
      </c>
      <c r="D20" s="3">
        <f t="shared" si="0"/>
        <v>9.4228492572274263</v>
      </c>
      <c r="E20" s="3">
        <f t="shared" si="1"/>
        <v>156.47867631955856</v>
      </c>
      <c r="F20" s="1">
        <v>21.911415734385429</v>
      </c>
      <c r="G20" s="3">
        <f t="shared" si="2"/>
        <v>3.374291783438494</v>
      </c>
      <c r="H20" s="3">
        <f t="shared" si="3"/>
        <v>11.064697261126495</v>
      </c>
      <c r="I20" s="1"/>
      <c r="J20" s="1"/>
      <c r="K20" s="1"/>
      <c r="L20" s="1"/>
      <c r="M20" s="1"/>
      <c r="N20" s="1"/>
    </row>
    <row r="21" spans="1:14" x14ac:dyDescent="0.3">
      <c r="A21" s="1">
        <v>170</v>
      </c>
      <c r="B21" s="1">
        <v>264</v>
      </c>
      <c r="C21" s="1">
        <v>90.083260297775269</v>
      </c>
      <c r="D21" s="3">
        <f t="shared" si="0"/>
        <v>60.292906482454754</v>
      </c>
      <c r="E21" s="3">
        <f t="shared" si="1"/>
        <v>157.93643617445764</v>
      </c>
      <c r="F21" s="1">
        <v>7.6694850029140182</v>
      </c>
      <c r="G21" s="3">
        <f t="shared" si="2"/>
        <v>10.867638948032916</v>
      </c>
      <c r="H21" s="3">
        <f t="shared" si="3"/>
        <v>11.168558203188118</v>
      </c>
      <c r="I21" s="1"/>
      <c r="J21" s="1"/>
      <c r="K21" s="1"/>
      <c r="L21" s="1"/>
      <c r="M21" s="1"/>
      <c r="N21" s="1"/>
    </row>
    <row r="22" spans="1:14" x14ac:dyDescent="0.3">
      <c r="A22" s="1">
        <v>238</v>
      </c>
      <c r="B22" s="1">
        <v>259</v>
      </c>
      <c r="C22" s="1">
        <v>119.3969686031342</v>
      </c>
      <c r="D22" s="3">
        <f t="shared" si="0"/>
        <v>30.979198177095824</v>
      </c>
      <c r="E22" s="3">
        <f t="shared" si="1"/>
        <v>159.10885656529274</v>
      </c>
      <c r="F22" s="1">
        <v>22.292304774979449</v>
      </c>
      <c r="G22" s="3">
        <f t="shared" si="2"/>
        <v>3.7551808240325144</v>
      </c>
      <c r="H22" s="3">
        <f t="shared" si="3"/>
        <v>11.133824252513056</v>
      </c>
      <c r="I22" s="1"/>
      <c r="J22" s="1"/>
      <c r="K22" s="1"/>
      <c r="L22" s="1"/>
      <c r="M22" s="1"/>
      <c r="N22" s="1"/>
    </row>
    <row r="23" spans="1:14" x14ac:dyDescent="0.3">
      <c r="A23" s="1">
        <v>132</v>
      </c>
      <c r="B23" s="1">
        <v>262</v>
      </c>
      <c r="C23" s="1">
        <v>91.840619683265686</v>
      </c>
      <c r="D23" s="3">
        <f t="shared" si="0"/>
        <v>58.535547096964336</v>
      </c>
      <c r="E23" s="3">
        <f t="shared" si="1"/>
        <v>160.54088967640828</v>
      </c>
      <c r="F23" s="1">
        <v>12.296984136404021</v>
      </c>
      <c r="G23" s="3">
        <f t="shared" si="2"/>
        <v>6.2401398145429141</v>
      </c>
      <c r="H23" s="3">
        <f t="shared" si="3"/>
        <v>11.242038327068698</v>
      </c>
      <c r="I23" s="1"/>
      <c r="J23" s="1"/>
      <c r="K23" s="1"/>
      <c r="L23" s="1"/>
      <c r="M23" s="1"/>
      <c r="N23" s="1"/>
    </row>
    <row r="24" spans="1:14" x14ac:dyDescent="0.3">
      <c r="A24" s="1">
        <v>150</v>
      </c>
      <c r="B24" s="1">
        <v>260</v>
      </c>
      <c r="C24" s="1">
        <v>105.4974738359451</v>
      </c>
      <c r="D24" s="3">
        <f t="shared" si="0"/>
        <v>44.878692944284921</v>
      </c>
      <c r="E24" s="3">
        <f t="shared" si="1"/>
        <v>161.78670231085306</v>
      </c>
      <c r="F24" s="1">
        <v>14.1733799472382</v>
      </c>
      <c r="G24" s="3">
        <f t="shared" si="2"/>
        <v>4.3637440037087352</v>
      </c>
      <c r="H24" s="3">
        <f t="shared" si="3"/>
        <v>11.293196005643415</v>
      </c>
      <c r="I24" s="1"/>
      <c r="J24" s="1"/>
      <c r="K24" s="1"/>
      <c r="L24" s="1"/>
      <c r="M24" s="1"/>
      <c r="N24" s="1"/>
    </row>
    <row r="25" spans="1:14" x14ac:dyDescent="0.3">
      <c r="A25" s="1">
        <v>120</v>
      </c>
      <c r="B25" s="1">
        <v>248</v>
      </c>
      <c r="C25" s="1">
        <v>92.083260297775269</v>
      </c>
      <c r="D25" s="3">
        <f t="shared" si="0"/>
        <v>58.292906482454754</v>
      </c>
      <c r="E25" s="3">
        <f t="shared" si="1"/>
        <v>163.18660787924421</v>
      </c>
      <c r="F25" s="1">
        <v>10.732715241243261</v>
      </c>
      <c r="G25" s="3">
        <f t="shared" si="2"/>
        <v>7.8044087097036741</v>
      </c>
      <c r="H25" s="3">
        <f t="shared" si="3"/>
        <v>11.369981827856293</v>
      </c>
      <c r="I25" s="1"/>
      <c r="J25" s="1"/>
      <c r="K25" s="1"/>
      <c r="L25" s="1"/>
      <c r="M25" s="1"/>
      <c r="N25" s="1"/>
    </row>
    <row r="26" spans="1:14" x14ac:dyDescent="0.3">
      <c r="A26" s="1">
        <v>73</v>
      </c>
      <c r="B26" s="1">
        <v>252</v>
      </c>
      <c r="C26" s="1">
        <v>118.811182141304</v>
      </c>
      <c r="D26" s="3">
        <f t="shared" si="0"/>
        <v>31.56498463892602</v>
      </c>
      <c r="E26" s="3">
        <f t="shared" si="1"/>
        <v>164.49205352450474</v>
      </c>
      <c r="F26" s="1">
        <v>15.98743105853444</v>
      </c>
      <c r="G26" s="3">
        <f t="shared" si="2"/>
        <v>2.5496928924124944</v>
      </c>
      <c r="H26" s="3">
        <f t="shared" si="3"/>
        <v>11.392675809809358</v>
      </c>
      <c r="I26" s="1"/>
      <c r="J26" s="1"/>
      <c r="K26" s="1"/>
      <c r="L26" s="1"/>
      <c r="M26" s="1"/>
      <c r="N26" s="1"/>
    </row>
    <row r="27" spans="1:14" x14ac:dyDescent="0.3">
      <c r="A27" s="1">
        <v>95</v>
      </c>
      <c r="B27" s="1">
        <v>250</v>
      </c>
      <c r="C27" s="1">
        <v>123.7401144504547</v>
      </c>
      <c r="D27" s="3">
        <f t="shared" si="0"/>
        <v>26.636052329775325</v>
      </c>
      <c r="E27" s="3">
        <f t="shared" si="1"/>
        <v>166.06915478535464</v>
      </c>
      <c r="F27" s="1">
        <v>13.67806150811208</v>
      </c>
      <c r="G27" s="3">
        <f t="shared" si="2"/>
        <v>4.8590624428348548</v>
      </c>
      <c r="H27" s="3">
        <f t="shared" si="3"/>
        <v>11.490760222812472</v>
      </c>
      <c r="I27" s="1"/>
      <c r="J27" s="1"/>
      <c r="K27" s="1"/>
      <c r="L27" s="1"/>
      <c r="M27" s="1"/>
      <c r="N27" s="1"/>
    </row>
    <row r="28" spans="1:14" x14ac:dyDescent="0.3">
      <c r="A28" s="1">
        <v>280</v>
      </c>
      <c r="B28" s="1">
        <v>241</v>
      </c>
      <c r="C28" s="1">
        <v>154.81118214130399</v>
      </c>
      <c r="D28" s="3">
        <f t="shared" si="0"/>
        <v>4.4350153610739653</v>
      </c>
      <c r="E28" s="3">
        <f t="shared" si="1"/>
        <v>167.72741257007647</v>
      </c>
      <c r="F28" s="1">
        <v>20.046973554896201</v>
      </c>
      <c r="G28" s="3">
        <f t="shared" si="2"/>
        <v>1.5098496039492666</v>
      </c>
      <c r="H28" s="3">
        <f t="shared" si="3"/>
        <v>11.562398597031255</v>
      </c>
      <c r="I28" s="1"/>
      <c r="J28" s="1"/>
      <c r="K28" s="1"/>
      <c r="L28" s="1"/>
      <c r="M28" s="1"/>
      <c r="N28" s="1"/>
    </row>
    <row r="29" spans="1:14" x14ac:dyDescent="0.3">
      <c r="A29" s="1">
        <v>185</v>
      </c>
      <c r="B29" s="1">
        <v>247</v>
      </c>
      <c r="C29" s="1">
        <v>117.2964633703232</v>
      </c>
      <c r="D29" s="3">
        <f t="shared" si="0"/>
        <v>33.079703409906827</v>
      </c>
      <c r="E29" s="3">
        <f t="shared" si="1"/>
        <v>169.59201838955889</v>
      </c>
      <c r="F29" s="1">
        <v>12.426517531274531</v>
      </c>
      <c r="G29" s="3">
        <f t="shared" si="2"/>
        <v>6.1106064196724041</v>
      </c>
      <c r="H29" s="3">
        <f t="shared" si="3"/>
        <v>11.691344750769058</v>
      </c>
      <c r="I29" s="1"/>
      <c r="J29" s="1"/>
      <c r="K29" s="1"/>
      <c r="L29" s="1"/>
      <c r="M29" s="1"/>
      <c r="N29" s="1"/>
    </row>
    <row r="30" spans="1:14" x14ac:dyDescent="0.3">
      <c r="A30" s="1">
        <v>158</v>
      </c>
      <c r="B30" s="1">
        <v>234</v>
      </c>
      <c r="C30" s="1">
        <v>93.396968603134155</v>
      </c>
      <c r="D30" s="3">
        <f t="shared" si="0"/>
        <v>56.979198177095867</v>
      </c>
      <c r="E30" s="3">
        <f t="shared" si="1"/>
        <v>171.30998010838951</v>
      </c>
      <c r="F30" s="1">
        <v>11.251926037956441</v>
      </c>
      <c r="G30" s="3">
        <f t="shared" si="2"/>
        <v>7.285197912990494</v>
      </c>
      <c r="H30" s="3">
        <f t="shared" si="3"/>
        <v>11.745500780425093</v>
      </c>
      <c r="I30" s="1"/>
      <c r="J30" s="1"/>
      <c r="K30" s="1"/>
      <c r="L30" s="1"/>
      <c r="M30" s="1"/>
      <c r="N30" s="1"/>
    </row>
    <row r="31" spans="1:14" x14ac:dyDescent="0.3">
      <c r="A31" s="1">
        <v>254</v>
      </c>
      <c r="B31" s="1">
        <v>228</v>
      </c>
      <c r="C31" s="1">
        <v>95.982755064964294</v>
      </c>
      <c r="D31" s="3">
        <f t="shared" si="0"/>
        <v>54.393411715265728</v>
      </c>
      <c r="E31" s="3">
        <f t="shared" si="1"/>
        <v>172.83613051712945</v>
      </c>
      <c r="F31" s="1">
        <v>12.992463358015151</v>
      </c>
      <c r="G31" s="3">
        <f t="shared" si="2"/>
        <v>5.544660592931784</v>
      </c>
      <c r="H31" s="3">
        <f t="shared" si="3"/>
        <v>11.774440596032555</v>
      </c>
      <c r="I31" s="1"/>
      <c r="J31" s="1"/>
      <c r="K31" s="1"/>
      <c r="L31" s="1"/>
      <c r="M31" s="1"/>
      <c r="N31" s="1"/>
    </row>
    <row r="32" spans="1:14" x14ac:dyDescent="0.3">
      <c r="A32" s="1">
        <v>110</v>
      </c>
      <c r="B32" s="1">
        <v>227</v>
      </c>
      <c r="C32" s="1">
        <v>90.669046759605408</v>
      </c>
      <c r="D32" s="3">
        <f t="shared" si="0"/>
        <v>59.707120020624615</v>
      </c>
      <c r="E32" s="3">
        <f t="shared" si="1"/>
        <v>174.42960670425686</v>
      </c>
      <c r="F32" s="1">
        <v>12.107934945366081</v>
      </c>
      <c r="G32" s="3">
        <f t="shared" si="2"/>
        <v>6.429189005580854</v>
      </c>
      <c r="H32" s="3">
        <f t="shared" si="3"/>
        <v>11.83504200303185</v>
      </c>
      <c r="I32" s="1"/>
      <c r="J32" s="1"/>
      <c r="K32" s="1"/>
      <c r="L32" s="1"/>
      <c r="M32" s="1"/>
      <c r="N32" s="1"/>
    </row>
    <row r="33" spans="1:14" x14ac:dyDescent="0.3">
      <c r="A33" s="1">
        <v>316</v>
      </c>
      <c r="B33" s="1">
        <v>237</v>
      </c>
      <c r="C33" s="1">
        <v>176.6101716756821</v>
      </c>
      <c r="D33" s="3">
        <f t="shared" si="0"/>
        <v>26.234004895452074</v>
      </c>
      <c r="E33" s="3">
        <f t="shared" si="1"/>
        <v>175.99400070463835</v>
      </c>
      <c r="F33" s="1">
        <v>23.649862290480179</v>
      </c>
      <c r="G33" s="3">
        <f t="shared" si="2"/>
        <v>5.1127383395332444</v>
      </c>
      <c r="H33" s="3">
        <f t="shared" si="3"/>
        <v>11.876152643691691</v>
      </c>
      <c r="I33" s="1"/>
      <c r="J33" s="1"/>
      <c r="K33" s="1"/>
      <c r="L33" s="1"/>
      <c r="M33" s="1"/>
      <c r="N33" s="1"/>
    </row>
    <row r="34" spans="1:14" x14ac:dyDescent="0.3">
      <c r="A34" s="1">
        <v>205</v>
      </c>
      <c r="B34" s="1">
        <v>212</v>
      </c>
      <c r="C34" s="1">
        <v>64.526911377906799</v>
      </c>
      <c r="D34" s="3">
        <f t="shared" si="0"/>
        <v>85.849255402323223</v>
      </c>
      <c r="E34" s="3">
        <f t="shared" si="1"/>
        <v>178.23206003328619</v>
      </c>
      <c r="F34" s="1">
        <v>8.8341327666489473</v>
      </c>
      <c r="G34" s="3">
        <f t="shared" si="2"/>
        <v>9.7029911842979875</v>
      </c>
      <c r="H34" s="3">
        <f t="shared" si="3"/>
        <v>12.025407352175099</v>
      </c>
      <c r="I34" s="1"/>
      <c r="J34" s="1"/>
      <c r="K34" s="1"/>
      <c r="L34" s="1"/>
      <c r="M34" s="1"/>
      <c r="N34" s="1"/>
    </row>
    <row r="35" spans="1:14" x14ac:dyDescent="0.3">
      <c r="A35" s="1">
        <v>219</v>
      </c>
      <c r="B35" s="1">
        <v>231</v>
      </c>
      <c r="C35" s="1">
        <v>224.2081507444382</v>
      </c>
      <c r="D35" s="3">
        <f t="shared" si="0"/>
        <v>73.831983964208177</v>
      </c>
      <c r="E35" s="3">
        <f t="shared" si="1"/>
        <v>179.48923414170946</v>
      </c>
      <c r="F35" s="1">
        <v>22.372103923238068</v>
      </c>
      <c r="G35" s="3">
        <f t="shared" si="2"/>
        <v>3.8349799722911335</v>
      </c>
      <c r="H35" s="3">
        <f t="shared" si="3"/>
        <v>11.981591102747092</v>
      </c>
      <c r="I35" s="1"/>
      <c r="J35" s="1"/>
      <c r="K35" s="1"/>
      <c r="L35" s="1"/>
      <c r="M35" s="1"/>
      <c r="N35" s="1"/>
    </row>
    <row r="36" spans="1:14" x14ac:dyDescent="0.3">
      <c r="A36" s="1">
        <v>173</v>
      </c>
      <c r="B36" s="1">
        <v>212</v>
      </c>
      <c r="C36" s="1">
        <v>81.012192606925964</v>
      </c>
      <c r="D36" s="3">
        <f t="shared" si="0"/>
        <v>69.363974173304058</v>
      </c>
      <c r="E36" s="3">
        <f t="shared" si="1"/>
        <v>181.79425195327244</v>
      </c>
      <c r="F36" s="1">
        <v>10.59638046677825</v>
      </c>
      <c r="G36" s="3">
        <f t="shared" si="2"/>
        <v>7.940743484168685</v>
      </c>
      <c r="H36" s="3">
        <f t="shared" si="3"/>
        <v>12.142369127082935</v>
      </c>
      <c r="I36" s="1"/>
      <c r="J36" s="1"/>
      <c r="K36" s="1"/>
      <c r="L36" s="1"/>
      <c r="M36" s="1"/>
      <c r="N36" s="1"/>
    </row>
    <row r="37" spans="1:14" x14ac:dyDescent="0.3">
      <c r="A37" s="1">
        <v>129</v>
      </c>
      <c r="B37" s="1">
        <v>212</v>
      </c>
      <c r="C37" s="1">
        <v>87.355338454246521</v>
      </c>
      <c r="D37" s="3">
        <f t="shared" si="0"/>
        <v>63.020828325983501</v>
      </c>
      <c r="E37" s="3">
        <f t="shared" si="1"/>
        <v>183.44275816026283</v>
      </c>
      <c r="F37" s="1">
        <v>10.24279730678534</v>
      </c>
      <c r="G37" s="3">
        <f t="shared" si="2"/>
        <v>8.294326644161595</v>
      </c>
      <c r="H37" s="3">
        <f t="shared" si="3"/>
        <v>12.141770931089825</v>
      </c>
      <c r="I37" s="1"/>
      <c r="J37" s="1"/>
      <c r="K37" s="1"/>
      <c r="L37" s="1"/>
      <c r="M37" s="1"/>
      <c r="N37" s="1"/>
    </row>
    <row r="38" spans="1:14" x14ac:dyDescent="0.3">
      <c r="A38" s="1">
        <v>94</v>
      </c>
      <c r="B38" s="1">
        <v>214</v>
      </c>
      <c r="C38" s="1">
        <v>100.911687374115</v>
      </c>
      <c r="D38" s="3">
        <f t="shared" si="0"/>
        <v>49.464479406115018</v>
      </c>
      <c r="E38" s="3">
        <f t="shared" si="1"/>
        <v>185.22627943125875</v>
      </c>
      <c r="F38" s="1">
        <v>11.93658026462766</v>
      </c>
      <c r="G38" s="3">
        <f t="shared" si="2"/>
        <v>6.6005436863192752</v>
      </c>
      <c r="H38" s="3">
        <f t="shared" si="3"/>
        <v>12.120756171835506</v>
      </c>
      <c r="I38" s="1"/>
      <c r="J38" s="1"/>
      <c r="K38" s="1"/>
      <c r="L38" s="1"/>
      <c r="M38" s="1"/>
      <c r="N38" s="1"/>
    </row>
    <row r="39" spans="1:14" x14ac:dyDescent="0.3">
      <c r="A39" s="1">
        <v>186</v>
      </c>
      <c r="B39" s="1">
        <v>200</v>
      </c>
      <c r="C39" s="1">
        <v>68.041630148887634</v>
      </c>
      <c r="D39" s="3">
        <f t="shared" si="0"/>
        <v>82.334536631342388</v>
      </c>
      <c r="E39" s="3">
        <f t="shared" si="1"/>
        <v>187.26266901728653</v>
      </c>
      <c r="F39" s="1">
        <v>8.0206916283130383</v>
      </c>
      <c r="G39" s="3">
        <f t="shared" si="2"/>
        <v>10.516432322633896</v>
      </c>
      <c r="H39" s="3">
        <f t="shared" si="3"/>
        <v>12.138531569009647</v>
      </c>
      <c r="I39" s="1"/>
      <c r="J39" s="1"/>
      <c r="K39" s="1"/>
      <c r="L39" s="1"/>
      <c r="M39" s="1"/>
      <c r="N39" s="1"/>
    </row>
    <row r="40" spans="1:14" x14ac:dyDescent="0.3">
      <c r="A40" s="1">
        <v>44</v>
      </c>
      <c r="B40" s="1">
        <v>225</v>
      </c>
      <c r="C40" s="1">
        <v>232.6518018245697</v>
      </c>
      <c r="D40" s="3">
        <f t="shared" si="0"/>
        <v>82.27563504433968</v>
      </c>
      <c r="E40" s="3">
        <f t="shared" si="1"/>
        <v>188.76165936007519</v>
      </c>
      <c r="F40" s="1">
        <v>27.121328952664971</v>
      </c>
      <c r="G40" s="3">
        <f t="shared" si="2"/>
        <v>8.5842050017180362</v>
      </c>
      <c r="H40" s="3">
        <f t="shared" si="3"/>
        <v>12.009905287748174</v>
      </c>
      <c r="I40" s="1"/>
      <c r="J40" s="1"/>
      <c r="K40" s="1"/>
      <c r="L40" s="1"/>
      <c r="M40" s="1"/>
      <c r="N40" s="1"/>
    </row>
    <row r="41" spans="1:14" x14ac:dyDescent="0.3">
      <c r="A41" s="1">
        <v>114</v>
      </c>
      <c r="B41" s="1">
        <v>195</v>
      </c>
      <c r="C41" s="1">
        <v>78.041630148887634</v>
      </c>
      <c r="D41" s="3">
        <f t="shared" si="0"/>
        <v>72.334536631342388</v>
      </c>
      <c r="E41" s="3">
        <f t="shared" si="1"/>
        <v>191.5888806928188</v>
      </c>
      <c r="F41" s="1">
        <v>10.635225166401661</v>
      </c>
      <c r="G41" s="3">
        <f t="shared" si="2"/>
        <v>7.9018987845452742</v>
      </c>
      <c r="H41" s="3">
        <f t="shared" si="3"/>
        <v>12.18372341117912</v>
      </c>
      <c r="I41" s="1"/>
      <c r="J41" s="1"/>
      <c r="K41" s="1"/>
      <c r="L41" s="1"/>
      <c r="M41" s="1"/>
      <c r="N41" s="1"/>
    </row>
    <row r="42" spans="1:14" x14ac:dyDescent="0.3">
      <c r="A42" s="1">
        <v>298</v>
      </c>
      <c r="B42" s="1">
        <v>290</v>
      </c>
      <c r="C42" s="1">
        <v>1068.5067020654681</v>
      </c>
      <c r="D42" s="3">
        <f t="shared" si="0"/>
        <v>918.13053528523801</v>
      </c>
      <c r="E42" s="3">
        <f t="shared" si="1"/>
        <v>193.43753546385648</v>
      </c>
      <c r="F42" s="1">
        <v>76.392677235486886</v>
      </c>
      <c r="G42" s="3">
        <f t="shared" si="2"/>
        <v>57.855553284539951</v>
      </c>
      <c r="H42" s="3">
        <f t="shared" si="3"/>
        <v>12.137571936434595</v>
      </c>
      <c r="I42" s="1"/>
      <c r="J42" s="1"/>
      <c r="K42" s="1"/>
      <c r="L42" s="1"/>
      <c r="M42" s="1"/>
      <c r="N42" s="1"/>
    </row>
    <row r="43" spans="1:14" x14ac:dyDescent="0.3">
      <c r="A43" s="1">
        <v>100</v>
      </c>
      <c r="B43" s="1">
        <v>178</v>
      </c>
      <c r="C43" s="1">
        <v>73.94112491607666</v>
      </c>
      <c r="D43" s="3">
        <f t="shared" si="0"/>
        <v>76.435041864153362</v>
      </c>
      <c r="E43" s="3">
        <f t="shared" si="1"/>
        <v>112.98517880828224</v>
      </c>
      <c r="F43" s="1">
        <v>9.896254078616467</v>
      </c>
      <c r="G43" s="3">
        <f t="shared" si="2"/>
        <v>8.6408698723304678</v>
      </c>
      <c r="H43" s="3">
        <f t="shared" si="3"/>
        <v>7.6909826745456771</v>
      </c>
      <c r="I43" s="1"/>
      <c r="J43" s="1"/>
      <c r="K43" s="1"/>
      <c r="L43" s="1"/>
      <c r="M43" s="1"/>
      <c r="N43" s="1"/>
    </row>
    <row r="44" spans="1:14" x14ac:dyDescent="0.3">
      <c r="A44" s="1">
        <v>209</v>
      </c>
      <c r="B44" s="1">
        <v>179</v>
      </c>
      <c r="C44" s="1">
        <v>133.29646337032321</v>
      </c>
      <c r="D44" s="3">
        <f t="shared" si="0"/>
        <v>17.079703409906813</v>
      </c>
      <c r="E44" s="3">
        <f t="shared" si="1"/>
        <v>113.38731551916641</v>
      </c>
      <c r="F44" s="1">
        <v>17.68718862843939</v>
      </c>
      <c r="G44" s="3">
        <f t="shared" si="2"/>
        <v>0.84993532250754456</v>
      </c>
      <c r="H44" s="3">
        <f t="shared" si="3"/>
        <v>7.439484424693366</v>
      </c>
      <c r="I44" s="1"/>
      <c r="J44" s="1"/>
      <c r="K44" s="1"/>
      <c r="L44" s="1"/>
      <c r="M44" s="1"/>
      <c r="N44" s="1"/>
    </row>
    <row r="45" spans="1:14" x14ac:dyDescent="0.3">
      <c r="A45" s="1">
        <v>137</v>
      </c>
      <c r="B45" s="1">
        <v>171</v>
      </c>
      <c r="C45" s="1">
        <v>94.91168737411499</v>
      </c>
      <c r="D45" s="3">
        <f t="shared" si="0"/>
        <v>55.464479406115032</v>
      </c>
      <c r="E45" s="3">
        <f t="shared" si="1"/>
        <v>115.09885098972144</v>
      </c>
      <c r="F45" s="1">
        <v>12.57324425975791</v>
      </c>
      <c r="G45" s="3">
        <f t="shared" si="2"/>
        <v>5.9638796911890246</v>
      </c>
      <c r="H45" s="3">
        <f t="shared" si="3"/>
        <v>7.4985155182742682</v>
      </c>
      <c r="I45" s="1"/>
      <c r="J45" s="1"/>
      <c r="K45" s="1"/>
      <c r="L45" s="1"/>
      <c r="M45" s="1"/>
      <c r="N45" s="1"/>
    </row>
    <row r="46" spans="1:14" x14ac:dyDescent="0.3">
      <c r="A46" s="1">
        <v>250</v>
      </c>
      <c r="B46" s="1">
        <v>178</v>
      </c>
      <c r="C46" s="1">
        <v>182.50966644287109</v>
      </c>
      <c r="D46" s="3">
        <f t="shared" si="0"/>
        <v>32.133499662641071</v>
      </c>
      <c r="E46" s="3">
        <f t="shared" si="1"/>
        <v>116.08365565479141</v>
      </c>
      <c r="F46" s="1">
        <v>24.337809661215118</v>
      </c>
      <c r="G46" s="3">
        <f t="shared" si="2"/>
        <v>5.8006857102681835</v>
      </c>
      <c r="H46" s="3">
        <f t="shared" si="3"/>
        <v>7.3403778426486035</v>
      </c>
      <c r="I46" s="1"/>
      <c r="J46" s="1"/>
      <c r="K46" s="1"/>
      <c r="L46" s="1"/>
      <c r="M46" s="1"/>
      <c r="N46" s="1"/>
    </row>
    <row r="47" spans="1:14" x14ac:dyDescent="0.3">
      <c r="A47" s="1">
        <v>124</v>
      </c>
      <c r="B47" s="1">
        <v>153</v>
      </c>
      <c r="C47" s="1">
        <v>66.627416610717773</v>
      </c>
      <c r="D47" s="3">
        <f t="shared" si="0"/>
        <v>83.748750169512249</v>
      </c>
      <c r="E47" s="3">
        <f t="shared" si="1"/>
        <v>118.29440021925252</v>
      </c>
      <c r="F47" s="1">
        <v>7.9212462079392729</v>
      </c>
      <c r="G47" s="3">
        <f t="shared" si="2"/>
        <v>10.615877743007662</v>
      </c>
      <c r="H47" s="3">
        <f t="shared" si="3"/>
        <v>7.479130382153051</v>
      </c>
      <c r="I47" s="1"/>
      <c r="J47" s="1"/>
      <c r="K47" s="1"/>
      <c r="L47" s="1"/>
      <c r="M47" s="1"/>
      <c r="N47" s="1"/>
    </row>
    <row r="48" spans="1:14" x14ac:dyDescent="0.3">
      <c r="A48" s="1">
        <v>338</v>
      </c>
      <c r="B48" s="1">
        <v>163</v>
      </c>
      <c r="C48" s="1">
        <v>160.16652059555051</v>
      </c>
      <c r="D48" s="3">
        <f t="shared" si="0"/>
        <v>9.7903538153204863</v>
      </c>
      <c r="E48" s="3">
        <f t="shared" si="1"/>
        <v>118.3795964252607</v>
      </c>
      <c r="F48" s="1">
        <v>24.615849710538669</v>
      </c>
      <c r="G48" s="3">
        <f t="shared" si="2"/>
        <v>6.0787257595917339</v>
      </c>
      <c r="H48" s="3">
        <f t="shared" si="3"/>
        <v>6.9181555047762853</v>
      </c>
      <c r="I48" s="1"/>
      <c r="J48" s="1"/>
      <c r="K48" s="1"/>
      <c r="L48" s="1"/>
      <c r="M48" s="1"/>
      <c r="N48" s="1"/>
    </row>
    <row r="49" spans="1:14" x14ac:dyDescent="0.3">
      <c r="A49" s="1">
        <v>51</v>
      </c>
      <c r="B49" s="1">
        <v>171</v>
      </c>
      <c r="C49" s="1">
        <v>267.80612981319427</v>
      </c>
      <c r="D49" s="3">
        <f t="shared" si="0"/>
        <v>117.42996303296425</v>
      </c>
      <c r="E49" s="3">
        <f t="shared" si="1"/>
        <v>120.71016837325027</v>
      </c>
      <c r="F49" s="1">
        <v>34.712645234283357</v>
      </c>
      <c r="G49" s="3">
        <f t="shared" si="2"/>
        <v>16.175521283336423</v>
      </c>
      <c r="H49" s="3">
        <f t="shared" si="3"/>
        <v>7.0604766954271847</v>
      </c>
      <c r="I49" s="1"/>
      <c r="J49" s="1"/>
      <c r="K49" s="1"/>
      <c r="L49" s="1"/>
      <c r="M49" s="1"/>
      <c r="N49" s="1"/>
    </row>
    <row r="50" spans="1:14" x14ac:dyDescent="0.3">
      <c r="A50" s="1">
        <v>18</v>
      </c>
      <c r="B50" s="1">
        <v>149</v>
      </c>
      <c r="C50" s="1">
        <v>124.6101716756821</v>
      </c>
      <c r="D50" s="3">
        <f t="shared" si="0"/>
        <v>25.765995104547926</v>
      </c>
      <c r="E50" s="3">
        <f t="shared" si="1"/>
        <v>122.07047655040934</v>
      </c>
      <c r="F50" s="1">
        <v>12.831778782763459</v>
      </c>
      <c r="G50" s="3">
        <f t="shared" si="2"/>
        <v>5.7053451681834755</v>
      </c>
      <c r="H50" s="3">
        <f t="shared" si="3"/>
        <v>6.8615199266865865</v>
      </c>
      <c r="I50" s="1"/>
      <c r="J50" s="1"/>
      <c r="K50" s="1"/>
      <c r="L50" s="1"/>
      <c r="M50" s="1"/>
      <c r="N50" s="1"/>
    </row>
    <row r="51" spans="1:14" x14ac:dyDescent="0.3">
      <c r="A51" s="1">
        <v>139</v>
      </c>
      <c r="B51" s="1">
        <v>167</v>
      </c>
      <c r="C51" s="1">
        <v>739.55338454246521</v>
      </c>
      <c r="D51" s="3">
        <f t="shared" si="0"/>
        <v>589.17721776223516</v>
      </c>
      <c r="E51" s="3">
        <f t="shared" si="1"/>
        <v>124.17410160374891</v>
      </c>
      <c r="F51" s="1">
        <v>46.607566667650651</v>
      </c>
      <c r="G51" s="3">
        <f t="shared" si="2"/>
        <v>28.070442716703717</v>
      </c>
      <c r="H51" s="3">
        <f t="shared" si="3"/>
        <v>6.5936595380228589</v>
      </c>
      <c r="I51" s="1"/>
      <c r="J51" s="1"/>
      <c r="K51" s="1"/>
      <c r="L51" s="1"/>
      <c r="M51" s="1"/>
      <c r="N51" s="1"/>
    </row>
    <row r="52" spans="1:14" x14ac:dyDescent="0.3">
      <c r="A52" s="1">
        <v>236</v>
      </c>
      <c r="B52" s="1">
        <v>142</v>
      </c>
      <c r="C52" s="1">
        <v>143.78174459934229</v>
      </c>
      <c r="D52" s="3">
        <f t="shared" si="0"/>
        <v>6.594422180887733</v>
      </c>
      <c r="E52" s="3">
        <f t="shared" si="1"/>
        <v>29.126547016776794</v>
      </c>
      <c r="F52" s="1">
        <v>26.198715586195721</v>
      </c>
      <c r="G52" s="3">
        <f t="shared" si="2"/>
        <v>7.6615916352487865</v>
      </c>
      <c r="H52" s="3">
        <f t="shared" si="3"/>
        <v>4.56140044047795</v>
      </c>
      <c r="I52" s="1"/>
      <c r="J52" s="1"/>
      <c r="K52" s="1"/>
      <c r="L52" s="1"/>
      <c r="M52" s="1"/>
      <c r="N52" s="1"/>
    </row>
    <row r="53" spans="1:14" x14ac:dyDescent="0.3">
      <c r="A53" s="1">
        <v>312</v>
      </c>
      <c r="B53" s="1">
        <v>140</v>
      </c>
      <c r="C53" s="1">
        <v>149.23758828639981</v>
      </c>
      <c r="D53" s="3">
        <f t="shared" si="0"/>
        <v>1.1385784938302095</v>
      </c>
      <c r="E53" s="3">
        <f t="shared" si="1"/>
        <v>29.617426121115674</v>
      </c>
      <c r="F53" s="1">
        <v>23.228729348453601</v>
      </c>
      <c r="G53" s="3">
        <f t="shared" si="2"/>
        <v>4.6916053975066667</v>
      </c>
      <c r="H53" s="3">
        <f t="shared" si="3"/>
        <v>4.6267794146958723</v>
      </c>
      <c r="I53" s="1"/>
      <c r="J53" s="1"/>
      <c r="K53" s="1"/>
      <c r="L53" s="1"/>
      <c r="M53" s="1"/>
      <c r="N53" s="1"/>
    </row>
    <row r="54" spans="1:14" x14ac:dyDescent="0.3">
      <c r="A54" s="1">
        <v>266</v>
      </c>
      <c r="B54" s="1">
        <v>125</v>
      </c>
      <c r="C54" s="1">
        <v>154.46803629398349</v>
      </c>
      <c r="D54" s="3">
        <f t="shared" si="0"/>
        <v>4.0918695137534655</v>
      </c>
      <c r="E54" s="3">
        <f t="shared" si="1"/>
        <v>30.268154933850987</v>
      </c>
      <c r="F54" s="1">
        <v>24.133273224672909</v>
      </c>
      <c r="G54" s="3">
        <f t="shared" si="2"/>
        <v>5.5961492737259739</v>
      </c>
      <c r="H54" s="3">
        <f t="shared" si="3"/>
        <v>4.7469509723709518</v>
      </c>
      <c r="I54" s="1"/>
      <c r="J54" s="1"/>
      <c r="K54" s="1"/>
      <c r="L54" s="1"/>
      <c r="M54" s="1"/>
      <c r="N54" s="1"/>
    </row>
    <row r="55" spans="1:14" x14ac:dyDescent="0.3">
      <c r="A55" s="1">
        <v>202</v>
      </c>
      <c r="B55" s="1">
        <v>133</v>
      </c>
      <c r="C55" s="1">
        <v>192.6518018245697</v>
      </c>
      <c r="D55" s="3">
        <f t="shared" si="0"/>
        <v>42.27563504433968</v>
      </c>
      <c r="E55" s="3">
        <f t="shared" si="1"/>
        <v>31.05465868440081</v>
      </c>
      <c r="F55" s="1">
        <v>25.702624989717719</v>
      </c>
      <c r="G55" s="3">
        <f t="shared" si="2"/>
        <v>7.1655010387707847</v>
      </c>
      <c r="H55" s="3">
        <f t="shared" si="3"/>
        <v>4.8713523341019966</v>
      </c>
      <c r="I55" s="1"/>
      <c r="J55" s="1"/>
      <c r="K55" s="1"/>
      <c r="L55" s="1"/>
      <c r="M55" s="1"/>
      <c r="N55" s="1"/>
    </row>
    <row r="56" spans="1:14" x14ac:dyDescent="0.3">
      <c r="A56" s="1">
        <v>38</v>
      </c>
      <c r="B56" s="1">
        <v>123</v>
      </c>
      <c r="C56" s="1">
        <v>167.23758828639981</v>
      </c>
      <c r="D56" s="3">
        <f t="shared" si="0"/>
        <v>16.861421506169791</v>
      </c>
      <c r="E56" s="3">
        <f t="shared" si="1"/>
        <v>31.002618724293633</v>
      </c>
      <c r="F56" s="1">
        <v>19.679981390742231</v>
      </c>
      <c r="G56" s="3">
        <f t="shared" si="2"/>
        <v>1.1428574397952964</v>
      </c>
      <c r="H56" s="3">
        <f t="shared" si="3"/>
        <v>4.9707533994494471</v>
      </c>
      <c r="I56" s="1"/>
      <c r="J56" s="1"/>
      <c r="K56" s="1"/>
      <c r="L56" s="1"/>
      <c r="M56" s="1"/>
      <c r="N56" s="1"/>
    </row>
    <row r="57" spans="1:14" x14ac:dyDescent="0.3">
      <c r="A57" s="1">
        <v>254</v>
      </c>
      <c r="B57" s="1">
        <v>100</v>
      </c>
      <c r="C57" s="1">
        <v>154.18376553058619</v>
      </c>
      <c r="D57" s="3">
        <f t="shared" si="0"/>
        <v>3.8075987503561635</v>
      </c>
      <c r="E57" s="3">
        <f t="shared" si="1"/>
        <v>31.900217990067524</v>
      </c>
      <c r="F57" s="1">
        <v>29.100761920662482</v>
      </c>
      <c r="G57" s="3">
        <f t="shared" si="2"/>
        <v>10.563637969715547</v>
      </c>
      <c r="H57" s="3">
        <f t="shared" si="3"/>
        <v>5.0535542204483077</v>
      </c>
      <c r="I57" s="1"/>
      <c r="J57" s="1"/>
      <c r="K57" s="1"/>
      <c r="L57" s="1"/>
      <c r="M57" s="1"/>
      <c r="N57" s="1"/>
    </row>
    <row r="58" spans="1:14" x14ac:dyDescent="0.3">
      <c r="A58" s="1">
        <v>185</v>
      </c>
      <c r="B58" s="1">
        <v>105</v>
      </c>
      <c r="C58" s="1">
        <v>194.99494767189029</v>
      </c>
      <c r="D58" s="3">
        <f t="shared" si="0"/>
        <v>44.618780891660265</v>
      </c>
      <c r="E58" s="3">
        <f t="shared" si="1"/>
        <v>32.916960818258282</v>
      </c>
      <c r="F58" s="1">
        <v>26.214048388816931</v>
      </c>
      <c r="G58" s="3">
        <f t="shared" si="2"/>
        <v>7.6769244378699959</v>
      </c>
      <c r="H58" s="3">
        <f t="shared" si="3"/>
        <v>4.9739156192168341</v>
      </c>
      <c r="I58" s="1"/>
      <c r="J58" s="1"/>
      <c r="K58" s="1"/>
      <c r="L58" s="1"/>
      <c r="M58" s="1"/>
      <c r="N58" s="1"/>
    </row>
    <row r="59" spans="1:14" x14ac:dyDescent="0.3">
      <c r="A59" s="1">
        <v>298</v>
      </c>
      <c r="B59" s="1">
        <v>95</v>
      </c>
      <c r="C59" s="1">
        <v>129.39696860313421</v>
      </c>
      <c r="D59" s="3">
        <f t="shared" si="0"/>
        <v>20.97919817709581</v>
      </c>
      <c r="E59" s="3">
        <f t="shared" si="1"/>
        <v>32.653323499254235</v>
      </c>
      <c r="F59" s="1">
        <v>15.46000575009664</v>
      </c>
      <c r="G59" s="3">
        <f t="shared" si="2"/>
        <v>3.0771182008502951</v>
      </c>
      <c r="H59" s="3">
        <f t="shared" si="3"/>
        <v>5.0608506499713162</v>
      </c>
      <c r="I59" s="1"/>
      <c r="J59" s="1"/>
      <c r="K59" s="1"/>
      <c r="L59" s="1"/>
      <c r="M59" s="1"/>
      <c r="N59" s="1"/>
    </row>
    <row r="60" spans="1:14" x14ac:dyDescent="0.3">
      <c r="A60" s="1">
        <v>154</v>
      </c>
      <c r="B60" s="1">
        <v>106</v>
      </c>
      <c r="C60" s="1">
        <v>207.6812393665314</v>
      </c>
      <c r="D60" s="3">
        <f t="shared" si="0"/>
        <v>57.305072586301378</v>
      </c>
      <c r="E60" s="3">
        <f t="shared" si="1"/>
        <v>32.919008836842778</v>
      </c>
      <c r="F60" s="1">
        <v>23.716879742993751</v>
      </c>
      <c r="G60" s="3">
        <f t="shared" si="2"/>
        <v>5.1797557920468158</v>
      </c>
      <c r="H60" s="3">
        <f t="shared" si="3"/>
        <v>4.840378258762505</v>
      </c>
      <c r="I60" s="1"/>
      <c r="J60" s="1"/>
      <c r="K60" s="1"/>
      <c r="L60" s="1"/>
      <c r="M60" s="1"/>
      <c r="N60" s="1"/>
    </row>
    <row r="61" spans="1:14" x14ac:dyDescent="0.3">
      <c r="A61" s="1">
        <v>83</v>
      </c>
      <c r="B61" s="1">
        <v>109</v>
      </c>
      <c r="C61" s="1">
        <v>176.85281229019171</v>
      </c>
      <c r="D61" s="3">
        <f t="shared" si="0"/>
        <v>26.476645509961685</v>
      </c>
      <c r="E61" s="3">
        <f t="shared" si="1"/>
        <v>31.059673159291506</v>
      </c>
      <c r="F61" s="1">
        <v>27.21150748468219</v>
      </c>
      <c r="G61" s="3">
        <f t="shared" si="2"/>
        <v>8.6743835337352557</v>
      </c>
      <c r="H61" s="3">
        <f t="shared" si="3"/>
        <v>5.0342475982467985</v>
      </c>
      <c r="I61" s="1"/>
      <c r="J61" s="1"/>
      <c r="K61" s="1"/>
      <c r="L61" s="1"/>
      <c r="M61" s="1"/>
      <c r="N61" s="1"/>
    </row>
    <row r="62" spans="1:14" x14ac:dyDescent="0.3">
      <c r="A62" s="1">
        <v>40</v>
      </c>
      <c r="B62" s="1">
        <v>87</v>
      </c>
      <c r="C62" s="1">
        <v>131.39696860313421</v>
      </c>
      <c r="D62" s="3">
        <f t="shared" si="0"/>
        <v>18.97919817709581</v>
      </c>
      <c r="E62" s="3">
        <f t="shared" si="1"/>
        <v>31.752894604295275</v>
      </c>
      <c r="F62" s="1">
        <v>17.5141292763665</v>
      </c>
      <c r="G62" s="3">
        <f t="shared" si="2"/>
        <v>1.0229946745804348</v>
      </c>
      <c r="H62" s="3">
        <f t="shared" si="3"/>
        <v>5.0905559439974981</v>
      </c>
      <c r="I62" s="1"/>
      <c r="J62" s="1"/>
      <c r="K62" s="1"/>
      <c r="L62" s="1"/>
      <c r="M62" s="1"/>
      <c r="N62" s="1"/>
    </row>
    <row r="63" spans="1:14" x14ac:dyDescent="0.3">
      <c r="A63" s="1">
        <v>131</v>
      </c>
      <c r="B63" s="1">
        <v>104</v>
      </c>
      <c r="C63" s="1">
        <v>197.33809351921079</v>
      </c>
      <c r="D63" s="3">
        <f t="shared" si="0"/>
        <v>46.961926738980765</v>
      </c>
      <c r="E63" s="3">
        <f t="shared" si="1"/>
        <v>32.461700722695127</v>
      </c>
      <c r="F63" s="1">
        <v>29.973555268378981</v>
      </c>
      <c r="G63" s="3">
        <f t="shared" si="2"/>
        <v>11.436431317432046</v>
      </c>
      <c r="H63" s="3">
        <f t="shared" si="3"/>
        <v>5.060601690232069</v>
      </c>
      <c r="I63" s="1"/>
      <c r="J63" s="1"/>
      <c r="K63" s="1"/>
      <c r="L63" s="1"/>
      <c r="M63" s="1"/>
      <c r="N63" s="1"/>
    </row>
    <row r="64" spans="1:14" x14ac:dyDescent="0.3">
      <c r="A64" s="1">
        <v>333</v>
      </c>
      <c r="B64" s="1">
        <v>75</v>
      </c>
      <c r="C64" s="1">
        <v>142.91168737411499</v>
      </c>
      <c r="D64" s="3">
        <f t="shared" si="0"/>
        <v>7.4644794061150321</v>
      </c>
      <c r="E64" s="3">
        <f t="shared" si="1"/>
        <v>31.009514900390911</v>
      </c>
      <c r="F64" s="1">
        <v>22.57672790153531</v>
      </c>
      <c r="G64" s="3">
        <f t="shared" si="2"/>
        <v>4.0396039505883756</v>
      </c>
      <c r="H64" s="3">
        <f t="shared" si="3"/>
        <v>4.7684662547788665</v>
      </c>
      <c r="I64" s="1"/>
      <c r="J64" s="1"/>
      <c r="K64" s="1"/>
      <c r="L64" s="1"/>
      <c r="M64" s="1"/>
      <c r="N64" s="1"/>
    </row>
    <row r="65" spans="1:14" x14ac:dyDescent="0.3">
      <c r="A65" s="1">
        <v>269</v>
      </c>
      <c r="B65" s="1">
        <v>73</v>
      </c>
      <c r="C65" s="1">
        <v>134.81118214130399</v>
      </c>
      <c r="D65" s="3">
        <f t="shared" si="0"/>
        <v>15.564984638926035</v>
      </c>
      <c r="E65" s="3">
        <f t="shared" si="1"/>
        <v>32.722467233137387</v>
      </c>
      <c r="F65" s="1">
        <v>20.96822784010514</v>
      </c>
      <c r="G65" s="3">
        <f t="shared" si="2"/>
        <v>2.4311038891582051</v>
      </c>
      <c r="H65" s="3">
        <f t="shared" si="3"/>
        <v>5.0575031491223195</v>
      </c>
      <c r="I65" s="1"/>
      <c r="J65" s="1"/>
      <c r="K65" s="1"/>
      <c r="L65" s="1"/>
      <c r="M65" s="1"/>
      <c r="N65" s="1"/>
    </row>
    <row r="66" spans="1:14" x14ac:dyDescent="0.3">
      <c r="A66" s="1">
        <v>66</v>
      </c>
      <c r="B66" s="1">
        <v>67</v>
      </c>
      <c r="C66" s="1">
        <v>178.5512965917587</v>
      </c>
      <c r="D66" s="3">
        <f t="shared" si="0"/>
        <v>28.175129811528677</v>
      </c>
      <c r="E66" s="3">
        <f t="shared" si="1"/>
        <v>34.229285496367538</v>
      </c>
      <c r="F66" s="1">
        <v>30.00007189567938</v>
      </c>
      <c r="G66" s="3">
        <f t="shared" si="2"/>
        <v>11.462947944732445</v>
      </c>
      <c r="H66" s="3">
        <f t="shared" si="3"/>
        <v>5.3745673035311272</v>
      </c>
      <c r="I66" s="1"/>
      <c r="J66" s="1"/>
      <c r="K66" s="1"/>
      <c r="L66" s="1"/>
      <c r="M66" s="1"/>
      <c r="N66" s="1"/>
    </row>
    <row r="67" spans="1:14" x14ac:dyDescent="0.3">
      <c r="A67" s="1">
        <v>218</v>
      </c>
      <c r="B67" s="1">
        <v>65</v>
      </c>
      <c r="C67" s="1">
        <v>228.06601536273959</v>
      </c>
      <c r="D67" s="3">
        <f t="shared" ref="D67:D72" si="4">ABS(C67-$C$74)</f>
        <v>77.689848582509569</v>
      </c>
      <c r="E67" s="3">
        <f t="shared" ref="E67:E72" si="5">_xlfn.STDEV.S(C67:C137)</f>
        <v>35.522297694787078</v>
      </c>
      <c r="F67" s="1">
        <v>30.352379497990341</v>
      </c>
      <c r="G67" s="3">
        <f t="shared" ref="G67:G72" si="6">ABS(F67-$F$74)</f>
        <v>11.815255547043407</v>
      </c>
      <c r="H67" s="3">
        <f t="shared" ref="H67:H72" si="7">_xlfn.STDEV.S(F67:F137)</f>
        <v>4.8296614964735136</v>
      </c>
      <c r="I67" s="1"/>
      <c r="J67" s="1"/>
      <c r="K67" s="1"/>
      <c r="L67" s="1"/>
      <c r="M67" s="1"/>
      <c r="N67" s="1"/>
    </row>
    <row r="68" spans="1:14" x14ac:dyDescent="0.3">
      <c r="A68" s="1">
        <v>303</v>
      </c>
      <c r="B68" s="1">
        <v>55</v>
      </c>
      <c r="C68" s="1">
        <v>149.0538227558136</v>
      </c>
      <c r="D68" s="3">
        <f t="shared" si="4"/>
        <v>1.3223440244164237</v>
      </c>
      <c r="E68" s="3">
        <f t="shared" si="5"/>
        <v>12.398750086337706</v>
      </c>
      <c r="F68" s="1">
        <v>17.39604109304226</v>
      </c>
      <c r="G68" s="3">
        <f t="shared" si="6"/>
        <v>1.1410828579046743</v>
      </c>
      <c r="H68" s="3">
        <f t="shared" si="7"/>
        <v>3.1584177278561891</v>
      </c>
      <c r="I68" s="1"/>
      <c r="J68" s="1"/>
      <c r="K68" s="1"/>
      <c r="L68" s="1"/>
      <c r="M68" s="1"/>
      <c r="N68" s="1"/>
    </row>
    <row r="69" spans="1:14" x14ac:dyDescent="0.3">
      <c r="A69" s="1">
        <v>33</v>
      </c>
      <c r="B69" s="1">
        <v>54</v>
      </c>
      <c r="C69" s="1">
        <v>150.85281229019171</v>
      </c>
      <c r="D69" s="3">
        <f t="shared" si="4"/>
        <v>0.47664550996168487</v>
      </c>
      <c r="E69" s="3">
        <f t="shared" si="5"/>
        <v>12.717101174476849</v>
      </c>
      <c r="F69" s="1">
        <v>20.126076345857339</v>
      </c>
      <c r="G69" s="3">
        <f t="shared" si="6"/>
        <v>1.5889523949104039</v>
      </c>
      <c r="H69" s="3">
        <f t="shared" si="7"/>
        <v>3.2053507692181387</v>
      </c>
      <c r="I69" s="1"/>
      <c r="J69" s="1"/>
      <c r="K69" s="1"/>
      <c r="L69" s="1"/>
      <c r="M69" s="1"/>
      <c r="N69" s="1"/>
    </row>
    <row r="70" spans="1:14" x14ac:dyDescent="0.3">
      <c r="A70" s="1">
        <v>262</v>
      </c>
      <c r="B70" s="1">
        <v>35</v>
      </c>
      <c r="C70" s="1">
        <v>125.2964633703232</v>
      </c>
      <c r="D70" s="3">
        <f t="shared" si="4"/>
        <v>25.079703409906827</v>
      </c>
      <c r="E70" s="3">
        <f t="shared" si="5"/>
        <v>11.63146108319417</v>
      </c>
      <c r="F70" s="1">
        <v>16.78025789433568</v>
      </c>
      <c r="G70" s="3">
        <f t="shared" si="6"/>
        <v>1.7568660566112548</v>
      </c>
      <c r="H70" s="3">
        <f t="shared" si="7"/>
        <v>3.6861996331622668</v>
      </c>
      <c r="I70" s="1"/>
      <c r="J70" s="1"/>
      <c r="K70" s="1"/>
      <c r="L70" s="1"/>
      <c r="M70" s="1"/>
      <c r="N70" s="1"/>
    </row>
    <row r="71" spans="1:14" x14ac:dyDescent="0.3">
      <c r="A71" s="1">
        <v>84</v>
      </c>
      <c r="B71" s="1">
        <v>32</v>
      </c>
      <c r="C71" s="1">
        <v>126.32590091228489</v>
      </c>
      <c r="D71" s="3">
        <f t="shared" si="4"/>
        <v>24.050265867945129</v>
      </c>
      <c r="E71" s="3">
        <f t="shared" si="5"/>
        <v>12.574662896414672</v>
      </c>
      <c r="F71" s="1">
        <v>23.39809510155866</v>
      </c>
      <c r="G71" s="3">
        <f t="shared" si="6"/>
        <v>4.860971150611725</v>
      </c>
      <c r="H71" s="3">
        <f t="shared" si="7"/>
        <v>3.1247369305591333</v>
      </c>
      <c r="I71" s="1"/>
      <c r="J71" s="1"/>
      <c r="K71" s="1"/>
      <c r="L71" s="1"/>
      <c r="M71" s="1"/>
      <c r="N71" s="1"/>
    </row>
    <row r="72" spans="1:14" x14ac:dyDescent="0.3">
      <c r="A72" s="1">
        <v>31</v>
      </c>
      <c r="B72" s="1">
        <v>25</v>
      </c>
      <c r="C72" s="1">
        <v>131.98275506496429</v>
      </c>
      <c r="D72" s="3">
        <f t="shared" si="4"/>
        <v>18.393411715265728</v>
      </c>
      <c r="E72" s="3">
        <f t="shared" si="5"/>
        <v>13.006106153020482</v>
      </c>
      <c r="F72" s="1">
        <v>24.36910364800141</v>
      </c>
      <c r="G72" s="3">
        <f t="shared" si="6"/>
        <v>5.8319796970544751</v>
      </c>
      <c r="H72" s="3">
        <f t="shared" si="7"/>
        <v>4.1238323915294695</v>
      </c>
      <c r="I72" s="1"/>
      <c r="J72" s="1"/>
      <c r="K72" s="1"/>
      <c r="L72" s="1"/>
      <c r="M72" s="1"/>
      <c r="N72" s="1"/>
    </row>
    <row r="74" spans="1:14" x14ac:dyDescent="0.3">
      <c r="C74">
        <f>AVERAGE(C2:C73)</f>
        <v>150.37616678023002</v>
      </c>
      <c r="F74">
        <f t="shared" ref="D74:F74" si="8">AVERAGE(F2:F73)</f>
        <v>18.537123950946935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146B-AC80-4483-9836-3C27B9020FAC}">
  <dimension ref="A1:K74"/>
  <sheetViews>
    <sheetView zoomScaleNormal="100" workbookViewId="0">
      <selection sqref="A1:H6"/>
    </sheetView>
  </sheetViews>
  <sheetFormatPr defaultRowHeight="14.4" x14ac:dyDescent="0.3"/>
  <sheetData>
    <row r="1" spans="1:11" ht="15" thickBot="1" x14ac:dyDescent="0.35">
      <c r="A1" s="2" t="s">
        <v>512</v>
      </c>
      <c r="B1" s="2" t="s">
        <v>513</v>
      </c>
      <c r="C1" s="4" t="s">
        <v>3</v>
      </c>
      <c r="D1" s="5" t="s">
        <v>514</v>
      </c>
      <c r="E1" s="5" t="s">
        <v>515</v>
      </c>
      <c r="F1" s="4" t="s">
        <v>4</v>
      </c>
      <c r="G1" s="5" t="s">
        <v>514</v>
      </c>
      <c r="H1" s="5" t="s">
        <v>515</v>
      </c>
      <c r="I1" s="4"/>
      <c r="J1" s="4"/>
      <c r="K1" s="4"/>
    </row>
    <row r="2" spans="1:11" x14ac:dyDescent="0.3">
      <c r="A2" s="1">
        <v>125</v>
      </c>
      <c r="B2" s="1">
        <v>350</v>
      </c>
      <c r="C2" s="3">
        <v>28</v>
      </c>
      <c r="D2" s="3">
        <f>ABS(C2-$C$74)</f>
        <v>9.9436619718309842</v>
      </c>
      <c r="E2" s="3">
        <f>_xlfn.STDEV.S(C2:C72)</f>
        <v>24.590873640405508</v>
      </c>
      <c r="F2" s="3">
        <v>19</v>
      </c>
      <c r="G2" s="3">
        <f>ABS(F2-$F$74)</f>
        <v>24.676056338028168</v>
      </c>
      <c r="H2" s="3">
        <f>_xlfn.STDEV.S(F2:F72)</f>
        <v>23.361002087048121</v>
      </c>
      <c r="I2" s="3"/>
      <c r="J2" s="3"/>
      <c r="K2" s="3"/>
    </row>
    <row r="3" spans="1:11" x14ac:dyDescent="0.3">
      <c r="A3" s="1">
        <v>169</v>
      </c>
      <c r="B3" s="1">
        <v>351</v>
      </c>
      <c r="C3" s="1">
        <v>15</v>
      </c>
      <c r="D3" s="3">
        <f t="shared" ref="D3:D66" si="0">ABS(C3-$C$74)</f>
        <v>22.943661971830984</v>
      </c>
      <c r="E3" s="3">
        <f t="shared" ref="E3:E66" si="1">_xlfn.STDEV.S(C3:C73)</f>
        <v>24.739068941475896</v>
      </c>
      <c r="F3" s="1">
        <v>23</v>
      </c>
      <c r="G3" s="3">
        <f t="shared" ref="G3:G66" si="2">ABS(F3-$F$74)</f>
        <v>20.676056338028168</v>
      </c>
      <c r="H3" s="3">
        <f t="shared" ref="H3:H66" si="3">_xlfn.STDEV.S(F3:F73)</f>
        <v>23.338697993173554</v>
      </c>
      <c r="I3" s="1"/>
      <c r="J3" s="1"/>
      <c r="K3" s="1"/>
    </row>
    <row r="4" spans="1:11" x14ac:dyDescent="0.3">
      <c r="A4" s="1">
        <v>186</v>
      </c>
      <c r="B4" s="1">
        <v>334</v>
      </c>
      <c r="C4" s="1">
        <v>16</v>
      </c>
      <c r="D4" s="3">
        <f t="shared" si="0"/>
        <v>21.943661971830984</v>
      </c>
      <c r="E4" s="3">
        <f t="shared" si="1"/>
        <v>24.580254689956881</v>
      </c>
      <c r="F4" s="1">
        <v>21</v>
      </c>
      <c r="G4" s="3">
        <f t="shared" si="2"/>
        <v>22.676056338028168</v>
      </c>
      <c r="H4" s="3">
        <f t="shared" si="3"/>
        <v>23.199125163030512</v>
      </c>
      <c r="I4" s="1"/>
      <c r="J4" s="1"/>
      <c r="K4" s="1"/>
    </row>
    <row r="5" spans="1:11" x14ac:dyDescent="0.3">
      <c r="A5" s="1">
        <v>128</v>
      </c>
      <c r="B5" s="1">
        <v>333</v>
      </c>
      <c r="C5" s="1">
        <v>20</v>
      </c>
      <c r="D5" s="3">
        <f t="shared" si="0"/>
        <v>17.943661971830984</v>
      </c>
      <c r="E5" s="3">
        <f t="shared" si="1"/>
        <v>24.608520391410117</v>
      </c>
      <c r="F5" s="1">
        <v>23</v>
      </c>
      <c r="G5" s="3">
        <f t="shared" si="2"/>
        <v>20.676056338028168</v>
      </c>
      <c r="H5" s="3">
        <f t="shared" si="3"/>
        <v>23.194785378985586</v>
      </c>
      <c r="I5" s="1"/>
      <c r="J5" s="1"/>
      <c r="K5" s="1"/>
    </row>
    <row r="6" spans="1:11" x14ac:dyDescent="0.3">
      <c r="A6" s="1">
        <v>160</v>
      </c>
      <c r="B6" s="1">
        <v>333</v>
      </c>
      <c r="C6" s="1">
        <v>24</v>
      </c>
      <c r="D6" s="3">
        <f t="shared" si="0"/>
        <v>13.943661971830984</v>
      </c>
      <c r="E6" s="3">
        <f t="shared" si="1"/>
        <v>24.684003749625482</v>
      </c>
      <c r="F6" s="1">
        <v>27</v>
      </c>
      <c r="G6" s="3">
        <f t="shared" si="2"/>
        <v>16.676056338028168</v>
      </c>
      <c r="H6" s="3">
        <f t="shared" si="3"/>
        <v>23.214678530039155</v>
      </c>
      <c r="I6" s="1"/>
      <c r="J6" s="1"/>
      <c r="K6" s="1"/>
    </row>
    <row r="7" spans="1:11" x14ac:dyDescent="0.3">
      <c r="A7" s="1">
        <v>105</v>
      </c>
      <c r="B7" s="1">
        <v>330</v>
      </c>
      <c r="C7" s="1">
        <v>19</v>
      </c>
      <c r="D7" s="3">
        <f t="shared" si="0"/>
        <v>18.943661971830984</v>
      </c>
      <c r="E7" s="3">
        <f t="shared" si="1"/>
        <v>24.800513745549218</v>
      </c>
      <c r="F7" s="1">
        <v>26</v>
      </c>
      <c r="G7" s="3">
        <f t="shared" si="2"/>
        <v>17.676056338028168</v>
      </c>
      <c r="H7" s="3">
        <f t="shared" si="3"/>
        <v>23.283367134216846</v>
      </c>
      <c r="I7" s="1"/>
      <c r="J7" s="1"/>
      <c r="K7" s="1"/>
    </row>
    <row r="8" spans="1:11" x14ac:dyDescent="0.3">
      <c r="A8" s="1">
        <v>143</v>
      </c>
      <c r="B8" s="1">
        <v>324</v>
      </c>
      <c r="C8" s="1">
        <v>19</v>
      </c>
      <c r="D8" s="3">
        <f t="shared" si="0"/>
        <v>18.943661971830984</v>
      </c>
      <c r="E8" s="3">
        <f t="shared" si="1"/>
        <v>24.86224845886445</v>
      </c>
      <c r="F8" s="1">
        <v>24</v>
      </c>
      <c r="G8" s="3">
        <f t="shared" si="2"/>
        <v>19.676056338028168</v>
      </c>
      <c r="H8" s="3">
        <f t="shared" si="3"/>
        <v>23.338139226555956</v>
      </c>
      <c r="I8" s="1"/>
      <c r="J8" s="1"/>
      <c r="K8" s="1"/>
    </row>
    <row r="9" spans="1:11" x14ac:dyDescent="0.3">
      <c r="A9" s="1">
        <v>128</v>
      </c>
      <c r="B9" s="1">
        <v>309</v>
      </c>
      <c r="C9" s="1">
        <v>21</v>
      </c>
      <c r="D9" s="3">
        <f t="shared" si="0"/>
        <v>16.943661971830984</v>
      </c>
      <c r="E9" s="3">
        <f t="shared" si="1"/>
        <v>24.921742114727067</v>
      </c>
      <c r="F9" s="1">
        <v>21</v>
      </c>
      <c r="G9" s="3">
        <f t="shared" si="2"/>
        <v>22.676056338028168</v>
      </c>
      <c r="H9" s="3">
        <f t="shared" si="3"/>
        <v>23.362742355727718</v>
      </c>
      <c r="I9" s="1"/>
      <c r="J9" s="1"/>
      <c r="K9" s="1"/>
    </row>
    <row r="10" spans="1:11" x14ac:dyDescent="0.3">
      <c r="A10" s="1">
        <v>84</v>
      </c>
      <c r="B10" s="1">
        <v>298</v>
      </c>
      <c r="C10" s="1">
        <v>20</v>
      </c>
      <c r="D10" s="3">
        <f t="shared" si="0"/>
        <v>17.943661971830984</v>
      </c>
      <c r="E10" s="3">
        <f t="shared" si="1"/>
        <v>25.004343616985729</v>
      </c>
      <c r="F10" s="1">
        <v>24</v>
      </c>
      <c r="G10" s="3">
        <f t="shared" si="2"/>
        <v>19.676056338028168</v>
      </c>
      <c r="H10" s="3">
        <f t="shared" si="3"/>
        <v>23.334712729477072</v>
      </c>
      <c r="I10" s="1"/>
      <c r="J10" s="1"/>
      <c r="K10" s="1"/>
    </row>
    <row r="11" spans="1:11" x14ac:dyDescent="0.3">
      <c r="A11" s="1">
        <v>167</v>
      </c>
      <c r="B11" s="1">
        <v>298</v>
      </c>
      <c r="C11" s="1">
        <v>27</v>
      </c>
      <c r="D11" s="3">
        <f t="shared" si="0"/>
        <v>10.943661971830984</v>
      </c>
      <c r="E11" s="3">
        <f t="shared" si="1"/>
        <v>25.072796084499945</v>
      </c>
      <c r="F11" s="1">
        <v>34</v>
      </c>
      <c r="G11" s="3">
        <f t="shared" si="2"/>
        <v>9.6760563380281681</v>
      </c>
      <c r="H11" s="3">
        <f t="shared" si="3"/>
        <v>23.348916278090794</v>
      </c>
      <c r="I11" s="1"/>
      <c r="J11" s="1"/>
      <c r="K11" s="1"/>
    </row>
    <row r="12" spans="1:11" x14ac:dyDescent="0.3">
      <c r="A12" s="1">
        <v>88</v>
      </c>
      <c r="B12" s="1">
        <v>323</v>
      </c>
      <c r="C12" s="1">
        <v>41</v>
      </c>
      <c r="D12" s="3">
        <f t="shared" si="0"/>
        <v>3.0563380281690158</v>
      </c>
      <c r="E12" s="3">
        <f t="shared" si="1"/>
        <v>25.217572600823154</v>
      </c>
      <c r="F12" s="1">
        <v>83</v>
      </c>
      <c r="G12" s="3">
        <f t="shared" si="2"/>
        <v>39.323943661971832</v>
      </c>
      <c r="H12" s="3">
        <f t="shared" si="3"/>
        <v>23.483157671690208</v>
      </c>
      <c r="I12" s="1"/>
      <c r="J12" s="1"/>
      <c r="K12" s="1"/>
    </row>
    <row r="13" spans="1:11" x14ac:dyDescent="0.3">
      <c r="A13" s="1">
        <v>193</v>
      </c>
      <c r="B13" s="1">
        <v>287</v>
      </c>
      <c r="C13" s="1">
        <v>18</v>
      </c>
      <c r="D13" s="3">
        <f t="shared" si="0"/>
        <v>19.943661971830984</v>
      </c>
      <c r="E13" s="3">
        <f t="shared" si="1"/>
        <v>25.426819181559189</v>
      </c>
      <c r="F13" s="1">
        <v>20</v>
      </c>
      <c r="G13" s="3">
        <f t="shared" si="2"/>
        <v>23.676056338028168</v>
      </c>
      <c r="H13" s="3">
        <f t="shared" si="3"/>
        <v>23.205004695295699</v>
      </c>
      <c r="I13" s="1"/>
      <c r="J13" s="1"/>
      <c r="K13" s="1"/>
    </row>
    <row r="14" spans="1:11" x14ac:dyDescent="0.3">
      <c r="A14" s="1">
        <v>158</v>
      </c>
      <c r="B14" s="1">
        <v>283</v>
      </c>
      <c r="C14" s="1">
        <v>24</v>
      </c>
      <c r="D14" s="3">
        <f t="shared" si="0"/>
        <v>13.943661971830984</v>
      </c>
      <c r="E14" s="3">
        <f t="shared" si="1"/>
        <v>25.467853447545387</v>
      </c>
      <c r="F14" s="1">
        <v>20</v>
      </c>
      <c r="G14" s="3">
        <f t="shared" si="2"/>
        <v>23.676056338028168</v>
      </c>
      <c r="H14" s="3">
        <f t="shared" si="3"/>
        <v>23.146242592671193</v>
      </c>
      <c r="I14" s="1"/>
      <c r="J14" s="1"/>
      <c r="K14" s="1"/>
    </row>
    <row r="15" spans="1:11" x14ac:dyDescent="0.3">
      <c r="A15" s="1">
        <v>228</v>
      </c>
      <c r="B15" s="1">
        <v>298</v>
      </c>
      <c r="C15" s="1">
        <v>45</v>
      </c>
      <c r="D15" s="3">
        <f t="shared" si="0"/>
        <v>7.0563380281690158</v>
      </c>
      <c r="E15" s="3">
        <f t="shared" si="1"/>
        <v>25.586872535679412</v>
      </c>
      <c r="F15" s="1">
        <v>60</v>
      </c>
      <c r="G15" s="3">
        <f t="shared" si="2"/>
        <v>16.323943661971832</v>
      </c>
      <c r="H15" s="3">
        <f t="shared" si="3"/>
        <v>23.076444618860496</v>
      </c>
      <c r="I15" s="1"/>
      <c r="J15" s="1"/>
      <c r="K15" s="1"/>
    </row>
    <row r="16" spans="1:11" x14ac:dyDescent="0.3">
      <c r="A16" s="1">
        <v>99</v>
      </c>
      <c r="B16" s="1">
        <v>287</v>
      </c>
      <c r="C16" s="1">
        <v>28</v>
      </c>
      <c r="D16" s="3">
        <f t="shared" si="0"/>
        <v>9.9436619718309842</v>
      </c>
      <c r="E16" s="3">
        <f t="shared" si="1"/>
        <v>25.805749194377899</v>
      </c>
      <c r="F16" s="1">
        <v>39</v>
      </c>
      <c r="G16" s="3">
        <f t="shared" si="2"/>
        <v>4.6760563380281681</v>
      </c>
      <c r="H16" s="3">
        <f t="shared" si="3"/>
        <v>23.214242104486068</v>
      </c>
      <c r="I16" s="1"/>
      <c r="J16" s="1"/>
      <c r="K16" s="1"/>
    </row>
    <row r="17" spans="1:11" x14ac:dyDescent="0.3">
      <c r="A17" s="1">
        <v>341</v>
      </c>
      <c r="B17" s="1">
        <v>294</v>
      </c>
      <c r="C17" s="1">
        <v>39</v>
      </c>
      <c r="D17" s="3">
        <f t="shared" si="0"/>
        <v>1.0563380281690158</v>
      </c>
      <c r="E17" s="3">
        <f t="shared" si="1"/>
        <v>25.973410502707946</v>
      </c>
      <c r="F17" s="1">
        <v>52</v>
      </c>
      <c r="G17" s="3">
        <f t="shared" si="2"/>
        <v>8.3239436619718319</v>
      </c>
      <c r="H17" s="3">
        <f t="shared" si="3"/>
        <v>23.396428038528409</v>
      </c>
      <c r="I17" s="1"/>
      <c r="J17" s="1"/>
      <c r="K17" s="1"/>
    </row>
    <row r="18" spans="1:11" x14ac:dyDescent="0.3">
      <c r="A18" s="1">
        <v>118</v>
      </c>
      <c r="B18" s="1">
        <v>281</v>
      </c>
      <c r="C18" s="1">
        <v>28</v>
      </c>
      <c r="D18" s="3">
        <f t="shared" si="0"/>
        <v>9.9436619718309842</v>
      </c>
      <c r="E18" s="3">
        <f t="shared" si="1"/>
        <v>26.206217103267186</v>
      </c>
      <c r="F18" s="1">
        <v>37</v>
      </c>
      <c r="G18" s="3">
        <f t="shared" si="2"/>
        <v>6.6760563380281681</v>
      </c>
      <c r="H18" s="3">
        <f t="shared" si="3"/>
        <v>23.59847888203166</v>
      </c>
      <c r="I18" s="1"/>
      <c r="J18" s="1"/>
      <c r="K18" s="1"/>
    </row>
    <row r="19" spans="1:11" x14ac:dyDescent="0.3">
      <c r="A19" s="1">
        <v>75</v>
      </c>
      <c r="B19" s="1">
        <v>277</v>
      </c>
      <c r="C19" s="1">
        <v>20</v>
      </c>
      <c r="D19" s="3">
        <f t="shared" si="0"/>
        <v>17.943661971830984</v>
      </c>
      <c r="E19" s="3">
        <f t="shared" si="1"/>
        <v>26.382027816410499</v>
      </c>
      <c r="F19" s="1">
        <v>26</v>
      </c>
      <c r="G19" s="3">
        <f t="shared" si="2"/>
        <v>17.676056338028168</v>
      </c>
      <c r="H19" s="3">
        <f t="shared" si="3"/>
        <v>23.776832111038999</v>
      </c>
      <c r="I19" s="1"/>
      <c r="J19" s="1"/>
      <c r="K19" s="1"/>
    </row>
    <row r="20" spans="1:11" x14ac:dyDescent="0.3">
      <c r="A20" s="1">
        <v>266</v>
      </c>
      <c r="B20" s="1">
        <v>273</v>
      </c>
      <c r="C20" s="1">
        <v>36</v>
      </c>
      <c r="D20" s="3">
        <f t="shared" si="0"/>
        <v>1.9436619718309842</v>
      </c>
      <c r="E20" s="3">
        <f t="shared" si="1"/>
        <v>26.457446143770888</v>
      </c>
      <c r="F20" s="1">
        <v>52</v>
      </c>
      <c r="G20" s="3">
        <f t="shared" si="2"/>
        <v>8.3239436619718319</v>
      </c>
      <c r="H20" s="3">
        <f t="shared" si="3"/>
        <v>23.820818578682516</v>
      </c>
      <c r="I20" s="1"/>
      <c r="J20" s="1"/>
      <c r="K20" s="1"/>
    </row>
    <row r="21" spans="1:11" x14ac:dyDescent="0.3">
      <c r="A21" s="1">
        <v>170</v>
      </c>
      <c r="B21" s="1">
        <v>264</v>
      </c>
      <c r="C21" s="1">
        <v>24</v>
      </c>
      <c r="D21" s="3">
        <f t="shared" si="0"/>
        <v>13.943661971830984</v>
      </c>
      <c r="E21" s="3">
        <f t="shared" si="1"/>
        <v>26.696434102885647</v>
      </c>
      <c r="F21" s="1">
        <v>25</v>
      </c>
      <c r="G21" s="3">
        <f t="shared" si="2"/>
        <v>18.676056338028168</v>
      </c>
      <c r="H21" s="3">
        <f t="shared" si="3"/>
        <v>24.040569336041113</v>
      </c>
      <c r="I21" s="1"/>
      <c r="J21" s="1"/>
      <c r="K21" s="1"/>
    </row>
    <row r="22" spans="1:11" x14ac:dyDescent="0.3">
      <c r="A22" s="1">
        <v>238</v>
      </c>
      <c r="B22" s="1">
        <v>259</v>
      </c>
      <c r="C22" s="1">
        <v>43</v>
      </c>
      <c r="D22" s="3">
        <f t="shared" si="0"/>
        <v>5.0563380281690158</v>
      </c>
      <c r="E22" s="3">
        <f t="shared" si="1"/>
        <v>26.831942022170949</v>
      </c>
      <c r="F22" s="1">
        <v>31</v>
      </c>
      <c r="G22" s="3">
        <f t="shared" si="2"/>
        <v>12.676056338028168</v>
      </c>
      <c r="H22" s="3">
        <f t="shared" si="3"/>
        <v>24.067171093824729</v>
      </c>
      <c r="I22" s="1"/>
      <c r="J22" s="1"/>
      <c r="K22" s="1"/>
    </row>
    <row r="23" spans="1:11" x14ac:dyDescent="0.3">
      <c r="A23" s="1">
        <v>132</v>
      </c>
      <c r="B23" s="1">
        <v>262</v>
      </c>
      <c r="C23" s="1">
        <v>23</v>
      </c>
      <c r="D23" s="3">
        <f t="shared" si="0"/>
        <v>14.943661971830984</v>
      </c>
      <c r="E23" s="3">
        <f t="shared" si="1"/>
        <v>27.098897222885732</v>
      </c>
      <c r="F23" s="1">
        <v>34</v>
      </c>
      <c r="G23" s="3">
        <f t="shared" si="2"/>
        <v>9.6760563380281681</v>
      </c>
      <c r="H23" s="3">
        <f t="shared" si="3"/>
        <v>24.187129091139031</v>
      </c>
      <c r="I23" s="1"/>
      <c r="J23" s="1"/>
      <c r="K23" s="1"/>
    </row>
    <row r="24" spans="1:11" x14ac:dyDescent="0.3">
      <c r="A24" s="1">
        <v>150</v>
      </c>
      <c r="B24" s="1">
        <v>260</v>
      </c>
      <c r="C24" s="1">
        <v>24</v>
      </c>
      <c r="D24" s="3">
        <f t="shared" si="0"/>
        <v>13.943661971830984</v>
      </c>
      <c r="E24" s="3">
        <f t="shared" si="1"/>
        <v>27.226283633785759</v>
      </c>
      <c r="F24" s="1">
        <v>38</v>
      </c>
      <c r="G24" s="3">
        <f t="shared" si="2"/>
        <v>5.6760563380281681</v>
      </c>
      <c r="H24" s="3">
        <f t="shared" si="3"/>
        <v>24.346765856511322</v>
      </c>
      <c r="I24" s="1"/>
      <c r="J24" s="1"/>
      <c r="K24" s="1"/>
    </row>
    <row r="25" spans="1:11" x14ac:dyDescent="0.3">
      <c r="A25" s="1">
        <v>120</v>
      </c>
      <c r="B25" s="1">
        <v>248</v>
      </c>
      <c r="C25" s="1">
        <v>24</v>
      </c>
      <c r="D25" s="3">
        <f t="shared" si="0"/>
        <v>13.943661971830984</v>
      </c>
      <c r="E25" s="3">
        <f t="shared" si="1"/>
        <v>27.367416552304931</v>
      </c>
      <c r="F25" s="1">
        <v>34</v>
      </c>
      <c r="G25" s="3">
        <f t="shared" si="2"/>
        <v>9.6760563380281681</v>
      </c>
      <c r="H25" s="3">
        <f t="shared" si="3"/>
        <v>24.551625907167761</v>
      </c>
      <c r="I25" s="1"/>
      <c r="J25" s="1"/>
      <c r="K25" s="1"/>
    </row>
    <row r="26" spans="1:11" x14ac:dyDescent="0.3">
      <c r="A26" s="1">
        <v>73</v>
      </c>
      <c r="B26" s="1">
        <v>252</v>
      </c>
      <c r="C26" s="1">
        <v>26</v>
      </c>
      <c r="D26" s="3">
        <f t="shared" si="0"/>
        <v>11.943661971830984</v>
      </c>
      <c r="E26" s="3">
        <f t="shared" si="1"/>
        <v>27.507799698422087</v>
      </c>
      <c r="F26" s="1">
        <v>48</v>
      </c>
      <c r="G26" s="3">
        <f t="shared" si="2"/>
        <v>4.3239436619718319</v>
      </c>
      <c r="H26" s="3">
        <f t="shared" si="3"/>
        <v>24.716839892119872</v>
      </c>
      <c r="I26" s="1"/>
      <c r="J26" s="1"/>
      <c r="K26" s="1"/>
    </row>
    <row r="27" spans="1:11" x14ac:dyDescent="0.3">
      <c r="A27" s="1">
        <v>95</v>
      </c>
      <c r="B27" s="1">
        <v>250</v>
      </c>
      <c r="C27" s="1">
        <v>21</v>
      </c>
      <c r="D27" s="3">
        <f t="shared" si="0"/>
        <v>16.943661971830984</v>
      </c>
      <c r="E27" s="3">
        <f t="shared" si="1"/>
        <v>27.677350692102834</v>
      </c>
      <c r="F27" s="1">
        <v>46</v>
      </c>
      <c r="G27" s="3">
        <f t="shared" si="2"/>
        <v>2.3239436619718319</v>
      </c>
      <c r="H27" s="3">
        <f t="shared" si="3"/>
        <v>24.983618394425871</v>
      </c>
      <c r="I27" s="1"/>
      <c r="J27" s="1"/>
      <c r="K27" s="1"/>
    </row>
    <row r="28" spans="1:11" x14ac:dyDescent="0.3">
      <c r="A28" s="1">
        <v>280</v>
      </c>
      <c r="B28" s="1">
        <v>241</v>
      </c>
      <c r="C28" s="1">
        <v>41</v>
      </c>
      <c r="D28" s="3">
        <f t="shared" si="0"/>
        <v>3.0563380281690158</v>
      </c>
      <c r="E28" s="3">
        <f t="shared" si="1"/>
        <v>27.762938708649958</v>
      </c>
      <c r="F28" s="1">
        <v>42</v>
      </c>
      <c r="G28" s="3">
        <f t="shared" si="2"/>
        <v>1.6760563380281681</v>
      </c>
      <c r="H28" s="3">
        <f t="shared" si="3"/>
        <v>25.255604705474642</v>
      </c>
      <c r="I28" s="1"/>
      <c r="J28" s="1"/>
      <c r="K28" s="1"/>
    </row>
    <row r="29" spans="1:11" x14ac:dyDescent="0.3">
      <c r="A29" s="1">
        <v>185</v>
      </c>
      <c r="B29" s="1">
        <v>247</v>
      </c>
      <c r="C29" s="1">
        <v>30</v>
      </c>
      <c r="D29" s="3">
        <f t="shared" si="0"/>
        <v>7.9436619718309842</v>
      </c>
      <c r="E29" s="3">
        <f t="shared" si="1"/>
        <v>28.070805531224238</v>
      </c>
      <c r="F29" s="1">
        <v>45</v>
      </c>
      <c r="G29" s="3">
        <f t="shared" si="2"/>
        <v>1.3239436619718319</v>
      </c>
      <c r="H29" s="3">
        <f t="shared" si="3"/>
        <v>25.518180474327394</v>
      </c>
      <c r="I29" s="1"/>
      <c r="J29" s="1"/>
      <c r="K29" s="1"/>
    </row>
    <row r="30" spans="1:11" x14ac:dyDescent="0.3">
      <c r="A30" s="1">
        <v>158</v>
      </c>
      <c r="B30" s="1">
        <v>234</v>
      </c>
      <c r="C30" s="1">
        <v>28</v>
      </c>
      <c r="D30" s="3">
        <f t="shared" si="0"/>
        <v>9.9436619718309842</v>
      </c>
      <c r="E30" s="3">
        <f t="shared" si="1"/>
        <v>28.3029120760478</v>
      </c>
      <c r="F30" s="1">
        <v>33</v>
      </c>
      <c r="G30" s="3">
        <f t="shared" si="2"/>
        <v>10.676056338028168</v>
      </c>
      <c r="H30" s="3">
        <f t="shared" si="3"/>
        <v>25.804925266962929</v>
      </c>
      <c r="I30" s="1"/>
      <c r="J30" s="1"/>
      <c r="K30" s="1"/>
    </row>
    <row r="31" spans="1:11" x14ac:dyDescent="0.3">
      <c r="A31" s="1">
        <v>254</v>
      </c>
      <c r="B31" s="1">
        <v>228</v>
      </c>
      <c r="C31" s="1">
        <v>31</v>
      </c>
      <c r="D31" s="3">
        <f t="shared" si="0"/>
        <v>6.9436619718309842</v>
      </c>
      <c r="E31" s="3">
        <f t="shared" si="1"/>
        <v>28.512036914328203</v>
      </c>
      <c r="F31" s="1">
        <v>30</v>
      </c>
      <c r="G31" s="3">
        <f t="shared" si="2"/>
        <v>13.676056338028168</v>
      </c>
      <c r="H31" s="3">
        <f t="shared" si="3"/>
        <v>25.985554677648391</v>
      </c>
      <c r="I31" s="1"/>
      <c r="J31" s="1"/>
      <c r="K31" s="1"/>
    </row>
    <row r="32" spans="1:11" x14ac:dyDescent="0.3">
      <c r="A32" s="1">
        <v>110</v>
      </c>
      <c r="B32" s="1">
        <v>227</v>
      </c>
      <c r="C32" s="1">
        <v>23</v>
      </c>
      <c r="D32" s="3">
        <f t="shared" si="0"/>
        <v>14.943661971830984</v>
      </c>
      <c r="E32" s="3">
        <f t="shared" si="1"/>
        <v>28.76552907131072</v>
      </c>
      <c r="F32" s="1">
        <v>34</v>
      </c>
      <c r="G32" s="3">
        <f t="shared" si="2"/>
        <v>9.6760563380281681</v>
      </c>
      <c r="H32" s="3">
        <f t="shared" si="3"/>
        <v>26.115404930697316</v>
      </c>
      <c r="I32" s="1"/>
      <c r="J32" s="1"/>
      <c r="K32" s="1"/>
    </row>
    <row r="33" spans="1:11" x14ac:dyDescent="0.3">
      <c r="A33" s="1">
        <v>316</v>
      </c>
      <c r="B33" s="1">
        <v>237</v>
      </c>
      <c r="C33" s="1">
        <v>46</v>
      </c>
      <c r="D33" s="3">
        <f t="shared" si="0"/>
        <v>8.0563380281690158</v>
      </c>
      <c r="E33" s="3">
        <f t="shared" si="1"/>
        <v>28.890830453354518</v>
      </c>
      <c r="F33" s="1">
        <v>61</v>
      </c>
      <c r="G33" s="3">
        <f t="shared" si="2"/>
        <v>17.323943661971832</v>
      </c>
      <c r="H33" s="3">
        <f t="shared" si="3"/>
        <v>26.312696638015151</v>
      </c>
      <c r="I33" s="1"/>
      <c r="J33" s="1"/>
      <c r="K33" s="1"/>
    </row>
    <row r="34" spans="1:11" x14ac:dyDescent="0.3">
      <c r="A34" s="1">
        <v>205</v>
      </c>
      <c r="B34" s="1">
        <v>212</v>
      </c>
      <c r="C34" s="1">
        <v>17</v>
      </c>
      <c r="D34" s="3">
        <f t="shared" si="0"/>
        <v>20.943661971830984</v>
      </c>
      <c r="E34" s="3">
        <f t="shared" si="1"/>
        <v>29.258775076934441</v>
      </c>
      <c r="F34" s="1">
        <v>24</v>
      </c>
      <c r="G34" s="3">
        <f t="shared" si="2"/>
        <v>19.676056338028168</v>
      </c>
      <c r="H34" s="3">
        <f t="shared" si="3"/>
        <v>26.594280859696646</v>
      </c>
      <c r="I34" s="1"/>
      <c r="J34" s="1"/>
      <c r="K34" s="1"/>
    </row>
    <row r="35" spans="1:11" x14ac:dyDescent="0.3">
      <c r="A35" s="1">
        <v>219</v>
      </c>
      <c r="B35" s="1">
        <v>231</v>
      </c>
      <c r="C35" s="1">
        <v>60</v>
      </c>
      <c r="D35" s="3">
        <f t="shared" si="0"/>
        <v>22.056338028169016</v>
      </c>
      <c r="E35" s="3">
        <f t="shared" si="1"/>
        <v>29.242399806944405</v>
      </c>
      <c r="F35" s="1">
        <v>63</v>
      </c>
      <c r="G35" s="3">
        <f t="shared" si="2"/>
        <v>19.323943661971832</v>
      </c>
      <c r="H35" s="3">
        <f t="shared" si="3"/>
        <v>26.592755968500054</v>
      </c>
      <c r="I35" s="1"/>
      <c r="J35" s="1"/>
      <c r="K35" s="1"/>
    </row>
    <row r="36" spans="1:11" x14ac:dyDescent="0.3">
      <c r="A36" s="1">
        <v>173</v>
      </c>
      <c r="B36" s="1">
        <v>212</v>
      </c>
      <c r="C36" s="1">
        <v>16</v>
      </c>
      <c r="D36" s="3">
        <f t="shared" si="0"/>
        <v>21.943661971830984</v>
      </c>
      <c r="E36" s="3">
        <f t="shared" si="1"/>
        <v>29.558815137981949</v>
      </c>
      <c r="F36" s="1">
        <v>33</v>
      </c>
      <c r="G36" s="3">
        <f t="shared" si="2"/>
        <v>10.676056338028168</v>
      </c>
      <c r="H36" s="3">
        <f t="shared" si="3"/>
        <v>26.875409899836647</v>
      </c>
      <c r="I36" s="1"/>
      <c r="J36" s="1"/>
      <c r="K36" s="1"/>
    </row>
    <row r="37" spans="1:11" x14ac:dyDescent="0.3">
      <c r="A37" s="1">
        <v>129</v>
      </c>
      <c r="B37" s="1">
        <v>212</v>
      </c>
      <c r="C37" s="1">
        <v>20</v>
      </c>
      <c r="D37" s="3">
        <f t="shared" si="0"/>
        <v>17.943661971830984</v>
      </c>
      <c r="E37" s="3">
        <f t="shared" si="1"/>
        <v>29.507961850186945</v>
      </c>
      <c r="F37" s="1">
        <v>33</v>
      </c>
      <c r="G37" s="3">
        <f t="shared" si="2"/>
        <v>10.676056338028168</v>
      </c>
      <c r="H37" s="3">
        <f t="shared" si="3"/>
        <v>27.082061203147735</v>
      </c>
      <c r="I37" s="1"/>
      <c r="J37" s="1"/>
      <c r="K37" s="1"/>
    </row>
    <row r="38" spans="1:11" x14ac:dyDescent="0.3">
      <c r="A38" s="1">
        <v>94</v>
      </c>
      <c r="B38" s="1">
        <v>214</v>
      </c>
      <c r="C38" s="1">
        <v>21</v>
      </c>
      <c r="D38" s="3">
        <f t="shared" si="0"/>
        <v>16.943661971830984</v>
      </c>
      <c r="E38" s="3">
        <f t="shared" si="1"/>
        <v>29.546168007041697</v>
      </c>
      <c r="F38" s="1">
        <v>40</v>
      </c>
      <c r="G38" s="3">
        <f t="shared" si="2"/>
        <v>3.6760563380281681</v>
      </c>
      <c r="H38" s="3">
        <f t="shared" si="3"/>
        <v>27.289489950036678</v>
      </c>
      <c r="I38" s="1"/>
      <c r="J38" s="1"/>
      <c r="K38" s="1"/>
    </row>
    <row r="39" spans="1:11" x14ac:dyDescent="0.3">
      <c r="A39" s="1">
        <v>186</v>
      </c>
      <c r="B39" s="1">
        <v>200</v>
      </c>
      <c r="C39" s="1">
        <v>14</v>
      </c>
      <c r="D39" s="3">
        <f t="shared" si="0"/>
        <v>23.943661971830984</v>
      </c>
      <c r="E39" s="3">
        <f t="shared" si="1"/>
        <v>29.592735987423492</v>
      </c>
      <c r="F39" s="1">
        <v>27</v>
      </c>
      <c r="G39" s="3">
        <f t="shared" si="2"/>
        <v>16.676056338028168</v>
      </c>
      <c r="H39" s="3">
        <f t="shared" si="3"/>
        <v>27.613554344271041</v>
      </c>
      <c r="I39" s="1"/>
      <c r="J39" s="1"/>
      <c r="K39" s="1"/>
    </row>
    <row r="40" spans="1:11" x14ac:dyDescent="0.3">
      <c r="A40" s="1">
        <v>44</v>
      </c>
      <c r="B40" s="1">
        <v>225</v>
      </c>
      <c r="C40" s="1">
        <v>47</v>
      </c>
      <c r="D40" s="3">
        <f t="shared" si="0"/>
        <v>9.0563380281690158</v>
      </c>
      <c r="E40" s="3">
        <f t="shared" si="1"/>
        <v>29.383132487255725</v>
      </c>
      <c r="F40" s="1">
        <v>90</v>
      </c>
      <c r="G40" s="3">
        <f t="shared" si="2"/>
        <v>46.323943661971832</v>
      </c>
      <c r="H40" s="3">
        <f t="shared" si="3"/>
        <v>27.679102163156454</v>
      </c>
      <c r="I40" s="1"/>
      <c r="J40" s="1"/>
      <c r="K40" s="1"/>
    </row>
    <row r="41" spans="1:11" x14ac:dyDescent="0.3">
      <c r="A41" s="1">
        <v>114</v>
      </c>
      <c r="B41" s="1">
        <v>195</v>
      </c>
      <c r="C41" s="1">
        <v>18</v>
      </c>
      <c r="D41" s="3">
        <f t="shared" si="0"/>
        <v>19.943661971830984</v>
      </c>
      <c r="E41" s="3">
        <f t="shared" si="1"/>
        <v>29.832652111947489</v>
      </c>
      <c r="F41" s="1">
        <v>27</v>
      </c>
      <c r="G41" s="3">
        <f t="shared" si="2"/>
        <v>16.676056338028168</v>
      </c>
      <c r="H41" s="3">
        <f t="shared" si="3"/>
        <v>27.300931999682941</v>
      </c>
      <c r="I41" s="1"/>
      <c r="J41" s="1"/>
      <c r="K41" s="1"/>
    </row>
    <row r="42" spans="1:11" x14ac:dyDescent="0.3">
      <c r="A42" s="1">
        <v>298</v>
      </c>
      <c r="B42" s="1">
        <v>290</v>
      </c>
      <c r="C42" s="1">
        <v>159</v>
      </c>
      <c r="D42" s="3">
        <f t="shared" si="0"/>
        <v>121.05633802816902</v>
      </c>
      <c r="E42" s="3">
        <f t="shared" si="1"/>
        <v>29.726435194425935</v>
      </c>
      <c r="F42" s="1">
        <v>166</v>
      </c>
      <c r="G42" s="3">
        <f t="shared" si="2"/>
        <v>122.32394366197184</v>
      </c>
      <c r="H42" s="3">
        <f t="shared" si="3"/>
        <v>27.37259502853108</v>
      </c>
      <c r="I42" s="1"/>
      <c r="J42" s="1"/>
      <c r="K42" s="1"/>
    </row>
    <row r="43" spans="1:11" x14ac:dyDescent="0.3">
      <c r="A43" s="1">
        <v>100</v>
      </c>
      <c r="B43" s="1">
        <v>178</v>
      </c>
      <c r="C43" s="1">
        <v>18</v>
      </c>
      <c r="D43" s="3">
        <f t="shared" si="0"/>
        <v>19.943661971830984</v>
      </c>
      <c r="E43" s="3">
        <f t="shared" si="1"/>
        <v>22.698847130893792</v>
      </c>
      <c r="F43" s="1">
        <v>28</v>
      </c>
      <c r="G43" s="3">
        <f t="shared" si="2"/>
        <v>15.676056338028168</v>
      </c>
      <c r="H43" s="3">
        <f t="shared" si="3"/>
        <v>18.163645000774807</v>
      </c>
      <c r="I43" s="1"/>
      <c r="J43" s="1"/>
      <c r="K43" s="1"/>
    </row>
    <row r="44" spans="1:11" x14ac:dyDescent="0.3">
      <c r="A44" s="1">
        <v>209</v>
      </c>
      <c r="B44" s="1">
        <v>179</v>
      </c>
      <c r="C44" s="1">
        <v>40</v>
      </c>
      <c r="D44" s="3">
        <f t="shared" si="0"/>
        <v>2.0563380281690158</v>
      </c>
      <c r="E44" s="3">
        <f t="shared" si="1"/>
        <v>22.381675467154714</v>
      </c>
      <c r="F44" s="1">
        <v>39</v>
      </c>
      <c r="G44" s="3">
        <f t="shared" si="2"/>
        <v>4.6760563380281681</v>
      </c>
      <c r="H44" s="3">
        <f t="shared" si="3"/>
        <v>18.05623403002334</v>
      </c>
      <c r="I44" s="1"/>
      <c r="J44" s="1"/>
      <c r="K44" s="1"/>
    </row>
    <row r="45" spans="1:11" x14ac:dyDescent="0.3">
      <c r="A45" s="1">
        <v>137</v>
      </c>
      <c r="B45" s="1">
        <v>171</v>
      </c>
      <c r="C45" s="1">
        <v>26</v>
      </c>
      <c r="D45" s="3">
        <f t="shared" si="0"/>
        <v>11.943661971830984</v>
      </c>
      <c r="E45" s="3">
        <f t="shared" si="1"/>
        <v>22.712083289776434</v>
      </c>
      <c r="F45" s="1">
        <v>31</v>
      </c>
      <c r="G45" s="3">
        <f t="shared" si="2"/>
        <v>12.676056338028168</v>
      </c>
      <c r="H45" s="3">
        <f t="shared" si="3"/>
        <v>18.267010275228611</v>
      </c>
      <c r="I45" s="1"/>
      <c r="J45" s="1"/>
      <c r="K45" s="1"/>
    </row>
    <row r="46" spans="1:11" x14ac:dyDescent="0.3">
      <c r="A46" s="1">
        <v>250</v>
      </c>
      <c r="B46" s="1">
        <v>178</v>
      </c>
      <c r="C46" s="1">
        <v>42</v>
      </c>
      <c r="D46" s="3">
        <f t="shared" si="0"/>
        <v>4.0563380281690158</v>
      </c>
      <c r="E46" s="3">
        <f t="shared" si="1"/>
        <v>22.673854939687143</v>
      </c>
      <c r="F46" s="1">
        <v>66</v>
      </c>
      <c r="G46" s="3">
        <f t="shared" si="2"/>
        <v>22.323943661971832</v>
      </c>
      <c r="H46" s="3">
        <f t="shared" si="3"/>
        <v>18.236231056002687</v>
      </c>
      <c r="I46" s="1"/>
      <c r="J46" s="1"/>
      <c r="K46" s="1"/>
    </row>
    <row r="47" spans="1:11" x14ac:dyDescent="0.3">
      <c r="A47" s="1">
        <v>124</v>
      </c>
      <c r="B47" s="1">
        <v>153</v>
      </c>
      <c r="C47" s="1">
        <v>23</v>
      </c>
      <c r="D47" s="3">
        <f t="shared" si="0"/>
        <v>14.943661971830984</v>
      </c>
      <c r="E47" s="3">
        <f t="shared" si="1"/>
        <v>23.048503967810706</v>
      </c>
      <c r="F47" s="1">
        <v>17</v>
      </c>
      <c r="G47" s="3">
        <f t="shared" si="2"/>
        <v>26.676056338028168</v>
      </c>
      <c r="H47" s="3">
        <f t="shared" si="3"/>
        <v>18.321172914346441</v>
      </c>
      <c r="I47" s="1"/>
      <c r="J47" s="1"/>
      <c r="K47" s="1"/>
    </row>
    <row r="48" spans="1:11" x14ac:dyDescent="0.3">
      <c r="A48" s="1">
        <v>338</v>
      </c>
      <c r="B48" s="1">
        <v>163</v>
      </c>
      <c r="C48" s="1">
        <v>43</v>
      </c>
      <c r="D48" s="3">
        <f t="shared" si="0"/>
        <v>5.0563380281690158</v>
      </c>
      <c r="E48" s="3">
        <f t="shared" si="1"/>
        <v>22.829826261851466</v>
      </c>
      <c r="F48" s="1">
        <v>52</v>
      </c>
      <c r="G48" s="3">
        <f t="shared" si="2"/>
        <v>8.3239436619718319</v>
      </c>
      <c r="H48" s="3">
        <f t="shared" si="3"/>
        <v>17.444041638350669</v>
      </c>
      <c r="I48" s="1"/>
      <c r="J48" s="1"/>
      <c r="K48" s="1"/>
    </row>
    <row r="49" spans="1:11" x14ac:dyDescent="0.3">
      <c r="A49" s="1">
        <v>51</v>
      </c>
      <c r="B49" s="1">
        <v>171</v>
      </c>
      <c r="C49" s="1">
        <v>78</v>
      </c>
      <c r="D49" s="3">
        <f t="shared" si="0"/>
        <v>40.056338028169016</v>
      </c>
      <c r="E49" s="3">
        <f t="shared" si="1"/>
        <v>23.233347516406063</v>
      </c>
      <c r="F49" s="1">
        <v>72</v>
      </c>
      <c r="G49" s="3">
        <f t="shared" si="2"/>
        <v>28.323943661971832</v>
      </c>
      <c r="H49" s="3">
        <f t="shared" si="3"/>
        <v>17.802771067273252</v>
      </c>
      <c r="I49" s="1"/>
      <c r="J49" s="1"/>
      <c r="K49" s="1"/>
    </row>
    <row r="50" spans="1:11" x14ac:dyDescent="0.3">
      <c r="A50" s="1">
        <v>18</v>
      </c>
      <c r="B50" s="1">
        <v>149</v>
      </c>
      <c r="C50" s="1">
        <v>37</v>
      </c>
      <c r="D50" s="3">
        <f t="shared" si="0"/>
        <v>0.94366197183098421</v>
      </c>
      <c r="E50" s="3">
        <f t="shared" si="1"/>
        <v>23.070722705404968</v>
      </c>
      <c r="F50" s="1">
        <v>42</v>
      </c>
      <c r="G50" s="3">
        <f t="shared" si="2"/>
        <v>1.6760563380281681</v>
      </c>
      <c r="H50" s="3">
        <f t="shared" si="3"/>
        <v>17.631593679750647</v>
      </c>
      <c r="I50" s="1"/>
      <c r="J50" s="1"/>
      <c r="K50" s="1"/>
    </row>
    <row r="51" spans="1:11" x14ac:dyDescent="0.3">
      <c r="A51" s="1">
        <v>139</v>
      </c>
      <c r="B51" s="1">
        <v>167</v>
      </c>
      <c r="C51" s="1">
        <v>140</v>
      </c>
      <c r="D51" s="3">
        <f t="shared" si="0"/>
        <v>102.05633802816902</v>
      </c>
      <c r="E51" s="3">
        <f t="shared" si="1"/>
        <v>23.398450228092113</v>
      </c>
      <c r="F51" s="1">
        <v>113</v>
      </c>
      <c r="G51" s="3">
        <f t="shared" si="2"/>
        <v>69.323943661971839</v>
      </c>
      <c r="H51" s="3">
        <f t="shared" si="3"/>
        <v>17.939299256544821</v>
      </c>
      <c r="I51" s="1"/>
      <c r="J51" s="1"/>
      <c r="K51" s="1"/>
    </row>
    <row r="52" spans="1:11" x14ac:dyDescent="0.3">
      <c r="A52" s="1">
        <v>236</v>
      </c>
      <c r="B52" s="1">
        <v>142</v>
      </c>
      <c r="C52" s="1">
        <v>34</v>
      </c>
      <c r="D52" s="3">
        <f t="shared" si="0"/>
        <v>3.9436619718309842</v>
      </c>
      <c r="E52" s="3">
        <f t="shared" si="1"/>
        <v>13.50101529331023</v>
      </c>
      <c r="F52" s="1">
        <v>56</v>
      </c>
      <c r="G52" s="3">
        <f t="shared" si="2"/>
        <v>12.323943661971832</v>
      </c>
      <c r="H52" s="3">
        <f t="shared" si="3"/>
        <v>11.958019143645309</v>
      </c>
      <c r="I52" s="1"/>
      <c r="J52" s="1"/>
      <c r="K52" s="1"/>
    </row>
    <row r="53" spans="1:11" x14ac:dyDescent="0.3">
      <c r="A53" s="1">
        <v>312</v>
      </c>
      <c r="B53" s="1">
        <v>140</v>
      </c>
      <c r="C53" s="1">
        <v>45</v>
      </c>
      <c r="D53" s="3">
        <f t="shared" si="0"/>
        <v>7.0563380281690158</v>
      </c>
      <c r="E53" s="3">
        <f t="shared" si="1"/>
        <v>13.494585578707275</v>
      </c>
      <c r="F53" s="1">
        <v>53</v>
      </c>
      <c r="G53" s="3">
        <f t="shared" si="2"/>
        <v>9.3239436619718319</v>
      </c>
      <c r="H53" s="3">
        <f t="shared" si="3"/>
        <v>12.105631403312017</v>
      </c>
      <c r="I53" s="1"/>
      <c r="J53" s="1"/>
      <c r="K53" s="1"/>
    </row>
    <row r="54" spans="1:11" x14ac:dyDescent="0.3">
      <c r="A54" s="1">
        <v>266</v>
      </c>
      <c r="B54" s="1">
        <v>125</v>
      </c>
      <c r="C54" s="1">
        <v>57</v>
      </c>
      <c r="D54" s="3">
        <f t="shared" si="0"/>
        <v>19.056338028169016</v>
      </c>
      <c r="E54" s="3">
        <f t="shared" si="1"/>
        <v>13.827777237833462</v>
      </c>
      <c r="F54" s="1">
        <v>33</v>
      </c>
      <c r="G54" s="3">
        <f t="shared" si="2"/>
        <v>10.676056338028168</v>
      </c>
      <c r="H54" s="3">
        <f t="shared" si="3"/>
        <v>12.348078369270659</v>
      </c>
      <c r="I54" s="1"/>
      <c r="J54" s="1"/>
      <c r="K54" s="1"/>
    </row>
    <row r="55" spans="1:11" x14ac:dyDescent="0.3">
      <c r="A55" s="1">
        <v>202</v>
      </c>
      <c r="B55" s="1">
        <v>133</v>
      </c>
      <c r="C55" s="1">
        <v>59</v>
      </c>
      <c r="D55" s="3">
        <f t="shared" si="0"/>
        <v>21.056338028169016</v>
      </c>
      <c r="E55" s="3">
        <f t="shared" si="1"/>
        <v>14.042612347751204</v>
      </c>
      <c r="F55" s="1">
        <v>55</v>
      </c>
      <c r="G55" s="3">
        <f t="shared" si="2"/>
        <v>11.323943661971832</v>
      </c>
      <c r="H55" s="3">
        <f t="shared" si="3"/>
        <v>12.224093838413298</v>
      </c>
      <c r="I55" s="1"/>
      <c r="J55" s="1"/>
      <c r="K55" s="1"/>
    </row>
    <row r="56" spans="1:11" x14ac:dyDescent="0.3">
      <c r="A56" s="1">
        <v>38</v>
      </c>
      <c r="B56" s="1">
        <v>123</v>
      </c>
      <c r="C56" s="1">
        <v>49</v>
      </c>
      <c r="D56" s="3">
        <f t="shared" si="0"/>
        <v>11.056338028169016</v>
      </c>
      <c r="E56" s="3">
        <f t="shared" si="1"/>
        <v>14.169181723537308</v>
      </c>
      <c r="F56" s="1">
        <v>56</v>
      </c>
      <c r="G56" s="3">
        <f t="shared" si="2"/>
        <v>12.323943661971832</v>
      </c>
      <c r="H56" s="3">
        <f t="shared" si="3"/>
        <v>12.448889639725888</v>
      </c>
      <c r="I56" s="1"/>
      <c r="J56" s="1"/>
      <c r="K56" s="1"/>
    </row>
    <row r="57" spans="1:11" x14ac:dyDescent="0.3">
      <c r="A57" s="1">
        <v>254</v>
      </c>
      <c r="B57" s="1">
        <v>100</v>
      </c>
      <c r="C57" s="1">
        <v>61</v>
      </c>
      <c r="D57" s="3">
        <f t="shared" si="0"/>
        <v>23.056338028169016</v>
      </c>
      <c r="E57" s="3">
        <f t="shared" si="1"/>
        <v>14.59616499643799</v>
      </c>
      <c r="F57" s="1">
        <v>24</v>
      </c>
      <c r="G57" s="3">
        <f t="shared" si="2"/>
        <v>19.676056338028168</v>
      </c>
      <c r="H57" s="3">
        <f t="shared" si="3"/>
        <v>12.638559333446276</v>
      </c>
      <c r="I57" s="1"/>
      <c r="J57" s="1"/>
      <c r="K57" s="1"/>
    </row>
    <row r="58" spans="1:11" x14ac:dyDescent="0.3">
      <c r="A58" s="1">
        <v>185</v>
      </c>
      <c r="B58" s="1">
        <v>105</v>
      </c>
      <c r="C58" s="1">
        <v>65</v>
      </c>
      <c r="D58" s="3">
        <f t="shared" si="0"/>
        <v>27.056338028169016</v>
      </c>
      <c r="E58" s="3">
        <f t="shared" si="1"/>
        <v>14.598868412884565</v>
      </c>
      <c r="F58" s="1">
        <v>53</v>
      </c>
      <c r="G58" s="3">
        <f t="shared" si="2"/>
        <v>9.3239436619718319</v>
      </c>
      <c r="H58" s="3">
        <f t="shared" si="3"/>
        <v>11.547957668962162</v>
      </c>
      <c r="I58" s="1"/>
      <c r="J58" s="1"/>
      <c r="K58" s="1"/>
    </row>
    <row r="59" spans="1:11" x14ac:dyDescent="0.3">
      <c r="A59" s="1">
        <v>298</v>
      </c>
      <c r="B59" s="1">
        <v>95</v>
      </c>
      <c r="C59" s="1">
        <v>34</v>
      </c>
      <c r="D59" s="3">
        <f t="shared" si="0"/>
        <v>3.9436619718309842</v>
      </c>
      <c r="E59" s="3">
        <f t="shared" si="1"/>
        <v>14.17163913584989</v>
      </c>
      <c r="F59" s="1">
        <v>45</v>
      </c>
      <c r="G59" s="3">
        <f t="shared" si="2"/>
        <v>1.3239436619718319</v>
      </c>
      <c r="H59" s="3">
        <f t="shared" si="3"/>
        <v>11.882428482023057</v>
      </c>
      <c r="I59" s="1"/>
      <c r="J59" s="1"/>
      <c r="K59" s="1"/>
    </row>
    <row r="60" spans="1:11" x14ac:dyDescent="0.3">
      <c r="A60" s="1">
        <v>154</v>
      </c>
      <c r="B60" s="1">
        <v>106</v>
      </c>
      <c r="C60" s="1">
        <v>43</v>
      </c>
      <c r="D60" s="3">
        <f t="shared" si="0"/>
        <v>5.0563380281690158</v>
      </c>
      <c r="E60" s="3">
        <f t="shared" si="1"/>
        <v>14.380403379609151</v>
      </c>
      <c r="F60" s="1">
        <v>61</v>
      </c>
      <c r="G60" s="3">
        <f t="shared" si="2"/>
        <v>17.323943661971832</v>
      </c>
      <c r="H60" s="3">
        <f t="shared" si="3"/>
        <v>12.301297520583068</v>
      </c>
      <c r="I60" s="1"/>
      <c r="J60" s="1"/>
      <c r="K60" s="1"/>
    </row>
    <row r="61" spans="1:11" x14ac:dyDescent="0.3">
      <c r="A61" s="1">
        <v>83</v>
      </c>
      <c r="B61" s="1">
        <v>109</v>
      </c>
      <c r="C61" s="1">
        <v>44</v>
      </c>
      <c r="D61" s="3">
        <f t="shared" si="0"/>
        <v>6.0563380281690158</v>
      </c>
      <c r="E61" s="3">
        <f t="shared" si="1"/>
        <v>14.948909936529798</v>
      </c>
      <c r="F61" s="1">
        <v>62</v>
      </c>
      <c r="G61" s="3">
        <f t="shared" si="2"/>
        <v>18.323943661971832</v>
      </c>
      <c r="H61" s="3">
        <f t="shared" si="3"/>
        <v>12.215078571060205</v>
      </c>
      <c r="I61" s="1"/>
      <c r="J61" s="1"/>
      <c r="K61" s="1"/>
    </row>
    <row r="62" spans="1:11" x14ac:dyDescent="0.3">
      <c r="A62" s="1">
        <v>40</v>
      </c>
      <c r="B62" s="1">
        <v>87</v>
      </c>
      <c r="C62" s="1">
        <v>39</v>
      </c>
      <c r="D62" s="3">
        <f t="shared" si="0"/>
        <v>1.0563380281690158</v>
      </c>
      <c r="E62" s="3">
        <f t="shared" si="1"/>
        <v>15.604638603051448</v>
      </c>
      <c r="F62" s="1">
        <v>40</v>
      </c>
      <c r="G62" s="3">
        <f t="shared" si="2"/>
        <v>3.6760563380281681</v>
      </c>
      <c r="H62" s="3">
        <f t="shared" si="3"/>
        <v>11.883494929699024</v>
      </c>
      <c r="I62" s="1"/>
      <c r="J62" s="1"/>
      <c r="K62" s="1"/>
    </row>
    <row r="63" spans="1:11" x14ac:dyDescent="0.3">
      <c r="A63" s="1">
        <v>131</v>
      </c>
      <c r="B63" s="1">
        <v>104</v>
      </c>
      <c r="C63" s="1">
        <v>41</v>
      </c>
      <c r="D63" s="3">
        <f t="shared" si="0"/>
        <v>3.0563380281690158</v>
      </c>
      <c r="E63" s="3">
        <f t="shared" si="1"/>
        <v>16.210128879801069</v>
      </c>
      <c r="F63" s="1">
        <v>77</v>
      </c>
      <c r="G63" s="3">
        <f t="shared" si="2"/>
        <v>33.323943661971832</v>
      </c>
      <c r="H63" s="3">
        <f t="shared" si="3"/>
        <v>12.306387934738947</v>
      </c>
      <c r="I63" s="1"/>
      <c r="J63" s="1"/>
      <c r="K63" s="1"/>
    </row>
    <row r="64" spans="1:11" x14ac:dyDescent="0.3">
      <c r="A64" s="1">
        <v>333</v>
      </c>
      <c r="B64" s="1">
        <v>75</v>
      </c>
      <c r="C64" s="1">
        <v>39</v>
      </c>
      <c r="D64" s="3">
        <f t="shared" si="0"/>
        <v>1.0563380281690158</v>
      </c>
      <c r="E64" s="3">
        <f t="shared" si="1"/>
        <v>16.980436262826185</v>
      </c>
      <c r="F64" s="1">
        <v>45</v>
      </c>
      <c r="G64" s="3">
        <f t="shared" si="2"/>
        <v>1.3239436619718319</v>
      </c>
      <c r="H64" s="3">
        <f t="shared" si="3"/>
        <v>7.3957232527736227</v>
      </c>
      <c r="I64" s="1"/>
      <c r="J64" s="1"/>
      <c r="K64" s="1"/>
    </row>
    <row r="65" spans="1:11" x14ac:dyDescent="0.3">
      <c r="A65" s="1">
        <v>269</v>
      </c>
      <c r="B65" s="1">
        <v>73</v>
      </c>
      <c r="C65" s="1">
        <v>44</v>
      </c>
      <c r="D65" s="3">
        <f t="shared" si="0"/>
        <v>6.0563380281690158</v>
      </c>
      <c r="E65" s="3">
        <f t="shared" si="1"/>
        <v>17.762340608715398</v>
      </c>
      <c r="F65" s="1">
        <v>37</v>
      </c>
      <c r="G65" s="3">
        <f t="shared" si="2"/>
        <v>6.6760563380281681</v>
      </c>
      <c r="H65" s="3">
        <f t="shared" si="3"/>
        <v>7.8235330467561628</v>
      </c>
      <c r="I65" s="1"/>
      <c r="J65" s="1"/>
      <c r="K65" s="1"/>
    </row>
    <row r="66" spans="1:11" x14ac:dyDescent="0.3">
      <c r="A66" s="1">
        <v>66</v>
      </c>
      <c r="B66" s="1">
        <v>67</v>
      </c>
      <c r="C66" s="1">
        <v>48</v>
      </c>
      <c r="D66" s="3">
        <f t="shared" si="0"/>
        <v>10.056338028169016</v>
      </c>
      <c r="E66" s="3">
        <f t="shared" si="1"/>
        <v>18.924839275827235</v>
      </c>
      <c r="F66" s="1">
        <v>57</v>
      </c>
      <c r="G66" s="3">
        <f t="shared" si="2"/>
        <v>13.323943661971832</v>
      </c>
      <c r="H66" s="3">
        <f t="shared" si="3"/>
        <v>7.9735975746263446</v>
      </c>
      <c r="I66" s="1"/>
      <c r="J66" s="1"/>
      <c r="K66" s="1"/>
    </row>
    <row r="67" spans="1:11" x14ac:dyDescent="0.3">
      <c r="A67" s="1">
        <v>218</v>
      </c>
      <c r="B67" s="1">
        <v>65</v>
      </c>
      <c r="C67" s="1">
        <v>88</v>
      </c>
      <c r="D67" s="3">
        <f t="shared" ref="D67:D72" si="4">ABS(C67-$C$74)</f>
        <v>50.056338028169016</v>
      </c>
      <c r="E67" s="3">
        <f t="shared" ref="E67:E72" si="5">_xlfn.STDEV.S(C67:C137)</f>
        <v>20.440531861005731</v>
      </c>
      <c r="F67" s="1">
        <v>49</v>
      </c>
      <c r="G67" s="3">
        <f t="shared" ref="G67:G72" si="6">ABS(F67-$F$74)</f>
        <v>5.3239436619718319</v>
      </c>
      <c r="H67" s="3">
        <f t="shared" ref="H67:H72" si="7">_xlfn.STDEV.S(F67:F137)</f>
        <v>6.5116287719767367</v>
      </c>
      <c r="I67" s="1"/>
      <c r="J67" s="1"/>
      <c r="K67" s="1"/>
    </row>
    <row r="68" spans="1:11" x14ac:dyDescent="0.3">
      <c r="A68" s="1">
        <v>303</v>
      </c>
      <c r="B68" s="1">
        <v>55</v>
      </c>
      <c r="C68" s="1">
        <v>55</v>
      </c>
      <c r="D68" s="3">
        <f t="shared" si="4"/>
        <v>17.056338028169016</v>
      </c>
      <c r="E68" s="3">
        <f t="shared" si="5"/>
        <v>11.655624420800555</v>
      </c>
      <c r="F68" s="1">
        <v>35</v>
      </c>
      <c r="G68" s="3">
        <f t="shared" si="6"/>
        <v>8.6760563380281681</v>
      </c>
      <c r="H68" s="3">
        <f t="shared" si="7"/>
        <v>6.3416890835528879</v>
      </c>
      <c r="I68" s="1"/>
      <c r="J68" s="1"/>
      <c r="K68" s="1"/>
    </row>
    <row r="69" spans="1:11" x14ac:dyDescent="0.3">
      <c r="A69" s="1">
        <v>33</v>
      </c>
      <c r="B69" s="1">
        <v>54</v>
      </c>
      <c r="C69" s="1">
        <v>54</v>
      </c>
      <c r="D69" s="3">
        <f t="shared" si="4"/>
        <v>16.056338028169016</v>
      </c>
      <c r="E69" s="3">
        <f t="shared" si="5"/>
        <v>10.850550106404064</v>
      </c>
      <c r="F69" s="1">
        <v>40</v>
      </c>
      <c r="G69" s="3">
        <f t="shared" si="6"/>
        <v>3.6760563380281681</v>
      </c>
      <c r="H69" s="3">
        <f t="shared" si="7"/>
        <v>6.2499466373441512</v>
      </c>
      <c r="I69" s="1"/>
      <c r="J69" s="1"/>
      <c r="K69" s="1"/>
    </row>
    <row r="70" spans="1:11" x14ac:dyDescent="0.3">
      <c r="A70" s="1">
        <v>262</v>
      </c>
      <c r="B70" s="1">
        <v>35</v>
      </c>
      <c r="C70" s="1">
        <v>43</v>
      </c>
      <c r="D70" s="3">
        <f t="shared" si="4"/>
        <v>5.0563380281690158</v>
      </c>
      <c r="E70" s="3">
        <f t="shared" si="5"/>
        <v>8.0977505176688602</v>
      </c>
      <c r="F70" s="1">
        <v>35</v>
      </c>
      <c r="G70" s="3">
        <f t="shared" si="6"/>
        <v>8.6760563380281681</v>
      </c>
      <c r="H70" s="3">
        <f t="shared" si="7"/>
        <v>7.057639296019512</v>
      </c>
      <c r="I70" s="1"/>
      <c r="J70" s="1"/>
      <c r="K70" s="1"/>
    </row>
    <row r="71" spans="1:11" x14ac:dyDescent="0.3">
      <c r="A71" s="1">
        <v>84</v>
      </c>
      <c r="B71" s="1">
        <v>32</v>
      </c>
      <c r="C71" s="1">
        <v>24</v>
      </c>
      <c r="D71" s="3">
        <f t="shared" si="4"/>
        <v>13.943661971830984</v>
      </c>
      <c r="E71" s="3">
        <f t="shared" si="5"/>
        <v>7.7922633329665185</v>
      </c>
      <c r="F71" s="1">
        <v>52</v>
      </c>
      <c r="G71" s="3">
        <f t="shared" si="6"/>
        <v>8.3239436619718319</v>
      </c>
      <c r="H71" s="3">
        <f t="shared" si="7"/>
        <v>5.7365685970503479</v>
      </c>
      <c r="I71" s="1"/>
      <c r="J71" s="1"/>
      <c r="K71" s="1"/>
    </row>
    <row r="72" spans="1:11" x14ac:dyDescent="0.3">
      <c r="A72" s="1">
        <v>31</v>
      </c>
      <c r="B72" s="1">
        <v>25</v>
      </c>
      <c r="C72" s="1">
        <v>37</v>
      </c>
      <c r="D72" s="3">
        <f t="shared" si="4"/>
        <v>0.94366197183098421</v>
      </c>
      <c r="E72" s="3">
        <f t="shared" si="5"/>
        <v>0.66726977942955767</v>
      </c>
      <c r="F72" s="1">
        <v>41</v>
      </c>
      <c r="G72" s="3">
        <f t="shared" si="6"/>
        <v>2.6760563380281681</v>
      </c>
      <c r="H72" s="3">
        <f t="shared" si="7"/>
        <v>1.8922575834569575</v>
      </c>
      <c r="I72" s="1"/>
      <c r="J72" s="1"/>
      <c r="K72" s="1"/>
    </row>
    <row r="74" spans="1:11" x14ac:dyDescent="0.3">
      <c r="C74">
        <f>AVERAGE(C2:C73)</f>
        <v>37.943661971830984</v>
      </c>
      <c r="F74">
        <f t="shared" ref="D74:F74" si="8">AVERAGE(F2:F73)</f>
        <v>43.676056338028168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C67-665A-468F-814D-D3F7C2F50E4A}">
  <dimension ref="A1:H72"/>
  <sheetViews>
    <sheetView tabSelected="1" workbookViewId="0">
      <selection sqref="A1:H6"/>
    </sheetView>
  </sheetViews>
  <sheetFormatPr defaultRowHeight="14.4" x14ac:dyDescent="0.3"/>
  <sheetData>
    <row r="1" spans="1:8" ht="15" thickBot="1" x14ac:dyDescent="0.35">
      <c r="A1" s="2" t="s">
        <v>512</v>
      </c>
      <c r="B1" s="2" t="s">
        <v>513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</row>
    <row r="2" spans="1:8" x14ac:dyDescent="0.3">
      <c r="A2" s="1">
        <v>125</v>
      </c>
      <c r="B2" s="1">
        <v>350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  <row r="3" spans="1:8" x14ac:dyDescent="0.3">
      <c r="A3" s="1">
        <v>169</v>
      </c>
      <c r="B3" s="1">
        <v>351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x14ac:dyDescent="0.3">
      <c r="A4" s="1">
        <v>186</v>
      </c>
      <c r="B4" s="1">
        <v>334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</row>
    <row r="5" spans="1:8" x14ac:dyDescent="0.3">
      <c r="A5" s="1">
        <v>128</v>
      </c>
      <c r="B5" s="1">
        <v>333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</row>
    <row r="6" spans="1:8" x14ac:dyDescent="0.3">
      <c r="A6" s="1">
        <v>160</v>
      </c>
      <c r="B6" s="1">
        <v>333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</row>
    <row r="7" spans="1:8" x14ac:dyDescent="0.3">
      <c r="A7" s="1">
        <v>105</v>
      </c>
      <c r="B7" s="1">
        <v>330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</row>
    <row r="8" spans="1:8" x14ac:dyDescent="0.3">
      <c r="A8" s="1">
        <v>143</v>
      </c>
      <c r="B8" s="1">
        <v>324</v>
      </c>
      <c r="C8" s="1" t="s">
        <v>56</v>
      </c>
      <c r="D8" s="1" t="s">
        <v>57</v>
      </c>
      <c r="E8" s="1" t="s">
        <v>58</v>
      </c>
      <c r="F8" s="1" t="s">
        <v>59</v>
      </c>
      <c r="G8" s="1" t="s">
        <v>60</v>
      </c>
      <c r="H8" s="1" t="s">
        <v>61</v>
      </c>
    </row>
    <row r="9" spans="1:8" x14ac:dyDescent="0.3">
      <c r="A9" s="1">
        <v>128</v>
      </c>
      <c r="B9" s="1">
        <v>309</v>
      </c>
      <c r="C9" s="1" t="s">
        <v>63</v>
      </c>
      <c r="D9" s="1" t="s">
        <v>64</v>
      </c>
      <c r="E9" s="1" t="s">
        <v>65</v>
      </c>
      <c r="F9" s="1" t="s">
        <v>66</v>
      </c>
      <c r="G9" s="1" t="s">
        <v>67</v>
      </c>
      <c r="H9" s="1" t="s">
        <v>68</v>
      </c>
    </row>
    <row r="10" spans="1:8" x14ac:dyDescent="0.3">
      <c r="A10" s="1">
        <v>84</v>
      </c>
      <c r="B10" s="1">
        <v>298</v>
      </c>
      <c r="C10" s="1" t="s">
        <v>70</v>
      </c>
      <c r="D10" s="1" t="s">
        <v>71</v>
      </c>
      <c r="E10" s="1" t="s">
        <v>72</v>
      </c>
      <c r="F10" s="1" t="s">
        <v>73</v>
      </c>
      <c r="G10" s="1" t="s">
        <v>74</v>
      </c>
      <c r="H10" s="1" t="s">
        <v>75</v>
      </c>
    </row>
    <row r="11" spans="1:8" x14ac:dyDescent="0.3">
      <c r="A11" s="1">
        <v>167</v>
      </c>
      <c r="B11" s="1">
        <v>298</v>
      </c>
      <c r="C11" s="1" t="s">
        <v>77</v>
      </c>
      <c r="D11" s="1" t="s">
        <v>78</v>
      </c>
      <c r="E11" s="1" t="s">
        <v>79</v>
      </c>
      <c r="F11" s="1" t="s">
        <v>80</v>
      </c>
      <c r="G11" s="1" t="s">
        <v>81</v>
      </c>
      <c r="H11" s="1" t="s">
        <v>82</v>
      </c>
    </row>
    <row r="12" spans="1:8" x14ac:dyDescent="0.3">
      <c r="A12" s="1">
        <v>88</v>
      </c>
      <c r="B12" s="1">
        <v>323</v>
      </c>
      <c r="C12" s="1" t="s">
        <v>84</v>
      </c>
      <c r="D12" s="1" t="s">
        <v>85</v>
      </c>
      <c r="E12" s="1" t="s">
        <v>86</v>
      </c>
      <c r="F12" s="1" t="s">
        <v>87</v>
      </c>
      <c r="G12" s="1" t="s">
        <v>88</v>
      </c>
      <c r="H12" s="1" t="s">
        <v>89</v>
      </c>
    </row>
    <row r="13" spans="1:8" x14ac:dyDescent="0.3">
      <c r="A13" s="1">
        <v>193</v>
      </c>
      <c r="B13" s="1">
        <v>287</v>
      </c>
      <c r="C13" s="1" t="s">
        <v>91</v>
      </c>
      <c r="D13" s="1" t="s">
        <v>92</v>
      </c>
      <c r="E13" s="1" t="s">
        <v>93</v>
      </c>
      <c r="F13" s="1" t="s">
        <v>94</v>
      </c>
      <c r="G13" s="1" t="s">
        <v>95</v>
      </c>
      <c r="H13" s="1" t="s">
        <v>96</v>
      </c>
    </row>
    <row r="14" spans="1:8" x14ac:dyDescent="0.3">
      <c r="A14" s="1">
        <v>158</v>
      </c>
      <c r="B14" s="1">
        <v>283</v>
      </c>
      <c r="C14" s="1" t="s">
        <v>98</v>
      </c>
      <c r="D14" s="1" t="s">
        <v>99</v>
      </c>
      <c r="E14" s="1" t="s">
        <v>100</v>
      </c>
      <c r="F14" s="1" t="s">
        <v>101</v>
      </c>
      <c r="G14" s="1" t="s">
        <v>102</v>
      </c>
      <c r="H14" s="1" t="s">
        <v>103</v>
      </c>
    </row>
    <row r="15" spans="1:8" x14ac:dyDescent="0.3">
      <c r="A15" s="1">
        <v>228</v>
      </c>
      <c r="B15" s="1">
        <v>298</v>
      </c>
      <c r="C15" s="1" t="s">
        <v>105</v>
      </c>
      <c r="D15" s="1" t="s">
        <v>106</v>
      </c>
      <c r="E15" s="1" t="s">
        <v>107</v>
      </c>
      <c r="F15" s="1" t="s">
        <v>108</v>
      </c>
      <c r="G15" s="1" t="s">
        <v>109</v>
      </c>
      <c r="H15" s="1" t="s">
        <v>110</v>
      </c>
    </row>
    <row r="16" spans="1:8" x14ac:dyDescent="0.3">
      <c r="A16" s="1">
        <v>99</v>
      </c>
      <c r="B16" s="1">
        <v>287</v>
      </c>
      <c r="C16" s="1" t="s">
        <v>112</v>
      </c>
      <c r="D16" s="1" t="s">
        <v>113</v>
      </c>
      <c r="E16" s="1" t="s">
        <v>114</v>
      </c>
      <c r="F16" s="1" t="s">
        <v>115</v>
      </c>
      <c r="G16" s="1" t="s">
        <v>116</v>
      </c>
      <c r="H16" s="1" t="s">
        <v>117</v>
      </c>
    </row>
    <row r="17" spans="1:8" x14ac:dyDescent="0.3">
      <c r="A17" s="1">
        <v>341</v>
      </c>
      <c r="B17" s="1">
        <v>294</v>
      </c>
      <c r="C17" s="1" t="s">
        <v>119</v>
      </c>
      <c r="D17" s="1" t="s">
        <v>120</v>
      </c>
      <c r="E17" s="1" t="s">
        <v>121</v>
      </c>
      <c r="F17" s="1" t="s">
        <v>122</v>
      </c>
      <c r="G17" s="1" t="s">
        <v>123</v>
      </c>
      <c r="H17" s="1" t="s">
        <v>124</v>
      </c>
    </row>
    <row r="18" spans="1:8" x14ac:dyDescent="0.3">
      <c r="A18" s="1">
        <v>118</v>
      </c>
      <c r="B18" s="1">
        <v>281</v>
      </c>
      <c r="C18" s="1" t="s">
        <v>126</v>
      </c>
      <c r="D18" s="1" t="s">
        <v>127</v>
      </c>
      <c r="E18" s="1" t="s">
        <v>128</v>
      </c>
      <c r="F18" s="1" t="s">
        <v>129</v>
      </c>
      <c r="G18" s="1" t="s">
        <v>130</v>
      </c>
      <c r="H18" s="1" t="s">
        <v>131</v>
      </c>
    </row>
    <row r="19" spans="1:8" x14ac:dyDescent="0.3">
      <c r="A19" s="1">
        <v>75</v>
      </c>
      <c r="B19" s="1">
        <v>277</v>
      </c>
      <c r="C19" s="1" t="s">
        <v>133</v>
      </c>
      <c r="D19" s="1" t="s">
        <v>134</v>
      </c>
      <c r="E19" s="1" t="s">
        <v>135</v>
      </c>
      <c r="F19" s="1" t="s">
        <v>136</v>
      </c>
      <c r="G19" s="1" t="s">
        <v>137</v>
      </c>
      <c r="H19" s="1" t="s">
        <v>138</v>
      </c>
    </row>
    <row r="20" spans="1:8" x14ac:dyDescent="0.3">
      <c r="A20" s="1">
        <v>266</v>
      </c>
      <c r="B20" s="1">
        <v>273</v>
      </c>
      <c r="C20" s="1" t="s">
        <v>140</v>
      </c>
      <c r="D20" s="1" t="s">
        <v>141</v>
      </c>
      <c r="E20" s="1" t="s">
        <v>142</v>
      </c>
      <c r="F20" s="1" t="s">
        <v>143</v>
      </c>
      <c r="G20" s="1" t="s">
        <v>144</v>
      </c>
      <c r="H20" s="1" t="s">
        <v>145</v>
      </c>
    </row>
    <row r="21" spans="1:8" x14ac:dyDescent="0.3">
      <c r="A21" s="1">
        <v>170</v>
      </c>
      <c r="B21" s="1">
        <v>264</v>
      </c>
      <c r="C21" s="1" t="s">
        <v>147</v>
      </c>
      <c r="D21" s="1" t="s">
        <v>148</v>
      </c>
      <c r="E21" s="1" t="s">
        <v>149</v>
      </c>
      <c r="F21" s="1" t="s">
        <v>150</v>
      </c>
      <c r="G21" s="1" t="s">
        <v>151</v>
      </c>
      <c r="H21" s="1" t="s">
        <v>152</v>
      </c>
    </row>
    <row r="22" spans="1:8" x14ac:dyDescent="0.3">
      <c r="A22" s="1">
        <v>238</v>
      </c>
      <c r="B22" s="1">
        <v>259</v>
      </c>
      <c r="C22" s="1" t="s">
        <v>154</v>
      </c>
      <c r="D22" s="1" t="s">
        <v>155</v>
      </c>
      <c r="E22" s="1" t="s">
        <v>156</v>
      </c>
      <c r="F22" s="1" t="s">
        <v>157</v>
      </c>
      <c r="G22" s="1" t="s">
        <v>158</v>
      </c>
      <c r="H22" s="1" t="s">
        <v>159</v>
      </c>
    </row>
    <row r="23" spans="1:8" x14ac:dyDescent="0.3">
      <c r="A23" s="1">
        <v>132</v>
      </c>
      <c r="B23" s="1">
        <v>262</v>
      </c>
      <c r="C23" s="1" t="s">
        <v>161</v>
      </c>
      <c r="D23" s="1" t="s">
        <v>162</v>
      </c>
      <c r="E23" s="1" t="s">
        <v>163</v>
      </c>
      <c r="F23" s="1" t="s">
        <v>164</v>
      </c>
      <c r="G23" s="1" t="s">
        <v>165</v>
      </c>
      <c r="H23" s="1" t="s">
        <v>166</v>
      </c>
    </row>
    <row r="24" spans="1:8" x14ac:dyDescent="0.3">
      <c r="A24" s="1">
        <v>150</v>
      </c>
      <c r="B24" s="1">
        <v>260</v>
      </c>
      <c r="C24" s="1" t="s">
        <v>168</v>
      </c>
      <c r="D24" s="1" t="s">
        <v>169</v>
      </c>
      <c r="E24" s="1" t="s">
        <v>170</v>
      </c>
      <c r="F24" s="1" t="s">
        <v>171</v>
      </c>
      <c r="G24" s="1" t="s">
        <v>172</v>
      </c>
      <c r="H24" s="1" t="s">
        <v>173</v>
      </c>
    </row>
    <row r="25" spans="1:8" x14ac:dyDescent="0.3">
      <c r="A25" s="1">
        <v>120</v>
      </c>
      <c r="B25" s="1">
        <v>248</v>
      </c>
      <c r="C25" s="1" t="s">
        <v>175</v>
      </c>
      <c r="D25" s="1" t="s">
        <v>176</v>
      </c>
      <c r="E25" s="1" t="s">
        <v>177</v>
      </c>
      <c r="F25" s="1" t="s">
        <v>178</v>
      </c>
      <c r="G25" s="1" t="s">
        <v>179</v>
      </c>
      <c r="H25" s="1" t="s">
        <v>180</v>
      </c>
    </row>
    <row r="26" spans="1:8" x14ac:dyDescent="0.3">
      <c r="A26" s="1">
        <v>73</v>
      </c>
      <c r="B26" s="1">
        <v>252</v>
      </c>
      <c r="C26" s="1" t="s">
        <v>182</v>
      </c>
      <c r="D26" s="1" t="s">
        <v>183</v>
      </c>
      <c r="E26" s="1" t="s">
        <v>184</v>
      </c>
      <c r="F26" s="1" t="s">
        <v>185</v>
      </c>
      <c r="G26" s="1" t="s">
        <v>186</v>
      </c>
      <c r="H26" s="1" t="s">
        <v>187</v>
      </c>
    </row>
    <row r="27" spans="1:8" x14ac:dyDescent="0.3">
      <c r="A27" s="1">
        <v>95</v>
      </c>
      <c r="B27" s="1">
        <v>250</v>
      </c>
      <c r="C27" s="1" t="s">
        <v>189</v>
      </c>
      <c r="D27" s="1" t="s">
        <v>190</v>
      </c>
      <c r="E27" s="1" t="s">
        <v>191</v>
      </c>
      <c r="F27" s="1" t="s">
        <v>192</v>
      </c>
      <c r="G27" s="1" t="s">
        <v>193</v>
      </c>
      <c r="H27" s="1" t="s">
        <v>194</v>
      </c>
    </row>
    <row r="28" spans="1:8" x14ac:dyDescent="0.3">
      <c r="A28" s="1">
        <v>280</v>
      </c>
      <c r="B28" s="1">
        <v>241</v>
      </c>
      <c r="C28" s="1" t="s">
        <v>196</v>
      </c>
      <c r="D28" s="1" t="s">
        <v>197</v>
      </c>
      <c r="E28" s="1" t="s">
        <v>198</v>
      </c>
      <c r="F28" s="1" t="s">
        <v>199</v>
      </c>
      <c r="G28" s="1" t="s">
        <v>200</v>
      </c>
      <c r="H28" s="1" t="s">
        <v>201</v>
      </c>
    </row>
    <row r="29" spans="1:8" x14ac:dyDescent="0.3">
      <c r="A29" s="1">
        <v>185</v>
      </c>
      <c r="B29" s="1">
        <v>247</v>
      </c>
      <c r="C29" s="1" t="s">
        <v>203</v>
      </c>
      <c r="D29" s="1" t="s">
        <v>204</v>
      </c>
      <c r="E29" s="1" t="s">
        <v>205</v>
      </c>
      <c r="F29" s="1" t="s">
        <v>206</v>
      </c>
      <c r="G29" s="1" t="s">
        <v>207</v>
      </c>
      <c r="H29" s="1" t="s">
        <v>208</v>
      </c>
    </row>
    <row r="30" spans="1:8" x14ac:dyDescent="0.3">
      <c r="A30" s="1">
        <v>158</v>
      </c>
      <c r="B30" s="1">
        <v>234</v>
      </c>
      <c r="C30" s="1" t="s">
        <v>210</v>
      </c>
      <c r="D30" s="1" t="s">
        <v>211</v>
      </c>
      <c r="E30" s="1" t="s">
        <v>212</v>
      </c>
      <c r="F30" s="1" t="s">
        <v>213</v>
      </c>
      <c r="G30" s="1" t="s">
        <v>214</v>
      </c>
      <c r="H30" s="1" t="s">
        <v>215</v>
      </c>
    </row>
    <row r="31" spans="1:8" x14ac:dyDescent="0.3">
      <c r="A31" s="1">
        <v>254</v>
      </c>
      <c r="B31" s="1">
        <v>228</v>
      </c>
      <c r="C31" s="1" t="s">
        <v>217</v>
      </c>
      <c r="D31" s="1" t="s">
        <v>218</v>
      </c>
      <c r="E31" s="1" t="s">
        <v>219</v>
      </c>
      <c r="F31" s="1" t="s">
        <v>220</v>
      </c>
      <c r="G31" s="1" t="s">
        <v>221</v>
      </c>
      <c r="H31" s="1" t="s">
        <v>222</v>
      </c>
    </row>
    <row r="32" spans="1:8" x14ac:dyDescent="0.3">
      <c r="A32" s="1">
        <v>110</v>
      </c>
      <c r="B32" s="1">
        <v>227</v>
      </c>
      <c r="C32" s="1" t="s">
        <v>224</v>
      </c>
      <c r="D32" s="1" t="s">
        <v>225</v>
      </c>
      <c r="E32" s="1" t="s">
        <v>226</v>
      </c>
      <c r="F32" s="1" t="s">
        <v>227</v>
      </c>
      <c r="G32" s="1" t="s">
        <v>228</v>
      </c>
      <c r="H32" s="1" t="s">
        <v>229</v>
      </c>
    </row>
    <row r="33" spans="1:8" x14ac:dyDescent="0.3">
      <c r="A33" s="1">
        <v>316</v>
      </c>
      <c r="B33" s="1">
        <v>237</v>
      </c>
      <c r="C33" s="1" t="s">
        <v>231</v>
      </c>
      <c r="D33" s="1" t="s">
        <v>232</v>
      </c>
      <c r="E33" s="1" t="s">
        <v>233</v>
      </c>
      <c r="F33" s="1" t="s">
        <v>234</v>
      </c>
      <c r="G33" s="1" t="s">
        <v>235</v>
      </c>
      <c r="H33" s="1" t="s">
        <v>236</v>
      </c>
    </row>
    <row r="34" spans="1:8" x14ac:dyDescent="0.3">
      <c r="A34" s="1">
        <v>205</v>
      </c>
      <c r="B34" s="1">
        <v>212</v>
      </c>
      <c r="C34" s="1" t="s">
        <v>238</v>
      </c>
      <c r="D34" s="1" t="s">
        <v>239</v>
      </c>
      <c r="E34" s="1" t="s">
        <v>240</v>
      </c>
      <c r="F34" s="1" t="s">
        <v>241</v>
      </c>
      <c r="G34" s="1" t="s">
        <v>242</v>
      </c>
      <c r="H34" s="1" t="s">
        <v>243</v>
      </c>
    </row>
    <row r="35" spans="1:8" x14ac:dyDescent="0.3">
      <c r="A35" s="1">
        <v>219</v>
      </c>
      <c r="B35" s="1">
        <v>231</v>
      </c>
      <c r="C35" s="1" t="s">
        <v>245</v>
      </c>
      <c r="D35" s="1" t="s">
        <v>246</v>
      </c>
      <c r="E35" s="1" t="s">
        <v>247</v>
      </c>
      <c r="F35" s="1" t="s">
        <v>248</v>
      </c>
      <c r="G35" s="1" t="s">
        <v>249</v>
      </c>
      <c r="H35" s="1" t="s">
        <v>250</v>
      </c>
    </row>
    <row r="36" spans="1:8" x14ac:dyDescent="0.3">
      <c r="A36" s="1">
        <v>173</v>
      </c>
      <c r="B36" s="1">
        <v>212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257</v>
      </c>
    </row>
    <row r="37" spans="1:8" x14ac:dyDescent="0.3">
      <c r="A37" s="1">
        <v>129</v>
      </c>
      <c r="B37" s="1">
        <v>212</v>
      </c>
      <c r="C37" s="1" t="s">
        <v>259</v>
      </c>
      <c r="D37" s="1" t="s">
        <v>260</v>
      </c>
      <c r="E37" s="1" t="s">
        <v>261</v>
      </c>
      <c r="F37" s="1" t="s">
        <v>262</v>
      </c>
      <c r="G37" s="1" t="s">
        <v>263</v>
      </c>
      <c r="H37" s="1" t="s">
        <v>264</v>
      </c>
    </row>
    <row r="38" spans="1:8" x14ac:dyDescent="0.3">
      <c r="A38" s="1">
        <v>94</v>
      </c>
      <c r="B38" s="1">
        <v>214</v>
      </c>
      <c r="C38" s="1" t="s">
        <v>266</v>
      </c>
      <c r="D38" s="1" t="s">
        <v>267</v>
      </c>
      <c r="E38" s="1" t="s">
        <v>268</v>
      </c>
      <c r="F38" s="1" t="s">
        <v>269</v>
      </c>
      <c r="G38" s="1" t="s">
        <v>270</v>
      </c>
      <c r="H38" s="1" t="s">
        <v>271</v>
      </c>
    </row>
    <row r="39" spans="1:8" x14ac:dyDescent="0.3">
      <c r="A39" s="1">
        <v>186</v>
      </c>
      <c r="B39" s="1">
        <v>200</v>
      </c>
      <c r="C39" s="1" t="s">
        <v>273</v>
      </c>
      <c r="D39" s="1" t="s">
        <v>274</v>
      </c>
      <c r="E39" s="1" t="s">
        <v>275</v>
      </c>
      <c r="F39" s="1" t="s">
        <v>276</v>
      </c>
      <c r="G39" s="1" t="s">
        <v>277</v>
      </c>
      <c r="H39" s="1" t="s">
        <v>278</v>
      </c>
    </row>
    <row r="40" spans="1:8" x14ac:dyDescent="0.3">
      <c r="A40" s="1">
        <v>44</v>
      </c>
      <c r="B40" s="1">
        <v>225</v>
      </c>
      <c r="C40" s="1" t="s">
        <v>280</v>
      </c>
      <c r="D40" s="1" t="s">
        <v>281</v>
      </c>
      <c r="E40" s="1" t="s">
        <v>282</v>
      </c>
      <c r="F40" s="1" t="s">
        <v>283</v>
      </c>
      <c r="G40" s="1" t="s">
        <v>284</v>
      </c>
      <c r="H40" s="1" t="s">
        <v>285</v>
      </c>
    </row>
    <row r="41" spans="1:8" x14ac:dyDescent="0.3">
      <c r="A41" s="1">
        <v>114</v>
      </c>
      <c r="B41" s="1">
        <v>195</v>
      </c>
      <c r="C41" s="1" t="s">
        <v>287</v>
      </c>
      <c r="D41" s="1" t="s">
        <v>288</v>
      </c>
      <c r="E41" s="1" t="s">
        <v>289</v>
      </c>
      <c r="F41" s="1" t="s">
        <v>290</v>
      </c>
      <c r="G41" s="1" t="s">
        <v>291</v>
      </c>
      <c r="H41" s="1" t="s">
        <v>292</v>
      </c>
    </row>
    <row r="42" spans="1:8" x14ac:dyDescent="0.3">
      <c r="A42" s="1">
        <v>298</v>
      </c>
      <c r="B42" s="1">
        <v>290</v>
      </c>
      <c r="C42" s="1" t="s">
        <v>294</v>
      </c>
      <c r="D42" s="1" t="s">
        <v>295</v>
      </c>
      <c r="E42" s="1" t="s">
        <v>296</v>
      </c>
      <c r="F42" s="1" t="s">
        <v>297</v>
      </c>
      <c r="G42" s="1" t="s">
        <v>298</v>
      </c>
      <c r="H42" s="1" t="s">
        <v>299</v>
      </c>
    </row>
    <row r="43" spans="1:8" x14ac:dyDescent="0.3">
      <c r="A43" s="1">
        <v>100</v>
      </c>
      <c r="B43" s="1">
        <v>178</v>
      </c>
      <c r="C43" s="1" t="s">
        <v>301</v>
      </c>
      <c r="D43" s="1" t="s">
        <v>302</v>
      </c>
      <c r="E43" s="1" t="s">
        <v>303</v>
      </c>
      <c r="F43" s="1" t="s">
        <v>304</v>
      </c>
      <c r="G43" s="1" t="s">
        <v>305</v>
      </c>
      <c r="H43" s="1" t="s">
        <v>306</v>
      </c>
    </row>
    <row r="44" spans="1:8" x14ac:dyDescent="0.3">
      <c r="A44" s="1">
        <v>209</v>
      </c>
      <c r="B44" s="1">
        <v>179</v>
      </c>
      <c r="C44" s="1" t="s">
        <v>308</v>
      </c>
      <c r="D44" s="1" t="s">
        <v>309</v>
      </c>
      <c r="E44" s="1" t="s">
        <v>310</v>
      </c>
      <c r="F44" s="1" t="s">
        <v>311</v>
      </c>
      <c r="G44" s="1" t="s">
        <v>312</v>
      </c>
      <c r="H44" s="1" t="s">
        <v>313</v>
      </c>
    </row>
    <row r="45" spans="1:8" x14ac:dyDescent="0.3">
      <c r="A45" s="1">
        <v>137</v>
      </c>
      <c r="B45" s="1">
        <v>171</v>
      </c>
      <c r="C45" s="1" t="s">
        <v>315</v>
      </c>
      <c r="D45" s="1" t="s">
        <v>316</v>
      </c>
      <c r="E45" s="1" t="s">
        <v>317</v>
      </c>
      <c r="F45" s="1" t="s">
        <v>318</v>
      </c>
      <c r="G45" s="1" t="s">
        <v>319</v>
      </c>
      <c r="H45" s="1" t="s">
        <v>320</v>
      </c>
    </row>
    <row r="46" spans="1:8" x14ac:dyDescent="0.3">
      <c r="A46" s="1">
        <v>250</v>
      </c>
      <c r="B46" s="1">
        <v>178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</row>
    <row r="47" spans="1:8" x14ac:dyDescent="0.3">
      <c r="A47" s="1">
        <v>124</v>
      </c>
      <c r="B47" s="1">
        <v>153</v>
      </c>
      <c r="C47" s="1" t="s">
        <v>329</v>
      </c>
      <c r="D47" s="1" t="s">
        <v>330</v>
      </c>
      <c r="E47" s="1" t="s">
        <v>331</v>
      </c>
      <c r="F47" s="1" t="s">
        <v>332</v>
      </c>
      <c r="G47" s="1" t="s">
        <v>333</v>
      </c>
      <c r="H47" s="1" t="s">
        <v>334</v>
      </c>
    </row>
    <row r="48" spans="1:8" x14ac:dyDescent="0.3">
      <c r="A48" s="1">
        <v>338</v>
      </c>
      <c r="B48" s="1">
        <v>163</v>
      </c>
      <c r="C48" s="1" t="s">
        <v>336</v>
      </c>
      <c r="D48" s="1" t="s">
        <v>337</v>
      </c>
      <c r="E48" s="1" t="s">
        <v>338</v>
      </c>
      <c r="F48" s="1" t="s">
        <v>339</v>
      </c>
      <c r="G48" s="1" t="s">
        <v>340</v>
      </c>
      <c r="H48" s="1" t="s">
        <v>341</v>
      </c>
    </row>
    <row r="49" spans="1:8" x14ac:dyDescent="0.3">
      <c r="A49" s="1">
        <v>51</v>
      </c>
      <c r="B49" s="1">
        <v>171</v>
      </c>
      <c r="C49" s="1" t="s">
        <v>343</v>
      </c>
      <c r="D49" s="1" t="s">
        <v>344</v>
      </c>
      <c r="E49" s="1" t="s">
        <v>345</v>
      </c>
      <c r="F49" s="1" t="s">
        <v>346</v>
      </c>
      <c r="G49" s="1" t="s">
        <v>347</v>
      </c>
      <c r="H49" s="1" t="s">
        <v>348</v>
      </c>
    </row>
    <row r="50" spans="1:8" x14ac:dyDescent="0.3">
      <c r="A50" s="1">
        <v>18</v>
      </c>
      <c r="B50" s="1">
        <v>149</v>
      </c>
      <c r="C50" s="1" t="s">
        <v>350</v>
      </c>
      <c r="D50" s="1" t="s">
        <v>351</v>
      </c>
      <c r="E50" s="1" t="s">
        <v>352</v>
      </c>
      <c r="F50" s="1" t="s">
        <v>353</v>
      </c>
      <c r="G50" s="1" t="s">
        <v>354</v>
      </c>
      <c r="H50" s="1" t="s">
        <v>355</v>
      </c>
    </row>
    <row r="51" spans="1:8" x14ac:dyDescent="0.3">
      <c r="A51" s="1">
        <v>139</v>
      </c>
      <c r="B51" s="1">
        <v>167</v>
      </c>
      <c r="C51" s="1" t="s">
        <v>357</v>
      </c>
      <c r="D51" s="1" t="s">
        <v>358</v>
      </c>
      <c r="E51" s="1" t="s">
        <v>359</v>
      </c>
      <c r="F51" s="1" t="s">
        <v>360</v>
      </c>
      <c r="G51" s="1" t="s">
        <v>361</v>
      </c>
      <c r="H51" s="1" t="s">
        <v>362</v>
      </c>
    </row>
    <row r="52" spans="1:8" x14ac:dyDescent="0.3">
      <c r="A52" s="1">
        <v>236</v>
      </c>
      <c r="B52" s="1">
        <v>142</v>
      </c>
      <c r="C52" s="1" t="s">
        <v>364</v>
      </c>
      <c r="D52" s="1" t="s">
        <v>365</v>
      </c>
      <c r="E52" s="1" t="s">
        <v>366</v>
      </c>
      <c r="F52" s="1" t="s">
        <v>367</v>
      </c>
      <c r="G52" s="1" t="s">
        <v>368</v>
      </c>
      <c r="H52" s="1" t="s">
        <v>369</v>
      </c>
    </row>
    <row r="53" spans="1:8" x14ac:dyDescent="0.3">
      <c r="A53" s="1">
        <v>312</v>
      </c>
      <c r="B53" s="1">
        <v>140</v>
      </c>
      <c r="C53" s="1" t="s">
        <v>371</v>
      </c>
      <c r="D53" s="1" t="s">
        <v>372</v>
      </c>
      <c r="E53" s="1" t="s">
        <v>373</v>
      </c>
      <c r="F53" s="1" t="s">
        <v>374</v>
      </c>
      <c r="G53" s="1" t="s">
        <v>375</v>
      </c>
      <c r="H53" s="1" t="s">
        <v>376</v>
      </c>
    </row>
    <row r="54" spans="1:8" x14ac:dyDescent="0.3">
      <c r="A54" s="1">
        <v>266</v>
      </c>
      <c r="B54" s="1">
        <v>125</v>
      </c>
      <c r="C54" s="1" t="s">
        <v>378</v>
      </c>
      <c r="D54" s="1" t="s">
        <v>379</v>
      </c>
      <c r="E54" s="1" t="s">
        <v>380</v>
      </c>
      <c r="F54" s="1" t="s">
        <v>381</v>
      </c>
      <c r="G54" s="1" t="s">
        <v>382</v>
      </c>
      <c r="H54" s="1" t="s">
        <v>383</v>
      </c>
    </row>
    <row r="55" spans="1:8" x14ac:dyDescent="0.3">
      <c r="A55" s="1">
        <v>202</v>
      </c>
      <c r="B55" s="1">
        <v>133</v>
      </c>
      <c r="C55" s="1" t="s">
        <v>385</v>
      </c>
      <c r="D55" s="1" t="s">
        <v>386</v>
      </c>
      <c r="E55" s="1" t="s">
        <v>387</v>
      </c>
      <c r="F55" s="1" t="s">
        <v>388</v>
      </c>
      <c r="G55" s="1" t="s">
        <v>389</v>
      </c>
      <c r="H55" s="1" t="s">
        <v>390</v>
      </c>
    </row>
    <row r="56" spans="1:8" x14ac:dyDescent="0.3">
      <c r="A56" s="1">
        <v>38</v>
      </c>
      <c r="B56" s="1">
        <v>123</v>
      </c>
      <c r="C56" s="1" t="s">
        <v>392</v>
      </c>
      <c r="D56" s="1" t="s">
        <v>393</v>
      </c>
      <c r="E56" s="1" t="s">
        <v>394</v>
      </c>
      <c r="F56" s="1" t="s">
        <v>395</v>
      </c>
      <c r="G56" s="1" t="s">
        <v>396</v>
      </c>
      <c r="H56" s="1" t="s">
        <v>397</v>
      </c>
    </row>
    <row r="57" spans="1:8" x14ac:dyDescent="0.3">
      <c r="A57" s="1">
        <v>254</v>
      </c>
      <c r="B57" s="1">
        <v>100</v>
      </c>
      <c r="C57" s="1" t="s">
        <v>399</v>
      </c>
      <c r="D57" s="1" t="s">
        <v>400</v>
      </c>
      <c r="E57" s="1" t="s">
        <v>401</v>
      </c>
      <c r="F57" s="1" t="s">
        <v>402</v>
      </c>
      <c r="G57" s="1" t="s">
        <v>403</v>
      </c>
      <c r="H57" s="1" t="s">
        <v>404</v>
      </c>
    </row>
    <row r="58" spans="1:8" x14ac:dyDescent="0.3">
      <c r="A58" s="1">
        <v>185</v>
      </c>
      <c r="B58" s="1">
        <v>105</v>
      </c>
      <c r="C58" s="1" t="s">
        <v>406</v>
      </c>
      <c r="D58" s="1" t="s">
        <v>407</v>
      </c>
      <c r="E58" s="1" t="s">
        <v>408</v>
      </c>
      <c r="F58" s="1" t="s">
        <v>409</v>
      </c>
      <c r="G58" s="1" t="s">
        <v>410</v>
      </c>
      <c r="H58" s="1" t="s">
        <v>411</v>
      </c>
    </row>
    <row r="59" spans="1:8" x14ac:dyDescent="0.3">
      <c r="A59" s="1">
        <v>298</v>
      </c>
      <c r="B59" s="1">
        <v>95</v>
      </c>
      <c r="C59" s="1" t="s">
        <v>413</v>
      </c>
      <c r="D59" s="1" t="s">
        <v>414</v>
      </c>
      <c r="E59" s="1" t="s">
        <v>415</v>
      </c>
      <c r="F59" s="1" t="s">
        <v>416</v>
      </c>
      <c r="G59" s="1" t="s">
        <v>417</v>
      </c>
      <c r="H59" s="1" t="s">
        <v>418</v>
      </c>
    </row>
    <row r="60" spans="1:8" x14ac:dyDescent="0.3">
      <c r="A60" s="1">
        <v>154</v>
      </c>
      <c r="B60" s="1">
        <v>106</v>
      </c>
      <c r="C60" s="1" t="s">
        <v>420</v>
      </c>
      <c r="D60" s="1" t="s">
        <v>421</v>
      </c>
      <c r="E60" s="1" t="s">
        <v>422</v>
      </c>
      <c r="F60" s="1" t="s">
        <v>423</v>
      </c>
      <c r="G60" s="1" t="s">
        <v>424</v>
      </c>
      <c r="H60" s="1" t="s">
        <v>425</v>
      </c>
    </row>
    <row r="61" spans="1:8" x14ac:dyDescent="0.3">
      <c r="A61" s="1">
        <v>83</v>
      </c>
      <c r="B61" s="1">
        <v>109</v>
      </c>
      <c r="C61" s="1" t="s">
        <v>427</v>
      </c>
      <c r="D61" s="1" t="s">
        <v>428</v>
      </c>
      <c r="E61" s="1" t="s">
        <v>429</v>
      </c>
      <c r="F61" s="1" t="s">
        <v>430</v>
      </c>
      <c r="G61" s="1" t="s">
        <v>431</v>
      </c>
      <c r="H61" s="1" t="s">
        <v>432</v>
      </c>
    </row>
    <row r="62" spans="1:8" x14ac:dyDescent="0.3">
      <c r="A62" s="1">
        <v>40</v>
      </c>
      <c r="B62" s="1">
        <v>87</v>
      </c>
      <c r="C62" s="1" t="s">
        <v>434</v>
      </c>
      <c r="D62" s="1" t="s">
        <v>435</v>
      </c>
      <c r="E62" s="1" t="s">
        <v>436</v>
      </c>
      <c r="F62" s="1" t="s">
        <v>437</v>
      </c>
      <c r="G62" s="1" t="s">
        <v>438</v>
      </c>
      <c r="H62" s="1" t="s">
        <v>439</v>
      </c>
    </row>
    <row r="63" spans="1:8" x14ac:dyDescent="0.3">
      <c r="A63" s="1">
        <v>131</v>
      </c>
      <c r="B63" s="1">
        <v>104</v>
      </c>
      <c r="C63" s="1" t="s">
        <v>441</v>
      </c>
      <c r="D63" s="1" t="s">
        <v>442</v>
      </c>
      <c r="E63" s="1" t="s">
        <v>443</v>
      </c>
      <c r="F63" s="1" t="s">
        <v>444</v>
      </c>
      <c r="G63" s="1" t="s">
        <v>445</v>
      </c>
      <c r="H63" s="1" t="s">
        <v>446</v>
      </c>
    </row>
    <row r="64" spans="1:8" x14ac:dyDescent="0.3">
      <c r="A64" s="1">
        <v>333</v>
      </c>
      <c r="B64" s="1">
        <v>75</v>
      </c>
      <c r="C64" s="1" t="s">
        <v>448</v>
      </c>
      <c r="D64" s="1" t="s">
        <v>449</v>
      </c>
      <c r="E64" s="1" t="s">
        <v>450</v>
      </c>
      <c r="F64" s="1" t="s">
        <v>451</v>
      </c>
      <c r="G64" s="1" t="s">
        <v>452</v>
      </c>
      <c r="H64" s="1" t="s">
        <v>453</v>
      </c>
    </row>
    <row r="65" spans="1:8" x14ac:dyDescent="0.3">
      <c r="A65" s="1">
        <v>269</v>
      </c>
      <c r="B65" s="1">
        <v>73</v>
      </c>
      <c r="C65" s="1" t="s">
        <v>455</v>
      </c>
      <c r="D65" s="1" t="s">
        <v>456</v>
      </c>
      <c r="E65" s="1" t="s">
        <v>457</v>
      </c>
      <c r="F65" s="1" t="s">
        <v>458</v>
      </c>
      <c r="G65" s="1" t="s">
        <v>459</v>
      </c>
      <c r="H65" s="1" t="s">
        <v>460</v>
      </c>
    </row>
    <row r="66" spans="1:8" x14ac:dyDescent="0.3">
      <c r="A66" s="1">
        <v>66</v>
      </c>
      <c r="B66" s="1">
        <v>67</v>
      </c>
      <c r="C66" s="1" t="s">
        <v>462</v>
      </c>
      <c r="D66" s="1" t="s">
        <v>463</v>
      </c>
      <c r="E66" s="1" t="s">
        <v>464</v>
      </c>
      <c r="F66" s="1" t="s">
        <v>465</v>
      </c>
      <c r="G66" s="1" t="s">
        <v>466</v>
      </c>
      <c r="H66" s="1" t="s">
        <v>467</v>
      </c>
    </row>
    <row r="67" spans="1:8" x14ac:dyDescent="0.3">
      <c r="A67" s="1">
        <v>218</v>
      </c>
      <c r="B67" s="1">
        <v>65</v>
      </c>
      <c r="C67" s="1" t="s">
        <v>469</v>
      </c>
      <c r="D67" s="1" t="s">
        <v>470</v>
      </c>
      <c r="E67" s="1" t="s">
        <v>471</v>
      </c>
      <c r="F67" s="1" t="s">
        <v>472</v>
      </c>
      <c r="G67" s="1" t="s">
        <v>473</v>
      </c>
      <c r="H67" s="1" t="s">
        <v>474</v>
      </c>
    </row>
    <row r="68" spans="1:8" x14ac:dyDescent="0.3">
      <c r="A68" s="1">
        <v>303</v>
      </c>
      <c r="B68" s="1">
        <v>55</v>
      </c>
      <c r="C68" s="1" t="s">
        <v>476</v>
      </c>
      <c r="D68" s="1" t="s">
        <v>477</v>
      </c>
      <c r="E68" s="1" t="s">
        <v>478</v>
      </c>
      <c r="F68" s="1" t="s">
        <v>479</v>
      </c>
      <c r="G68" s="1" t="s">
        <v>480</v>
      </c>
      <c r="H68" s="1" t="s">
        <v>481</v>
      </c>
    </row>
    <row r="69" spans="1:8" x14ac:dyDescent="0.3">
      <c r="A69" s="1">
        <v>33</v>
      </c>
      <c r="B69" s="1">
        <v>54</v>
      </c>
      <c r="C69" s="1" t="s">
        <v>483</v>
      </c>
      <c r="D69" s="1" t="s">
        <v>484</v>
      </c>
      <c r="E69" s="1" t="s">
        <v>485</v>
      </c>
      <c r="F69" s="1" t="s">
        <v>486</v>
      </c>
      <c r="G69" s="1" t="s">
        <v>487</v>
      </c>
      <c r="H69" s="1" t="s">
        <v>488</v>
      </c>
    </row>
    <row r="70" spans="1:8" x14ac:dyDescent="0.3">
      <c r="A70" s="1">
        <v>262</v>
      </c>
      <c r="B70" s="1">
        <v>35</v>
      </c>
      <c r="C70" s="1" t="s">
        <v>490</v>
      </c>
      <c r="D70" s="1" t="s">
        <v>491</v>
      </c>
      <c r="E70" s="1" t="s">
        <v>492</v>
      </c>
      <c r="F70" s="1" t="s">
        <v>493</v>
      </c>
      <c r="G70" s="1" t="s">
        <v>494</v>
      </c>
      <c r="H70" s="1" t="s">
        <v>495</v>
      </c>
    </row>
    <row r="71" spans="1:8" x14ac:dyDescent="0.3">
      <c r="A71" s="1">
        <v>84</v>
      </c>
      <c r="B71" s="1">
        <v>32</v>
      </c>
      <c r="C71" s="1" t="s">
        <v>497</v>
      </c>
      <c r="D71" s="1" t="s">
        <v>498</v>
      </c>
      <c r="E71" s="1" t="s">
        <v>499</v>
      </c>
      <c r="F71" s="1" t="s">
        <v>500</v>
      </c>
      <c r="G71" s="1" t="s">
        <v>501</v>
      </c>
      <c r="H71" s="1" t="s">
        <v>502</v>
      </c>
    </row>
    <row r="72" spans="1:8" x14ac:dyDescent="0.3">
      <c r="A72" s="1">
        <v>31</v>
      </c>
      <c r="B72" s="1">
        <v>25</v>
      </c>
      <c r="C72" s="1" t="s">
        <v>504</v>
      </c>
      <c r="D72" s="1" t="s">
        <v>505</v>
      </c>
      <c r="E72" s="1" t="s">
        <v>506</v>
      </c>
      <c r="F72" s="1" t="s">
        <v>507</v>
      </c>
      <c r="G72" s="1" t="s">
        <v>508</v>
      </c>
      <c r="H72" s="1" t="s">
        <v>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3FF7-A63C-412F-A99B-ABB5C9890241}">
  <dimension ref="A1:H74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2" t="s">
        <v>512</v>
      </c>
      <c r="B1" s="2" t="s">
        <v>513</v>
      </c>
      <c r="C1" s="4" t="s">
        <v>0</v>
      </c>
      <c r="D1" s="5" t="s">
        <v>514</v>
      </c>
      <c r="E1" s="5" t="s">
        <v>515</v>
      </c>
      <c r="F1" s="4" t="s">
        <v>6</v>
      </c>
      <c r="G1" s="5" t="s">
        <v>514</v>
      </c>
      <c r="H1" s="5" t="s">
        <v>515</v>
      </c>
    </row>
    <row r="2" spans="1:8" x14ac:dyDescent="0.3">
      <c r="A2" s="1">
        <v>125</v>
      </c>
      <c r="B2" s="1">
        <v>350</v>
      </c>
      <c r="C2" s="3">
        <v>332</v>
      </c>
      <c r="D2" s="3">
        <f>ABS(C2-$C$74)</f>
        <v>575.77464788732391</v>
      </c>
      <c r="E2" s="3">
        <f>_xlfn.STDEV.S(C2:C72)</f>
        <v>700.72122941158887</v>
      </c>
      <c r="F2" s="3">
        <v>1.4736842105263159</v>
      </c>
      <c r="G2" s="3">
        <f>ABS(F2-$F$74)</f>
        <v>0.58081007815575403</v>
      </c>
      <c r="H2" s="3">
        <f>_xlfn.STDEV.S(F2:F72)</f>
        <v>0.35352844642944348</v>
      </c>
    </row>
    <row r="3" spans="1:8" x14ac:dyDescent="0.3">
      <c r="A3" s="1">
        <v>169</v>
      </c>
      <c r="B3" s="1">
        <v>351</v>
      </c>
      <c r="C3" s="1">
        <v>216</v>
      </c>
      <c r="D3" s="3">
        <f t="shared" ref="D3:D66" si="0">ABS(C3-$C$74)</f>
        <v>691.77464788732391</v>
      </c>
      <c r="E3" s="3">
        <f t="shared" ref="E3:E66" si="1">_xlfn.STDEV.S(C3:C73)</f>
        <v>702.31980514268014</v>
      </c>
      <c r="F3" s="1">
        <v>0.65217391304347827</v>
      </c>
      <c r="G3" s="3">
        <f t="shared" ref="G3:G66" si="2">ABS(F3-$F$74)</f>
        <v>0.24070021932708363</v>
      </c>
      <c r="H3" s="3">
        <f t="shared" ref="H3:H66" si="3">_xlfn.STDEV.S(F3:F73)</f>
        <v>0.34904851777984519</v>
      </c>
    </row>
    <row r="4" spans="1:8" x14ac:dyDescent="0.3">
      <c r="A4" s="1">
        <v>186</v>
      </c>
      <c r="B4" s="1">
        <v>334</v>
      </c>
      <c r="C4" s="1">
        <v>218</v>
      </c>
      <c r="D4" s="3">
        <f t="shared" si="0"/>
        <v>689.77464788732391</v>
      </c>
      <c r="E4" s="3">
        <f t="shared" si="1"/>
        <v>697.17541610788908</v>
      </c>
      <c r="F4" s="1">
        <v>0.76190476190476186</v>
      </c>
      <c r="G4" s="3">
        <f t="shared" si="2"/>
        <v>0.13096937046580004</v>
      </c>
      <c r="H4" s="3">
        <f t="shared" si="3"/>
        <v>0.34790961536595172</v>
      </c>
    </row>
    <row r="5" spans="1:8" x14ac:dyDescent="0.3">
      <c r="A5" s="1">
        <v>128</v>
      </c>
      <c r="B5" s="1">
        <v>333</v>
      </c>
      <c r="C5" s="1">
        <v>253</v>
      </c>
      <c r="D5" s="3">
        <f t="shared" si="0"/>
        <v>654.77464788732391</v>
      </c>
      <c r="E5" s="3">
        <f t="shared" si="1"/>
        <v>696.94011669720339</v>
      </c>
      <c r="F5" s="1">
        <v>0.86956521739130432</v>
      </c>
      <c r="G5" s="3">
        <f t="shared" si="2"/>
        <v>2.3308914979257578E-2</v>
      </c>
      <c r="H5" s="3">
        <f t="shared" si="3"/>
        <v>0.35011975981827442</v>
      </c>
    </row>
    <row r="6" spans="1:8" x14ac:dyDescent="0.3">
      <c r="A6" s="1">
        <v>160</v>
      </c>
      <c r="B6" s="1">
        <v>333</v>
      </c>
      <c r="C6" s="1">
        <v>389</v>
      </c>
      <c r="D6" s="3">
        <f t="shared" si="0"/>
        <v>518.77464788732391</v>
      </c>
      <c r="E6" s="3">
        <f t="shared" si="1"/>
        <v>697.0705255403667</v>
      </c>
      <c r="F6" s="1">
        <v>0.88888888888888884</v>
      </c>
      <c r="G6" s="3">
        <f t="shared" si="2"/>
        <v>3.985243481673062E-3</v>
      </c>
      <c r="H6" s="3">
        <f t="shared" si="3"/>
        <v>0.35271408874436827</v>
      </c>
    </row>
    <row r="7" spans="1:8" x14ac:dyDescent="0.3">
      <c r="A7" s="1">
        <v>105</v>
      </c>
      <c r="B7" s="1">
        <v>330</v>
      </c>
      <c r="C7" s="1">
        <v>333</v>
      </c>
      <c r="D7" s="3">
        <f t="shared" si="0"/>
        <v>574.77464788732391</v>
      </c>
      <c r="E7" s="3">
        <f t="shared" si="1"/>
        <v>698.92447957020931</v>
      </c>
      <c r="F7" s="1">
        <v>0.73076923076923073</v>
      </c>
      <c r="G7" s="3">
        <f t="shared" si="2"/>
        <v>0.16210490160133117</v>
      </c>
      <c r="H7" s="3">
        <f t="shared" si="3"/>
        <v>0.35537608569494145</v>
      </c>
    </row>
    <row r="8" spans="1:8" x14ac:dyDescent="0.3">
      <c r="A8" s="1">
        <v>143</v>
      </c>
      <c r="B8" s="1">
        <v>324</v>
      </c>
      <c r="C8" s="1">
        <v>255</v>
      </c>
      <c r="D8" s="3">
        <f t="shared" si="0"/>
        <v>652.77464788732391</v>
      </c>
      <c r="E8" s="3">
        <f t="shared" si="1"/>
        <v>699.98437758961222</v>
      </c>
      <c r="F8" s="1">
        <v>0.79166666666666663</v>
      </c>
      <c r="G8" s="3">
        <f t="shared" si="2"/>
        <v>0.10120746570389527</v>
      </c>
      <c r="H8" s="3">
        <f t="shared" si="3"/>
        <v>0.35754488390109856</v>
      </c>
    </row>
    <row r="9" spans="1:8" x14ac:dyDescent="0.3">
      <c r="A9" s="1">
        <v>128</v>
      </c>
      <c r="B9" s="1">
        <v>309</v>
      </c>
      <c r="C9" s="1">
        <v>318.5</v>
      </c>
      <c r="D9" s="3">
        <f t="shared" si="0"/>
        <v>589.27464788732391</v>
      </c>
      <c r="E9" s="3">
        <f t="shared" si="1"/>
        <v>699.75752284021007</v>
      </c>
      <c r="F9" s="1">
        <v>1</v>
      </c>
      <c r="G9" s="3">
        <f t="shared" si="2"/>
        <v>0.1071258676294381</v>
      </c>
      <c r="H9" s="3">
        <f t="shared" si="3"/>
        <v>0.36010313650079556</v>
      </c>
    </row>
    <row r="10" spans="1:8" x14ac:dyDescent="0.3">
      <c r="A10" s="1">
        <v>84</v>
      </c>
      <c r="B10" s="1">
        <v>298</v>
      </c>
      <c r="C10" s="1">
        <v>321</v>
      </c>
      <c r="D10" s="3">
        <f t="shared" si="0"/>
        <v>586.77464788732391</v>
      </c>
      <c r="E10" s="3">
        <f t="shared" si="1"/>
        <v>700.34891043952825</v>
      </c>
      <c r="F10" s="1">
        <v>0.83333333333333337</v>
      </c>
      <c r="G10" s="3">
        <f t="shared" si="2"/>
        <v>5.9540799037228531E-2</v>
      </c>
      <c r="H10" s="3">
        <f t="shared" si="3"/>
        <v>0.36270082722978103</v>
      </c>
    </row>
    <row r="11" spans="1:8" x14ac:dyDescent="0.3">
      <c r="A11" s="1">
        <v>167</v>
      </c>
      <c r="B11" s="1">
        <v>298</v>
      </c>
      <c r="C11" s="1">
        <v>569.5</v>
      </c>
      <c r="D11" s="3">
        <f t="shared" si="0"/>
        <v>338.27464788732391</v>
      </c>
      <c r="E11" s="3">
        <f t="shared" si="1"/>
        <v>700.83793198037131</v>
      </c>
      <c r="F11" s="1">
        <v>0.79411764705882348</v>
      </c>
      <c r="G11" s="3">
        <f t="shared" si="2"/>
        <v>9.8756485311738418E-2</v>
      </c>
      <c r="H11" s="3">
        <f t="shared" si="3"/>
        <v>0.36553575428197499</v>
      </c>
    </row>
    <row r="12" spans="1:8" x14ac:dyDescent="0.3">
      <c r="A12" s="1">
        <v>88</v>
      </c>
      <c r="B12" s="1">
        <v>323</v>
      </c>
      <c r="C12" s="1">
        <v>332.5</v>
      </c>
      <c r="D12" s="3">
        <f t="shared" si="0"/>
        <v>575.27464788732391</v>
      </c>
      <c r="E12" s="3">
        <f t="shared" si="1"/>
        <v>704.41542025079991</v>
      </c>
      <c r="F12" s="1">
        <v>0.49397590361445781</v>
      </c>
      <c r="G12" s="3">
        <f t="shared" si="2"/>
        <v>0.39889822875610409</v>
      </c>
      <c r="H12" s="3">
        <f t="shared" si="3"/>
        <v>0.36829687017128215</v>
      </c>
    </row>
    <row r="13" spans="1:8" x14ac:dyDescent="0.3">
      <c r="A13" s="1">
        <v>193</v>
      </c>
      <c r="B13" s="1">
        <v>287</v>
      </c>
      <c r="C13" s="1">
        <v>232.5</v>
      </c>
      <c r="D13" s="3">
        <f t="shared" si="0"/>
        <v>675.27464788732391</v>
      </c>
      <c r="E13" s="3">
        <f t="shared" si="1"/>
        <v>704.88784066999858</v>
      </c>
      <c r="F13" s="1">
        <v>0.9</v>
      </c>
      <c r="G13" s="3">
        <f t="shared" si="2"/>
        <v>7.1258676294381207E-3</v>
      </c>
      <c r="H13" s="3">
        <f t="shared" si="3"/>
        <v>0.36766674160968704</v>
      </c>
    </row>
    <row r="14" spans="1:8" x14ac:dyDescent="0.3">
      <c r="A14" s="1">
        <v>158</v>
      </c>
      <c r="B14" s="1">
        <v>283</v>
      </c>
      <c r="C14" s="1">
        <v>211.5</v>
      </c>
      <c r="D14" s="3">
        <f t="shared" si="0"/>
        <v>696.27464788732391</v>
      </c>
      <c r="E14" s="3">
        <f t="shared" si="1"/>
        <v>703.40475796798387</v>
      </c>
      <c r="F14" s="1">
        <v>1.2</v>
      </c>
      <c r="G14" s="3">
        <f t="shared" si="2"/>
        <v>0.30712586762943805</v>
      </c>
      <c r="H14" s="3">
        <f t="shared" si="3"/>
        <v>0.37076941095561661</v>
      </c>
    </row>
    <row r="15" spans="1:8" x14ac:dyDescent="0.3">
      <c r="A15" s="1">
        <v>228</v>
      </c>
      <c r="B15" s="1">
        <v>298</v>
      </c>
      <c r="C15" s="1">
        <v>1870.5</v>
      </c>
      <c r="D15" s="3">
        <f t="shared" si="0"/>
        <v>962.72535211267609</v>
      </c>
      <c r="E15" s="3">
        <f t="shared" si="1"/>
        <v>701.1866805066428</v>
      </c>
      <c r="F15" s="1">
        <v>0.75</v>
      </c>
      <c r="G15" s="3">
        <f t="shared" si="2"/>
        <v>0.1428741323705619</v>
      </c>
      <c r="H15" s="3">
        <f t="shared" si="3"/>
        <v>0.37185889820758222</v>
      </c>
    </row>
    <row r="16" spans="1:8" x14ac:dyDescent="0.3">
      <c r="A16" s="1">
        <v>99</v>
      </c>
      <c r="B16" s="1">
        <v>287</v>
      </c>
      <c r="C16" s="1">
        <v>605</v>
      </c>
      <c r="D16" s="3">
        <f t="shared" si="0"/>
        <v>302.77464788732391</v>
      </c>
      <c r="E16" s="3">
        <f t="shared" si="1"/>
        <v>698.56169568931125</v>
      </c>
      <c r="F16" s="1">
        <v>0.71794871794871795</v>
      </c>
      <c r="G16" s="3">
        <f t="shared" si="2"/>
        <v>0.17492541442184395</v>
      </c>
      <c r="H16" s="3">
        <f t="shared" si="3"/>
        <v>0.37459533899144892</v>
      </c>
    </row>
    <row r="17" spans="1:8" x14ac:dyDescent="0.3">
      <c r="A17" s="1">
        <v>341</v>
      </c>
      <c r="B17" s="1">
        <v>294</v>
      </c>
      <c r="C17" s="1">
        <v>1480.5</v>
      </c>
      <c r="D17" s="3">
        <f t="shared" si="0"/>
        <v>572.72535211267609</v>
      </c>
      <c r="E17" s="3">
        <f t="shared" si="1"/>
        <v>702.4827663194809</v>
      </c>
      <c r="F17" s="1">
        <v>0.75</v>
      </c>
      <c r="G17" s="3">
        <f t="shared" si="2"/>
        <v>0.1428741323705619</v>
      </c>
      <c r="H17" s="3">
        <f t="shared" si="3"/>
        <v>0.37713557532675146</v>
      </c>
    </row>
    <row r="18" spans="1:8" x14ac:dyDescent="0.3">
      <c r="A18" s="1">
        <v>118</v>
      </c>
      <c r="B18" s="1">
        <v>281</v>
      </c>
      <c r="C18" s="1">
        <v>473</v>
      </c>
      <c r="D18" s="3">
        <f t="shared" si="0"/>
        <v>434.77464788732391</v>
      </c>
      <c r="E18" s="3">
        <f t="shared" si="1"/>
        <v>706.22568724914549</v>
      </c>
      <c r="F18" s="1">
        <v>0.7567567567567568</v>
      </c>
      <c r="G18" s="3">
        <f t="shared" si="2"/>
        <v>0.1361173756138051</v>
      </c>
      <c r="H18" s="3">
        <f t="shared" si="3"/>
        <v>0.3799844969579968</v>
      </c>
    </row>
    <row r="19" spans="1:8" x14ac:dyDescent="0.3">
      <c r="A19" s="1">
        <v>75</v>
      </c>
      <c r="B19" s="1">
        <v>277</v>
      </c>
      <c r="C19" s="1">
        <v>306.5</v>
      </c>
      <c r="D19" s="3">
        <f t="shared" si="0"/>
        <v>601.27464788732391</v>
      </c>
      <c r="E19" s="3">
        <f t="shared" si="1"/>
        <v>708.6870793342764</v>
      </c>
      <c r="F19" s="1">
        <v>0.76923076923076927</v>
      </c>
      <c r="G19" s="3">
        <f t="shared" si="2"/>
        <v>0.12364336313979263</v>
      </c>
      <c r="H19" s="3">
        <f t="shared" si="3"/>
        <v>0.38294623553584345</v>
      </c>
    </row>
    <row r="20" spans="1:8" x14ac:dyDescent="0.3">
      <c r="A20" s="1">
        <v>266</v>
      </c>
      <c r="B20" s="1">
        <v>273</v>
      </c>
      <c r="C20" s="1">
        <v>1059.5</v>
      </c>
      <c r="D20" s="3">
        <f t="shared" si="0"/>
        <v>151.72535211267609</v>
      </c>
      <c r="E20" s="3">
        <f t="shared" si="1"/>
        <v>708.16828438456059</v>
      </c>
      <c r="F20" s="1">
        <v>0.69230769230769229</v>
      </c>
      <c r="G20" s="3">
        <f t="shared" si="2"/>
        <v>0.20056644006286961</v>
      </c>
      <c r="H20" s="3">
        <f t="shared" si="3"/>
        <v>0.38606530772768716</v>
      </c>
    </row>
    <row r="21" spans="1:8" x14ac:dyDescent="0.3">
      <c r="A21" s="1">
        <v>170</v>
      </c>
      <c r="B21" s="1">
        <v>264</v>
      </c>
      <c r="C21" s="1">
        <v>267</v>
      </c>
      <c r="D21" s="3">
        <f t="shared" si="0"/>
        <v>640.77464788732391</v>
      </c>
      <c r="E21" s="3">
        <f t="shared" si="1"/>
        <v>714.94364080781668</v>
      </c>
      <c r="F21" s="1">
        <v>0.96</v>
      </c>
      <c r="G21" s="3">
        <f t="shared" si="2"/>
        <v>6.7125867629438063E-2</v>
      </c>
      <c r="H21" s="3">
        <f t="shared" si="3"/>
        <v>0.38856417300750201</v>
      </c>
    </row>
    <row r="22" spans="1:8" x14ac:dyDescent="0.3">
      <c r="A22" s="1">
        <v>238</v>
      </c>
      <c r="B22" s="1">
        <v>259</v>
      </c>
      <c r="C22" s="1">
        <v>759</v>
      </c>
      <c r="D22" s="3">
        <f t="shared" si="0"/>
        <v>148.77464788732391</v>
      </c>
      <c r="E22" s="3">
        <f t="shared" si="1"/>
        <v>713.4099001429671</v>
      </c>
      <c r="F22" s="1">
        <v>1.387096774193548</v>
      </c>
      <c r="G22" s="3">
        <f t="shared" si="2"/>
        <v>0.49422264182298614</v>
      </c>
      <c r="H22" s="3">
        <f t="shared" si="3"/>
        <v>0.39230205885464858</v>
      </c>
    </row>
    <row r="23" spans="1:8" x14ac:dyDescent="0.3">
      <c r="A23" s="1">
        <v>132</v>
      </c>
      <c r="B23" s="1">
        <v>262</v>
      </c>
      <c r="C23" s="1">
        <v>481.5</v>
      </c>
      <c r="D23" s="3">
        <f t="shared" si="0"/>
        <v>426.27464788732391</v>
      </c>
      <c r="E23" s="3">
        <f t="shared" si="1"/>
        <v>719.19300802608075</v>
      </c>
      <c r="F23" s="1">
        <v>0.67647058823529416</v>
      </c>
      <c r="G23" s="3">
        <f t="shared" si="2"/>
        <v>0.21640354413526774</v>
      </c>
      <c r="H23" s="3">
        <f t="shared" si="3"/>
        <v>0.39039028176470014</v>
      </c>
    </row>
    <row r="24" spans="1:8" x14ac:dyDescent="0.3">
      <c r="A24" s="1">
        <v>150</v>
      </c>
      <c r="B24" s="1">
        <v>260</v>
      </c>
      <c r="C24" s="1">
        <v>419.5</v>
      </c>
      <c r="D24" s="3">
        <f t="shared" si="0"/>
        <v>488.27464788732391</v>
      </c>
      <c r="E24" s="3">
        <f t="shared" si="1"/>
        <v>721.52007532800371</v>
      </c>
      <c r="F24" s="1">
        <v>0.63157894736842102</v>
      </c>
      <c r="G24" s="3">
        <f t="shared" si="2"/>
        <v>0.26129518500214088</v>
      </c>
      <c r="H24" s="3">
        <f t="shared" si="3"/>
        <v>0.39298275724467763</v>
      </c>
    </row>
    <row r="25" spans="1:8" x14ac:dyDescent="0.3">
      <c r="A25" s="1">
        <v>120</v>
      </c>
      <c r="B25" s="1">
        <v>248</v>
      </c>
      <c r="C25" s="1">
        <v>395</v>
      </c>
      <c r="D25" s="3">
        <f t="shared" si="0"/>
        <v>512.77464788732391</v>
      </c>
      <c r="E25" s="3">
        <f t="shared" si="1"/>
        <v>722.57873056210997</v>
      </c>
      <c r="F25" s="1">
        <v>0.70588235294117652</v>
      </c>
      <c r="G25" s="3">
        <f t="shared" si="2"/>
        <v>0.18699177942938539</v>
      </c>
      <c r="H25" s="3">
        <f t="shared" si="3"/>
        <v>0.39499341853824471</v>
      </c>
    </row>
    <row r="26" spans="1:8" x14ac:dyDescent="0.3">
      <c r="A26" s="1">
        <v>73</v>
      </c>
      <c r="B26" s="1">
        <v>252</v>
      </c>
      <c r="C26" s="1">
        <v>457.5</v>
      </c>
      <c r="D26" s="3">
        <f t="shared" si="0"/>
        <v>450.27464788732391</v>
      </c>
      <c r="E26" s="3">
        <f t="shared" si="1"/>
        <v>722.90071031922446</v>
      </c>
      <c r="F26" s="1">
        <v>0.54166666666666663</v>
      </c>
      <c r="G26" s="3">
        <f t="shared" si="2"/>
        <v>0.35120746570389527</v>
      </c>
      <c r="H26" s="3">
        <f t="shared" si="3"/>
        <v>0.39798872404128421</v>
      </c>
    </row>
    <row r="27" spans="1:8" x14ac:dyDescent="0.3">
      <c r="A27" s="1">
        <v>95</v>
      </c>
      <c r="B27" s="1">
        <v>250</v>
      </c>
      <c r="C27" s="1">
        <v>586</v>
      </c>
      <c r="D27" s="3">
        <f t="shared" si="0"/>
        <v>321.77464788732391</v>
      </c>
      <c r="E27" s="3">
        <f t="shared" si="1"/>
        <v>724.2270304675028</v>
      </c>
      <c r="F27" s="1">
        <v>0.45652173913043481</v>
      </c>
      <c r="G27" s="3">
        <f t="shared" si="2"/>
        <v>0.43635239324012709</v>
      </c>
      <c r="H27" s="3">
        <f t="shared" si="3"/>
        <v>0.39834864584492874</v>
      </c>
    </row>
    <row r="28" spans="1:8" x14ac:dyDescent="0.3">
      <c r="A28" s="1">
        <v>280</v>
      </c>
      <c r="B28" s="1">
        <v>241</v>
      </c>
      <c r="C28" s="1">
        <v>772.5</v>
      </c>
      <c r="D28" s="3">
        <f t="shared" si="0"/>
        <v>135.27464788732391</v>
      </c>
      <c r="E28" s="3">
        <f t="shared" si="1"/>
        <v>727.73698769416126</v>
      </c>
      <c r="F28" s="1">
        <v>0.97619047619047616</v>
      </c>
      <c r="G28" s="3">
        <f t="shared" si="2"/>
        <v>8.3316343819914263E-2</v>
      </c>
      <c r="H28" s="3">
        <f t="shared" si="3"/>
        <v>0.39646831129037063</v>
      </c>
    </row>
    <row r="29" spans="1:8" x14ac:dyDescent="0.3">
      <c r="A29" s="1">
        <v>185</v>
      </c>
      <c r="B29" s="1">
        <v>247</v>
      </c>
      <c r="C29" s="1">
        <v>850.5</v>
      </c>
      <c r="D29" s="3">
        <f t="shared" si="0"/>
        <v>57.274647887323908</v>
      </c>
      <c r="E29" s="3">
        <f t="shared" si="1"/>
        <v>733.88132045113286</v>
      </c>
      <c r="F29" s="1">
        <v>0.66666666666666663</v>
      </c>
      <c r="G29" s="3">
        <f t="shared" si="2"/>
        <v>0.22620746570389527</v>
      </c>
      <c r="H29" s="3">
        <f t="shared" si="3"/>
        <v>0.40090379168608709</v>
      </c>
    </row>
    <row r="30" spans="1:8" x14ac:dyDescent="0.3">
      <c r="A30" s="1">
        <v>158</v>
      </c>
      <c r="B30" s="1">
        <v>234</v>
      </c>
      <c r="C30" s="1">
        <v>567</v>
      </c>
      <c r="D30" s="3">
        <f t="shared" si="0"/>
        <v>340.77464788732391</v>
      </c>
      <c r="E30" s="3">
        <f t="shared" si="1"/>
        <v>740.99181649207594</v>
      </c>
      <c r="F30" s="1">
        <v>0.84848484848484851</v>
      </c>
      <c r="G30" s="3">
        <f t="shared" si="2"/>
        <v>4.4389283885713393E-2</v>
      </c>
      <c r="H30" s="3">
        <f t="shared" si="3"/>
        <v>0.40340402063693581</v>
      </c>
    </row>
    <row r="31" spans="1:8" x14ac:dyDescent="0.3">
      <c r="A31" s="1">
        <v>254</v>
      </c>
      <c r="B31" s="1">
        <v>228</v>
      </c>
      <c r="C31" s="1">
        <v>558.5</v>
      </c>
      <c r="D31" s="3">
        <f t="shared" si="0"/>
        <v>349.27464788732391</v>
      </c>
      <c r="E31" s="3">
        <f t="shared" si="1"/>
        <v>744.2207459096868</v>
      </c>
      <c r="F31" s="1">
        <v>1.033333333333333</v>
      </c>
      <c r="G31" s="3">
        <f t="shared" si="2"/>
        <v>0.14045920096277109</v>
      </c>
      <c r="H31" s="3">
        <f t="shared" si="3"/>
        <v>0.40791578867905653</v>
      </c>
    </row>
    <row r="32" spans="1:8" x14ac:dyDescent="0.3">
      <c r="A32" s="1">
        <v>110</v>
      </c>
      <c r="B32" s="1">
        <v>227</v>
      </c>
      <c r="C32" s="1">
        <v>482.5</v>
      </c>
      <c r="D32" s="3">
        <f t="shared" si="0"/>
        <v>425.27464788732391</v>
      </c>
      <c r="E32" s="3">
        <f t="shared" si="1"/>
        <v>747.15147538568203</v>
      </c>
      <c r="F32" s="1">
        <v>0.67647058823529416</v>
      </c>
      <c r="G32" s="3">
        <f t="shared" si="2"/>
        <v>0.21640354413526774</v>
      </c>
      <c r="H32" s="3">
        <f t="shared" si="3"/>
        <v>0.41262125716122144</v>
      </c>
    </row>
    <row r="33" spans="1:8" x14ac:dyDescent="0.3">
      <c r="A33" s="1">
        <v>316</v>
      </c>
      <c r="B33" s="1">
        <v>237</v>
      </c>
      <c r="C33" s="1">
        <v>1926.5</v>
      </c>
      <c r="D33" s="3">
        <f t="shared" si="0"/>
        <v>1018.7253521126761</v>
      </c>
      <c r="E33" s="3">
        <f t="shared" si="1"/>
        <v>748.20382003735654</v>
      </c>
      <c r="F33" s="1">
        <v>0.75409836065573765</v>
      </c>
      <c r="G33" s="3">
        <f t="shared" si="2"/>
        <v>0.13877577171482425</v>
      </c>
      <c r="H33" s="3">
        <f t="shared" si="3"/>
        <v>0.41557544387970713</v>
      </c>
    </row>
    <row r="34" spans="1:8" x14ac:dyDescent="0.3">
      <c r="A34" s="1">
        <v>205</v>
      </c>
      <c r="B34" s="1">
        <v>212</v>
      </c>
      <c r="C34" s="1">
        <v>278.5</v>
      </c>
      <c r="D34" s="3">
        <f t="shared" si="0"/>
        <v>629.27464788732391</v>
      </c>
      <c r="E34" s="3">
        <f t="shared" si="1"/>
        <v>748.39294171222241</v>
      </c>
      <c r="F34" s="1">
        <v>0.70833333333333337</v>
      </c>
      <c r="G34" s="3">
        <f t="shared" si="2"/>
        <v>0.18454079903722853</v>
      </c>
      <c r="H34" s="3">
        <f t="shared" si="3"/>
        <v>0.41968446271699078</v>
      </c>
    </row>
    <row r="35" spans="1:8" x14ac:dyDescent="0.3">
      <c r="A35" s="1">
        <v>219</v>
      </c>
      <c r="B35" s="1">
        <v>231</v>
      </c>
      <c r="C35" s="1">
        <v>1621.5</v>
      </c>
      <c r="D35" s="3">
        <f t="shared" si="0"/>
        <v>713.72535211267609</v>
      </c>
      <c r="E35" s="3">
        <f t="shared" si="1"/>
        <v>743.6838274747646</v>
      </c>
      <c r="F35" s="1">
        <v>0.95238095238095233</v>
      </c>
      <c r="G35" s="3">
        <f t="shared" si="2"/>
        <v>5.9506820010390427E-2</v>
      </c>
      <c r="H35" s="3">
        <f t="shared" si="3"/>
        <v>0.42325622489373027</v>
      </c>
    </row>
    <row r="36" spans="1:8" x14ac:dyDescent="0.3">
      <c r="A36" s="1">
        <v>173</v>
      </c>
      <c r="B36" s="1">
        <v>212</v>
      </c>
      <c r="C36" s="1">
        <v>272.5</v>
      </c>
      <c r="D36" s="3">
        <f t="shared" si="0"/>
        <v>635.27464788732391</v>
      </c>
      <c r="E36" s="3">
        <f t="shared" si="1"/>
        <v>750.38282171920275</v>
      </c>
      <c r="F36" s="1">
        <v>0.48484848484848492</v>
      </c>
      <c r="G36" s="3">
        <f t="shared" si="2"/>
        <v>0.40802564752207698</v>
      </c>
      <c r="H36" s="3">
        <f t="shared" si="3"/>
        <v>0.42893592120289814</v>
      </c>
    </row>
    <row r="37" spans="1:8" x14ac:dyDescent="0.3">
      <c r="A37" s="1">
        <v>129</v>
      </c>
      <c r="B37" s="1">
        <v>212</v>
      </c>
      <c r="C37" s="1">
        <v>460.5</v>
      </c>
      <c r="D37" s="3">
        <f t="shared" si="0"/>
        <v>447.27464788732391</v>
      </c>
      <c r="E37" s="3">
        <f t="shared" si="1"/>
        <v>744.83692799803532</v>
      </c>
      <c r="F37" s="1">
        <v>0.60606060606060608</v>
      </c>
      <c r="G37" s="3">
        <f t="shared" si="2"/>
        <v>0.28681352630995582</v>
      </c>
      <c r="H37" s="3">
        <f t="shared" si="3"/>
        <v>0.42737806530605832</v>
      </c>
    </row>
    <row r="38" spans="1:8" x14ac:dyDescent="0.3">
      <c r="A38" s="1">
        <v>94</v>
      </c>
      <c r="B38" s="1">
        <v>214</v>
      </c>
      <c r="C38" s="1">
        <v>346</v>
      </c>
      <c r="D38" s="3">
        <f t="shared" si="0"/>
        <v>561.77464788732391</v>
      </c>
      <c r="E38" s="3">
        <f t="shared" si="1"/>
        <v>744.30955412172943</v>
      </c>
      <c r="F38" s="1">
        <v>0.52500000000000002</v>
      </c>
      <c r="G38" s="3">
        <f t="shared" si="2"/>
        <v>0.36787413237056188</v>
      </c>
      <c r="H38" s="3">
        <f t="shared" si="3"/>
        <v>0.42885549030952824</v>
      </c>
    </row>
    <row r="39" spans="1:8" x14ac:dyDescent="0.3">
      <c r="A39" s="1">
        <v>186</v>
      </c>
      <c r="B39" s="1">
        <v>200</v>
      </c>
      <c r="C39" s="1">
        <v>246.5</v>
      </c>
      <c r="D39" s="3">
        <f t="shared" si="0"/>
        <v>661.27464788732391</v>
      </c>
      <c r="E39" s="3">
        <f t="shared" si="1"/>
        <v>739.20953270883979</v>
      </c>
      <c r="F39" s="1">
        <v>0.51851851851851849</v>
      </c>
      <c r="G39" s="3">
        <f t="shared" si="2"/>
        <v>0.37435561385204341</v>
      </c>
      <c r="H39" s="3">
        <f t="shared" si="3"/>
        <v>0.42775638813211475</v>
      </c>
    </row>
    <row r="40" spans="1:8" x14ac:dyDescent="0.3">
      <c r="A40" s="1">
        <v>44</v>
      </c>
      <c r="B40" s="1">
        <v>225</v>
      </c>
      <c r="C40" s="1">
        <v>2597</v>
      </c>
      <c r="D40" s="3">
        <f t="shared" si="0"/>
        <v>1689.2253521126761</v>
      </c>
      <c r="E40" s="3">
        <f t="shared" si="1"/>
        <v>728.68431674576323</v>
      </c>
      <c r="F40" s="1">
        <v>0.52222222222222225</v>
      </c>
      <c r="G40" s="3">
        <f t="shared" si="2"/>
        <v>0.37065191014833965</v>
      </c>
      <c r="H40" s="3">
        <f t="shared" si="3"/>
        <v>0.42591100596946879</v>
      </c>
    </row>
    <row r="41" spans="1:8" x14ac:dyDescent="0.3">
      <c r="A41" s="1">
        <v>114</v>
      </c>
      <c r="B41" s="1">
        <v>195</v>
      </c>
      <c r="C41" s="1">
        <v>344.5</v>
      </c>
      <c r="D41" s="3">
        <f t="shared" si="0"/>
        <v>563.27464788732391</v>
      </c>
      <c r="E41" s="3">
        <f t="shared" si="1"/>
        <v>701.79133879311257</v>
      </c>
      <c r="F41" s="1">
        <v>0.66666666666666663</v>
      </c>
      <c r="G41" s="3">
        <f t="shared" si="2"/>
        <v>0.22620746570389527</v>
      </c>
      <c r="H41" s="3">
        <f t="shared" si="3"/>
        <v>0.42355428461946565</v>
      </c>
    </row>
    <row r="42" spans="1:8" x14ac:dyDescent="0.3">
      <c r="A42" s="1">
        <v>298</v>
      </c>
      <c r="B42" s="1">
        <v>290</v>
      </c>
      <c r="C42" s="1">
        <v>2205.5</v>
      </c>
      <c r="D42" s="3">
        <f t="shared" si="0"/>
        <v>1297.7253521126761</v>
      </c>
      <c r="E42" s="3">
        <f t="shared" si="1"/>
        <v>693.64612455083568</v>
      </c>
      <c r="F42" s="1">
        <v>0.95783132530120485</v>
      </c>
      <c r="G42" s="3">
        <f t="shared" si="2"/>
        <v>6.4957192930642949E-2</v>
      </c>
      <c r="H42" s="3">
        <f t="shared" si="3"/>
        <v>0.42533642103904507</v>
      </c>
    </row>
    <row r="43" spans="1:8" x14ac:dyDescent="0.3">
      <c r="A43" s="1">
        <v>100</v>
      </c>
      <c r="B43" s="1">
        <v>178</v>
      </c>
      <c r="C43" s="1">
        <v>311</v>
      </c>
      <c r="D43" s="3">
        <f t="shared" si="0"/>
        <v>596.77464788732391</v>
      </c>
      <c r="E43" s="3">
        <f t="shared" si="1"/>
        <v>683.79635829638687</v>
      </c>
      <c r="F43" s="1">
        <v>0.6428571428571429</v>
      </c>
      <c r="G43" s="3">
        <f t="shared" si="2"/>
        <v>0.250016989513419</v>
      </c>
      <c r="H43" s="3">
        <f t="shared" si="3"/>
        <v>0.43212207399556707</v>
      </c>
    </row>
    <row r="44" spans="1:8" x14ac:dyDescent="0.3">
      <c r="A44" s="1">
        <v>209</v>
      </c>
      <c r="B44" s="1">
        <v>179</v>
      </c>
      <c r="C44" s="1">
        <v>1145.5</v>
      </c>
      <c r="D44" s="3">
        <f t="shared" si="0"/>
        <v>237.72535211267609</v>
      </c>
      <c r="E44" s="3">
        <f t="shared" si="1"/>
        <v>672.61976839379065</v>
      </c>
      <c r="F44" s="1">
        <v>1.025641025641026</v>
      </c>
      <c r="G44" s="3">
        <f t="shared" si="2"/>
        <v>0.13276689327046409</v>
      </c>
      <c r="H44" s="3">
        <f t="shared" si="3"/>
        <v>0.43310621556592932</v>
      </c>
    </row>
    <row r="45" spans="1:8" x14ac:dyDescent="0.3">
      <c r="A45" s="1">
        <v>137</v>
      </c>
      <c r="B45" s="1">
        <v>171</v>
      </c>
      <c r="C45" s="1">
        <v>404</v>
      </c>
      <c r="D45" s="3">
        <f t="shared" si="0"/>
        <v>503.77464788732391</v>
      </c>
      <c r="E45" s="3">
        <f t="shared" si="1"/>
        <v>684.04270949596901</v>
      </c>
      <c r="F45" s="1">
        <v>0.83870967741935487</v>
      </c>
      <c r="G45" s="3">
        <f t="shared" si="2"/>
        <v>5.4164454951207031E-2</v>
      </c>
      <c r="H45" s="3">
        <f t="shared" si="3"/>
        <v>0.44074318174493482</v>
      </c>
    </row>
    <row r="46" spans="1:8" x14ac:dyDescent="0.3">
      <c r="A46" s="1">
        <v>250</v>
      </c>
      <c r="B46" s="1">
        <v>178</v>
      </c>
      <c r="C46" s="1">
        <v>1762</v>
      </c>
      <c r="D46" s="3">
        <f t="shared" si="0"/>
        <v>854.22535211267609</v>
      </c>
      <c r="E46" s="3">
        <f t="shared" si="1"/>
        <v>674.94427334809211</v>
      </c>
      <c r="F46" s="1">
        <v>0.63636363636363635</v>
      </c>
      <c r="G46" s="3">
        <f t="shared" si="2"/>
        <v>0.25651049600692555</v>
      </c>
      <c r="H46" s="3">
        <f t="shared" si="3"/>
        <v>0.44686503032618219</v>
      </c>
    </row>
    <row r="47" spans="1:8" x14ac:dyDescent="0.3">
      <c r="A47" s="1">
        <v>124</v>
      </c>
      <c r="B47" s="1">
        <v>153</v>
      </c>
      <c r="C47" s="1">
        <v>282</v>
      </c>
      <c r="D47" s="3">
        <f t="shared" si="0"/>
        <v>625.77464788732391</v>
      </c>
      <c r="E47" s="3">
        <f t="shared" si="1"/>
        <v>681.99016786635525</v>
      </c>
      <c r="F47" s="1">
        <v>1.3529411764705881</v>
      </c>
      <c r="G47" s="3">
        <f t="shared" si="2"/>
        <v>0.46006704410002619</v>
      </c>
      <c r="H47" s="3">
        <f t="shared" si="3"/>
        <v>0.44742573200787622</v>
      </c>
    </row>
    <row r="48" spans="1:8" x14ac:dyDescent="0.3">
      <c r="A48" s="1">
        <v>338</v>
      </c>
      <c r="B48" s="1">
        <v>163</v>
      </c>
      <c r="C48" s="1">
        <v>862</v>
      </c>
      <c r="D48" s="3">
        <f t="shared" si="0"/>
        <v>45.774647887323908</v>
      </c>
      <c r="E48" s="3">
        <f t="shared" si="1"/>
        <v>663.90994102497393</v>
      </c>
      <c r="F48" s="1">
        <v>0.82692307692307687</v>
      </c>
      <c r="G48" s="3">
        <f t="shared" si="2"/>
        <v>6.595105544748503E-2</v>
      </c>
      <c r="H48" s="3">
        <f t="shared" si="3"/>
        <v>0.45279018458950349</v>
      </c>
    </row>
    <row r="49" spans="1:8" x14ac:dyDescent="0.3">
      <c r="A49" s="1">
        <v>51</v>
      </c>
      <c r="B49" s="1">
        <v>171</v>
      </c>
      <c r="C49" s="1">
        <v>2516.5</v>
      </c>
      <c r="D49" s="3">
        <f t="shared" si="0"/>
        <v>1608.7253521126761</v>
      </c>
      <c r="E49" s="3">
        <f t="shared" si="1"/>
        <v>670.32178565754361</v>
      </c>
      <c r="F49" s="1">
        <v>1.083333333333333</v>
      </c>
      <c r="G49" s="3">
        <f t="shared" si="2"/>
        <v>0.19045920096277114</v>
      </c>
      <c r="H49" s="3">
        <f t="shared" si="3"/>
        <v>0.45944653534239543</v>
      </c>
    </row>
    <row r="50" spans="1:8" x14ac:dyDescent="0.3">
      <c r="A50" s="1">
        <v>18</v>
      </c>
      <c r="B50" s="1">
        <v>149</v>
      </c>
      <c r="C50" s="1">
        <v>908.5</v>
      </c>
      <c r="D50" s="3">
        <f t="shared" si="0"/>
        <v>0.72535211267609156</v>
      </c>
      <c r="E50" s="3">
        <f t="shared" si="1"/>
        <v>638.71925290831939</v>
      </c>
      <c r="F50" s="1">
        <v>0.88095238095238093</v>
      </c>
      <c r="G50" s="3">
        <f t="shared" si="2"/>
        <v>1.192175141818097E-2</v>
      </c>
      <c r="H50" s="3">
        <f t="shared" si="3"/>
        <v>0.46932507148876196</v>
      </c>
    </row>
    <row r="51" spans="1:8" x14ac:dyDescent="0.3">
      <c r="A51" s="1">
        <v>139</v>
      </c>
      <c r="B51" s="1">
        <v>167</v>
      </c>
      <c r="C51" s="1">
        <v>3373</v>
      </c>
      <c r="D51" s="3">
        <f t="shared" si="0"/>
        <v>2465.2253521126759</v>
      </c>
      <c r="E51" s="3">
        <f t="shared" si="1"/>
        <v>647.23710232319422</v>
      </c>
      <c r="F51" s="1">
        <v>1.2389380530973451</v>
      </c>
      <c r="G51" s="3">
        <f t="shared" si="2"/>
        <v>0.34606392072678316</v>
      </c>
      <c r="H51" s="3">
        <f t="shared" si="3"/>
        <v>0.47801049373981219</v>
      </c>
    </row>
    <row r="52" spans="1:8" x14ac:dyDescent="0.3">
      <c r="A52" s="1">
        <v>236</v>
      </c>
      <c r="B52" s="1">
        <v>142</v>
      </c>
      <c r="C52" s="1">
        <v>946.5</v>
      </c>
      <c r="D52" s="3">
        <f t="shared" si="0"/>
        <v>38.725352112676092</v>
      </c>
      <c r="E52" s="3">
        <f t="shared" si="1"/>
        <v>479.83900782505361</v>
      </c>
      <c r="F52" s="1">
        <v>0.6071428571428571</v>
      </c>
      <c r="G52" s="3">
        <f t="shared" si="2"/>
        <v>0.28573127522770481</v>
      </c>
      <c r="H52" s="3">
        <f t="shared" si="3"/>
        <v>0.48802585372984397</v>
      </c>
    </row>
    <row r="53" spans="1:8" x14ac:dyDescent="0.3">
      <c r="A53" s="1">
        <v>312</v>
      </c>
      <c r="B53" s="1">
        <v>140</v>
      </c>
      <c r="C53" s="1">
        <v>1275.5</v>
      </c>
      <c r="D53" s="3">
        <f t="shared" si="0"/>
        <v>367.72535211267609</v>
      </c>
      <c r="E53" s="3">
        <f t="shared" si="1"/>
        <v>487.3006443958331</v>
      </c>
      <c r="F53" s="1">
        <v>0.84905660377358494</v>
      </c>
      <c r="G53" s="3">
        <f t="shared" si="2"/>
        <v>4.3817528596976962E-2</v>
      </c>
      <c r="H53" s="3">
        <f t="shared" si="3"/>
        <v>0.4884161869889202</v>
      </c>
    </row>
    <row r="54" spans="1:8" x14ac:dyDescent="0.3">
      <c r="A54" s="1">
        <v>266</v>
      </c>
      <c r="B54" s="1">
        <v>125</v>
      </c>
      <c r="C54" s="1">
        <v>957.5</v>
      </c>
      <c r="D54" s="3">
        <f t="shared" si="0"/>
        <v>49.725352112676092</v>
      </c>
      <c r="E54" s="3">
        <f t="shared" si="1"/>
        <v>499.91347182188269</v>
      </c>
      <c r="F54" s="1">
        <v>1.7272727272727271</v>
      </c>
      <c r="G54" s="3">
        <f t="shared" si="2"/>
        <v>0.83439859490216517</v>
      </c>
      <c r="H54" s="3">
        <f t="shared" si="3"/>
        <v>0.49765897893311084</v>
      </c>
    </row>
    <row r="55" spans="1:8" x14ac:dyDescent="0.3">
      <c r="A55" s="1">
        <v>202</v>
      </c>
      <c r="B55" s="1">
        <v>133</v>
      </c>
      <c r="C55" s="1">
        <v>2147</v>
      </c>
      <c r="D55" s="3">
        <f t="shared" si="0"/>
        <v>1239.2253521126761</v>
      </c>
      <c r="E55" s="3">
        <f t="shared" si="1"/>
        <v>508.88281497467665</v>
      </c>
      <c r="F55" s="1">
        <v>1.072727272727273</v>
      </c>
      <c r="G55" s="3">
        <f t="shared" si="2"/>
        <v>0.17985314035671107</v>
      </c>
      <c r="H55" s="3">
        <f t="shared" si="3"/>
        <v>0.48909987886390488</v>
      </c>
    </row>
    <row r="56" spans="1:8" x14ac:dyDescent="0.3">
      <c r="A56" s="1">
        <v>38</v>
      </c>
      <c r="B56" s="1">
        <v>123</v>
      </c>
      <c r="C56" s="1">
        <v>1617.5</v>
      </c>
      <c r="D56" s="3">
        <f t="shared" si="0"/>
        <v>709.72535211267609</v>
      </c>
      <c r="E56" s="3">
        <f t="shared" si="1"/>
        <v>474.72620782608334</v>
      </c>
      <c r="F56" s="1">
        <v>0.875</v>
      </c>
      <c r="G56" s="3">
        <f t="shared" si="2"/>
        <v>1.7874132370561902E-2</v>
      </c>
      <c r="H56" s="3">
        <f t="shared" si="3"/>
        <v>0.50327746676264185</v>
      </c>
    </row>
    <row r="57" spans="1:8" x14ac:dyDescent="0.3">
      <c r="A57" s="1">
        <v>254</v>
      </c>
      <c r="B57" s="1">
        <v>100</v>
      </c>
      <c r="C57" s="1">
        <v>960.5</v>
      </c>
      <c r="D57" s="3">
        <f t="shared" si="0"/>
        <v>52.725352112676092</v>
      </c>
      <c r="E57" s="3">
        <f t="shared" si="1"/>
        <v>478.02873493816429</v>
      </c>
      <c r="F57" s="1">
        <v>2.541666666666667</v>
      </c>
      <c r="G57" s="3">
        <f t="shared" si="2"/>
        <v>1.648792534296105</v>
      </c>
      <c r="H57" s="3">
        <f t="shared" si="3"/>
        <v>0.51610616583284541</v>
      </c>
    </row>
    <row r="58" spans="1:8" x14ac:dyDescent="0.3">
      <c r="A58" s="1">
        <v>185</v>
      </c>
      <c r="B58" s="1">
        <v>105</v>
      </c>
      <c r="C58" s="1">
        <v>1464</v>
      </c>
      <c r="D58" s="3">
        <f t="shared" si="0"/>
        <v>556.22535211267609</v>
      </c>
      <c r="E58" s="3">
        <f t="shared" si="1"/>
        <v>490.01136898067119</v>
      </c>
      <c r="F58" s="1">
        <v>1.226415094339623</v>
      </c>
      <c r="G58" s="3">
        <f t="shared" si="2"/>
        <v>0.33354096196906113</v>
      </c>
      <c r="H58" s="3">
        <f t="shared" si="3"/>
        <v>0.36749468888837167</v>
      </c>
    </row>
    <row r="59" spans="1:8" x14ac:dyDescent="0.3">
      <c r="A59" s="1">
        <v>298</v>
      </c>
      <c r="B59" s="1">
        <v>95</v>
      </c>
      <c r="C59" s="1">
        <v>1083</v>
      </c>
      <c r="D59" s="3">
        <f t="shared" si="0"/>
        <v>175.22535211267609</v>
      </c>
      <c r="E59" s="3">
        <f t="shared" si="1"/>
        <v>501.99488648952206</v>
      </c>
      <c r="F59" s="1">
        <v>0.75555555555555554</v>
      </c>
      <c r="G59" s="3">
        <f t="shared" si="2"/>
        <v>0.13731857681500637</v>
      </c>
      <c r="H59" s="3">
        <f t="shared" si="3"/>
        <v>0.37523778753616688</v>
      </c>
    </row>
    <row r="60" spans="1:8" x14ac:dyDescent="0.3">
      <c r="A60" s="1">
        <v>154</v>
      </c>
      <c r="B60" s="1">
        <v>106</v>
      </c>
      <c r="C60" s="1">
        <v>1098</v>
      </c>
      <c r="D60" s="3">
        <f t="shared" si="0"/>
        <v>190.22535211267609</v>
      </c>
      <c r="E60" s="3">
        <f t="shared" si="1"/>
        <v>520.14271313460392</v>
      </c>
      <c r="F60" s="1">
        <v>0.70491803278688525</v>
      </c>
      <c r="G60" s="3">
        <f t="shared" si="2"/>
        <v>0.18795609958367665</v>
      </c>
      <c r="H60" s="3">
        <f t="shared" si="3"/>
        <v>0.38378004726215886</v>
      </c>
    </row>
    <row r="61" spans="1:8" x14ac:dyDescent="0.3">
      <c r="A61" s="1">
        <v>83</v>
      </c>
      <c r="B61" s="1">
        <v>109</v>
      </c>
      <c r="C61" s="1">
        <v>1657</v>
      </c>
      <c r="D61" s="3">
        <f t="shared" si="0"/>
        <v>749.22535211267609</v>
      </c>
      <c r="E61" s="3">
        <f t="shared" si="1"/>
        <v>540.66681446020118</v>
      </c>
      <c r="F61" s="1">
        <v>0.70967741935483875</v>
      </c>
      <c r="G61" s="3">
        <f t="shared" si="2"/>
        <v>0.18319671301572316</v>
      </c>
      <c r="H61" s="3">
        <f t="shared" si="3"/>
        <v>0.38943588035403665</v>
      </c>
    </row>
    <row r="62" spans="1:8" x14ac:dyDescent="0.3">
      <c r="A62" s="1">
        <v>40</v>
      </c>
      <c r="B62" s="1">
        <v>87</v>
      </c>
      <c r="C62" s="1">
        <v>624</v>
      </c>
      <c r="D62" s="3">
        <f t="shared" si="0"/>
        <v>283.77464788732391</v>
      </c>
      <c r="E62" s="3">
        <f t="shared" si="1"/>
        <v>546.02632814814012</v>
      </c>
      <c r="F62" s="1">
        <v>0.97499999999999998</v>
      </c>
      <c r="G62" s="3">
        <f t="shared" si="2"/>
        <v>8.2125867629438076E-2</v>
      </c>
      <c r="H62" s="3">
        <f t="shared" si="3"/>
        <v>0.394574995704075</v>
      </c>
    </row>
    <row r="63" spans="1:8" x14ac:dyDescent="0.3">
      <c r="A63" s="1">
        <v>131</v>
      </c>
      <c r="B63" s="1">
        <v>104</v>
      </c>
      <c r="C63" s="1">
        <v>1306</v>
      </c>
      <c r="D63" s="3">
        <f t="shared" si="0"/>
        <v>398.22535211267609</v>
      </c>
      <c r="E63" s="3">
        <f t="shared" si="1"/>
        <v>544.65518354026312</v>
      </c>
      <c r="F63" s="1">
        <v>0.53246753246753242</v>
      </c>
      <c r="G63" s="3">
        <f t="shared" si="2"/>
        <v>0.36040659990302948</v>
      </c>
      <c r="H63" s="3">
        <f t="shared" si="3"/>
        <v>0.41307808306970223</v>
      </c>
    </row>
    <row r="64" spans="1:8" x14ac:dyDescent="0.3">
      <c r="A64" s="1">
        <v>333</v>
      </c>
      <c r="B64" s="1">
        <v>75</v>
      </c>
      <c r="C64" s="1">
        <v>1228</v>
      </c>
      <c r="D64" s="3">
        <f t="shared" si="0"/>
        <v>320.22535211267609</v>
      </c>
      <c r="E64" s="3">
        <f t="shared" si="1"/>
        <v>573.10282821996736</v>
      </c>
      <c r="F64" s="1">
        <v>0.8666666666666667</v>
      </c>
      <c r="G64" s="3">
        <f t="shared" si="2"/>
        <v>2.6207465703895205E-2</v>
      </c>
      <c r="H64" s="3">
        <f t="shared" si="3"/>
        <v>0.39483282821040411</v>
      </c>
    </row>
    <row r="65" spans="1:8" x14ac:dyDescent="0.3">
      <c r="A65" s="1">
        <v>269</v>
      </c>
      <c r="B65" s="1">
        <v>73</v>
      </c>
      <c r="C65" s="1">
        <v>966.5</v>
      </c>
      <c r="D65" s="3">
        <f t="shared" si="0"/>
        <v>58.725352112676092</v>
      </c>
      <c r="E65" s="3">
        <f t="shared" si="1"/>
        <v>607.7691090978592</v>
      </c>
      <c r="F65" s="1">
        <v>1.189189189189189</v>
      </c>
      <c r="G65" s="3">
        <f t="shared" si="2"/>
        <v>0.29631505681862713</v>
      </c>
      <c r="H65" s="3">
        <f t="shared" si="3"/>
        <v>0.40884089155964243</v>
      </c>
    </row>
    <row r="66" spans="1:8" x14ac:dyDescent="0.3">
      <c r="A66" s="1">
        <v>66</v>
      </c>
      <c r="B66" s="1">
        <v>67</v>
      </c>
      <c r="C66" s="1">
        <v>1278.5</v>
      </c>
      <c r="D66" s="3">
        <f t="shared" si="0"/>
        <v>370.72535211267609</v>
      </c>
      <c r="E66" s="3">
        <f t="shared" si="1"/>
        <v>643.21866020926973</v>
      </c>
      <c r="F66" s="1">
        <v>0.84210526315789469</v>
      </c>
      <c r="G66" s="3">
        <f t="shared" si="2"/>
        <v>5.0768869212667211E-2</v>
      </c>
      <c r="H66" s="3">
        <f t="shared" si="3"/>
        <v>0.43657051366154864</v>
      </c>
    </row>
    <row r="67" spans="1:8" x14ac:dyDescent="0.3">
      <c r="A67" s="1">
        <v>218</v>
      </c>
      <c r="B67" s="1">
        <v>65</v>
      </c>
      <c r="C67" s="1">
        <v>2758.5</v>
      </c>
      <c r="D67" s="3">
        <f t="shared" ref="D67:D72" si="4">ABS(C67-$C$74)</f>
        <v>1850.7253521126761</v>
      </c>
      <c r="E67" s="3">
        <f t="shared" ref="E67:E72" si="5">_xlfn.STDEV.S(C67:C137)</f>
        <v>694.34878576671304</v>
      </c>
      <c r="F67" s="1">
        <v>1.795918367346939</v>
      </c>
      <c r="G67" s="3">
        <f t="shared" ref="G67:G72" si="6">ABS(F67-$F$74)</f>
        <v>0.90304423497637709</v>
      </c>
      <c r="H67" s="3">
        <f t="shared" ref="H67:H72" si="7">_xlfn.STDEV.S(F67:F137)</f>
        <v>0.45442846711887064</v>
      </c>
    </row>
    <row r="68" spans="1:8" x14ac:dyDescent="0.3">
      <c r="A68" s="1">
        <v>303</v>
      </c>
      <c r="B68" s="1">
        <v>55</v>
      </c>
      <c r="C68" s="1">
        <v>1122</v>
      </c>
      <c r="D68" s="3">
        <f t="shared" si="4"/>
        <v>214.22535211267609</v>
      </c>
      <c r="E68" s="3">
        <f t="shared" si="5"/>
        <v>153.4773702610222</v>
      </c>
      <c r="F68" s="1">
        <v>1.571428571428571</v>
      </c>
      <c r="G68" s="3">
        <f t="shared" si="6"/>
        <v>0.67855443905800905</v>
      </c>
      <c r="H68" s="3">
        <f t="shared" si="7"/>
        <v>0.39613694455283538</v>
      </c>
    </row>
    <row r="69" spans="1:8" x14ac:dyDescent="0.3">
      <c r="A69" s="1">
        <v>33</v>
      </c>
      <c r="B69" s="1">
        <v>54</v>
      </c>
      <c r="C69" s="1">
        <v>1100</v>
      </c>
      <c r="D69" s="3">
        <f t="shared" si="4"/>
        <v>192.22535211267609</v>
      </c>
      <c r="E69" s="3">
        <f t="shared" si="5"/>
        <v>146.60897721138451</v>
      </c>
      <c r="F69" s="1">
        <v>1.35</v>
      </c>
      <c r="G69" s="3">
        <f t="shared" si="6"/>
        <v>0.45712586762943819</v>
      </c>
      <c r="H69" s="3">
        <f t="shared" si="7"/>
        <v>0.34650494481990229</v>
      </c>
    </row>
    <row r="70" spans="1:8" x14ac:dyDescent="0.3">
      <c r="A70" s="1">
        <v>262</v>
      </c>
      <c r="B70" s="1">
        <v>35</v>
      </c>
      <c r="C70" s="1">
        <v>1044.5</v>
      </c>
      <c r="D70" s="3">
        <f t="shared" si="4"/>
        <v>136.72535211267609</v>
      </c>
      <c r="E70" s="3">
        <f t="shared" si="5"/>
        <v>127.03821865372004</v>
      </c>
      <c r="F70" s="1">
        <v>1.2285714285714291</v>
      </c>
      <c r="G70" s="3">
        <f t="shared" si="6"/>
        <v>0.33569729620086719</v>
      </c>
      <c r="H70" s="3">
        <f t="shared" si="7"/>
        <v>0.31463336423308041</v>
      </c>
    </row>
    <row r="71" spans="1:8" x14ac:dyDescent="0.3">
      <c r="A71" s="1">
        <v>84</v>
      </c>
      <c r="B71" s="1">
        <v>32</v>
      </c>
      <c r="C71" s="1">
        <v>742.5</v>
      </c>
      <c r="D71" s="3">
        <f t="shared" si="4"/>
        <v>165.27464788732391</v>
      </c>
      <c r="E71" s="3">
        <f t="shared" si="5"/>
        <v>82.996672698560246</v>
      </c>
      <c r="F71" s="1">
        <v>0.46153846153846162</v>
      </c>
      <c r="G71" s="3">
        <f t="shared" si="6"/>
        <v>0.43133567083210028</v>
      </c>
      <c r="H71" s="3">
        <f t="shared" si="7"/>
        <v>0.2518383259204684</v>
      </c>
    </row>
    <row r="72" spans="1:8" x14ac:dyDescent="0.3">
      <c r="A72" s="1">
        <v>31</v>
      </c>
      <c r="B72" s="1">
        <v>25</v>
      </c>
      <c r="C72" s="1">
        <v>838.5</v>
      </c>
      <c r="D72" s="3">
        <f t="shared" si="4"/>
        <v>69.274647887323908</v>
      </c>
      <c r="E72" s="3">
        <f t="shared" si="5"/>
        <v>48.984573285437072</v>
      </c>
      <c r="F72" s="1">
        <v>0.90243902439024393</v>
      </c>
      <c r="G72" s="3">
        <f t="shared" si="6"/>
        <v>9.5648920196820253E-3</v>
      </c>
      <c r="H72" s="3">
        <f t="shared" si="7"/>
        <v>6.7634000084342526E-3</v>
      </c>
    </row>
    <row r="74" spans="1:8" x14ac:dyDescent="0.3">
      <c r="C74">
        <f>AVERAGE(C2:C73)</f>
        <v>907.77464788732391</v>
      </c>
      <c r="F74">
        <f t="shared" ref="D74:F74" si="8">AVERAGE(F2:F73)</f>
        <v>0.8928741323705619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Sheet5</vt:lpstr>
      <vt:lpstr>Sheet6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sahu</cp:lastModifiedBy>
  <dcterms:created xsi:type="dcterms:W3CDTF">2024-05-07T13:32:08Z</dcterms:created>
  <dcterms:modified xsi:type="dcterms:W3CDTF">2024-05-08T12:10:35Z</dcterms:modified>
</cp:coreProperties>
</file>