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5449C4DC-115B-4C8D-9A00-401BFF6DEB05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C24" i="5"/>
  <c r="H2" i="5"/>
  <c r="G2" i="5"/>
  <c r="E2" i="5"/>
  <c r="D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F24" i="4"/>
  <c r="C24" i="4"/>
  <c r="D2" i="4"/>
  <c r="E2" i="4"/>
  <c r="G2" i="4"/>
  <c r="H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F24" i="3"/>
  <c r="C24" i="3"/>
  <c r="D2" i="3" s="1"/>
  <c r="E2" i="3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F24" i="2"/>
  <c r="C24" i="2"/>
  <c r="D2" i="2" s="1"/>
  <c r="E2" i="2"/>
  <c r="H2" i="2"/>
  <c r="G2" i="2"/>
</calcChain>
</file>

<file path=xl/sharedStrings.xml><?xml version="1.0" encoding="utf-8"?>
<sst xmlns="http://schemas.openxmlformats.org/spreadsheetml/2006/main" count="330" uniqueCount="166">
  <si>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</si>
  <si>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</si>
  <si>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</si>
  <si>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</si>
  <si>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</si>
  <si>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</si>
  <si>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</si>
  <si>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</si>
  <si>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</si>
  <si>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</si>
  <si>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</si>
  <si>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</si>
  <si>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</si>
  <si>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</si>
  <si>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[[ 24 294]
 [ 16 300]
 [ 16 308]
 [ 28 320]
 [ 31 348]
 [ 39 348]
 [ 50 340]
 [ 55 327]
 [ 39 298]]</t>
  </si>
  <si>
    <t>[[ -8   6]
 [  0   8]
 [ 12  12]
 [  3  28]
 [  8   0]
 [ 11  -8]
 [  5 -13]
 [-16 -29]
 [-15  -4]]</t>
  </si>
  <si>
    <t>[[ 908  551]
 [ 551 2118]]</t>
  </si>
  <si>
    <t>[ 694.69321156 2331.30678844]</t>
  </si>
  <si>
    <t>[-0.93255872  0.36101834]</t>
  </si>
  <si>
    <t>[-0.36101834 -0.93255872]</t>
  </si>
  <si>
    <t>[10.0, 8.0, 16.97056274847714, 28.160255680657446, 8.0, 13.601470508735444, 13.92838827718412, 33.12099032335839, 15.524174696260024]</t>
  </si>
  <si>
    <t>[[ 36 276]
 [ 36 292]
 [ 54 311]
 [ 61 331]
 [112 330]
 [104 296]
 [ 72 270]
 [ 42 270]]</t>
  </si>
  <si>
    <t>[[  0  16]
 [ 18  19]
 [  7  20]
 [ 51  -1]
 [ -8 -34]
 [-32 -26]
 [-30   0]
 [ -6   6]]</t>
  </si>
  <si>
    <t>[[4998 1499]
 [1499 2886]]</t>
  </si>
  <si>
    <t>[5775.61309987 2108.38690013]</t>
  </si>
  <si>
    <t>[0.88766889 0.46048229]</t>
  </si>
  <si>
    <t>[-0.46048229  0.88766889]</t>
  </si>
  <si>
    <t>[16.0, 26.1725046566048, 21.18962010041709, 51.0098029794274, 34.92849839314596, 41.23105625617661, 30.0, 8.48528137423857]</t>
  </si>
  <si>
    <t>[[178 265]
 [167 276]
 [164 327]
 [176 338]
 [197 338]
 [215 323]
 [211 296]
 [189 267]]</t>
  </si>
  <si>
    <t>[[-11  11]
 [ -3  51]
 [ 12  11]
 [ 21   0]
 [ 18 -15]
 [ -4 -27]
 [-22 -29]
 [-11  -2]]</t>
  </si>
  <si>
    <t>[[1660  356]
 [ 356 4642]]</t>
  </si>
  <si>
    <t>[1618.08871751 4683.91128249]</t>
  </si>
  <si>
    <t>[-0.99314124  0.11692085]</t>
  </si>
  <si>
    <t>[-0.11692085 -0.99314124]</t>
  </si>
  <si>
    <t>[15.556349186104045, 51.088159097779204, 16.278820596099706, 21.0, 23.430749027719962, 27.294688127912362, 36.40054944640259, 11.180339887498949]</t>
  </si>
  <si>
    <t>[[133 253]
 [129 282]
 [109 287]
 [110 311]
 [118 331]
 [149 336]
 [159 328]
 [164 279]
 [150 253]]</t>
  </si>
  <si>
    <t>[[ -4  29]
 [-20   5]
 [  1  24]
 [  8  20]
 [ 31   5]
 [ 10  -8]
 [  5 -49]
 [-14 -26]
 [-17   0]]</t>
  </si>
  <si>
    <t>[[2052  162]
 [ 162 5008]]</t>
  </si>
  <si>
    <t>[2043.14829253 5016.85170747]</t>
  </si>
  <si>
    <t>[-0.99851056  0.05455879]</t>
  </si>
  <si>
    <t>[-0.05455879 -0.99851056]</t>
  </si>
  <si>
    <t>[29.274562336608895, 20.615528128088304, 24.020824298928627, 21.540659228538015, 31.400636936215164, 12.806248474865697, 49.25444142409901, 29.5296461204668, 17.0]</t>
  </si>
  <si>
    <t>[[260 223]
 [248 235]
 [245 258]
 [258 291]
 [276 292]
 [282 287]
 [285 246]
 [277 224]]</t>
  </si>
  <si>
    <t>[[-12  12]
 [ -3  23]
 [ 13  33]
 [ 18   1]
 [  6  -5]
 [  3 -41]
 [ -8 -22]
 [-17  -1]]</t>
  </si>
  <si>
    <t>[[1044  274]
 [ 274 3954]]</t>
  </si>
  <si>
    <t>[1018.42544936 3979.57455064]</t>
  </si>
  <si>
    <t>[-0.99567229  0.09293384]</t>
  </si>
  <si>
    <t>[-0.09293384 -0.99567229]</t>
  </si>
  <si>
    <t>[16.97056274847714, 23.194827009486403, 35.4682957019364, 18.027756377319946, 7.810249675906654, 41.10960958218893, 23.40939982143925, 17.029386365926403]</t>
  </si>
  <si>
    <t>[[297 222]
 [285 227]
 [290 247]
 [289 282]
 [306 281]
 [316 264]
 [316 243]]</t>
  </si>
  <si>
    <t>[[-12   5]
 [  5  20]
 [ -1  35]
 [ 17  -1]
 [ 10 -17]
 [  0 -21]
 [-19 -21]]</t>
  </si>
  <si>
    <t>[[ 920  217]
 [ 217 2822]]</t>
  </si>
  <si>
    <t>[ 895.55651112 2846.44348888]</t>
  </si>
  <si>
    <t>[-0.99371554  0.11193491]</t>
  </si>
  <si>
    <t>[-0.11193491 -0.99371554]</t>
  </si>
  <si>
    <t>[13.0, 20.615528128088304, 35.014282800023196, 17.029386365926403, 19.72308292331602, 21.0, 28.319604517012593]</t>
  </si>
  <si>
    <t>[[301 211]
 [298 217]
 [319 239]
 [327 254]
 [338 255]
 [341 241]
 [326 221]
 [313 211]]</t>
  </si>
  <si>
    <t>[[ -3   6]
 [ 21  22]
 [  8  15]
 [ 11   1]
 [  3 -14]
 [-15 -20]
 [-13 -10]
 [-12   0]]</t>
  </si>
  <si>
    <t>[[1182  963]
 [ 963 1442]]</t>
  </si>
  <si>
    <t>[ 340.26495381 2283.73504619]</t>
  </si>
  <si>
    <t>[-0.75292142  0.65811043]</t>
  </si>
  <si>
    <t>[-0.65811043 -0.75292142]</t>
  </si>
  <si>
    <t>[6.708203932499369, 30.4138126514911, 17.0, 11.045361017187261, 14.317821063276353, 25.0, 16.401219466856727, 12.0]</t>
  </si>
  <si>
    <t>[[ 69 179]
 [ 56 179]
 [ 41 193]
 [ 46 220]
 [ 60 223]
 [ 79 210]
 [ 80 190]]</t>
  </si>
  <si>
    <t>[[-13   0]
 [-15  14]
 [  5  27]
 [ 14   3]
 [ 19 -13]
 [  1 -20]
 [-11 -11]]</t>
  </si>
  <si>
    <t>[[1098 -179]
 [-179 1624]]</t>
  </si>
  <si>
    <t>[1042.86480861 1679.13519139]</t>
  </si>
  <si>
    <t>[-0.95569152 -0.29437003]</t>
  </si>
  <si>
    <t>[ 0.29437003 -0.95569152]</t>
  </si>
  <si>
    <t>[13.0, 20.518284528683193, 27.459060435491963, 14.317821063276353, 23.021728866442675, 20.024984394500787, 15.556349186104045]</t>
  </si>
  <si>
    <t>[[ 87 151]
 [ 77 163]
 [ 60 166]
 [ 60 173]
 [ 69 174]
 [ 82 187]
 [ 90 182]
 [100 165]
 [ 99 155]]</t>
  </si>
  <si>
    <t>[[-10  12]
 [-17   3]
 [  0   7]
 [  9   1]
 [ 13  13]
 [  8  -5]
 [ 10 -17]
 [ -1 -10]
 [-12  -4]]</t>
  </si>
  <si>
    <t>[[ 948 -145]
 [-145  802]]</t>
  </si>
  <si>
    <t>[1037.33915116  712.66084884]</t>
  </si>
  <si>
    <t>[ 0.85137415 -0.52455892]</t>
  </si>
  <si>
    <t>[0.52455892 0.85137415]</t>
  </si>
  <si>
    <t>[15.620499351813308, 17.26267650163207, 7.0, 9.055385138137417, 18.384776310850235, 9.433981132056603, 19.72308292331602, 10.04987562112089, 12.649110640673518]</t>
  </si>
  <si>
    <t>[[ 20 142]
 [ 13 149]
 [ 16 180]
 [ 38 188]
 [ 55 175]
 [ 55 152]
 [ 47 142]]</t>
  </si>
  <si>
    <t>[[ -7   7]
 [  3  31]
 [ 22   8]
 [ 17 -13]
 [  0 -23]
 [ -8 -10]
 [-27   0]]</t>
  </si>
  <si>
    <t>[[1624   79]
 [  79 1872]]</t>
  </si>
  <si>
    <t>[1600.97279163 1895.02720837]</t>
  </si>
  <si>
    <t>[-0.96004722  0.27983807]</t>
  </si>
  <si>
    <t>[-0.27983807 -0.96004722]</t>
  </si>
  <si>
    <t>[9.899494936611665, 31.144823004794873, 23.40939982143925, 21.400934559032695, 23.0, 12.806248474865697, 27.0]</t>
  </si>
  <si>
    <t>[[365 141]
 [295 220]
 [166 272]
 [132 250]
 [106 291]
 [133 250]
 [166 272]
 [237 245]
 [195 268]
 [249 312]
 [245 234]]</t>
  </si>
  <si>
    <t>[[ -70   79]
 [-129   52]
 [ -34  -22]
 [ -26   41]
 [  27  -41]
 [  33   22]
 [  71  -27]
 [ -42   23]
 [  54   44]
 [  -4  -78]
 [ 120  -93]]</t>
  </si>
  <si>
    <t>[[ 49328 -24292]
 [-24292  31202]]</t>
  </si>
  <si>
    <t>[66192.57668969 14337.42331031]</t>
  </si>
  <si>
    <t>[ 0.82144708 -0.57028475]</t>
  </si>
  <si>
    <t>[0.57028475 0.82144708]</t>
  </si>
  <si>
    <t>[105.55093557141026, 139.08630414242805, 40.496913462633174, 48.54894437575342, 49.09175083453431, 39.66106403010388, 75.96051605933177, 47.885279575251516, 69.65629906907199, 78.10249675906654, 151.81897114655993]</t>
  </si>
  <si>
    <t>[[ 85 134]
 [103 167]
 [ 65 249]
 [ 29 260]
 [ 63 247]
 [ 30 225]
 [ 33 274]
 [ 73 267]
 [107 293]
 [ 29 263]
 [ 65 250]
 [103 168]]</t>
  </si>
  <si>
    <t>[[ 18  33]
 [-38  82]
 [-36  11]
 [ 34 -13]
 [-33 -22]
 [  3  49]
 [ 40  -7]
 [ 34  26]
 [-78 -30]
 [ 36 -13]
 [ 38 -82]
 [-18 -34]]</t>
  </si>
  <si>
    <t>[[17222 -2515]
 [-2515 20662]]</t>
  </si>
  <si>
    <t>[15895.09583347 21988.90416653]</t>
  </si>
  <si>
    <t>[-0.88445108 -0.46663293]</t>
  </si>
  <si>
    <t>[ 0.46663293 -0.88445108]</t>
  </si>
  <si>
    <t>[37.589892258425, 90.37698822156003, 37.64306044943742, 36.40054944640259, 39.66106403010388, 49.09175083453431, 40.607881008493905, 42.80186911806539, 83.57032966310472, 38.27531841800928, 90.37698822156003, 38.47076812334269]</t>
  </si>
  <si>
    <t>[[ 36  96]
 [ 29 106]
 [ 36 135]
 [ 47 137]
 [ 61 159]
 [ 76 159]
 [ 83 149]
 [ 82 135]
 [ 51  97]]</t>
  </si>
  <si>
    <t>[[ -7  10]
 [  7  29]
 [ 11   2]
 [ 14  22]
 [ 15   0]
 [  7 -10]
 [ -1 -14]
 [-31 -38]
 [-15  -1]]</t>
  </si>
  <si>
    <t>[[1876 1600]
 [1600 3170]]</t>
  </si>
  <si>
    <t>[ 797.1352892 4248.8647108]</t>
  </si>
  <si>
    <t>[-0.82912138  0.55906863]</t>
  </si>
  <si>
    <t>[-0.55906863 -0.82912138]</t>
  </si>
  <si>
    <t>[12.206555615733702, 29.832867780352597, 11.180339887498949, 26.076809620810597, 15.0, 12.206555615733702, 14.035668847618199, 49.040799340956916, 15.033296378372908]</t>
  </si>
  <si>
    <t>[[ 51  71]
 [ 46  87]
 [ 83 131]
 [106 136]
 [112 121]
 [ 96  97]
 [ 64  71]]</t>
  </si>
  <si>
    <t>[[ -5  16]
 [ 37  44]
 [ 23   5]
 [  6 -15]
 [-16 -24]
 [-32 -26]
 [-13   0]]</t>
  </si>
  <si>
    <t>[[3408 2789]
 [2789 3694]]</t>
  </si>
  <si>
    <t>[ 758.33639691 6343.66360309]</t>
  </si>
  <si>
    <t>[-0.72498469  0.68876498]</t>
  </si>
  <si>
    <t>[-0.68876498 -0.72498469]</t>
  </si>
  <si>
    <t>[16.76305461424021, 57.48912940721924, 23.53720459187964, 16.15549442140351, 28.844410203711913, 41.23105625617661, 13.0]</t>
  </si>
  <si>
    <t>[[101  66]
 [ 91  87]
 [123 126]
 [136 126]
 [141 120]
 [121  65]]</t>
  </si>
  <si>
    <t>[[-10  21]
 [ 32  39]
 [ 13   0]
 [  5  -6]
 [-20 -55]
 [-20   1]]</t>
  </si>
  <si>
    <t>[[2118 2088]
 [2088 5024]]</t>
  </si>
  <si>
    <t>[1027.19320702 6114.80679298]</t>
  </si>
  <si>
    <t>[-0.8863383   0.46303824]</t>
  </si>
  <si>
    <t>[-0.46303824 -0.8863383 ]</t>
  </si>
  <si>
    <t>[23.259406699226016, 50.44799302251776, 13.0, 7.810249675906654, 58.52349955359813, 20.024984394500787]</t>
  </si>
  <si>
    <t>[[286  59]
 [257  64]
 [255  81]
 [240 104]
 [244 131]
 [271 131]
 [282 120]
 [289  84]]</t>
  </si>
  <si>
    <t>[[-29   5]
 [ -2  17]
 [-15  23]
 [  4  27]
 [ 27   0]
 [ 11 -11]
 [  7 -36]
 [ -3 -25]]</t>
  </si>
  <si>
    <t>[[1994 -714]
 [-714 3614]]</t>
  </si>
  <si>
    <t>[1724.23335854 3883.76664146]</t>
  </si>
  <si>
    <t>[-0.93545767 -0.35343876]</t>
  </si>
  <si>
    <t>[ 0.35343876 -0.93545767]</t>
  </si>
  <si>
    <t>[29.427877939124322, 17.11724276862369, 27.459060435491963, 27.294688127912362, 27.0, 15.556349186104045, 36.6742416417845, 25.179356624028344]</t>
  </si>
  <si>
    <t>[[318  56]
 [294  67]
 [289 101]
 [295 126]
 [303 132]
 [318 131]
 [334 113]
 [334  68]]</t>
  </si>
  <si>
    <t>[[-24  11]
 [ -5  34]
 [  6  25]
 [  8   6]
 [ 15  -1]
 [ 16 -18]
 [  0 -45]
 [-16 -12]]</t>
  </si>
  <si>
    <t>[[1438 -347]
 [-347 4432]]</t>
  </si>
  <si>
    <t>[1398.30940004 4471.69059996]</t>
  </si>
  <si>
    <t>[-0.99352186 -0.11364115]</t>
  </si>
  <si>
    <t>[ 0.11364115 -0.99352186]</t>
  </si>
  <si>
    <t>[26.40075756488817, 34.36568055487916, 25.709920264364882, 10.0, 15.033296378372908, 24.08318915758459, 45.0, 20.0]</t>
  </si>
  <si>
    <t>[[149  53]
 [138  56]
 [127  71]
 [139 111]
 [154 136]
 [160 136]
 [179 104]
 [166  66]]</t>
  </si>
  <si>
    <t>[[-11   3]
 [-11  15]
 [ 12  40]
 [ 15  25]
 [  6   0]
 [ 19 -32]
 [-13 -38]
 [-17 -13]]</t>
  </si>
  <si>
    <t>[[1466  764]
 [ 764 5096]]</t>
  </si>
  <si>
    <t>[1311.75623652 5250.24376348]</t>
  </si>
  <si>
    <t>[-0.98022283  0.19789694]</t>
  </si>
  <si>
    <t>[-0.19789694 -0.98022283]</t>
  </si>
  <si>
    <t>[11.40175425099138, 18.601075237738275, 41.7612260356422, 29.154759474226502, 6.0, 37.21558813185679, 40.162171256046406, 21.400934559032695]</t>
  </si>
  <si>
    <t>[[175  53]
 [166  61]
 [184 111]
 [203 114]
 [198  53]]</t>
  </si>
  <si>
    <t>[[ -9   8]
 [ 18  50]
 [ 19   3]
 [ -5 -61]
 [-23   0]]</t>
  </si>
  <si>
    <t>[[1320 1190]
 [1190 6294]]</t>
  </si>
  <si>
    <t>[1049.96010185 6564.03989815]</t>
  </si>
  <si>
    <t>[-0.97520624  0.22129798]</t>
  </si>
  <si>
    <t>[-0.22129798 -0.97520624]</t>
  </si>
  <si>
    <t>[12.041594578792296, 53.14132102234569, 19.235384061671343, 61.204574992397426, 23.0]</t>
  </si>
  <si>
    <t>[[207  41]
 [197  26]
 [182  24]
 [168  33]
 [164  52]
 [170  53]
 [185  45]
 [204  48]]</t>
  </si>
  <si>
    <t>[[-10 -15]
 [-15  -2]
 [-14   9]
 [ -4  19]
 [  6   1]
 [ 15  -8]
 [ 19   3]
 [  3  -7]]</t>
  </si>
  <si>
    <t>[[1168 -100]
 [-100  794]]</t>
  </si>
  <si>
    <t>[1193.05895407  768.94104593]</t>
  </si>
  <si>
    <t>[ 0.9700078  -0.24307381]</t>
  </si>
  <si>
    <t>[0.24307381 0.9700078 ]</t>
  </si>
  <si>
    <t>[18.027756377319946, 15.132745950421556, 16.64331697709324, 19.4164878389476, 6.082762530298219, 17.0, 19.235384061671343, 7.615773105863909]</t>
  </si>
  <si>
    <t>[[365  58]
 [181  21]
 [ 87  85]
 [ 50  68]
 [ 35 138]
 [  0 137]
 [ 35 139]
 [ 51  68]
 [ 88  85]
 [182  21]
 [219 124]
 [253  67]
 [219  43]]</t>
  </si>
  <si>
    <t>[[-184  -37]
 [ -94   64]
 [ -37  -17]
 [ -15   70]
 [ -35   -1]
 [  35    2]
 [  16  -71]
 [  37   17]
 [  94  -64]
 [  37  103]
 [  34  -57]
 [ -34  -24]
 [ 146   15]]</t>
  </si>
  <si>
    <t>[[82194 -1168]
 [-1168 34744]]</t>
  </si>
  <si>
    <t>[82222.73336973 34715.26663027]</t>
  </si>
  <si>
    <t>[ 0.99969755 -0.02459305]</t>
  </si>
  <si>
    <t>[0.02459305 0.99969755]</t>
  </si>
  <si>
    <t>[187.6832437912346, 113.718951806636, 40.718546143004666, 71.58910531638176, 35.014282800023196, 35.05709628591621, 72.78049189171504, 40.718546143004666, 113.718951806636, 109.4440496326776, 66.37017402418047, 41.617304093369626, 146.76852523616907]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</si>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</sst>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sqref="A1:Q22"/>
    </sheetView>
  </sheetViews>
  <sheetFormatPr defaultRowHeight="14.4" x14ac:dyDescent="0.3"/>
  <sheetData>
    <row r="1" spans="1:17" ht="15" thickBot="1" x14ac:dyDescent="0.35">
      <c r="A1" s="2" t="s">
        <v>162</v>
      </c>
      <c r="B1" s="3" t="s">
        <v>163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161</v>
      </c>
    </row>
    <row r="2" spans="1:17" x14ac:dyDescent="0.3">
      <c r="A2" s="1">
        <v>36</v>
      </c>
      <c r="B2" s="1">
        <v>319</v>
      </c>
      <c r="C2" s="4">
        <v>1166</v>
      </c>
      <c r="D2" s="4">
        <v>0.59038004844162451</v>
      </c>
      <c r="E2" s="4">
        <v>157.53910398483279</v>
      </c>
      <c r="F2" s="4">
        <v>40</v>
      </c>
      <c r="G2" s="4">
        <v>55</v>
      </c>
      <c r="H2" s="4">
        <v>0.82083773319253783</v>
      </c>
      <c r="I2" s="4">
        <v>0.72727272727272729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>
        <v>16.36731580385251</v>
      </c>
    </row>
    <row r="3" spans="1:17" x14ac:dyDescent="0.3">
      <c r="A3" s="1">
        <v>72</v>
      </c>
      <c r="B3" s="1">
        <v>302</v>
      </c>
      <c r="C3" s="1">
        <v>3170</v>
      </c>
      <c r="D3" s="1">
        <v>0.67464396301901131</v>
      </c>
      <c r="E3" s="1">
        <v>242.99494767189029</v>
      </c>
      <c r="F3" s="1">
        <v>77</v>
      </c>
      <c r="G3" s="1">
        <v>62</v>
      </c>
      <c r="H3" s="1">
        <v>0.90778923253150057</v>
      </c>
      <c r="I3" s="1">
        <v>1.241935483870968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>
        <v>28.627095470001301</v>
      </c>
    </row>
    <row r="4" spans="1:17" x14ac:dyDescent="0.3">
      <c r="A4" s="1">
        <v>186</v>
      </c>
      <c r="B4" s="1">
        <v>305</v>
      </c>
      <c r="C4" s="1">
        <v>2798.5</v>
      </c>
      <c r="D4" s="1">
        <v>0.77945076456340812</v>
      </c>
      <c r="E4" s="1">
        <v>212.40916121006009</v>
      </c>
      <c r="F4" s="1">
        <v>52</v>
      </c>
      <c r="G4" s="1">
        <v>74</v>
      </c>
      <c r="H4" s="1">
        <v>0.95740677386247008</v>
      </c>
      <c r="I4" s="1">
        <v>0.70270270270270274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>
        <v>25.278706921189599</v>
      </c>
    </row>
    <row r="5" spans="1:17" x14ac:dyDescent="0.3">
      <c r="A5" s="1">
        <v>138</v>
      </c>
      <c r="B5" s="1">
        <v>297</v>
      </c>
      <c r="C5" s="1">
        <v>3238.5</v>
      </c>
      <c r="D5" s="1">
        <v>0.65919318695213347</v>
      </c>
      <c r="E5" s="1">
        <v>248.46803629398349</v>
      </c>
      <c r="F5" s="1">
        <v>56</v>
      </c>
      <c r="G5" s="1">
        <v>84</v>
      </c>
      <c r="H5" s="1">
        <v>0.88134440059872088</v>
      </c>
      <c r="I5" s="1">
        <v>0.66666666666666663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>
        <v>26.160282994201172</v>
      </c>
    </row>
    <row r="6" spans="1:17" x14ac:dyDescent="0.3">
      <c r="A6" s="1">
        <v>266</v>
      </c>
      <c r="B6" s="1">
        <v>256</v>
      </c>
      <c r="C6" s="1">
        <v>2178</v>
      </c>
      <c r="D6" s="1">
        <v>0.72810101768231106</v>
      </c>
      <c r="E6" s="1">
        <v>193.88224983215329</v>
      </c>
      <c r="F6" s="1">
        <v>41</v>
      </c>
      <c r="G6" s="1">
        <v>70</v>
      </c>
      <c r="H6" s="1">
        <v>0.94964028776978415</v>
      </c>
      <c r="I6" s="1">
        <v>0.58571428571428574</v>
      </c>
      <c r="J6" s="1" t="s">
        <v>42</v>
      </c>
      <c r="K6" s="1" t="s">
        <v>43</v>
      </c>
      <c r="L6" s="1" t="s">
        <v>44</v>
      </c>
      <c r="M6" s="1" t="s">
        <v>45</v>
      </c>
      <c r="N6" s="1" t="s">
        <v>46</v>
      </c>
      <c r="O6" s="1" t="s">
        <v>47</v>
      </c>
      <c r="P6" s="1" t="s">
        <v>48</v>
      </c>
      <c r="Q6" s="1">
        <v>22.87751091033514</v>
      </c>
    </row>
    <row r="7" spans="1:17" x14ac:dyDescent="0.3">
      <c r="A7" s="1">
        <v>300</v>
      </c>
      <c r="B7" s="1">
        <v>253</v>
      </c>
      <c r="C7" s="1">
        <v>1364.5</v>
      </c>
      <c r="D7" s="1">
        <v>0.63389947173709116</v>
      </c>
      <c r="E7" s="1">
        <v>164.46803629398349</v>
      </c>
      <c r="F7" s="1">
        <v>32</v>
      </c>
      <c r="G7" s="1">
        <v>61</v>
      </c>
      <c r="H7" s="1">
        <v>0.88690282742931426</v>
      </c>
      <c r="I7" s="1">
        <v>0.52459016393442626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>
        <v>22.10026924776664</v>
      </c>
    </row>
    <row r="8" spans="1:17" x14ac:dyDescent="0.3">
      <c r="A8" s="1">
        <v>321</v>
      </c>
      <c r="B8" s="1">
        <v>231</v>
      </c>
      <c r="C8" s="1">
        <v>903</v>
      </c>
      <c r="D8" s="1">
        <v>0.57874901548149216</v>
      </c>
      <c r="E8" s="1">
        <v>140.0243852138519</v>
      </c>
      <c r="F8" s="1">
        <v>44</v>
      </c>
      <c r="G8" s="1">
        <v>45</v>
      </c>
      <c r="H8" s="1">
        <v>0.91074130105900153</v>
      </c>
      <c r="I8" s="1">
        <v>0.97777777777777775</v>
      </c>
      <c r="J8" s="1" t="s">
        <v>56</v>
      </c>
      <c r="K8" s="1" t="s">
        <v>57</v>
      </c>
      <c r="L8" s="1" t="s">
        <v>58</v>
      </c>
      <c r="M8" s="1" t="s">
        <v>59</v>
      </c>
      <c r="N8" s="1" t="s">
        <v>60</v>
      </c>
      <c r="O8" s="1" t="s">
        <v>61</v>
      </c>
      <c r="P8" s="1" t="s">
        <v>62</v>
      </c>
      <c r="Q8" s="1">
        <v>16.610802266413849</v>
      </c>
    </row>
    <row r="9" spans="1:17" x14ac:dyDescent="0.3">
      <c r="A9" s="1">
        <v>60</v>
      </c>
      <c r="B9" s="1">
        <v>200</v>
      </c>
      <c r="C9" s="1">
        <v>1346</v>
      </c>
      <c r="D9" s="1">
        <v>0.86442975260662436</v>
      </c>
      <c r="E9" s="1">
        <v>139.88224983215329</v>
      </c>
      <c r="F9" s="1">
        <v>40</v>
      </c>
      <c r="G9" s="1">
        <v>45</v>
      </c>
      <c r="H9" s="1">
        <v>0.967301473230327</v>
      </c>
      <c r="I9" s="1">
        <v>0.88888888888888884</v>
      </c>
      <c r="J9" s="1" t="s">
        <v>63</v>
      </c>
      <c r="K9" s="1" t="s">
        <v>64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69</v>
      </c>
      <c r="Q9" s="1">
        <v>19.128318353499861</v>
      </c>
    </row>
    <row r="10" spans="1:17" x14ac:dyDescent="0.3">
      <c r="A10" s="1">
        <v>82</v>
      </c>
      <c r="B10" s="1">
        <v>168</v>
      </c>
      <c r="C10" s="1">
        <v>768</v>
      </c>
      <c r="D10" s="1">
        <v>0.60903477589848443</v>
      </c>
      <c r="E10" s="1">
        <v>125.88224983215331</v>
      </c>
      <c r="F10" s="1">
        <v>41</v>
      </c>
      <c r="G10" s="1">
        <v>37</v>
      </c>
      <c r="H10" s="1">
        <v>0.81920000000000004</v>
      </c>
      <c r="I10" s="1">
        <v>1.1081081081081079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  <c r="P10" s="1" t="s">
        <v>76</v>
      </c>
      <c r="Q10" s="1">
        <v>13.242154179955561</v>
      </c>
    </row>
    <row r="11" spans="1:17" x14ac:dyDescent="0.3">
      <c r="A11" s="1">
        <v>34</v>
      </c>
      <c r="B11" s="1">
        <v>163</v>
      </c>
      <c r="C11" s="1">
        <v>1603.5</v>
      </c>
      <c r="D11" s="1">
        <v>0.85905363569144777</v>
      </c>
      <c r="E11" s="1">
        <v>153.1543279886246</v>
      </c>
      <c r="F11" s="1">
        <v>43</v>
      </c>
      <c r="G11" s="1">
        <v>47</v>
      </c>
      <c r="H11" s="1">
        <v>0.96771273385636691</v>
      </c>
      <c r="I11" s="1">
        <v>0.91489361702127658</v>
      </c>
      <c r="J11" s="1" t="s">
        <v>77</v>
      </c>
      <c r="K11" s="1" t="s">
        <v>78</v>
      </c>
      <c r="L11" s="1" t="s">
        <v>79</v>
      </c>
      <c r="M11" s="1" t="s">
        <v>80</v>
      </c>
      <c r="N11" s="1" t="s">
        <v>81</v>
      </c>
      <c r="O11" s="1" t="s">
        <v>82</v>
      </c>
      <c r="P11" s="1" t="s">
        <v>83</v>
      </c>
      <c r="Q11" s="1">
        <v>21.23727154239203</v>
      </c>
    </row>
    <row r="12" spans="1:17" x14ac:dyDescent="0.3">
      <c r="A12" s="1">
        <v>227</v>
      </c>
      <c r="B12" s="1">
        <v>278</v>
      </c>
      <c r="C12" s="1">
        <v>2943.5</v>
      </c>
      <c r="D12" s="1">
        <v>3.3631387386264887E-2</v>
      </c>
      <c r="E12" s="1">
        <v>1048.7320977449419</v>
      </c>
      <c r="F12" s="1">
        <v>260</v>
      </c>
      <c r="G12" s="1">
        <v>172</v>
      </c>
      <c r="H12" s="1">
        <v>0.16416620189626319</v>
      </c>
      <c r="I12" s="1">
        <v>1.511627906976744</v>
      </c>
      <c r="J12" s="1" t="s">
        <v>84</v>
      </c>
      <c r="K12" s="1" t="s">
        <v>85</v>
      </c>
      <c r="L12" s="1" t="s">
        <v>86</v>
      </c>
      <c r="M12" s="1" t="s">
        <v>87</v>
      </c>
      <c r="N12" s="1" t="s">
        <v>88</v>
      </c>
      <c r="O12" s="1" t="s">
        <v>89</v>
      </c>
      <c r="P12" s="1" t="s">
        <v>90</v>
      </c>
      <c r="Q12" s="1">
        <v>76.896315911467724</v>
      </c>
    </row>
    <row r="13" spans="1:17" x14ac:dyDescent="0.3">
      <c r="A13" s="1">
        <v>44</v>
      </c>
      <c r="B13" s="1">
        <v>240</v>
      </c>
      <c r="C13" s="1">
        <v>1173.5</v>
      </c>
      <c r="D13" s="1">
        <v>2.7429348182652559E-2</v>
      </c>
      <c r="E13" s="1">
        <v>733.22748363018036</v>
      </c>
      <c r="F13" s="1">
        <v>79</v>
      </c>
      <c r="G13" s="1">
        <v>160</v>
      </c>
      <c r="H13" s="1">
        <v>0.1353986385139033</v>
      </c>
      <c r="I13" s="1">
        <v>0.49375000000000002</v>
      </c>
      <c r="J13" s="1" t="s">
        <v>91</v>
      </c>
      <c r="K13" s="1" t="s">
        <v>92</v>
      </c>
      <c r="L13" s="1" t="s">
        <v>93</v>
      </c>
      <c r="M13" s="1" t="s">
        <v>94</v>
      </c>
      <c r="N13" s="1" t="s">
        <v>95</v>
      </c>
      <c r="O13" s="1" t="s">
        <v>96</v>
      </c>
      <c r="P13" s="1" t="s">
        <v>97</v>
      </c>
      <c r="Q13" s="1">
        <v>52.072204982753277</v>
      </c>
    </row>
    <row r="14" spans="1:17" x14ac:dyDescent="0.3">
      <c r="A14" s="1">
        <v>55</v>
      </c>
      <c r="B14" s="1">
        <v>126</v>
      </c>
      <c r="C14" s="1">
        <v>1990.5</v>
      </c>
      <c r="D14" s="1">
        <v>0.65621352514143005</v>
      </c>
      <c r="E14" s="1">
        <v>195.23758828639981</v>
      </c>
      <c r="F14" s="1">
        <v>55</v>
      </c>
      <c r="G14" s="1">
        <v>64</v>
      </c>
      <c r="H14" s="1">
        <v>0.91098398169336381</v>
      </c>
      <c r="I14" s="1">
        <v>0.859375</v>
      </c>
      <c r="J14" s="1" t="s">
        <v>98</v>
      </c>
      <c r="K14" s="1" t="s">
        <v>99</v>
      </c>
      <c r="L14" s="1" t="s">
        <v>100</v>
      </c>
      <c r="M14" s="1" t="s">
        <v>101</v>
      </c>
      <c r="N14" s="1" t="s">
        <v>102</v>
      </c>
      <c r="O14" s="1" t="s">
        <v>103</v>
      </c>
      <c r="P14" s="1" t="s">
        <v>104</v>
      </c>
      <c r="Q14" s="1">
        <v>20.512543676341949</v>
      </c>
    </row>
    <row r="15" spans="1:17" x14ac:dyDescent="0.3">
      <c r="A15" s="1">
        <v>79</v>
      </c>
      <c r="B15" s="1">
        <v>103</v>
      </c>
      <c r="C15" s="1">
        <v>2139</v>
      </c>
      <c r="D15" s="1">
        <v>0.62269870661145721</v>
      </c>
      <c r="E15" s="1">
        <v>207.76449966430661</v>
      </c>
      <c r="F15" s="1">
        <v>67</v>
      </c>
      <c r="G15" s="1">
        <v>66</v>
      </c>
      <c r="H15" s="1">
        <v>0.94437086092715228</v>
      </c>
      <c r="I15" s="1">
        <v>1.0151515151515149</v>
      </c>
      <c r="J15" s="1" t="s">
        <v>105</v>
      </c>
      <c r="K15" s="1" t="s">
        <v>106</v>
      </c>
      <c r="L15" s="1" t="s">
        <v>107</v>
      </c>
      <c r="M15" s="1" t="s">
        <v>108</v>
      </c>
      <c r="N15" s="1" t="s">
        <v>109</v>
      </c>
      <c r="O15" s="1" t="s">
        <v>110</v>
      </c>
      <c r="P15" s="1" t="s">
        <v>111</v>
      </c>
      <c r="Q15" s="1">
        <v>28.145764213518731</v>
      </c>
    </row>
    <row r="16" spans="1:17" x14ac:dyDescent="0.3">
      <c r="A16" s="1">
        <v>116</v>
      </c>
      <c r="B16" s="1">
        <v>94</v>
      </c>
      <c r="C16" s="1">
        <v>1732</v>
      </c>
      <c r="D16" s="1">
        <v>0.64410442371483256</v>
      </c>
      <c r="E16" s="1">
        <v>183.82337474823001</v>
      </c>
      <c r="F16" s="1">
        <v>51</v>
      </c>
      <c r="G16" s="1">
        <v>62</v>
      </c>
      <c r="H16" s="1">
        <v>0.93018259935553171</v>
      </c>
      <c r="I16" s="1">
        <v>0.82258064516129037</v>
      </c>
      <c r="J16" s="1" t="s">
        <v>112</v>
      </c>
      <c r="K16" s="1" t="s">
        <v>113</v>
      </c>
      <c r="L16" s="1" t="s">
        <v>114</v>
      </c>
      <c r="M16" s="1" t="s">
        <v>115</v>
      </c>
      <c r="N16" s="1" t="s">
        <v>116</v>
      </c>
      <c r="O16" s="1" t="s">
        <v>117</v>
      </c>
      <c r="P16" s="1" t="s">
        <v>118</v>
      </c>
      <c r="Q16" s="1">
        <v>28.84435555762489</v>
      </c>
    </row>
    <row r="17" spans="1:17" x14ac:dyDescent="0.3">
      <c r="A17" s="1">
        <v>266</v>
      </c>
      <c r="B17" s="1">
        <v>96</v>
      </c>
      <c r="C17" s="1">
        <v>2758.5</v>
      </c>
      <c r="D17" s="1">
        <v>0.73646186149013226</v>
      </c>
      <c r="E17" s="1">
        <v>216.9533175230026</v>
      </c>
      <c r="F17" s="1">
        <v>50</v>
      </c>
      <c r="G17" s="1">
        <v>73</v>
      </c>
      <c r="H17" s="1">
        <v>0.95433316035288007</v>
      </c>
      <c r="I17" s="1">
        <v>0.68493150684931503</v>
      </c>
      <c r="J17" s="1" t="s">
        <v>119</v>
      </c>
      <c r="K17" s="1" t="s">
        <v>120</v>
      </c>
      <c r="L17" s="1" t="s">
        <v>121</v>
      </c>
      <c r="M17" s="1" t="s">
        <v>122</v>
      </c>
      <c r="N17" s="1" t="s">
        <v>123</v>
      </c>
      <c r="O17" s="1" t="s">
        <v>124</v>
      </c>
      <c r="P17" s="1" t="s">
        <v>125</v>
      </c>
      <c r="Q17" s="1">
        <v>25.713602090383649</v>
      </c>
    </row>
    <row r="18" spans="1:17" x14ac:dyDescent="0.3">
      <c r="A18" s="1">
        <v>312</v>
      </c>
      <c r="B18" s="1">
        <v>94</v>
      </c>
      <c r="C18" s="1">
        <v>2770.5</v>
      </c>
      <c r="D18" s="1">
        <v>0.76177512088939647</v>
      </c>
      <c r="E18" s="1">
        <v>213.78174459934229</v>
      </c>
      <c r="F18" s="1">
        <v>46</v>
      </c>
      <c r="G18" s="1">
        <v>77</v>
      </c>
      <c r="H18" s="1">
        <v>0.96348461137193531</v>
      </c>
      <c r="I18" s="1">
        <v>0.59740259740259738</v>
      </c>
      <c r="J18" s="1" t="s">
        <v>126</v>
      </c>
      <c r="K18" s="1" t="s">
        <v>127</v>
      </c>
      <c r="L18" s="1" t="s">
        <v>128</v>
      </c>
      <c r="M18" s="1" t="s">
        <v>129</v>
      </c>
      <c r="N18" s="1" t="s">
        <v>130</v>
      </c>
      <c r="O18" s="1" t="s">
        <v>131</v>
      </c>
      <c r="P18" s="1" t="s">
        <v>132</v>
      </c>
      <c r="Q18" s="1">
        <v>25.07410549001121</v>
      </c>
    </row>
    <row r="19" spans="1:17" x14ac:dyDescent="0.3">
      <c r="A19" s="1">
        <v>153</v>
      </c>
      <c r="B19" s="1">
        <v>91</v>
      </c>
      <c r="C19" s="1">
        <v>2540</v>
      </c>
      <c r="D19" s="1">
        <v>0.64303830465265788</v>
      </c>
      <c r="E19" s="1">
        <v>222.79393720626831</v>
      </c>
      <c r="F19" s="1">
        <v>53</v>
      </c>
      <c r="G19" s="1">
        <v>84</v>
      </c>
      <c r="H19" s="1">
        <v>0.9233006179571065</v>
      </c>
      <c r="I19" s="1">
        <v>0.63095238095238093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139</v>
      </c>
      <c r="Q19" s="1">
        <v>25.712188618191782</v>
      </c>
    </row>
    <row r="20" spans="1:17" x14ac:dyDescent="0.3">
      <c r="A20" s="1">
        <v>186</v>
      </c>
      <c r="B20" s="1">
        <v>79</v>
      </c>
      <c r="C20" s="1">
        <v>1417</v>
      </c>
      <c r="D20" s="1">
        <v>0.55117522299871424</v>
      </c>
      <c r="E20" s="1">
        <v>179.74011445045471</v>
      </c>
      <c r="F20" s="1">
        <v>38</v>
      </c>
      <c r="G20" s="1">
        <v>62</v>
      </c>
      <c r="H20" s="1">
        <v>0.87253694581280783</v>
      </c>
      <c r="I20" s="1">
        <v>0.61290322580645162</v>
      </c>
      <c r="J20" s="1" t="s">
        <v>140</v>
      </c>
      <c r="K20" s="1" t="s">
        <v>141</v>
      </c>
      <c r="L20" s="1" t="s">
        <v>142</v>
      </c>
      <c r="M20" s="1" t="s">
        <v>143</v>
      </c>
      <c r="N20" s="1" t="s">
        <v>144</v>
      </c>
      <c r="O20" s="1" t="s">
        <v>145</v>
      </c>
      <c r="P20" s="1" t="s">
        <v>146</v>
      </c>
      <c r="Q20" s="1">
        <v>33.724574931041353</v>
      </c>
    </row>
    <row r="21" spans="1:17" x14ac:dyDescent="0.3">
      <c r="A21" s="1">
        <v>184</v>
      </c>
      <c r="B21" s="1">
        <v>38</v>
      </c>
      <c r="C21" s="1">
        <v>812</v>
      </c>
      <c r="D21" s="1">
        <v>0.63696319977486926</v>
      </c>
      <c r="E21" s="1">
        <v>126.56854152679441</v>
      </c>
      <c r="F21" s="1">
        <v>44</v>
      </c>
      <c r="G21" s="1">
        <v>30</v>
      </c>
      <c r="H21" s="1">
        <v>0.86474973375931841</v>
      </c>
      <c r="I21" s="1">
        <v>1.466666666666667</v>
      </c>
      <c r="J21" s="1" t="s">
        <v>147</v>
      </c>
      <c r="K21" s="1" t="s">
        <v>148</v>
      </c>
      <c r="L21" s="1" t="s">
        <v>149</v>
      </c>
      <c r="M21" s="1" t="s">
        <v>150</v>
      </c>
      <c r="N21" s="1" t="s">
        <v>151</v>
      </c>
      <c r="O21" s="1" t="s">
        <v>152</v>
      </c>
      <c r="P21" s="1" t="s">
        <v>153</v>
      </c>
      <c r="Q21" s="1">
        <v>14.89427835520198</v>
      </c>
    </row>
    <row r="22" spans="1:17" x14ac:dyDescent="0.3">
      <c r="A22" s="1">
        <v>220</v>
      </c>
      <c r="B22" s="1">
        <v>80</v>
      </c>
      <c r="C22" s="1">
        <v>2999.5</v>
      </c>
      <c r="D22" s="1">
        <v>1.9853056832921431E-2</v>
      </c>
      <c r="E22" s="1">
        <v>1377.893566012383</v>
      </c>
      <c r="F22" s="1">
        <v>366</v>
      </c>
      <c r="G22" s="1">
        <v>119</v>
      </c>
      <c r="H22" s="1">
        <v>0.1164628227528635</v>
      </c>
      <c r="I22" s="1">
        <v>3.075630252100841</v>
      </c>
      <c r="J22" s="1" t="s">
        <v>154</v>
      </c>
      <c r="K22" s="1" t="s">
        <v>155</v>
      </c>
      <c r="L22" s="1" t="s">
        <v>156</v>
      </c>
      <c r="M22" s="1" t="s">
        <v>157</v>
      </c>
      <c r="N22" s="1" t="s">
        <v>158</v>
      </c>
      <c r="O22" s="1" t="s">
        <v>159</v>
      </c>
      <c r="P22" s="1" t="s">
        <v>160</v>
      </c>
      <c r="Q22" s="1">
        <v>82.707636074688381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AFBF-CBDC-4725-8C78-0FF008529D04}">
  <dimension ref="A1:H24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162</v>
      </c>
      <c r="B1" s="3" t="s">
        <v>163</v>
      </c>
      <c r="C1" s="5" t="s">
        <v>0</v>
      </c>
      <c r="D1" s="6" t="s">
        <v>164</v>
      </c>
      <c r="E1" s="6" t="s">
        <v>165</v>
      </c>
      <c r="F1" s="5" t="s">
        <v>6</v>
      </c>
      <c r="G1" s="6" t="s">
        <v>164</v>
      </c>
      <c r="H1" s="6" t="s">
        <v>165</v>
      </c>
    </row>
    <row r="2" spans="1:8" x14ac:dyDescent="0.3">
      <c r="A2" s="1">
        <v>36</v>
      </c>
      <c r="B2" s="1">
        <v>319</v>
      </c>
      <c r="C2" s="4">
        <v>1166</v>
      </c>
      <c r="D2" s="4">
        <f>ABS(C2-$C$24)</f>
        <v>825.04761904761904</v>
      </c>
      <c r="E2" s="4">
        <f>_xlfn.STDEV.S(C2:C22)</f>
        <v>832.20545697504758</v>
      </c>
      <c r="F2" s="4">
        <v>0.72727272727272729</v>
      </c>
      <c r="G2" s="4">
        <f>ABS(F2-$F$24)</f>
        <v>0.23032356410944554</v>
      </c>
      <c r="H2" s="4">
        <f>_xlfn.STDEV.S(F2:F22)</f>
        <v>0.5642257381206035</v>
      </c>
    </row>
    <row r="3" spans="1:8" x14ac:dyDescent="0.3">
      <c r="A3" s="1">
        <v>72</v>
      </c>
      <c r="B3" s="1">
        <v>302</v>
      </c>
      <c r="C3" s="1">
        <v>3170</v>
      </c>
      <c r="D3" s="4">
        <f t="shared" ref="D3:D22" si="0">ABS(C3-$C$24)</f>
        <v>1178.952380952381</v>
      </c>
      <c r="E3" s="4">
        <f t="shared" ref="E3:E22" si="1">_xlfn.STDEV.S(C3:C23)</f>
        <v>831.50401777679201</v>
      </c>
      <c r="F3" s="1">
        <v>1.241935483870968</v>
      </c>
      <c r="G3" s="4">
        <f t="shared" ref="G3:G22" si="2">ABS(F3-$F$24)</f>
        <v>0.28433919248879513</v>
      </c>
      <c r="H3" s="4">
        <f t="shared" ref="H3:H22" si="3">_xlfn.STDEV.S(F3:F23)</f>
        <v>0.57634566929383968</v>
      </c>
    </row>
    <row r="4" spans="1:8" x14ac:dyDescent="0.3">
      <c r="A4" s="1">
        <v>186</v>
      </c>
      <c r="B4" s="1">
        <v>305</v>
      </c>
      <c r="C4" s="1">
        <v>2798.5</v>
      </c>
      <c r="D4" s="4">
        <f t="shared" si="0"/>
        <v>807.45238095238096</v>
      </c>
      <c r="E4" s="4">
        <f t="shared" si="1"/>
        <v>787.21440044549968</v>
      </c>
      <c r="F4" s="1">
        <v>0.70270270270270274</v>
      </c>
      <c r="G4" s="4">
        <f t="shared" si="2"/>
        <v>0.2548935886794701</v>
      </c>
      <c r="H4" s="4">
        <f t="shared" si="3"/>
        <v>0.57275741471825636</v>
      </c>
    </row>
    <row r="5" spans="1:8" x14ac:dyDescent="0.3">
      <c r="A5" s="1">
        <v>138</v>
      </c>
      <c r="B5" s="1">
        <v>297</v>
      </c>
      <c r="C5" s="1">
        <v>3238.5</v>
      </c>
      <c r="D5" s="4">
        <f t="shared" si="0"/>
        <v>1247.452380952381</v>
      </c>
      <c r="E5" s="4">
        <f t="shared" si="1"/>
        <v>783.78426562592244</v>
      </c>
      <c r="F5" s="1">
        <v>0.66666666666666663</v>
      </c>
      <c r="G5" s="4">
        <f t="shared" si="2"/>
        <v>0.29092962471550621</v>
      </c>
      <c r="H5" s="4">
        <f t="shared" si="3"/>
        <v>0.58528347461976937</v>
      </c>
    </row>
    <row r="6" spans="1:8" x14ac:dyDescent="0.3">
      <c r="A6" s="1">
        <v>266</v>
      </c>
      <c r="B6" s="1">
        <v>256</v>
      </c>
      <c r="C6" s="1">
        <v>2178</v>
      </c>
      <c r="D6" s="4">
        <f t="shared" si="0"/>
        <v>186.95238095238096</v>
      </c>
      <c r="E6" s="4">
        <f t="shared" si="1"/>
        <v>737.65191272886705</v>
      </c>
      <c r="F6" s="1">
        <v>0.58571428571428574</v>
      </c>
      <c r="G6" s="4">
        <f t="shared" si="2"/>
        <v>0.37188200566788709</v>
      </c>
      <c r="H6" s="4">
        <f t="shared" si="3"/>
        <v>0.59754732419663448</v>
      </c>
    </row>
    <row r="7" spans="1:8" x14ac:dyDescent="0.3">
      <c r="A7" s="1">
        <v>300</v>
      </c>
      <c r="B7" s="1">
        <v>253</v>
      </c>
      <c r="C7" s="1">
        <v>1364.5</v>
      </c>
      <c r="D7" s="4">
        <f t="shared" si="0"/>
        <v>626.54761904761904</v>
      </c>
      <c r="E7" s="4">
        <f t="shared" si="1"/>
        <v>755.86318298610843</v>
      </c>
      <c r="F7" s="1">
        <v>0.52459016393442626</v>
      </c>
      <c r="G7" s="4">
        <f t="shared" si="2"/>
        <v>0.43300612744774658</v>
      </c>
      <c r="H7" s="4">
        <f t="shared" si="3"/>
        <v>0.60731627640965269</v>
      </c>
    </row>
    <row r="8" spans="1:8" x14ac:dyDescent="0.3">
      <c r="A8" s="1">
        <v>321</v>
      </c>
      <c r="B8" s="1">
        <v>231</v>
      </c>
      <c r="C8" s="1">
        <v>903</v>
      </c>
      <c r="D8" s="4">
        <f t="shared" si="0"/>
        <v>1088.047619047619</v>
      </c>
      <c r="E8" s="4">
        <f t="shared" si="1"/>
        <v>770.39788221250808</v>
      </c>
      <c r="F8" s="1">
        <v>0.97777777777777775</v>
      </c>
      <c r="G8" s="4">
        <f t="shared" si="2"/>
        <v>2.0181486395604908E-2</v>
      </c>
      <c r="H8" s="4">
        <f t="shared" si="3"/>
        <v>0.61387435703423432</v>
      </c>
    </row>
    <row r="9" spans="1:8" x14ac:dyDescent="0.3">
      <c r="A9" s="1">
        <v>60</v>
      </c>
      <c r="B9" s="1">
        <v>200</v>
      </c>
      <c r="C9" s="1">
        <v>1346</v>
      </c>
      <c r="D9" s="4">
        <f t="shared" si="0"/>
        <v>645.04761904761904</v>
      </c>
      <c r="E9" s="4">
        <f t="shared" si="1"/>
        <v>751.63844806779093</v>
      </c>
      <c r="F9" s="1">
        <v>0.88888888888888884</v>
      </c>
      <c r="G9" s="4">
        <f t="shared" si="2"/>
        <v>6.8707402493283998E-2</v>
      </c>
      <c r="H9" s="4">
        <f t="shared" si="3"/>
        <v>0.63519821233238594</v>
      </c>
    </row>
    <row r="10" spans="1:8" x14ac:dyDescent="0.3">
      <c r="A10" s="1">
        <v>82</v>
      </c>
      <c r="B10" s="1">
        <v>168</v>
      </c>
      <c r="C10" s="1">
        <v>768</v>
      </c>
      <c r="D10" s="4">
        <f t="shared" si="0"/>
        <v>1223.047619047619</v>
      </c>
      <c r="E10" s="4">
        <f t="shared" si="1"/>
        <v>761.63487657083147</v>
      </c>
      <c r="F10" s="1">
        <v>1.1081081081081079</v>
      </c>
      <c r="G10" s="4">
        <f t="shared" si="2"/>
        <v>0.15051181672593505</v>
      </c>
      <c r="H10" s="4">
        <f t="shared" si="3"/>
        <v>0.65769574272782139</v>
      </c>
    </row>
    <row r="11" spans="1:8" x14ac:dyDescent="0.3">
      <c r="A11" s="1">
        <v>34</v>
      </c>
      <c r="B11" s="1">
        <v>163</v>
      </c>
      <c r="C11" s="1">
        <v>1603.5</v>
      </c>
      <c r="D11" s="4">
        <f t="shared" si="0"/>
        <v>387.54761904761904</v>
      </c>
      <c r="E11" s="4">
        <f t="shared" si="1"/>
        <v>705.59381011257346</v>
      </c>
      <c r="F11" s="1">
        <v>0.91489361702127658</v>
      </c>
      <c r="G11" s="4">
        <f t="shared" si="2"/>
        <v>4.2702674360896253E-2</v>
      </c>
      <c r="H11" s="4">
        <f t="shared" si="3"/>
        <v>0.68435724643411189</v>
      </c>
    </row>
    <row r="12" spans="1:8" x14ac:dyDescent="0.3">
      <c r="A12" s="1">
        <v>227</v>
      </c>
      <c r="B12" s="1">
        <v>278</v>
      </c>
      <c r="C12" s="1">
        <v>2943.5</v>
      </c>
      <c r="D12" s="4">
        <f t="shared" si="0"/>
        <v>952.45238095238096</v>
      </c>
      <c r="E12" s="4">
        <f t="shared" si="1"/>
        <v>722.47374951034283</v>
      </c>
      <c r="F12" s="1">
        <v>1.511627906976744</v>
      </c>
      <c r="G12" s="4">
        <f t="shared" si="2"/>
        <v>0.55403161559457115</v>
      </c>
      <c r="H12" s="4">
        <f t="shared" si="3"/>
        <v>0.71353856782073855</v>
      </c>
    </row>
    <row r="13" spans="1:8" x14ac:dyDescent="0.3">
      <c r="A13" s="1">
        <v>44</v>
      </c>
      <c r="B13" s="1">
        <v>240</v>
      </c>
      <c r="C13" s="1">
        <v>1173.5</v>
      </c>
      <c r="D13" s="4">
        <f t="shared" si="0"/>
        <v>817.54761904761904</v>
      </c>
      <c r="E13" s="4">
        <f t="shared" si="1"/>
        <v>705.38831526639922</v>
      </c>
      <c r="F13" s="1">
        <v>0.49375000000000002</v>
      </c>
      <c r="G13" s="4">
        <f t="shared" si="2"/>
        <v>0.46384629138217282</v>
      </c>
      <c r="H13" s="4">
        <f t="shared" si="3"/>
        <v>0.73339640522343119</v>
      </c>
    </row>
    <row r="14" spans="1:8" x14ac:dyDescent="0.3">
      <c r="A14" s="1">
        <v>55</v>
      </c>
      <c r="B14" s="1">
        <v>126</v>
      </c>
      <c r="C14" s="1">
        <v>1990.5</v>
      </c>
      <c r="D14" s="4">
        <f t="shared" si="0"/>
        <v>0.54761904761903679</v>
      </c>
      <c r="E14" s="4">
        <f t="shared" si="1"/>
        <v>680.67615015569572</v>
      </c>
      <c r="F14" s="1">
        <v>0.859375</v>
      </c>
      <c r="G14" s="4">
        <f t="shared" si="2"/>
        <v>9.8221291382172837E-2</v>
      </c>
      <c r="H14" s="4">
        <f t="shared" si="3"/>
        <v>0.75088036290020965</v>
      </c>
    </row>
    <row r="15" spans="1:8" x14ac:dyDescent="0.3">
      <c r="A15" s="1">
        <v>79</v>
      </c>
      <c r="B15" s="1">
        <v>103</v>
      </c>
      <c r="C15" s="1">
        <v>2139</v>
      </c>
      <c r="D15" s="4">
        <f t="shared" si="0"/>
        <v>147.95238095238096</v>
      </c>
      <c r="E15" s="4">
        <f t="shared" si="1"/>
        <v>720.47348797782809</v>
      </c>
      <c r="F15" s="1">
        <v>1.0151515151515149</v>
      </c>
      <c r="G15" s="4">
        <f t="shared" si="2"/>
        <v>5.7555223769342079E-2</v>
      </c>
      <c r="H15" s="4">
        <f t="shared" si="3"/>
        <v>0.79246517067228195</v>
      </c>
    </row>
    <row r="16" spans="1:8" x14ac:dyDescent="0.3">
      <c r="A16" s="1">
        <v>116</v>
      </c>
      <c r="B16" s="1">
        <v>94</v>
      </c>
      <c r="C16" s="1">
        <v>1732</v>
      </c>
      <c r="D16" s="4">
        <f t="shared" si="0"/>
        <v>259.04761904761904</v>
      </c>
      <c r="E16" s="4">
        <f t="shared" si="1"/>
        <v>770.20778409667332</v>
      </c>
      <c r="F16" s="1">
        <v>0.82258064516129037</v>
      </c>
      <c r="G16" s="4">
        <f t="shared" si="2"/>
        <v>0.13501564622088247</v>
      </c>
      <c r="H16" s="4">
        <f t="shared" si="3"/>
        <v>0.84656099044139932</v>
      </c>
    </row>
    <row r="17" spans="1:8" x14ac:dyDescent="0.3">
      <c r="A17" s="1">
        <v>266</v>
      </c>
      <c r="B17" s="1">
        <v>96</v>
      </c>
      <c r="C17" s="1">
        <v>2758.5</v>
      </c>
      <c r="D17" s="4">
        <f t="shared" si="0"/>
        <v>767.45238095238096</v>
      </c>
      <c r="E17" s="4">
        <f t="shared" si="1"/>
        <v>813.80918407145145</v>
      </c>
      <c r="F17" s="1">
        <v>0.68493150684931503</v>
      </c>
      <c r="G17" s="4">
        <f t="shared" si="2"/>
        <v>0.27266478453285781</v>
      </c>
      <c r="H17" s="4">
        <f t="shared" si="3"/>
        <v>0.90598041580620159</v>
      </c>
    </row>
    <row r="18" spans="1:8" x14ac:dyDescent="0.3">
      <c r="A18" s="1">
        <v>312</v>
      </c>
      <c r="B18" s="1">
        <v>94</v>
      </c>
      <c r="C18" s="1">
        <v>2770.5</v>
      </c>
      <c r="D18" s="4">
        <f t="shared" si="0"/>
        <v>779.45238095238096</v>
      </c>
      <c r="E18" s="4">
        <f t="shared" si="1"/>
        <v>847.20228580684477</v>
      </c>
      <c r="F18" s="1">
        <v>0.59740259740259738</v>
      </c>
      <c r="G18" s="4">
        <f t="shared" si="2"/>
        <v>0.36019369397957546</v>
      </c>
      <c r="H18" s="4">
        <f t="shared" si="3"/>
        <v>0.96707397193744693</v>
      </c>
    </row>
    <row r="19" spans="1:8" x14ac:dyDescent="0.3">
      <c r="A19" s="1">
        <v>153</v>
      </c>
      <c r="B19" s="1">
        <v>91</v>
      </c>
      <c r="C19" s="1">
        <v>2540</v>
      </c>
      <c r="D19" s="4">
        <f t="shared" si="0"/>
        <v>548.95238095238096</v>
      </c>
      <c r="E19" s="4">
        <f t="shared" si="1"/>
        <v>870.39501458010204</v>
      </c>
      <c r="F19" s="1">
        <v>0.63095238095238093</v>
      </c>
      <c r="G19" s="4">
        <f t="shared" si="2"/>
        <v>0.32664391042979191</v>
      </c>
      <c r="H19" s="4">
        <f t="shared" si="3"/>
        <v>1.0253932009405373</v>
      </c>
    </row>
    <row r="20" spans="1:8" x14ac:dyDescent="0.3">
      <c r="A20" s="1">
        <v>186</v>
      </c>
      <c r="B20" s="1">
        <v>79</v>
      </c>
      <c r="C20" s="1">
        <v>1417</v>
      </c>
      <c r="D20" s="4">
        <f t="shared" si="0"/>
        <v>574.04761904761904</v>
      </c>
      <c r="E20" s="4">
        <f t="shared" si="1"/>
        <v>930.59782136559124</v>
      </c>
      <c r="F20" s="1">
        <v>0.61290322580645162</v>
      </c>
      <c r="G20" s="4">
        <f t="shared" si="2"/>
        <v>0.34469306557572121</v>
      </c>
      <c r="H20" s="4">
        <f t="shared" si="3"/>
        <v>1.0895998521418064</v>
      </c>
    </row>
    <row r="21" spans="1:8" x14ac:dyDescent="0.3">
      <c r="A21" s="1">
        <v>184</v>
      </c>
      <c r="B21" s="1">
        <v>38</v>
      </c>
      <c r="C21" s="1">
        <v>812</v>
      </c>
      <c r="D21" s="4">
        <f t="shared" si="0"/>
        <v>1179.047619047619</v>
      </c>
      <c r="E21" s="4">
        <f t="shared" si="1"/>
        <v>1094.8581142953624</v>
      </c>
      <c r="F21" s="1">
        <v>1.466666666666667</v>
      </c>
      <c r="G21" s="4">
        <f t="shared" si="2"/>
        <v>0.50907037528449417</v>
      </c>
      <c r="H21" s="4">
        <f t="shared" si="3"/>
        <v>1.1055906660395831</v>
      </c>
    </row>
    <row r="22" spans="1:8" x14ac:dyDescent="0.3">
      <c r="A22" s="1">
        <v>220</v>
      </c>
      <c r="B22" s="1">
        <v>80</v>
      </c>
      <c r="C22" s="1">
        <v>2999.5</v>
      </c>
      <c r="D22" s="4">
        <f t="shared" si="0"/>
        <v>1008.452380952381</v>
      </c>
      <c r="E22" s="4">
        <f t="shared" si="1"/>
        <v>713.0835170751476</v>
      </c>
      <c r="F22" s="1">
        <v>3.075630252100841</v>
      </c>
      <c r="G22" s="4">
        <f t="shared" si="2"/>
        <v>2.1180339607186682</v>
      </c>
      <c r="H22" s="4">
        <f t="shared" si="3"/>
        <v>1.4976761764075717</v>
      </c>
    </row>
    <row r="24" spans="1:8" x14ac:dyDescent="0.3">
      <c r="C24">
        <f>AVERAGE(C2:C23)</f>
        <v>1991.047619047619</v>
      </c>
      <c r="F24">
        <f t="shared" ref="D24:F24" si="4">AVERAGE(F2:F23)</f>
        <v>0.95759629138217284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A697-2590-4BD9-9CFC-52D5D365B9C4}">
  <dimension ref="A1:H24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162</v>
      </c>
      <c r="B1" s="3" t="s">
        <v>163</v>
      </c>
      <c r="C1" s="5" t="s">
        <v>1</v>
      </c>
      <c r="D1" s="6" t="s">
        <v>164</v>
      </c>
      <c r="E1" s="6" t="s">
        <v>165</v>
      </c>
      <c r="F1" s="5" t="s">
        <v>5</v>
      </c>
      <c r="G1" s="6" t="s">
        <v>164</v>
      </c>
      <c r="H1" s="6" t="s">
        <v>165</v>
      </c>
    </row>
    <row r="2" spans="1:8" x14ac:dyDescent="0.3">
      <c r="A2" s="1">
        <v>36</v>
      </c>
      <c r="B2" s="1">
        <v>319</v>
      </c>
      <c r="C2" s="4">
        <v>0.59038004844162451</v>
      </c>
      <c r="D2" s="4">
        <f>ABS(C2-$C$24)</f>
        <v>4.1762489297694216E-3</v>
      </c>
      <c r="E2" s="4">
        <f>_xlfn.STDEV.S(C2:C22)</f>
        <v>0.24836411574362707</v>
      </c>
      <c r="F2" s="4">
        <v>0.82083773319253783</v>
      </c>
      <c r="G2" s="4">
        <f>ABS(F2-$F$24)</f>
        <v>1.8511688529530557E-2</v>
      </c>
      <c r="H2" s="4">
        <f>_xlfn.STDEV.S(F2:F22)</f>
        <v>0.28111746050479602</v>
      </c>
    </row>
    <row r="3" spans="1:8" x14ac:dyDescent="0.3">
      <c r="A3" s="1">
        <v>72</v>
      </c>
      <c r="B3" s="1">
        <v>302</v>
      </c>
      <c r="C3" s="1">
        <v>0.67464396301901131</v>
      </c>
      <c r="D3" s="4">
        <f t="shared" ref="D3:D22" si="0">ABS(C3-$C$24)</f>
        <v>8.8440163507156222E-2</v>
      </c>
      <c r="E3" s="4">
        <f t="shared" ref="E3:E22" si="1">_xlfn.STDEV.S(C3:C23)</f>
        <v>0.2548143149199551</v>
      </c>
      <c r="F3" s="1">
        <v>0.90778923253150057</v>
      </c>
      <c r="G3" s="4">
        <f t="shared" ref="G3:G22" si="2">ABS(F3-$F$24)</f>
        <v>0.10546318786849329</v>
      </c>
      <c r="H3" s="4">
        <f t="shared" ref="H3:H22" si="3">_xlfn.STDEV.S(F3:F23)</f>
        <v>0.28838759693660165</v>
      </c>
    </row>
    <row r="4" spans="1:8" x14ac:dyDescent="0.3">
      <c r="A4" s="1">
        <v>186</v>
      </c>
      <c r="B4" s="1">
        <v>305</v>
      </c>
      <c r="C4" s="1">
        <v>0.77945076456340812</v>
      </c>
      <c r="D4" s="4">
        <f t="shared" si="0"/>
        <v>0.19324696505155303</v>
      </c>
      <c r="E4" s="4">
        <f t="shared" si="1"/>
        <v>0.25396090521899195</v>
      </c>
      <c r="F4" s="1">
        <v>0.95740677386247008</v>
      </c>
      <c r="G4" s="4">
        <f t="shared" si="2"/>
        <v>0.15508072919946281</v>
      </c>
      <c r="H4" s="4">
        <f t="shared" si="3"/>
        <v>0.28730204873203119</v>
      </c>
    </row>
    <row r="5" spans="1:8" x14ac:dyDescent="0.3">
      <c r="A5" s="1">
        <v>138</v>
      </c>
      <c r="B5" s="1">
        <v>297</v>
      </c>
      <c r="C5" s="1">
        <v>0.65919318695213347</v>
      </c>
      <c r="D5" s="4">
        <f t="shared" si="0"/>
        <v>7.2989387440278386E-2</v>
      </c>
      <c r="E5" s="4">
        <f t="shared" si="1"/>
        <v>0.25649455767964968</v>
      </c>
      <c r="F5" s="1">
        <v>0.88134440059872088</v>
      </c>
      <c r="G5" s="4">
        <f t="shared" si="2"/>
        <v>7.9018355935713602E-2</v>
      </c>
      <c r="H5" s="4">
        <f t="shared" si="3"/>
        <v>0.29258681569070766</v>
      </c>
    </row>
    <row r="6" spans="1:8" x14ac:dyDescent="0.3">
      <c r="A6" s="1">
        <v>266</v>
      </c>
      <c r="B6" s="1">
        <v>256</v>
      </c>
      <c r="C6" s="1">
        <v>0.72810101768231106</v>
      </c>
      <c r="D6" s="4">
        <f t="shared" si="0"/>
        <v>0.14189721817045597</v>
      </c>
      <c r="E6" s="4">
        <f t="shared" si="1"/>
        <v>0.26301750694459358</v>
      </c>
      <c r="F6" s="1">
        <v>0.94964028776978415</v>
      </c>
      <c r="G6" s="4">
        <f t="shared" si="2"/>
        <v>0.14731424310677688</v>
      </c>
      <c r="H6" s="4">
        <f t="shared" si="3"/>
        <v>0.30016253123838066</v>
      </c>
    </row>
    <row r="7" spans="1:8" x14ac:dyDescent="0.3">
      <c r="A7" s="1">
        <v>300</v>
      </c>
      <c r="B7" s="1">
        <v>253</v>
      </c>
      <c r="C7" s="1">
        <v>0.63389947173709116</v>
      </c>
      <c r="D7" s="4">
        <f t="shared" si="0"/>
        <v>4.7695672225236074E-2</v>
      </c>
      <c r="E7" s="4">
        <f t="shared" si="1"/>
        <v>0.26789677156140107</v>
      </c>
      <c r="F7" s="1">
        <v>0.88690282742931426</v>
      </c>
      <c r="G7" s="4">
        <f t="shared" si="2"/>
        <v>8.4576782766306979E-2</v>
      </c>
      <c r="H7" s="4">
        <f t="shared" si="3"/>
        <v>0.30639592468976551</v>
      </c>
    </row>
    <row r="8" spans="1:8" x14ac:dyDescent="0.3">
      <c r="A8" s="1">
        <v>321</v>
      </c>
      <c r="B8" s="1">
        <v>231</v>
      </c>
      <c r="C8" s="1">
        <v>0.57874901548149216</v>
      </c>
      <c r="D8" s="4">
        <f t="shared" si="0"/>
        <v>7.4547840303629265E-3</v>
      </c>
      <c r="E8" s="4">
        <f t="shared" si="1"/>
        <v>0.27591961372220253</v>
      </c>
      <c r="F8" s="1">
        <v>0.91074130105900153</v>
      </c>
      <c r="G8" s="4">
        <f t="shared" si="2"/>
        <v>0.10841525639599425</v>
      </c>
      <c r="H8" s="4">
        <f t="shared" si="3"/>
        <v>0.31497862847700714</v>
      </c>
    </row>
    <row r="9" spans="1:8" x14ac:dyDescent="0.3">
      <c r="A9" s="1">
        <v>60</v>
      </c>
      <c r="B9" s="1">
        <v>200</v>
      </c>
      <c r="C9" s="1">
        <v>0.86442975260662436</v>
      </c>
      <c r="D9" s="4">
        <f t="shared" si="0"/>
        <v>0.27822595309476927</v>
      </c>
      <c r="E9" s="4">
        <f t="shared" si="1"/>
        <v>0.28550795039702404</v>
      </c>
      <c r="F9" s="1">
        <v>0.967301473230327</v>
      </c>
      <c r="G9" s="4">
        <f t="shared" si="2"/>
        <v>0.16497542856731973</v>
      </c>
      <c r="H9" s="4">
        <f t="shared" si="3"/>
        <v>0.32355802987015442</v>
      </c>
    </row>
    <row r="10" spans="1:8" x14ac:dyDescent="0.3">
      <c r="A10" s="1">
        <v>82</v>
      </c>
      <c r="B10" s="1">
        <v>168</v>
      </c>
      <c r="C10" s="1">
        <v>0.60903477589848443</v>
      </c>
      <c r="D10" s="4">
        <f t="shared" si="0"/>
        <v>2.2830976386629342E-2</v>
      </c>
      <c r="E10" s="4">
        <f t="shared" si="1"/>
        <v>0.28221267372728243</v>
      </c>
      <c r="F10" s="1">
        <v>0.81920000000000004</v>
      </c>
      <c r="G10" s="4">
        <f t="shared" si="2"/>
        <v>1.6873955336992763E-2</v>
      </c>
      <c r="H10" s="4">
        <f t="shared" si="3"/>
        <v>0.33023468460777516</v>
      </c>
    </row>
    <row r="11" spans="1:8" x14ac:dyDescent="0.3">
      <c r="A11" s="1">
        <v>34</v>
      </c>
      <c r="B11" s="1">
        <v>163</v>
      </c>
      <c r="C11" s="1">
        <v>0.85905363569144777</v>
      </c>
      <c r="D11" s="4">
        <f t="shared" si="0"/>
        <v>0.27284983617959269</v>
      </c>
      <c r="E11" s="4">
        <f t="shared" si="1"/>
        <v>0.29272365317911686</v>
      </c>
      <c r="F11" s="1">
        <v>0.96771273385636691</v>
      </c>
      <c r="G11" s="4">
        <f t="shared" si="2"/>
        <v>0.16538668919335964</v>
      </c>
      <c r="H11" s="4">
        <f t="shared" si="3"/>
        <v>0.34291287775390122</v>
      </c>
    </row>
    <row r="12" spans="1:8" x14ac:dyDescent="0.3">
      <c r="A12" s="1">
        <v>227</v>
      </c>
      <c r="B12" s="1">
        <v>278</v>
      </c>
      <c r="C12" s="1">
        <v>3.3631387386264887E-2</v>
      </c>
      <c r="D12" s="4">
        <f t="shared" si="0"/>
        <v>0.55257241212559016</v>
      </c>
      <c r="E12" s="4">
        <f t="shared" si="1"/>
        <v>0.28679378642388026</v>
      </c>
      <c r="F12" s="1">
        <v>0.16416620189626319</v>
      </c>
      <c r="G12" s="4">
        <f t="shared" si="2"/>
        <v>0.63815984276674409</v>
      </c>
      <c r="H12" s="4">
        <f t="shared" si="3"/>
        <v>0.35061102635619051</v>
      </c>
    </row>
    <row r="13" spans="1:8" x14ac:dyDescent="0.3">
      <c r="A13" s="1">
        <v>44</v>
      </c>
      <c r="B13" s="1">
        <v>240</v>
      </c>
      <c r="C13" s="1">
        <v>2.7429348182652559E-2</v>
      </c>
      <c r="D13" s="4">
        <f t="shared" si="0"/>
        <v>0.55877445132920256</v>
      </c>
      <c r="E13" s="4">
        <f t="shared" si="1"/>
        <v>0.25966476344589695</v>
      </c>
      <c r="F13" s="1">
        <v>0.1353986385139033</v>
      </c>
      <c r="G13" s="4">
        <f t="shared" si="2"/>
        <v>0.66692740614910395</v>
      </c>
      <c r="H13" s="4">
        <f t="shared" si="3"/>
        <v>0.31952741411758501</v>
      </c>
    </row>
    <row r="14" spans="1:8" x14ac:dyDescent="0.3">
      <c r="A14" s="1">
        <v>55</v>
      </c>
      <c r="B14" s="1">
        <v>126</v>
      </c>
      <c r="C14" s="1">
        <v>0.65621352514143005</v>
      </c>
      <c r="D14" s="4">
        <f t="shared" si="0"/>
        <v>7.000972562957497E-2</v>
      </c>
      <c r="E14" s="4">
        <f t="shared" si="1"/>
        <v>0.20837308369729726</v>
      </c>
      <c r="F14" s="1">
        <v>0.91098398169336381</v>
      </c>
      <c r="G14" s="4">
        <f t="shared" si="2"/>
        <v>0.10865793703035653</v>
      </c>
      <c r="H14" s="4">
        <f t="shared" si="3"/>
        <v>0.25485198323433683</v>
      </c>
    </row>
    <row r="15" spans="1:8" x14ac:dyDescent="0.3">
      <c r="A15" s="1">
        <v>79</v>
      </c>
      <c r="B15" s="1">
        <v>103</v>
      </c>
      <c r="C15" s="1">
        <v>0.62269870661145721</v>
      </c>
      <c r="D15" s="4">
        <f t="shared" si="0"/>
        <v>3.6494907099602125E-2</v>
      </c>
      <c r="E15" s="4">
        <f t="shared" si="1"/>
        <v>0.21945179956059449</v>
      </c>
      <c r="F15" s="1">
        <v>0.94437086092715228</v>
      </c>
      <c r="G15" s="4">
        <f t="shared" si="2"/>
        <v>0.142044816264145</v>
      </c>
      <c r="H15" s="4">
        <f t="shared" si="3"/>
        <v>0.26854808604087915</v>
      </c>
    </row>
    <row r="16" spans="1:8" x14ac:dyDescent="0.3">
      <c r="A16" s="1">
        <v>116</v>
      </c>
      <c r="B16" s="1">
        <v>94</v>
      </c>
      <c r="C16" s="1">
        <v>0.64410442371483256</v>
      </c>
      <c r="D16" s="4">
        <f t="shared" si="0"/>
        <v>5.790062420297748E-2</v>
      </c>
      <c r="E16" s="4">
        <f t="shared" si="1"/>
        <v>0.23391942291034287</v>
      </c>
      <c r="F16" s="1">
        <v>0.93018259935553171</v>
      </c>
      <c r="G16" s="4">
        <f t="shared" si="2"/>
        <v>0.12785655469252444</v>
      </c>
      <c r="H16" s="4">
        <f t="shared" si="3"/>
        <v>0.28266219855798219</v>
      </c>
    </row>
    <row r="17" spans="1:8" x14ac:dyDescent="0.3">
      <c r="A17" s="1">
        <v>266</v>
      </c>
      <c r="B17" s="1">
        <v>96</v>
      </c>
      <c r="C17" s="1">
        <v>0.73646186149013226</v>
      </c>
      <c r="D17" s="4">
        <f t="shared" si="0"/>
        <v>0.15025806197827718</v>
      </c>
      <c r="E17" s="4">
        <f t="shared" si="1"/>
        <v>0.25071887541559201</v>
      </c>
      <c r="F17" s="1">
        <v>0.95433316035288007</v>
      </c>
      <c r="G17" s="4">
        <f t="shared" si="2"/>
        <v>0.1520071156898728</v>
      </c>
      <c r="H17" s="4">
        <f t="shared" si="3"/>
        <v>0.30025592836183518</v>
      </c>
    </row>
    <row r="18" spans="1:8" x14ac:dyDescent="0.3">
      <c r="A18" s="1">
        <v>312</v>
      </c>
      <c r="B18" s="1">
        <v>94</v>
      </c>
      <c r="C18" s="1">
        <v>0.76177512088939647</v>
      </c>
      <c r="D18" s="4">
        <f t="shared" si="0"/>
        <v>0.17557132137754139</v>
      </c>
      <c r="E18" s="4">
        <f t="shared" si="1"/>
        <v>0.26143275619196504</v>
      </c>
      <c r="F18" s="1">
        <v>0.96348461137193531</v>
      </c>
      <c r="G18" s="4">
        <f t="shared" si="2"/>
        <v>0.16115856670892803</v>
      </c>
      <c r="H18" s="4">
        <f t="shared" si="3"/>
        <v>0.31861976822240723</v>
      </c>
    </row>
    <row r="19" spans="1:8" x14ac:dyDescent="0.3">
      <c r="A19" s="1">
        <v>153</v>
      </c>
      <c r="B19" s="1">
        <v>91</v>
      </c>
      <c r="C19" s="1">
        <v>0.64303830465265788</v>
      </c>
      <c r="D19" s="4">
        <f t="shared" si="0"/>
        <v>5.6834505140802793E-2</v>
      </c>
      <c r="E19" s="4">
        <f t="shared" si="1"/>
        <v>0.26411268221214285</v>
      </c>
      <c r="F19" s="1">
        <v>0.9233006179571065</v>
      </c>
      <c r="G19" s="4">
        <f t="shared" si="2"/>
        <v>0.12097457329409922</v>
      </c>
      <c r="H19" s="4">
        <f t="shared" si="3"/>
        <v>0.33782420722835149</v>
      </c>
    </row>
    <row r="20" spans="1:8" x14ac:dyDescent="0.3">
      <c r="A20" s="1">
        <v>186</v>
      </c>
      <c r="B20" s="1">
        <v>79</v>
      </c>
      <c r="C20" s="1">
        <v>0.55117522299871424</v>
      </c>
      <c r="D20" s="4">
        <f t="shared" si="0"/>
        <v>3.5028576513140841E-2</v>
      </c>
      <c r="E20" s="4">
        <f t="shared" si="1"/>
        <v>0.28795897152211125</v>
      </c>
      <c r="F20" s="1">
        <v>0.87253694581280783</v>
      </c>
      <c r="G20" s="4">
        <f t="shared" si="2"/>
        <v>7.0210901149800553E-2</v>
      </c>
      <c r="H20" s="4">
        <f t="shared" si="3"/>
        <v>0.36638739381807733</v>
      </c>
    </row>
    <row r="21" spans="1:8" x14ac:dyDescent="0.3">
      <c r="A21" s="1">
        <v>184</v>
      </c>
      <c r="B21" s="1">
        <v>38</v>
      </c>
      <c r="C21" s="1">
        <v>0.63696319977486926</v>
      </c>
      <c r="D21" s="4">
        <f t="shared" si="0"/>
        <v>5.0759400263014176E-2</v>
      </c>
      <c r="E21" s="4">
        <f t="shared" si="1"/>
        <v>0.34257714677861778</v>
      </c>
      <c r="F21" s="1">
        <v>0.86474973375931841</v>
      </c>
      <c r="G21" s="4">
        <f t="shared" si="2"/>
        <v>6.242368909631113E-2</v>
      </c>
      <c r="H21" s="4">
        <f t="shared" si="3"/>
        <v>0.41517835069460174</v>
      </c>
    </row>
    <row r="22" spans="1:8" x14ac:dyDescent="0.3">
      <c r="A22" s="1">
        <v>220</v>
      </c>
      <c r="B22" s="1">
        <v>80</v>
      </c>
      <c r="C22" s="1">
        <v>1.9853056832921431E-2</v>
      </c>
      <c r="D22" s="4">
        <f t="shared" si="0"/>
        <v>0.56635074267893371</v>
      </c>
      <c r="E22" s="4">
        <f t="shared" si="1"/>
        <v>0.40047045067831144</v>
      </c>
      <c r="F22" s="1">
        <v>0.1164628227528635</v>
      </c>
      <c r="G22" s="4">
        <f t="shared" si="2"/>
        <v>0.68586322191014382</v>
      </c>
      <c r="H22" s="4">
        <f t="shared" si="3"/>
        <v>0.4849785351791166</v>
      </c>
    </row>
    <row r="24" spans="1:8" x14ac:dyDescent="0.3">
      <c r="C24">
        <f>AVERAGE(C2:C23)</f>
        <v>0.58620379951185508</v>
      </c>
      <c r="F24">
        <f t="shared" ref="D24:F24" si="4">AVERAGE(F2:F23)</f>
        <v>0.80232604466300728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EB83-53FE-4C9B-93E8-79851257712F}">
  <dimension ref="A1:N24"/>
  <sheetViews>
    <sheetView workbookViewId="0">
      <selection sqref="A1:H6"/>
    </sheetView>
  </sheetViews>
  <sheetFormatPr defaultRowHeight="14.4" x14ac:dyDescent="0.3"/>
  <sheetData>
    <row r="1" spans="1:14" ht="15" thickBot="1" x14ac:dyDescent="0.35">
      <c r="A1" s="2" t="s">
        <v>162</v>
      </c>
      <c r="B1" s="3" t="s">
        <v>163</v>
      </c>
      <c r="C1" s="5" t="s">
        <v>2</v>
      </c>
      <c r="D1" s="6" t="s">
        <v>164</v>
      </c>
      <c r="E1" s="6" t="s">
        <v>165</v>
      </c>
      <c r="F1" s="5" t="s">
        <v>161</v>
      </c>
      <c r="G1" s="6" t="s">
        <v>164</v>
      </c>
      <c r="H1" s="6" t="s">
        <v>165</v>
      </c>
      <c r="I1" s="5"/>
      <c r="J1" s="5"/>
      <c r="K1" s="5"/>
      <c r="L1" s="5"/>
      <c r="M1" s="5"/>
      <c r="N1" s="5"/>
    </row>
    <row r="2" spans="1:14" x14ac:dyDescent="0.3">
      <c r="A2" s="1">
        <v>36</v>
      </c>
      <c r="B2" s="1">
        <v>319</v>
      </c>
      <c r="C2" s="4">
        <v>157.53910398483279</v>
      </c>
      <c r="D2" s="4">
        <f>ABS(C2-$C$24)</f>
        <v>151.28094427926194</v>
      </c>
      <c r="E2" s="4">
        <f>_xlfn.STDEV.S(C2:C22)</f>
        <v>329.6157670456538</v>
      </c>
      <c r="F2" s="4">
        <v>16.36731580385251</v>
      </c>
      <c r="G2" s="4">
        <f>_xlfn.STDEV.S(F2:F22)</f>
        <v>18.512961642005706</v>
      </c>
      <c r="H2" s="4">
        <f>ABS(F2-$F$24)</f>
        <v>13.43874598618714</v>
      </c>
      <c r="I2" s="4"/>
      <c r="J2" s="4"/>
      <c r="K2" s="4"/>
      <c r="L2" s="4"/>
      <c r="M2" s="4"/>
      <c r="N2" s="4"/>
    </row>
    <row r="3" spans="1:14" x14ac:dyDescent="0.3">
      <c r="A3" s="1">
        <v>72</v>
      </c>
      <c r="B3" s="1">
        <v>302</v>
      </c>
      <c r="C3" s="1">
        <v>242.99494767189029</v>
      </c>
      <c r="D3" s="4">
        <f t="shared" ref="D3:D22" si="0">ABS(C3-$C$24)</f>
        <v>65.82510059220445</v>
      </c>
      <c r="E3" s="4">
        <f t="shared" ref="E3:E22" si="1">_xlfn.STDEV.S(C3:C23)</f>
        <v>336.30350150725519</v>
      </c>
      <c r="F3" s="1">
        <v>28.627095470001301</v>
      </c>
      <c r="G3" s="4">
        <f t="shared" ref="G3:G22" si="2">_xlfn.STDEV.S(F3:F23)</f>
        <v>18.729325565740019</v>
      </c>
      <c r="H3" s="4">
        <f t="shared" ref="H3:H22" si="3">ABS(F3-$F$24)</f>
        <v>1.1789663200383487</v>
      </c>
      <c r="I3" s="1"/>
      <c r="J3" s="1"/>
      <c r="K3" s="1"/>
      <c r="L3" s="1"/>
      <c r="M3" s="1"/>
      <c r="N3" s="1"/>
    </row>
    <row r="4" spans="1:14" x14ac:dyDescent="0.3">
      <c r="A4" s="1">
        <v>186</v>
      </c>
      <c r="B4" s="1">
        <v>305</v>
      </c>
      <c r="C4" s="1">
        <v>212.40916121006009</v>
      </c>
      <c r="D4" s="4">
        <f t="shared" si="0"/>
        <v>96.410887054034646</v>
      </c>
      <c r="E4" s="4">
        <f t="shared" si="1"/>
        <v>335.86929302897681</v>
      </c>
      <c r="F4" s="1">
        <v>25.278706921189599</v>
      </c>
      <c r="G4" s="4">
        <f t="shared" si="2"/>
        <v>18.725048301882843</v>
      </c>
      <c r="H4" s="4">
        <f t="shared" si="3"/>
        <v>4.5273548688500505</v>
      </c>
      <c r="I4" s="1"/>
      <c r="J4" s="1"/>
      <c r="K4" s="1"/>
      <c r="L4" s="1"/>
      <c r="M4" s="1"/>
      <c r="N4" s="1"/>
    </row>
    <row r="5" spans="1:14" x14ac:dyDescent="0.3">
      <c r="A5" s="1">
        <v>138</v>
      </c>
      <c r="B5" s="1">
        <v>297</v>
      </c>
      <c r="C5" s="1">
        <v>248.46803629398349</v>
      </c>
      <c r="D5" s="4">
        <f t="shared" si="0"/>
        <v>60.352011970111249</v>
      </c>
      <c r="E5" s="4">
        <f t="shared" si="1"/>
        <v>344.09654990526508</v>
      </c>
      <c r="F5" s="1">
        <v>26.160282994201172</v>
      </c>
      <c r="G5" s="4">
        <f t="shared" si="2"/>
        <v>19.196088918549272</v>
      </c>
      <c r="H5" s="4">
        <f t="shared" si="3"/>
        <v>3.6457787958384777</v>
      </c>
      <c r="I5" s="1"/>
      <c r="J5" s="1"/>
      <c r="K5" s="1"/>
      <c r="L5" s="1"/>
      <c r="M5" s="1"/>
      <c r="N5" s="1"/>
    </row>
    <row r="6" spans="1:14" x14ac:dyDescent="0.3">
      <c r="A6" s="1">
        <v>266</v>
      </c>
      <c r="B6" s="1">
        <v>256</v>
      </c>
      <c r="C6" s="1">
        <v>193.88224983215329</v>
      </c>
      <c r="D6" s="4">
        <f t="shared" si="0"/>
        <v>114.93779843194145</v>
      </c>
      <c r="E6" s="4">
        <f t="shared" si="1"/>
        <v>353.55416770332471</v>
      </c>
      <c r="F6" s="1">
        <v>22.87751091033514</v>
      </c>
      <c r="G6" s="4">
        <f t="shared" si="2"/>
        <v>19.7185485391106</v>
      </c>
      <c r="H6" s="4">
        <f t="shared" si="3"/>
        <v>6.9285508797045097</v>
      </c>
      <c r="I6" s="1"/>
      <c r="J6" s="1"/>
      <c r="K6" s="1"/>
      <c r="L6" s="1"/>
      <c r="M6" s="1"/>
      <c r="N6" s="1"/>
    </row>
    <row r="7" spans="1:14" x14ac:dyDescent="0.3">
      <c r="A7" s="1">
        <v>300</v>
      </c>
      <c r="B7" s="1">
        <v>253</v>
      </c>
      <c r="C7" s="1">
        <v>164.46803629398349</v>
      </c>
      <c r="D7" s="4">
        <f t="shared" si="0"/>
        <v>144.35201197011125</v>
      </c>
      <c r="E7" s="4">
        <f t="shared" si="1"/>
        <v>362.75932640999213</v>
      </c>
      <c r="F7" s="1">
        <v>22.10026924776664</v>
      </c>
      <c r="G7" s="4">
        <f t="shared" si="2"/>
        <v>20.215798607470038</v>
      </c>
      <c r="H7" s="4">
        <f t="shared" si="3"/>
        <v>7.7057925422730094</v>
      </c>
      <c r="I7" s="1"/>
      <c r="J7" s="1"/>
      <c r="K7" s="1"/>
      <c r="L7" s="1"/>
      <c r="M7" s="1"/>
      <c r="N7" s="1"/>
    </row>
    <row r="8" spans="1:14" x14ac:dyDescent="0.3">
      <c r="A8" s="1">
        <v>321</v>
      </c>
      <c r="B8" s="1">
        <v>231</v>
      </c>
      <c r="C8" s="1">
        <v>140.0243852138519</v>
      </c>
      <c r="D8" s="4">
        <f t="shared" si="0"/>
        <v>168.79566305024284</v>
      </c>
      <c r="E8" s="4">
        <f t="shared" si="1"/>
        <v>371.81276281333885</v>
      </c>
      <c r="F8" s="1">
        <v>16.610802266413849</v>
      </c>
      <c r="G8" s="4">
        <f t="shared" si="2"/>
        <v>20.72662075480098</v>
      </c>
      <c r="H8" s="4">
        <f t="shared" si="3"/>
        <v>13.195259523625801</v>
      </c>
      <c r="I8" s="1"/>
      <c r="J8" s="1"/>
      <c r="K8" s="1"/>
      <c r="L8" s="1"/>
      <c r="M8" s="1"/>
      <c r="N8" s="1"/>
    </row>
    <row r="9" spans="1:14" x14ac:dyDescent="0.3">
      <c r="A9" s="1">
        <v>60</v>
      </c>
      <c r="B9" s="1">
        <v>200</v>
      </c>
      <c r="C9" s="1">
        <v>139.88224983215329</v>
      </c>
      <c r="D9" s="4">
        <f t="shared" si="0"/>
        <v>168.93779843194145</v>
      </c>
      <c r="E9" s="4">
        <f t="shared" si="1"/>
        <v>380.54089474321029</v>
      </c>
      <c r="F9" s="1">
        <v>19.128318353499861</v>
      </c>
      <c r="G9" s="4">
        <f t="shared" si="2"/>
        <v>21.021228875838492</v>
      </c>
      <c r="H9" s="4">
        <f t="shared" si="3"/>
        <v>10.677743436539789</v>
      </c>
      <c r="I9" s="1"/>
      <c r="J9" s="1"/>
      <c r="K9" s="1"/>
      <c r="L9" s="1"/>
      <c r="M9" s="1"/>
      <c r="N9" s="1"/>
    </row>
    <row r="10" spans="1:14" x14ac:dyDescent="0.3">
      <c r="A10" s="1">
        <v>82</v>
      </c>
      <c r="B10" s="1">
        <v>168</v>
      </c>
      <c r="C10" s="1">
        <v>125.88224983215331</v>
      </c>
      <c r="D10" s="4">
        <f t="shared" si="0"/>
        <v>182.93779843194142</v>
      </c>
      <c r="E10" s="4">
        <f t="shared" si="1"/>
        <v>389.71032569922153</v>
      </c>
      <c r="F10" s="1">
        <v>13.242154179955561</v>
      </c>
      <c r="G10" s="4">
        <f t="shared" si="2"/>
        <v>21.438485776382198</v>
      </c>
      <c r="H10" s="4">
        <f t="shared" si="3"/>
        <v>16.563907610084087</v>
      </c>
      <c r="I10" s="1"/>
      <c r="J10" s="1"/>
      <c r="K10" s="1"/>
      <c r="L10" s="1"/>
      <c r="M10" s="1"/>
      <c r="N10" s="1"/>
    </row>
    <row r="11" spans="1:14" x14ac:dyDescent="0.3">
      <c r="A11" s="1">
        <v>34</v>
      </c>
      <c r="B11" s="1">
        <v>163</v>
      </c>
      <c r="C11" s="1">
        <v>153.1543279886246</v>
      </c>
      <c r="D11" s="4">
        <f t="shared" si="0"/>
        <v>155.66572027547014</v>
      </c>
      <c r="E11" s="4">
        <f t="shared" si="1"/>
        <v>398.5200617240518</v>
      </c>
      <c r="F11" s="1">
        <v>21.23727154239203</v>
      </c>
      <c r="G11" s="4">
        <f t="shared" si="2"/>
        <v>21.413768238957665</v>
      </c>
      <c r="H11" s="4">
        <f t="shared" si="3"/>
        <v>8.5687902476476197</v>
      </c>
      <c r="I11" s="1"/>
      <c r="J11" s="1"/>
      <c r="K11" s="1"/>
      <c r="L11" s="1"/>
      <c r="M11" s="1"/>
      <c r="N11" s="1"/>
    </row>
    <row r="12" spans="1:14" x14ac:dyDescent="0.3">
      <c r="A12" s="1">
        <v>227</v>
      </c>
      <c r="B12" s="1">
        <v>278</v>
      </c>
      <c r="C12" s="1">
        <v>1048.7320977449419</v>
      </c>
      <c r="D12" s="4">
        <f t="shared" si="0"/>
        <v>739.91204948084714</v>
      </c>
      <c r="E12" s="4">
        <f t="shared" si="1"/>
        <v>409.11193374422578</v>
      </c>
      <c r="F12" s="1">
        <v>76.896315911467724</v>
      </c>
      <c r="G12" s="4">
        <f t="shared" si="2"/>
        <v>21.894356350023823</v>
      </c>
      <c r="H12" s="4">
        <f t="shared" si="3"/>
        <v>47.090254121428075</v>
      </c>
      <c r="I12" s="1"/>
      <c r="J12" s="1"/>
      <c r="K12" s="1"/>
      <c r="L12" s="1"/>
      <c r="M12" s="1"/>
      <c r="N12" s="1"/>
    </row>
    <row r="13" spans="1:14" x14ac:dyDescent="0.3">
      <c r="A13" s="1">
        <v>44</v>
      </c>
      <c r="B13" s="1">
        <v>240</v>
      </c>
      <c r="C13" s="1">
        <v>733.22748363018036</v>
      </c>
      <c r="D13" s="4">
        <f t="shared" si="0"/>
        <v>424.40743536608562</v>
      </c>
      <c r="E13" s="4">
        <f t="shared" si="1"/>
        <v>375.10445201533571</v>
      </c>
      <c r="F13" s="1">
        <v>52.072204982753277</v>
      </c>
      <c r="G13" s="4">
        <f t="shared" si="2"/>
        <v>18.807778736115662</v>
      </c>
      <c r="H13" s="4">
        <f t="shared" si="3"/>
        <v>22.266143192713628</v>
      </c>
      <c r="I13" s="1"/>
      <c r="J13" s="1"/>
      <c r="K13" s="1"/>
      <c r="L13" s="1"/>
      <c r="M13" s="1"/>
      <c r="N13" s="1"/>
    </row>
    <row r="14" spans="1:14" x14ac:dyDescent="0.3">
      <c r="A14" s="1">
        <v>55</v>
      </c>
      <c r="B14" s="1">
        <v>126</v>
      </c>
      <c r="C14" s="1">
        <v>195.23758828639981</v>
      </c>
      <c r="D14" s="4">
        <f t="shared" si="0"/>
        <v>113.58245997769492</v>
      </c>
      <c r="E14" s="4">
        <f t="shared" si="1"/>
        <v>373.31807226215295</v>
      </c>
      <c r="F14" s="1">
        <v>20.512543676341949</v>
      </c>
      <c r="G14" s="4">
        <f t="shared" si="2"/>
        <v>18.717458106406376</v>
      </c>
      <c r="H14" s="4">
        <f t="shared" si="3"/>
        <v>9.2935181136977008</v>
      </c>
      <c r="I14" s="1"/>
      <c r="J14" s="1"/>
      <c r="K14" s="1"/>
      <c r="L14" s="1"/>
      <c r="M14" s="1"/>
      <c r="N14" s="1"/>
    </row>
    <row r="15" spans="1:14" x14ac:dyDescent="0.3">
      <c r="A15" s="1">
        <v>79</v>
      </c>
      <c r="B15" s="1">
        <v>103</v>
      </c>
      <c r="C15" s="1">
        <v>207.76449966430661</v>
      </c>
      <c r="D15" s="4">
        <f t="shared" si="0"/>
        <v>101.05554859978812</v>
      </c>
      <c r="E15" s="4">
        <f t="shared" si="1"/>
        <v>393.07513968668957</v>
      </c>
      <c r="F15" s="1">
        <v>28.145764213518731</v>
      </c>
      <c r="G15" s="4">
        <f t="shared" si="2"/>
        <v>19.424922936023616</v>
      </c>
      <c r="H15" s="4">
        <f t="shared" si="3"/>
        <v>1.660297576520918</v>
      </c>
      <c r="I15" s="1"/>
      <c r="J15" s="1"/>
      <c r="K15" s="1"/>
      <c r="L15" s="1"/>
      <c r="M15" s="1"/>
      <c r="N15" s="1"/>
    </row>
    <row r="16" spans="1:14" x14ac:dyDescent="0.3">
      <c r="A16" s="1">
        <v>116</v>
      </c>
      <c r="B16" s="1">
        <v>94</v>
      </c>
      <c r="C16" s="1">
        <v>183.82337474823001</v>
      </c>
      <c r="D16" s="4">
        <f t="shared" si="0"/>
        <v>124.99667351586473</v>
      </c>
      <c r="E16" s="4">
        <f t="shared" si="1"/>
        <v>416.98039956920212</v>
      </c>
      <c r="F16" s="1">
        <v>28.84435555762489</v>
      </c>
      <c r="G16" s="4">
        <f t="shared" si="2"/>
        <v>20.684427010266049</v>
      </c>
      <c r="H16" s="4">
        <f t="shared" si="3"/>
        <v>0.96170623241475894</v>
      </c>
      <c r="I16" s="1"/>
      <c r="J16" s="1"/>
      <c r="K16" s="1"/>
      <c r="L16" s="1"/>
      <c r="M16" s="1"/>
      <c r="N16" s="1"/>
    </row>
    <row r="17" spans="1:14" x14ac:dyDescent="0.3">
      <c r="A17" s="1">
        <v>266</v>
      </c>
      <c r="B17" s="1">
        <v>96</v>
      </c>
      <c r="C17" s="1">
        <v>216.9533175230026</v>
      </c>
      <c r="D17" s="4">
        <f t="shared" si="0"/>
        <v>91.866730741092141</v>
      </c>
      <c r="E17" s="4">
        <f t="shared" si="1"/>
        <v>444.2391093132947</v>
      </c>
      <c r="F17" s="1">
        <v>25.713602090383649</v>
      </c>
      <c r="G17" s="4">
        <f t="shared" si="2"/>
        <v>22.25657913805879</v>
      </c>
      <c r="H17" s="4">
        <f t="shared" si="3"/>
        <v>4.0924596996560005</v>
      </c>
      <c r="I17" s="1"/>
      <c r="J17" s="1"/>
      <c r="K17" s="1"/>
      <c r="L17" s="1"/>
      <c r="M17" s="1"/>
      <c r="N17" s="1"/>
    </row>
    <row r="18" spans="1:14" x14ac:dyDescent="0.3">
      <c r="A18" s="1">
        <v>312</v>
      </c>
      <c r="B18" s="1">
        <v>94</v>
      </c>
      <c r="C18" s="1">
        <v>213.78174459934229</v>
      </c>
      <c r="D18" s="4">
        <f t="shared" si="0"/>
        <v>95.038303664752448</v>
      </c>
      <c r="E18" s="4">
        <f t="shared" si="1"/>
        <v>480.37527217506994</v>
      </c>
      <c r="F18" s="1">
        <v>25.07410549001121</v>
      </c>
      <c r="G18" s="4">
        <f t="shared" si="2"/>
        <v>24.054253041106001</v>
      </c>
      <c r="H18" s="4">
        <f t="shared" si="3"/>
        <v>4.7319563000284397</v>
      </c>
      <c r="I18" s="1"/>
      <c r="J18" s="1"/>
      <c r="K18" s="1"/>
      <c r="L18" s="1"/>
      <c r="M18" s="1"/>
      <c r="N18" s="1"/>
    </row>
    <row r="19" spans="1:14" x14ac:dyDescent="0.3">
      <c r="A19" s="1">
        <v>153</v>
      </c>
      <c r="B19" s="1">
        <v>91</v>
      </c>
      <c r="C19" s="1">
        <v>222.79393720626831</v>
      </c>
      <c r="D19" s="4">
        <f t="shared" si="0"/>
        <v>86.026111057826427</v>
      </c>
      <c r="E19" s="4">
        <f t="shared" si="1"/>
        <v>526.77211660319324</v>
      </c>
      <c r="F19" s="1">
        <v>25.712188618191782</v>
      </c>
      <c r="G19" s="4">
        <f t="shared" si="2"/>
        <v>26.301455065036933</v>
      </c>
      <c r="H19" s="4">
        <f t="shared" si="3"/>
        <v>4.0938731718478678</v>
      </c>
      <c r="I19" s="1"/>
      <c r="J19" s="1"/>
      <c r="K19" s="1"/>
      <c r="L19" s="1"/>
      <c r="M19" s="1"/>
      <c r="N19" s="1"/>
    </row>
    <row r="20" spans="1:14" x14ac:dyDescent="0.3">
      <c r="A20" s="1">
        <v>186</v>
      </c>
      <c r="B20" s="1">
        <v>79</v>
      </c>
      <c r="C20" s="1">
        <v>179.74011445045471</v>
      </c>
      <c r="D20" s="4">
        <f t="shared" si="0"/>
        <v>129.07993381364003</v>
      </c>
      <c r="E20" s="4">
        <f t="shared" si="1"/>
        <v>591.39726171252312</v>
      </c>
      <c r="F20" s="1">
        <v>33.724574931041353</v>
      </c>
      <c r="G20" s="4">
        <f t="shared" si="2"/>
        <v>29.423437972650966</v>
      </c>
      <c r="H20" s="4">
        <f t="shared" si="3"/>
        <v>3.9185131410017036</v>
      </c>
      <c r="I20" s="1"/>
      <c r="J20" s="1"/>
      <c r="K20" s="1"/>
      <c r="L20" s="1"/>
      <c r="M20" s="1"/>
      <c r="N20" s="1"/>
    </row>
    <row r="21" spans="1:14" x14ac:dyDescent="0.3">
      <c r="A21" s="1">
        <v>184</v>
      </c>
      <c r="B21" s="1">
        <v>38</v>
      </c>
      <c r="C21" s="1">
        <v>126.56854152679441</v>
      </c>
      <c r="D21" s="4">
        <f t="shared" si="0"/>
        <v>182.25150673730033</v>
      </c>
      <c r="E21" s="4">
        <f t="shared" si="1"/>
        <v>676.0113552994228</v>
      </c>
      <c r="F21" s="1">
        <v>14.89427835520198</v>
      </c>
      <c r="G21" s="4">
        <f t="shared" si="2"/>
        <v>35.63609904809244</v>
      </c>
      <c r="H21" s="4">
        <f t="shared" si="3"/>
        <v>14.91178343483767</v>
      </c>
      <c r="I21" s="1"/>
      <c r="J21" s="1"/>
      <c r="K21" s="1"/>
      <c r="L21" s="1"/>
      <c r="M21" s="1"/>
      <c r="N21" s="1"/>
    </row>
    <row r="22" spans="1:14" x14ac:dyDescent="0.3">
      <c r="A22" s="1">
        <v>220</v>
      </c>
      <c r="B22" s="1">
        <v>80</v>
      </c>
      <c r="C22" s="1">
        <v>1377.893566012383</v>
      </c>
      <c r="D22" s="4">
        <f t="shared" si="0"/>
        <v>1069.0735177482882</v>
      </c>
      <c r="E22" s="4">
        <f t="shared" si="1"/>
        <v>755.94913398677147</v>
      </c>
      <c r="F22" s="1">
        <v>82.707636074688381</v>
      </c>
      <c r="G22" s="4">
        <f t="shared" si="2"/>
        <v>37.407061912118991</v>
      </c>
      <c r="H22" s="4">
        <f t="shared" si="3"/>
        <v>52.901574284648731</v>
      </c>
      <c r="I22" s="1"/>
      <c r="J22" s="1"/>
      <c r="K22" s="1"/>
      <c r="L22" s="1"/>
      <c r="M22" s="1"/>
      <c r="N22" s="1"/>
    </row>
    <row r="24" spans="1:14" x14ac:dyDescent="0.3">
      <c r="C24">
        <f>AVERAGE(C2:C23)</f>
        <v>308.82004826409474</v>
      </c>
      <c r="F24">
        <f t="shared" ref="D24:F24" si="4">AVERAGE(F2:F23)</f>
        <v>29.806061790039649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77DD-25D5-40ED-9626-2D3A50F2051F}">
  <dimension ref="A1:H24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2" t="s">
        <v>162</v>
      </c>
      <c r="B1" s="3" t="s">
        <v>163</v>
      </c>
      <c r="C1" s="5" t="s">
        <v>3</v>
      </c>
      <c r="D1" s="6" t="s">
        <v>164</v>
      </c>
      <c r="E1" s="6" t="s">
        <v>165</v>
      </c>
      <c r="F1" s="5" t="s">
        <v>4</v>
      </c>
      <c r="G1" s="6" t="s">
        <v>164</v>
      </c>
      <c r="H1" s="6" t="s">
        <v>165</v>
      </c>
    </row>
    <row r="2" spans="1:8" x14ac:dyDescent="0.3">
      <c r="A2" s="1">
        <v>36</v>
      </c>
      <c r="B2" s="1">
        <v>319</v>
      </c>
      <c r="C2" s="4">
        <v>40</v>
      </c>
      <c r="D2" s="4">
        <f>ABS(C2-$C$24)</f>
        <v>35</v>
      </c>
      <c r="E2" s="4">
        <f>_xlfn.STDEV.S(C2:C22)</f>
        <v>81.771633223263919</v>
      </c>
      <c r="F2" s="4">
        <v>55</v>
      </c>
      <c r="G2" s="4">
        <f>ABS(F2-$F$24)</f>
        <v>18.761904761904759</v>
      </c>
      <c r="H2" s="4">
        <f>_xlfn.STDEV.S(F2:F22)</f>
        <v>36.11911510807645</v>
      </c>
    </row>
    <row r="3" spans="1:8" x14ac:dyDescent="0.3">
      <c r="A3" s="1">
        <v>72</v>
      </c>
      <c r="B3" s="1">
        <v>302</v>
      </c>
      <c r="C3" s="1">
        <v>77</v>
      </c>
      <c r="D3" s="4">
        <f t="shared" ref="D3:D22" si="0">ABS(C3-$C$24)</f>
        <v>2</v>
      </c>
      <c r="E3" s="4">
        <f t="shared" ref="E3:E22" si="1">_xlfn.STDEV.S(C3:C23)</f>
        <v>83.491490269179053</v>
      </c>
      <c r="F3" s="1">
        <v>62</v>
      </c>
      <c r="G3" s="4">
        <f t="shared" ref="G3:G22" si="2">ABS(F3-$F$24)</f>
        <v>11.761904761904759</v>
      </c>
      <c r="H3" s="4">
        <f t="shared" ref="H3:H22" si="3">_xlfn.STDEV.S(F3:F23)</f>
        <v>36.7940212534591</v>
      </c>
    </row>
    <row r="4" spans="1:8" x14ac:dyDescent="0.3">
      <c r="A4" s="1">
        <v>186</v>
      </c>
      <c r="B4" s="1">
        <v>305</v>
      </c>
      <c r="C4" s="1">
        <v>52</v>
      </c>
      <c r="D4" s="4">
        <f t="shared" si="0"/>
        <v>23</v>
      </c>
      <c r="E4" s="4">
        <f t="shared" si="1"/>
        <v>83.492372800091587</v>
      </c>
      <c r="F4" s="1">
        <v>74</v>
      </c>
      <c r="G4" s="4">
        <f t="shared" si="2"/>
        <v>0.2380952380952408</v>
      </c>
      <c r="H4" s="4">
        <f t="shared" si="3"/>
        <v>36.674150442206518</v>
      </c>
    </row>
    <row r="5" spans="1:8" x14ac:dyDescent="0.3">
      <c r="A5" s="1">
        <v>138</v>
      </c>
      <c r="B5" s="1">
        <v>297</v>
      </c>
      <c r="C5" s="1">
        <v>56</v>
      </c>
      <c r="D5" s="4">
        <f t="shared" si="0"/>
        <v>19</v>
      </c>
      <c r="E5" s="4">
        <f t="shared" si="1"/>
        <v>85.572888803905727</v>
      </c>
      <c r="F5" s="1">
        <v>84</v>
      </c>
      <c r="G5" s="4">
        <f t="shared" si="2"/>
        <v>10.238095238095241</v>
      </c>
      <c r="H5" s="4">
        <f t="shared" si="3"/>
        <v>37.677820168278977</v>
      </c>
    </row>
    <row r="6" spans="1:8" x14ac:dyDescent="0.3">
      <c r="A6" s="1">
        <v>266</v>
      </c>
      <c r="B6" s="1">
        <v>256</v>
      </c>
      <c r="C6" s="1">
        <v>41</v>
      </c>
      <c r="D6" s="4">
        <f t="shared" si="0"/>
        <v>34</v>
      </c>
      <c r="E6" s="4">
        <f t="shared" si="1"/>
        <v>87.883780207325017</v>
      </c>
      <c r="F6" s="1">
        <v>70</v>
      </c>
      <c r="G6" s="4">
        <f t="shared" si="2"/>
        <v>3.7619047619047592</v>
      </c>
      <c r="H6" s="4">
        <f t="shared" si="3"/>
        <v>38.710277247731099</v>
      </c>
    </row>
    <row r="7" spans="1:8" x14ac:dyDescent="0.3">
      <c r="A7" s="1">
        <v>300</v>
      </c>
      <c r="B7" s="1">
        <v>253</v>
      </c>
      <c r="C7" s="1">
        <v>32</v>
      </c>
      <c r="D7" s="4">
        <f t="shared" si="0"/>
        <v>43</v>
      </c>
      <c r="E7" s="4">
        <f t="shared" si="1"/>
        <v>90.054885225295678</v>
      </c>
      <c r="F7" s="1">
        <v>61</v>
      </c>
      <c r="G7" s="4">
        <f t="shared" si="2"/>
        <v>12.761904761904759</v>
      </c>
      <c r="H7" s="4">
        <f t="shared" si="3"/>
        <v>39.881922727440156</v>
      </c>
    </row>
    <row r="8" spans="1:8" x14ac:dyDescent="0.3">
      <c r="A8" s="1">
        <v>321</v>
      </c>
      <c r="B8" s="1">
        <v>231</v>
      </c>
      <c r="C8" s="1">
        <v>44</v>
      </c>
      <c r="D8" s="4">
        <f t="shared" si="0"/>
        <v>31</v>
      </c>
      <c r="E8" s="4">
        <f t="shared" si="1"/>
        <v>92.07388337634076</v>
      </c>
      <c r="F8" s="1">
        <v>45</v>
      </c>
      <c r="G8" s="4">
        <f t="shared" si="2"/>
        <v>28.761904761904759</v>
      </c>
      <c r="H8" s="4">
        <f t="shared" si="3"/>
        <v>41.017047503946969</v>
      </c>
    </row>
    <row r="9" spans="1:8" x14ac:dyDescent="0.3">
      <c r="A9" s="1">
        <v>60</v>
      </c>
      <c r="B9" s="1">
        <v>200</v>
      </c>
      <c r="C9" s="1">
        <v>40</v>
      </c>
      <c r="D9" s="4">
        <f t="shared" si="0"/>
        <v>35</v>
      </c>
      <c r="E9" s="4">
        <f t="shared" si="1"/>
        <v>94.647617130973927</v>
      </c>
      <c r="F9" s="1">
        <v>45</v>
      </c>
      <c r="G9" s="4">
        <f t="shared" si="2"/>
        <v>28.761904761904759</v>
      </c>
      <c r="H9" s="4">
        <f t="shared" si="3"/>
        <v>41.582752689541927</v>
      </c>
    </row>
    <row r="10" spans="1:8" x14ac:dyDescent="0.3">
      <c r="A10" s="1">
        <v>82</v>
      </c>
      <c r="B10" s="1">
        <v>168</v>
      </c>
      <c r="C10" s="1">
        <v>41</v>
      </c>
      <c r="D10" s="4">
        <f t="shared" si="0"/>
        <v>34</v>
      </c>
      <c r="E10" s="4">
        <f t="shared" si="1"/>
        <v>97.281284693657042</v>
      </c>
      <c r="F10" s="1">
        <v>37</v>
      </c>
      <c r="G10" s="4">
        <f t="shared" si="2"/>
        <v>36.761904761904759</v>
      </c>
      <c r="H10" s="4">
        <f t="shared" si="3"/>
        <v>42.092067476863583</v>
      </c>
    </row>
    <row r="11" spans="1:8" x14ac:dyDescent="0.3">
      <c r="A11" s="1">
        <v>34</v>
      </c>
      <c r="B11" s="1">
        <v>163</v>
      </c>
      <c r="C11" s="1">
        <v>43</v>
      </c>
      <c r="D11" s="4">
        <f t="shared" si="0"/>
        <v>32</v>
      </c>
      <c r="E11" s="4">
        <f t="shared" si="1"/>
        <v>100.15865619234521</v>
      </c>
      <c r="F11" s="1">
        <v>47</v>
      </c>
      <c r="G11" s="4">
        <f t="shared" si="2"/>
        <v>26.761904761904759</v>
      </c>
      <c r="H11" s="4">
        <f t="shared" si="3"/>
        <v>41.829448638693023</v>
      </c>
    </row>
    <row r="12" spans="1:8" x14ac:dyDescent="0.3">
      <c r="A12" s="1">
        <v>227</v>
      </c>
      <c r="B12" s="1">
        <v>278</v>
      </c>
      <c r="C12" s="1">
        <v>260</v>
      </c>
      <c r="D12" s="4">
        <f t="shared" si="0"/>
        <v>185</v>
      </c>
      <c r="E12" s="4">
        <f t="shared" si="1"/>
        <v>103.36197061635856</v>
      </c>
      <c r="F12" s="1">
        <v>172</v>
      </c>
      <c r="G12" s="4">
        <f t="shared" si="2"/>
        <v>98.238095238095241</v>
      </c>
      <c r="H12" s="4">
        <f t="shared" si="3"/>
        <v>42.133035435983217</v>
      </c>
    </row>
    <row r="13" spans="1:8" x14ac:dyDescent="0.3">
      <c r="A13" s="1">
        <v>44</v>
      </c>
      <c r="B13" s="1">
        <v>240</v>
      </c>
      <c r="C13" s="1">
        <v>79</v>
      </c>
      <c r="D13" s="4">
        <f t="shared" si="0"/>
        <v>4</v>
      </c>
      <c r="E13" s="4">
        <f t="shared" si="1"/>
        <v>94.406567568151743</v>
      </c>
      <c r="F13" s="1">
        <v>160</v>
      </c>
      <c r="G13" s="4">
        <f t="shared" si="2"/>
        <v>86.238095238095241</v>
      </c>
      <c r="H13" s="4">
        <f t="shared" si="3"/>
        <v>34.097148607867055</v>
      </c>
    </row>
    <row r="14" spans="1:8" x14ac:dyDescent="0.3">
      <c r="A14" s="1">
        <v>55</v>
      </c>
      <c r="B14" s="1">
        <v>126</v>
      </c>
      <c r="C14" s="1">
        <v>55</v>
      </c>
      <c r="D14" s="4">
        <f t="shared" si="0"/>
        <v>20</v>
      </c>
      <c r="E14" s="4">
        <f t="shared" si="1"/>
        <v>99.497906175624294</v>
      </c>
      <c r="F14" s="1">
        <v>64</v>
      </c>
      <c r="G14" s="4">
        <f t="shared" si="2"/>
        <v>9.7619047619047592</v>
      </c>
      <c r="H14" s="4">
        <f t="shared" si="3"/>
        <v>22.205029630511888</v>
      </c>
    </row>
    <row r="15" spans="1:8" x14ac:dyDescent="0.3">
      <c r="A15" s="1">
        <v>79</v>
      </c>
      <c r="B15" s="1">
        <v>103</v>
      </c>
      <c r="C15" s="1">
        <v>67</v>
      </c>
      <c r="D15" s="4">
        <f t="shared" si="0"/>
        <v>8</v>
      </c>
      <c r="E15" s="4">
        <f t="shared" si="1"/>
        <v>104.95925135234361</v>
      </c>
      <c r="F15" s="1">
        <v>66</v>
      </c>
      <c r="G15" s="4">
        <f t="shared" si="2"/>
        <v>7.7619047619047592</v>
      </c>
      <c r="H15" s="4">
        <f t="shared" si="3"/>
        <v>23.4038831938478</v>
      </c>
    </row>
    <row r="16" spans="1:8" x14ac:dyDescent="0.3">
      <c r="A16" s="1">
        <v>116</v>
      </c>
      <c r="B16" s="1">
        <v>94</v>
      </c>
      <c r="C16" s="1">
        <v>51</v>
      </c>
      <c r="D16" s="4">
        <f t="shared" si="0"/>
        <v>24</v>
      </c>
      <c r="E16" s="4">
        <f t="shared" si="1"/>
        <v>111.89655618344241</v>
      </c>
      <c r="F16" s="1">
        <v>62</v>
      </c>
      <c r="G16" s="4">
        <f t="shared" si="2"/>
        <v>11.761904761904759</v>
      </c>
      <c r="H16" s="4">
        <f t="shared" si="3"/>
        <v>24.909177428839442</v>
      </c>
    </row>
    <row r="17" spans="1:8" x14ac:dyDescent="0.3">
      <c r="A17" s="1">
        <v>266</v>
      </c>
      <c r="B17" s="1">
        <v>96</v>
      </c>
      <c r="C17" s="1">
        <v>50</v>
      </c>
      <c r="D17" s="4">
        <f t="shared" si="0"/>
        <v>25</v>
      </c>
      <c r="E17" s="4">
        <f t="shared" si="1"/>
        <v>119.63416457406025</v>
      </c>
      <c r="F17" s="1">
        <v>73</v>
      </c>
      <c r="G17" s="4">
        <f t="shared" si="2"/>
        <v>0.7619047619047592</v>
      </c>
      <c r="H17" s="4">
        <f t="shared" si="3"/>
        <v>26.504634063162548</v>
      </c>
    </row>
    <row r="18" spans="1:8" x14ac:dyDescent="0.3">
      <c r="A18" s="1">
        <v>312</v>
      </c>
      <c r="B18" s="1">
        <v>94</v>
      </c>
      <c r="C18" s="1">
        <v>46</v>
      </c>
      <c r="D18" s="4">
        <f t="shared" si="0"/>
        <v>29</v>
      </c>
      <c r="E18" s="4">
        <f t="shared" si="1"/>
        <v>129.15520379243986</v>
      </c>
      <c r="F18" s="1">
        <v>77</v>
      </c>
      <c r="G18" s="4">
        <f t="shared" si="2"/>
        <v>3.2380952380952408</v>
      </c>
      <c r="H18" s="4">
        <f t="shared" si="3"/>
        <v>29.029430943822263</v>
      </c>
    </row>
    <row r="19" spans="1:8" x14ac:dyDescent="0.3">
      <c r="A19" s="1">
        <v>153</v>
      </c>
      <c r="B19" s="1">
        <v>91</v>
      </c>
      <c r="C19" s="1">
        <v>53</v>
      </c>
      <c r="D19" s="4">
        <f t="shared" si="0"/>
        <v>22</v>
      </c>
      <c r="E19" s="4">
        <f t="shared" si="1"/>
        <v>140.90315823287995</v>
      </c>
      <c r="F19" s="1">
        <v>84</v>
      </c>
      <c r="G19" s="4">
        <f t="shared" si="2"/>
        <v>10.238095238095241</v>
      </c>
      <c r="H19" s="4">
        <f t="shared" si="3"/>
        <v>32.422022274137554</v>
      </c>
    </row>
    <row r="20" spans="1:8" x14ac:dyDescent="0.3">
      <c r="A20" s="1">
        <v>186</v>
      </c>
      <c r="B20" s="1">
        <v>79</v>
      </c>
      <c r="C20" s="1">
        <v>38</v>
      </c>
      <c r="D20" s="4">
        <f t="shared" si="0"/>
        <v>37</v>
      </c>
      <c r="E20" s="4">
        <f t="shared" si="1"/>
        <v>157.66922126189795</v>
      </c>
      <c r="F20" s="1">
        <v>62</v>
      </c>
      <c r="G20" s="4">
        <f t="shared" si="2"/>
        <v>11.761904761904759</v>
      </c>
      <c r="H20" s="4">
        <f t="shared" si="3"/>
        <v>36.848713198687044</v>
      </c>
    </row>
    <row r="21" spans="1:8" x14ac:dyDescent="0.3">
      <c r="A21" s="1">
        <v>184</v>
      </c>
      <c r="B21" s="1">
        <v>38</v>
      </c>
      <c r="C21" s="1">
        <v>44</v>
      </c>
      <c r="D21" s="4">
        <f t="shared" si="0"/>
        <v>31</v>
      </c>
      <c r="E21" s="4">
        <f t="shared" si="1"/>
        <v>177.63539437097927</v>
      </c>
      <c r="F21" s="1">
        <v>30</v>
      </c>
      <c r="G21" s="4">
        <f t="shared" si="2"/>
        <v>43.761904761904759</v>
      </c>
      <c r="H21" s="4">
        <f t="shared" si="3"/>
        <v>44.502040344911904</v>
      </c>
    </row>
    <row r="22" spans="1:8" x14ac:dyDescent="0.3">
      <c r="A22" s="1">
        <v>220</v>
      </c>
      <c r="B22" s="1">
        <v>80</v>
      </c>
      <c r="C22" s="1">
        <v>366</v>
      </c>
      <c r="D22" s="4">
        <f t="shared" si="0"/>
        <v>291</v>
      </c>
      <c r="E22" s="4">
        <f t="shared" si="1"/>
        <v>205.76807332528534</v>
      </c>
      <c r="F22" s="1">
        <v>119</v>
      </c>
      <c r="G22" s="4">
        <f t="shared" si="2"/>
        <v>45.238095238095241</v>
      </c>
      <c r="H22" s="4">
        <f t="shared" si="3"/>
        <v>31.988163910820017</v>
      </c>
    </row>
    <row r="24" spans="1:8" x14ac:dyDescent="0.3">
      <c r="C24">
        <f>AVERAGE(C2:C23)</f>
        <v>75</v>
      </c>
      <c r="F24">
        <f t="shared" ref="D24:F24" si="4">AVERAGE(F2:F23)</f>
        <v>73.761904761904759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BBC3-F266-493B-A9EF-70AE4530B03D}">
  <dimension ref="A1:H22"/>
  <sheetViews>
    <sheetView tabSelected="1" workbookViewId="0">
      <selection sqref="A1:I6"/>
    </sheetView>
  </sheetViews>
  <sheetFormatPr defaultRowHeight="14.4" x14ac:dyDescent="0.3"/>
  <sheetData>
    <row r="1" spans="1:8" ht="15" thickBot="1" x14ac:dyDescent="0.35">
      <c r="A1" s="2" t="s">
        <v>162</v>
      </c>
      <c r="B1" s="3" t="s">
        <v>163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3">
      <c r="A2" s="1">
        <v>36</v>
      </c>
      <c r="B2" s="1">
        <v>319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</row>
    <row r="3" spans="1:8" x14ac:dyDescent="0.3">
      <c r="A3" s="1">
        <v>72</v>
      </c>
      <c r="B3" s="1">
        <v>302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x14ac:dyDescent="0.3">
      <c r="A4" s="1">
        <v>186</v>
      </c>
      <c r="B4" s="1">
        <v>305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1:8" x14ac:dyDescent="0.3">
      <c r="A5" s="1">
        <v>138</v>
      </c>
      <c r="B5" s="1">
        <v>297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</row>
    <row r="6" spans="1:8" x14ac:dyDescent="0.3">
      <c r="A6" s="1">
        <v>266</v>
      </c>
      <c r="B6" s="1">
        <v>256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</row>
    <row r="7" spans="1:8" x14ac:dyDescent="0.3">
      <c r="A7" s="1">
        <v>300</v>
      </c>
      <c r="B7" s="1">
        <v>253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</row>
    <row r="8" spans="1:8" x14ac:dyDescent="0.3">
      <c r="A8" s="1">
        <v>321</v>
      </c>
      <c r="B8" s="1">
        <v>231</v>
      </c>
      <c r="C8" s="1" t="s">
        <v>56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61</v>
      </c>
    </row>
    <row r="9" spans="1:8" x14ac:dyDescent="0.3">
      <c r="A9" s="1">
        <v>60</v>
      </c>
      <c r="B9" s="1">
        <v>200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</row>
    <row r="10" spans="1:8" x14ac:dyDescent="0.3">
      <c r="A10" s="1">
        <v>82</v>
      </c>
      <c r="B10" s="1">
        <v>168</v>
      </c>
      <c r="C10" s="1" t="s">
        <v>70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</row>
    <row r="11" spans="1:8" x14ac:dyDescent="0.3">
      <c r="A11" s="1">
        <v>34</v>
      </c>
      <c r="B11" s="1">
        <v>163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</row>
    <row r="12" spans="1:8" x14ac:dyDescent="0.3">
      <c r="A12" s="1">
        <v>227</v>
      </c>
      <c r="B12" s="1">
        <v>278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</row>
    <row r="13" spans="1:8" x14ac:dyDescent="0.3">
      <c r="A13" s="1">
        <v>44</v>
      </c>
      <c r="B13" s="1">
        <v>240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</row>
    <row r="14" spans="1:8" x14ac:dyDescent="0.3">
      <c r="A14" s="1">
        <v>55</v>
      </c>
      <c r="B14" s="1">
        <v>126</v>
      </c>
      <c r="C14" s="1" t="s">
        <v>98</v>
      </c>
      <c r="D14" s="1" t="s">
        <v>99</v>
      </c>
      <c r="E14" s="1" t="s">
        <v>100</v>
      </c>
      <c r="F14" s="1" t="s">
        <v>101</v>
      </c>
      <c r="G14" s="1" t="s">
        <v>102</v>
      </c>
      <c r="H14" s="1" t="s">
        <v>103</v>
      </c>
    </row>
    <row r="15" spans="1:8" x14ac:dyDescent="0.3">
      <c r="A15" s="1">
        <v>79</v>
      </c>
      <c r="B15" s="1">
        <v>103</v>
      </c>
      <c r="C15" s="1" t="s">
        <v>105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110</v>
      </c>
    </row>
    <row r="16" spans="1:8" x14ac:dyDescent="0.3">
      <c r="A16" s="1">
        <v>116</v>
      </c>
      <c r="B16" s="1">
        <v>94</v>
      </c>
      <c r="C16" s="1" t="s">
        <v>112</v>
      </c>
      <c r="D16" s="1" t="s">
        <v>113</v>
      </c>
      <c r="E16" s="1" t="s">
        <v>114</v>
      </c>
      <c r="F16" s="1" t="s">
        <v>115</v>
      </c>
      <c r="G16" s="1" t="s">
        <v>116</v>
      </c>
      <c r="H16" s="1" t="s">
        <v>117</v>
      </c>
    </row>
    <row r="17" spans="1:8" x14ac:dyDescent="0.3">
      <c r="A17" s="1">
        <v>266</v>
      </c>
      <c r="B17" s="1">
        <v>96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</row>
    <row r="18" spans="1:8" x14ac:dyDescent="0.3">
      <c r="A18" s="1">
        <v>312</v>
      </c>
      <c r="B18" s="1">
        <v>94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 s="1" t="s">
        <v>131</v>
      </c>
    </row>
    <row r="19" spans="1:8" x14ac:dyDescent="0.3">
      <c r="A19" s="1">
        <v>153</v>
      </c>
      <c r="B19" s="1">
        <v>91</v>
      </c>
      <c r="C19" s="1" t="s">
        <v>133</v>
      </c>
      <c r="D19" s="1" t="s">
        <v>134</v>
      </c>
      <c r="E19" s="1" t="s">
        <v>135</v>
      </c>
      <c r="F19" s="1" t="s">
        <v>136</v>
      </c>
      <c r="G19" s="1" t="s">
        <v>137</v>
      </c>
      <c r="H19" s="1" t="s">
        <v>138</v>
      </c>
    </row>
    <row r="20" spans="1:8" x14ac:dyDescent="0.3">
      <c r="A20" s="1">
        <v>186</v>
      </c>
      <c r="B20" s="1">
        <v>79</v>
      </c>
      <c r="C20" s="1" t="s">
        <v>140</v>
      </c>
      <c r="D20" s="1" t="s">
        <v>141</v>
      </c>
      <c r="E20" s="1" t="s">
        <v>142</v>
      </c>
      <c r="F20" s="1" t="s">
        <v>143</v>
      </c>
      <c r="G20" s="1" t="s">
        <v>144</v>
      </c>
      <c r="H20" s="1" t="s">
        <v>145</v>
      </c>
    </row>
    <row r="21" spans="1:8" x14ac:dyDescent="0.3">
      <c r="A21" s="1">
        <v>184</v>
      </c>
      <c r="B21" s="1">
        <v>38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 s="1" t="s">
        <v>152</v>
      </c>
    </row>
    <row r="22" spans="1:8" x14ac:dyDescent="0.3">
      <c r="A22" s="1">
        <v>220</v>
      </c>
      <c r="B22" s="1">
        <v>80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158</v>
      </c>
      <c r="H22" s="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2024-05-07T13:32:24Z</dcterms:created>
  <dcterms:modified xsi:type="dcterms:W3CDTF">2024-05-08T12:29:01Z</dcterms:modified>
</cp:coreProperties>
</file>