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Key Concepts" sheetId="2" r:id="rId5"/>
    <sheet state="visible" name="Image Detection Example" sheetId="3" r:id="rId6"/>
    <sheet state="visible" name="Sheet4" sheetId="4" r:id="rId7"/>
    <sheet state="visible" name="Transfer Learning" sheetId="5" r:id="rId8"/>
    <sheet state="visible" name="Sheet3" sheetId="6" r:id="rId9"/>
    <sheet state="visible" name="Sheet7" sheetId="7" r:id="rId10"/>
  </sheets>
  <definedNames/>
  <calcPr/>
  <extLst>
    <ext uri="GoogleSheetsCustomDataVersion2">
      <go:sheetsCustomData xmlns:go="http://customooxmlschemas.google.com/" r:id="rId11" roundtripDataChecksum="AZC3Cc2xRlUoOKzzAFT7gQXu+z1stOacltm4WECI0TE="/>
    </ext>
  </extLst>
</workbook>
</file>

<file path=xl/sharedStrings.xml><?xml version="1.0" encoding="utf-8"?>
<sst xmlns="http://schemas.openxmlformats.org/spreadsheetml/2006/main" count="151" uniqueCount="132">
  <si>
    <t>Unstrcutured Data</t>
  </si>
  <si>
    <t>Data</t>
  </si>
  <si>
    <t>Types of Neural Networks</t>
  </si>
  <si>
    <t>Images</t>
  </si>
  <si>
    <t>Convolutional Neural Network</t>
  </si>
  <si>
    <t>Text</t>
  </si>
  <si>
    <t>Recurrent Neural Network</t>
  </si>
  <si>
    <t>Speech</t>
  </si>
  <si>
    <t xml:space="preserve">Recurrent Neural Network + Long Short Term Memory </t>
  </si>
  <si>
    <t>Structured Data</t>
  </si>
  <si>
    <t>Sales</t>
  </si>
  <si>
    <t>No. of resources</t>
  </si>
  <si>
    <t>Adve Expenditure</t>
  </si>
  <si>
    <t>Technology Expen</t>
  </si>
  <si>
    <t>Macro economic</t>
  </si>
  <si>
    <t>UnStructured Data</t>
  </si>
  <si>
    <t>No Pre - defined Features</t>
  </si>
  <si>
    <t>Key Limitations</t>
  </si>
  <si>
    <t>Image_1</t>
  </si>
  <si>
    <t>Dog</t>
  </si>
  <si>
    <t xml:space="preserve">1. Ground Truth Availablity </t>
  </si>
  <si>
    <t>Image_2</t>
  </si>
  <si>
    <t>Not Dog</t>
  </si>
  <si>
    <t>2. Cloud Infrastructure</t>
  </si>
  <si>
    <t>Image_3</t>
  </si>
  <si>
    <t>Image_4</t>
  </si>
  <si>
    <t>Image_5</t>
  </si>
  <si>
    <t>Image_6</t>
  </si>
  <si>
    <t>Use Cases:</t>
  </si>
  <si>
    <t>Ecommerce Companies</t>
  </si>
  <si>
    <t>Image Search</t>
  </si>
  <si>
    <t>---&gt; List of relevant objects</t>
  </si>
  <si>
    <t>Heath Care/Clinical Companies</t>
  </si>
  <si>
    <t>---&gt; predicting disease or not</t>
  </si>
  <si>
    <t>Manufacturing</t>
  </si>
  <si>
    <t>Image to predict wether the product is defected or not</t>
  </si>
  <si>
    <t>Retail</t>
  </si>
  <si>
    <t>Images/Videos</t>
  </si>
  <si>
    <t>Product_1</t>
  </si>
  <si>
    <t>Product_2</t>
  </si>
  <si>
    <t>Product_3</t>
  </si>
  <si>
    <t>KERNEL</t>
  </si>
  <si>
    <t>In a convolutional neural network, the kernel is nothing but a filter that is used to extract the features from the images.</t>
  </si>
  <si>
    <t>Formula = [i-k]+1</t>
  </si>
  <si>
    <t>i -&gt; Size of input , K-&gt; Size of kernel</t>
  </si>
  <si>
    <t>STRIDE</t>
  </si>
  <si>
    <t>Stride is a parameter of the neural network’s filter that modifies the amount of movement over the image or video. we had stride 1 so it will take one by one. If we give stride 2 then it will take value by skipping the next 2 pixels.</t>
  </si>
  <si>
    <t>Formula =[i-k/s]+1</t>
  </si>
  <si>
    <t>PADDING</t>
  </si>
  <si>
    <t>Padding is a term relevant to convolutional neural networks as it refers to the number of pixels added to an image when it is being processed by the kernel of a CNN</t>
  </si>
  <si>
    <t>Formula =[i-k+2p/s]+1
i -&gt; Size of input , K-&gt; Size of kernel, S-&gt; Stride, p-&gt;Padding</t>
  </si>
  <si>
    <t>Pooling</t>
  </si>
  <si>
    <t>Pooling in convolutional neural networks is a technique for generalizing features extracted by convolutional filters and helping the network recognize features independent of their location in the image. Here, the intent is to reduce the dimensions of the image</t>
  </si>
  <si>
    <t>Flatten</t>
  </si>
  <si>
    <t>Flattening is used to convert all the resultant 2-Dimensional arrays from pooled feature maps into a single long continuous linear vector. The flattened matrix is fed as input to the fully connected layer to classify the image.</t>
  </si>
  <si>
    <t>FILTER</t>
  </si>
  <si>
    <t>Image Data</t>
  </si>
  <si>
    <t>Filter (Kernel) to Detect Edges</t>
  </si>
  <si>
    <t>Result of Data with Kernel Applied (decimal part truncated)</t>
  </si>
  <si>
    <t>Normalized Data</t>
  </si>
  <si>
    <t>Stride &amp; Padding - impact on how the convolutional layer is carried</t>
  </si>
  <si>
    <t>Increase or decrease the dimensions based on stride value</t>
  </si>
  <si>
    <t>Convolution with Stride =1 (without padding)</t>
  </si>
  <si>
    <t>Convolution with Stride =1 with padding</t>
  </si>
  <si>
    <t>Feature Map</t>
  </si>
  <si>
    <t>Stride determine how many pixesl will shift</t>
  </si>
  <si>
    <t>Convolution with Stride =2</t>
  </si>
  <si>
    <t>1.When we apply convolutional operation, the feature map (resultant output) is very reduced (in case when we are applying multiple cv layers)</t>
  </si>
  <si>
    <t>2.When we apply kernel filter, we are using the edges less vis-à-vis - middle portion, corner feature of the images used in less</t>
  </si>
  <si>
    <t>TRANSFER LEARNING</t>
  </si>
  <si>
    <t>WHAT IS IT?</t>
  </si>
  <si>
    <r>
      <rPr>
        <rFont val="Calibri"/>
        <color theme="1"/>
      </rPr>
      <t xml:space="preserve">In Transfer Learning, we simply take a </t>
    </r>
    <r>
      <rPr>
        <rFont val="Calibri"/>
        <b/>
        <color theme="1"/>
      </rPr>
      <t>'pre-trained'</t>
    </r>
    <r>
      <rPr>
        <rFont val="Calibri"/>
        <color theme="1"/>
      </rPr>
      <t xml:space="preserve"> model on a </t>
    </r>
    <r>
      <rPr>
        <rFont val="Calibri"/>
        <b/>
        <color theme="1"/>
      </rPr>
      <t>'large dataset'</t>
    </r>
    <r>
      <rPr>
        <rFont val="Calibri"/>
        <color theme="1"/>
      </rPr>
      <t xml:space="preserve"> &amp; transfer the 'knowledge' of the model to a smaller dataset</t>
    </r>
  </si>
  <si>
    <t>BERT</t>
  </si>
  <si>
    <t>WHY IT IS IMPORTANT?</t>
  </si>
  <si>
    <t>In real life, we might not have a 'big data' or 'large data' to train from scratch &amp; get a Good Accuracy</t>
  </si>
  <si>
    <t>Way to deal such scenrios is Transfer Learning</t>
  </si>
  <si>
    <t>HOW IT IS IMPELEMENTED?</t>
  </si>
  <si>
    <t>ImageNet (Data), AlexNet (Model)</t>
  </si>
  <si>
    <t>Pre-Trained Model</t>
  </si>
  <si>
    <t>Large Volume of Data Available</t>
  </si>
  <si>
    <t>Post - Knowledge Transfer Model</t>
  </si>
  <si>
    <t>Small Volume of Data Available</t>
  </si>
  <si>
    <t>Source Label</t>
  </si>
  <si>
    <t>'- Transfer Learning</t>
  </si>
  <si>
    <t>Target/Domain Labels</t>
  </si>
  <si>
    <t xml:space="preserve"> Having a pre-trained model</t>
  </si>
  <si>
    <t>- Do not change the parameters of model's early convolutional layers</t>
  </si>
  <si>
    <t>Source Model</t>
  </si>
  <si>
    <t>- Add some custom classifier/layers with trainable parameters to contexutalize the target data</t>
  </si>
  <si>
    <t>Target/Domain Model</t>
  </si>
  <si>
    <t>- Train the classifier with training data (small)</t>
  </si>
  <si>
    <t>Source Data</t>
  </si>
  <si>
    <t>Target/Domain Data</t>
  </si>
  <si>
    <t>Data Generators</t>
  </si>
  <si>
    <t>DL (Images)</t>
  </si>
  <si>
    <t>Test</t>
  </si>
  <si>
    <t>Train</t>
  </si>
  <si>
    <t>No. of samples</t>
  </si>
  <si>
    <t>Probabilities</t>
  </si>
  <si>
    <t>Y</t>
  </si>
  <si>
    <t>y_sneakers</t>
  </si>
  <si>
    <t>y_boot</t>
  </si>
  <si>
    <t>y_shoes</t>
  </si>
  <si>
    <t>y_sneakers_pred</t>
  </si>
  <si>
    <t>y_boot_pred</t>
  </si>
  <si>
    <t>y_shoes_pred</t>
  </si>
  <si>
    <t>Y_sneakers</t>
  </si>
  <si>
    <t>Unique classes of y</t>
  </si>
  <si>
    <t>Sneakers</t>
  </si>
  <si>
    <t>Boot</t>
  </si>
  <si>
    <t>Shoes</t>
  </si>
  <si>
    <t>..</t>
  </si>
  <si>
    <t>Health Care</t>
  </si>
  <si>
    <t>Ecommerce (Online)</t>
  </si>
  <si>
    <t>Retail (Offline)</t>
  </si>
  <si>
    <t>Banking &amp; Finance</t>
  </si>
  <si>
    <t>Telecom</t>
  </si>
  <si>
    <t>Risk &amp; Insurance</t>
  </si>
  <si>
    <t>Others</t>
  </si>
  <si>
    <t>Relative</t>
  </si>
  <si>
    <t>High</t>
  </si>
  <si>
    <t>Medium</t>
  </si>
  <si>
    <t>Source Data: Patient Images of Tests, Prescriptions</t>
  </si>
  <si>
    <t>Recommeder Engines</t>
  </si>
  <si>
    <t>Offline Presence</t>
  </si>
  <si>
    <t>Low</t>
  </si>
  <si>
    <t>Labels</t>
  </si>
  <si>
    <t xml:space="preserve">Search </t>
  </si>
  <si>
    <t>Ground Truth</t>
  </si>
  <si>
    <t>100 plants</t>
  </si>
  <si>
    <t>AI Regulations</t>
  </si>
  <si>
    <t>Storage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</si>
</sst>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1.0"/>
      <color theme="1"/>
      <name val="Calibri"/>
    </font>
    <font>
      <i/>
      <sz val="11.0"/>
      <color theme="1"/>
      <name val="Calibri"/>
    </font>
    <font>
      <color theme="1"/>
      <name val="Calibri"/>
      <scheme val="minor"/>
    </font>
    <font>
      <sz val="11.0"/>
      <color theme="1"/>
      <name val="Calibri"/>
    </font>
    <font>
      <b/>
      <sz val="11.0"/>
      <color rgb="FFFF0000"/>
      <name val="Calibri"/>
    </font>
    <font>
      <sz val="11.0"/>
      <color rgb="FFFF0000"/>
      <name val="Calibri"/>
    </font>
    <font>
      <b/>
      <color rgb="FF76A5AF"/>
      <name val="Calibri"/>
      <scheme val="minor"/>
    </font>
    <font>
      <b/>
      <color rgb="FF4A86E8"/>
      <name val="Calibri"/>
      <scheme val="minor"/>
    </font>
    <font>
      <i/>
      <color theme="1"/>
      <name val="Calibri"/>
      <scheme val="minor"/>
    </font>
    <font>
      <b/>
      <color rgb="FF2F5496"/>
      <name val="Calibri"/>
      <scheme val="minor"/>
    </font>
    <font>
      <b/>
      <color theme="1"/>
      <name val="Calibri"/>
      <scheme val="minor"/>
    </font>
    <font>
      <b/>
      <sz val="16.0"/>
      <color theme="1"/>
      <name val="Calibri"/>
    </font>
    <font>
      <b/>
      <sz val="12.0"/>
      <color theme="1"/>
      <name val="Calibri"/>
    </font>
    <font>
      <sz val="12.0"/>
      <color rgb="FF000000"/>
      <name val="Calibri"/>
    </font>
    <font>
      <sz val="20.0"/>
      <color theme="1"/>
      <name val="Calibri"/>
    </font>
    <font>
      <b/>
      <color rgb="FF45818E"/>
      <name val="Calibri"/>
      <scheme val="minor"/>
    </font>
    <font/>
  </fonts>
  <fills count="11">
    <fill>
      <patternFill patternType="none"/>
    </fill>
    <fill>
      <patternFill patternType="lightGray"/>
    </fill>
    <fill>
      <patternFill patternType="solid">
        <fgColor rgb="FFFEF2CB"/>
        <bgColor rgb="FFFEF2CB"/>
      </patternFill>
    </fill>
    <fill>
      <patternFill patternType="solid">
        <fgColor rgb="FFECECEC"/>
        <bgColor rgb="FFECECEC"/>
      </patternFill>
    </fill>
    <fill>
      <patternFill patternType="solid">
        <fgColor theme="0"/>
        <bgColor theme="0"/>
      </patternFill>
    </fill>
    <fill>
      <patternFill patternType="solid">
        <fgColor rgb="FFFFFF00"/>
        <bgColor rgb="FFFFFF00"/>
      </patternFill>
    </fill>
    <fill>
      <patternFill patternType="solid">
        <fgColor rgb="FFFFE599"/>
        <bgColor rgb="FFFFE599"/>
      </patternFill>
    </fill>
    <fill>
      <patternFill patternType="solid">
        <fgColor rgb="FFA2C4C9"/>
        <bgColor rgb="FFA2C4C9"/>
      </patternFill>
    </fill>
    <fill>
      <patternFill patternType="solid">
        <fgColor theme="5"/>
        <bgColor theme="5"/>
      </patternFill>
    </fill>
    <fill>
      <patternFill patternType="solid">
        <fgColor rgb="FFFF9900"/>
        <bgColor rgb="FFFF9900"/>
      </patternFill>
    </fill>
    <fill>
      <patternFill patternType="solid">
        <fgColor rgb="FFFF0000"/>
        <bgColor rgb="FFFF0000"/>
      </patternFill>
    </fill>
  </fills>
  <borders count="6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top/>
      <bottom/>
    </border>
    <border>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top style="medium">
        <color rgb="FF000000"/>
      </top>
      <bottom style="thin">
        <color rgb="FF000000"/>
      </bottom>
    </border>
    <border>
      <left style="medium">
        <color theme="4"/>
      </left>
      <right style="thin">
        <color rgb="FF000000"/>
      </right>
      <top style="medium">
        <color theme="4"/>
      </top>
      <bottom style="thin">
        <color rgb="FF000000"/>
      </bottom>
    </border>
    <border>
      <left style="thin">
        <color rgb="FF000000"/>
      </left>
      <right style="medium">
        <color rgb="FF000000"/>
      </right>
      <top style="medium">
        <color theme="4"/>
      </top>
      <bottom style="thin">
        <color rgb="FF000000"/>
      </bottom>
    </border>
    <border>
      <left/>
      <right style="medium">
        <color theme="4"/>
      </right>
      <top style="medium">
        <color theme="4"/>
      </top>
      <bottom style="thin">
        <color rgb="FF000000"/>
      </bottom>
    </border>
    <border>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medium">
        <color rgb="FF000000"/>
      </left>
      <right/>
      <top style="thin">
        <color rgb="FF000000"/>
      </top>
      <bottom style="thin">
        <color rgb="FF000000"/>
      </bottom>
    </border>
    <border>
      <left style="medium">
        <color theme="4"/>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theme="4"/>
      </right>
      <top style="thin">
        <color rgb="FF000000"/>
      </top>
      <bottom style="thin">
        <color rgb="FF000000"/>
      </bottom>
    </border>
    <border>
      <left style="medium">
        <color rgb="FF000000"/>
      </left>
    </border>
    <border>
      <right style="medium">
        <color rgb="FF000000"/>
      </right>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right/>
      <top style="thin">
        <color rgb="FF000000"/>
      </top>
      <bottom style="medium">
        <color rgb="FF000000"/>
      </bottom>
    </border>
    <border>
      <left style="medium">
        <color theme="4"/>
      </left>
      <right style="thin">
        <color rgb="FF000000"/>
      </right>
      <top style="thin">
        <color rgb="FF000000"/>
      </top>
      <bottom style="medium">
        <color theme="4"/>
      </bottom>
    </border>
    <border>
      <left style="thin">
        <color rgb="FF000000"/>
      </left>
      <right style="medium">
        <color rgb="FF000000"/>
      </right>
      <top style="thin">
        <color rgb="FF000000"/>
      </top>
      <bottom style="medium">
        <color theme="4"/>
      </bottom>
    </border>
    <border>
      <right style="medium">
        <color theme="4"/>
      </right>
      <top style="thin">
        <color rgb="FF000000"/>
      </top>
      <bottom style="medium">
        <color theme="4"/>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top style="thin">
        <color rgb="FF000000"/>
      </top>
      <bottom style="medium">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5B0F00"/>
      </left>
      <top style="thin">
        <color rgb="FF5B0F00"/>
      </top>
    </border>
    <border>
      <top style="thin">
        <color rgb="FF5B0F00"/>
      </top>
    </border>
    <border>
      <right style="thin">
        <color rgb="FF5B0F00"/>
      </right>
      <top style="thin">
        <color rgb="FF5B0F00"/>
      </top>
    </border>
    <border>
      <left style="thin">
        <color rgb="FF5B0F00"/>
      </left>
      <top style="thin">
        <color rgb="FF000000"/>
      </top>
    </border>
    <border>
      <right style="thin">
        <color rgb="FF000000"/>
      </right>
      <top style="thin">
        <color rgb="FF000000"/>
      </top>
    </border>
    <border>
      <left style="thin">
        <color rgb="FF000000"/>
      </left>
      <top style="thin">
        <color rgb="FF000000"/>
      </top>
    </border>
    <border>
      <right style="thin">
        <color rgb="FF5B0F00"/>
      </right>
      <top style="thin">
        <color rgb="FF000000"/>
      </top>
    </border>
    <border>
      <left style="thin">
        <color rgb="FF5B0F00"/>
      </left>
    </border>
    <border>
      <right style="thin">
        <color rgb="FF000000"/>
      </right>
    </border>
    <border>
      <left style="thin">
        <color rgb="FF000000"/>
      </left>
    </border>
    <border>
      <right style="thin">
        <color rgb="FF5B0F00"/>
      </right>
    </border>
    <border>
      <left style="thin">
        <color rgb="FF5B0F00"/>
      </left>
      <bottom style="thin">
        <color rgb="FF5B0F00"/>
      </bottom>
    </border>
    <border>
      <right style="thin">
        <color rgb="FF000000"/>
      </right>
      <bottom style="thin">
        <color rgb="FF5B0F00"/>
      </bottom>
    </border>
    <border>
      <bottom style="thin">
        <color rgb="FF5B0F00"/>
      </bottom>
    </border>
    <border>
      <left style="thin">
        <color rgb="FF000000"/>
      </left>
      <bottom style="thin">
        <color rgb="FF5B0F00"/>
      </bottom>
    </border>
    <border>
      <right style="thin">
        <color rgb="FF5B0F00"/>
      </right>
      <bottom style="thin">
        <color rgb="FF5B0F00"/>
      </bottom>
    </border>
    <border>
      <left style="thin">
        <color rgb="FF000000"/>
      </left>
      <right/>
      <top style="thin">
        <color rgb="FF000000"/>
      </top>
      <bottom style="thin">
        <color rgb="FF000000"/>
      </bottom>
    </border>
    <border>
      <left style="medium">
        <color rgb="FF000000"/>
      </left>
      <right/>
      <top/>
      <bottom style="medium">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Font="1"/>
    <xf borderId="1" fillId="0" fontId="2" numFmtId="0" xfId="0" applyBorder="1" applyFont="1"/>
    <xf borderId="2" fillId="0" fontId="2" numFmtId="0" xfId="0" applyBorder="1" applyFont="1"/>
    <xf borderId="0" fillId="0" fontId="3" numFmtId="0" xfId="0" applyFont="1"/>
    <xf borderId="3" fillId="2" fontId="4" numFmtId="0" xfId="0" applyBorder="1" applyFill="1" applyFont="1"/>
    <xf borderId="1" fillId="0" fontId="1" numFmtId="0" xfId="0" applyBorder="1" applyFont="1"/>
    <xf borderId="4" fillId="0" fontId="1" numFmtId="0" xfId="0" applyBorder="1" applyFont="1"/>
    <xf borderId="2" fillId="0" fontId="1" numFmtId="0" xfId="0" applyBorder="1" applyFont="1"/>
    <xf borderId="3" fillId="3" fontId="4" numFmtId="0" xfId="0" applyBorder="1" applyFill="1" applyFont="1"/>
    <xf borderId="0" fillId="0" fontId="5" numFmtId="0" xfId="0" applyFont="1"/>
    <xf borderId="0" fillId="0" fontId="6" numFmtId="0" xfId="0" applyFont="1"/>
    <xf borderId="5" fillId="0" fontId="4" numFmtId="0" xfId="0" applyBorder="1" applyFont="1"/>
    <xf borderId="3" fillId="3" fontId="1" numFmtId="0" xfId="0" applyBorder="1" applyFont="1"/>
    <xf quotePrefix="1" borderId="0" fillId="0" fontId="4" numFmtId="0" xfId="0" applyFont="1"/>
    <xf borderId="0" fillId="0" fontId="3" numFmtId="0" xfId="0" applyAlignment="1" applyFont="1">
      <alignment shrinkToFit="0" wrapText="1"/>
    </xf>
    <xf borderId="0" fillId="0" fontId="7" numFmtId="0" xfId="0" applyFont="1"/>
    <xf borderId="0" fillId="0" fontId="7"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xf>
    <xf borderId="0" fillId="0" fontId="10" numFmtId="0" xfId="0" applyAlignment="1" applyFont="1">
      <alignment readingOrder="0" shrinkToFit="0" wrapText="1"/>
    </xf>
    <xf borderId="0" fillId="0" fontId="3" numFmtId="0" xfId="0" applyAlignment="1" applyFont="1">
      <alignment readingOrder="0" shrinkToFit="0" wrapText="1"/>
    </xf>
    <xf borderId="0" fillId="0" fontId="11" numFmtId="0" xfId="0" applyAlignment="1" applyFont="1">
      <alignment readingOrder="0"/>
    </xf>
    <xf borderId="0" fillId="0" fontId="12" numFmtId="0" xfId="0" applyFont="1"/>
    <xf borderId="0" fillId="0" fontId="13" numFmtId="0" xfId="0" applyFont="1"/>
    <xf borderId="0" fillId="0" fontId="4" numFmtId="0" xfId="0" applyFont="1"/>
    <xf borderId="0" fillId="0" fontId="14" numFmtId="0" xfId="0" applyFont="1"/>
    <xf borderId="0" fillId="0" fontId="12" numFmtId="0" xfId="0" applyAlignment="1" applyFont="1">
      <alignment shrinkToFit="0" wrapText="1"/>
    </xf>
    <xf borderId="5" fillId="4" fontId="15" numFmtId="0" xfId="0" applyBorder="1" applyFill="1" applyFont="1"/>
    <xf borderId="0" fillId="0" fontId="2" numFmtId="0" xfId="0" applyFont="1"/>
    <xf borderId="6" fillId="5" fontId="4" numFmtId="0" xfId="0" applyBorder="1" applyFill="1" applyFont="1"/>
    <xf borderId="7" fillId="5" fontId="4" numFmtId="0" xfId="0" applyBorder="1" applyFont="1"/>
    <xf borderId="8" fillId="5" fontId="4" numFmtId="0" xfId="0" applyBorder="1" applyFont="1"/>
    <xf borderId="9" fillId="5" fontId="4" numFmtId="0" xfId="0" applyBorder="1" applyFont="1"/>
    <xf borderId="10" fillId="5"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18" fillId="5"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25" fillId="0" fontId="4" numFmtId="0" xfId="0" applyBorder="1" applyFont="1"/>
    <xf borderId="26" fillId="0" fontId="4" numFmtId="0" xfId="0" applyBorder="1" applyFont="1"/>
    <xf borderId="27" fillId="0" fontId="4" numFmtId="0" xfId="0" applyBorder="1" applyFont="1"/>
    <xf borderId="28" fillId="0" fontId="4" numFmtId="0" xfId="0" applyBorder="1" applyFont="1"/>
    <xf borderId="29" fillId="5" fontId="4" numFmtId="0" xfId="0" applyBorder="1" applyFont="1"/>
    <xf borderId="30" fillId="0" fontId="4" numFmtId="0" xfId="0" applyBorder="1" applyFont="1"/>
    <xf borderId="31" fillId="0" fontId="4" numFmtId="0" xfId="0" applyBorder="1" applyFont="1"/>
    <xf borderId="32" fillId="0" fontId="4" numFmtId="0" xfId="0" applyBorder="1" applyFont="1"/>
    <xf borderId="33" fillId="0" fontId="4" numFmtId="0" xfId="0" applyBorder="1" applyFont="1"/>
    <xf borderId="34" fillId="0" fontId="4" numFmtId="0" xfId="0" applyBorder="1" applyFont="1"/>
    <xf borderId="35" fillId="0" fontId="4" numFmtId="0" xfId="0" applyBorder="1" applyFont="1"/>
    <xf borderId="36" fillId="5" fontId="4" numFmtId="0" xfId="0" applyBorder="1" applyFont="1"/>
    <xf borderId="5" fillId="5" fontId="4" numFmtId="0" xfId="0" applyBorder="1" applyFont="1"/>
    <xf borderId="14" fillId="5" fontId="4" numFmtId="0" xfId="0" applyBorder="1" applyFont="1"/>
    <xf borderId="37" fillId="5" fontId="4" numFmtId="0" xfId="0" applyBorder="1" applyFont="1"/>
    <xf borderId="38" fillId="5" fontId="4" numFmtId="0" xfId="0" applyBorder="1" applyFont="1"/>
    <xf borderId="39" fillId="5" fontId="4" numFmtId="0" xfId="0" applyBorder="1" applyFont="1"/>
    <xf borderId="16" fillId="5" fontId="4" numFmtId="0" xfId="0" applyBorder="1" applyFont="1"/>
    <xf borderId="24" fillId="5" fontId="4" numFmtId="0" xfId="0" applyBorder="1" applyFont="1"/>
    <xf borderId="40" fillId="0" fontId="4" numFmtId="0" xfId="0" applyBorder="1" applyFont="1"/>
    <xf borderId="41" fillId="0" fontId="4" numFmtId="0" xfId="0" applyBorder="1" applyFont="1"/>
    <xf borderId="20" fillId="5" fontId="4" numFmtId="0" xfId="0" applyBorder="1" applyFont="1"/>
    <xf borderId="25" fillId="5" fontId="4" numFmtId="0" xfId="0" applyBorder="1" applyFont="1"/>
    <xf borderId="42" fillId="0" fontId="4" numFmtId="0" xfId="0" applyBorder="1" applyFont="1"/>
    <xf borderId="43" fillId="0" fontId="4" numFmtId="0" xfId="0" applyBorder="1" applyFont="1"/>
    <xf borderId="44" fillId="0" fontId="4" numFmtId="0" xfId="0" applyBorder="1" applyFont="1"/>
    <xf borderId="27" fillId="5" fontId="4" numFmtId="0" xfId="0" applyBorder="1" applyFont="1"/>
    <xf borderId="0" fillId="0" fontId="16" numFmtId="0" xfId="0" applyFont="1"/>
    <xf borderId="0" fillId="0" fontId="3" numFmtId="0" xfId="0" applyAlignment="1" applyFont="1">
      <alignment vertical="center"/>
    </xf>
    <xf borderId="0" fillId="0" fontId="16" numFmtId="0" xfId="0" applyAlignment="1" applyFont="1">
      <alignment readingOrder="0"/>
    </xf>
    <xf borderId="0" fillId="0" fontId="11" numFmtId="0" xfId="0" applyAlignment="1" applyFont="1">
      <alignment readingOrder="0" shrinkToFit="0" wrapText="1"/>
    </xf>
    <xf borderId="0" fillId="0" fontId="9" numFmtId="0" xfId="0" applyAlignment="1" applyFont="1">
      <alignment readingOrder="0"/>
    </xf>
    <xf borderId="45" fillId="0" fontId="11" numFmtId="0" xfId="0" applyAlignment="1" applyBorder="1" applyFont="1">
      <alignment readingOrder="0"/>
    </xf>
    <xf borderId="46" fillId="0" fontId="3" numFmtId="0" xfId="0" applyAlignment="1" applyBorder="1" applyFont="1">
      <alignment vertical="center"/>
    </xf>
    <xf borderId="46" fillId="0" fontId="3" numFmtId="0" xfId="0" applyAlignment="1" applyBorder="1" applyFont="1">
      <alignment shrinkToFit="0" wrapText="1"/>
    </xf>
    <xf borderId="46" fillId="0" fontId="3" numFmtId="0" xfId="0" applyBorder="1" applyFont="1"/>
    <xf borderId="47" fillId="0" fontId="3" numFmtId="0" xfId="0" applyAlignment="1" applyBorder="1" applyFont="1">
      <alignment vertical="center"/>
    </xf>
    <xf borderId="48" fillId="0" fontId="11" numFmtId="0" xfId="0" applyAlignment="1" applyBorder="1" applyFont="1">
      <alignment readingOrder="0"/>
    </xf>
    <xf borderId="49" fillId="6" fontId="3" numFmtId="0" xfId="0" applyAlignment="1" applyBorder="1" applyFill="1" applyFont="1">
      <alignment readingOrder="0" shrinkToFit="0" vertical="center" wrapText="1"/>
    </xf>
    <xf borderId="50" fillId="0" fontId="11" numFmtId="0" xfId="0" applyAlignment="1" applyBorder="1" applyFont="1">
      <alignment readingOrder="0"/>
    </xf>
    <xf borderId="51" fillId="7" fontId="3" numFmtId="0" xfId="0" applyAlignment="1" applyBorder="1" applyFill="1" applyFont="1">
      <alignment readingOrder="0" shrinkToFit="0" vertical="center" wrapText="1"/>
    </xf>
    <xf borderId="52" fillId="0" fontId="3" numFmtId="0" xfId="0" applyBorder="1" applyFont="1"/>
    <xf borderId="53" fillId="0" fontId="17" numFmtId="0" xfId="0" applyBorder="1" applyFont="1"/>
    <xf borderId="54" fillId="0" fontId="3" numFmtId="0" xfId="0" applyBorder="1" applyFont="1"/>
    <xf borderId="55" fillId="0" fontId="17" numFmtId="0" xfId="0" applyBorder="1" applyFont="1"/>
    <xf borderId="52" fillId="6" fontId="3" numFmtId="0" xfId="0" applyAlignment="1" applyBorder="1" applyFont="1">
      <alignment readingOrder="0"/>
    </xf>
    <xf quotePrefix="1" borderId="0" fillId="0" fontId="3" numFmtId="0" xfId="0" applyAlignment="1" applyFont="1">
      <alignment readingOrder="0" shrinkToFit="0" wrapText="1"/>
    </xf>
    <xf borderId="54" fillId="7" fontId="3" numFmtId="0" xfId="0" applyAlignment="1" applyBorder="1" applyFont="1">
      <alignment readingOrder="0"/>
    </xf>
    <xf borderId="56" fillId="6" fontId="3" numFmtId="0" xfId="0" applyAlignment="1" applyBorder="1" applyFont="1">
      <alignment readingOrder="0"/>
    </xf>
    <xf borderId="57" fillId="0" fontId="17" numFmtId="0" xfId="0" applyBorder="1" applyFont="1"/>
    <xf borderId="58" fillId="0" fontId="3" numFmtId="0" xfId="0" applyAlignment="1" applyBorder="1" applyFont="1">
      <alignment shrinkToFit="0" wrapText="1"/>
    </xf>
    <xf borderId="59" fillId="7" fontId="3" numFmtId="0" xfId="0" applyAlignment="1" applyBorder="1" applyFont="1">
      <alignment readingOrder="0"/>
    </xf>
    <xf borderId="60" fillId="0" fontId="17" numFmtId="0" xfId="0" applyBorder="1" applyFont="1"/>
    <xf borderId="0" fillId="0" fontId="3" numFmtId="3" xfId="0" applyAlignment="1" applyFont="1" applyNumberFormat="1">
      <alignment readingOrder="0" shrinkToFit="0" wrapText="1"/>
    </xf>
    <xf borderId="0" fillId="0" fontId="3" numFmtId="9" xfId="0" applyAlignment="1" applyFont="1" applyNumberFormat="1">
      <alignment readingOrder="0" vertical="center"/>
    </xf>
    <xf borderId="0" fillId="0" fontId="3" numFmtId="9" xfId="0" applyAlignment="1" applyFont="1" applyNumberFormat="1">
      <alignment readingOrder="0"/>
    </xf>
    <xf borderId="0" fillId="0" fontId="3" numFmtId="4" xfId="0" applyAlignment="1" applyFont="1" applyNumberFormat="1">
      <alignment readingOrder="0" vertical="center"/>
    </xf>
    <xf borderId="0" fillId="0" fontId="3" numFmtId="4" xfId="0" applyFont="1" applyNumberFormat="1"/>
    <xf borderId="61" fillId="3" fontId="4" numFmtId="0" xfId="0" applyBorder="1" applyFont="1"/>
    <xf borderId="62" fillId="8" fontId="4" numFmtId="0" xfId="0" applyBorder="1" applyFill="1" applyFont="1"/>
    <xf borderId="3" fillId="8" fontId="4" numFmtId="0" xfId="0" applyBorder="1" applyFont="1"/>
    <xf borderId="5" fillId="0" fontId="11" numFmtId="0" xfId="0" applyAlignment="1" applyBorder="1" applyFont="1">
      <alignment readingOrder="0"/>
    </xf>
    <xf borderId="5" fillId="0" fontId="3" numFmtId="0" xfId="0" applyAlignment="1" applyBorder="1" applyFont="1">
      <alignment readingOrder="0"/>
    </xf>
    <xf borderId="5" fillId="9" fontId="3" numFmtId="0" xfId="0" applyAlignment="1" applyBorder="1" applyFill="1" applyFont="1">
      <alignment readingOrder="0"/>
    </xf>
    <xf borderId="5" fillId="0" fontId="9" numFmtId="0" xfId="0" applyAlignment="1" applyBorder="1" applyFont="1">
      <alignment readingOrder="0"/>
    </xf>
    <xf quotePrefix="1" borderId="0" fillId="0" fontId="3" numFmtId="0" xfId="0" applyAlignment="1" applyFont="1">
      <alignment readingOrder="0"/>
    </xf>
    <xf borderId="5" fillId="0" fontId="3" numFmtId="0" xfId="0" applyBorder="1" applyFont="1"/>
    <xf borderId="5" fillId="10" fontId="3"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6" width="8.71"/>
    <col customWidth="1" min="7" max="7" width="24.0"/>
    <col customWidth="1" min="8" max="8" width="39.71"/>
    <col customWidth="1" min="9" max="9" width="17.0"/>
    <col customWidth="1" min="10" max="10" width="25.71"/>
    <col customWidth="1" min="11" max="11" width="15.71"/>
    <col customWidth="1" min="12" max="26" width="8.71"/>
  </cols>
  <sheetData>
    <row r="1">
      <c r="G1" s="1" t="s">
        <v>0</v>
      </c>
    </row>
    <row r="3">
      <c r="G3" s="1" t="s">
        <v>1</v>
      </c>
      <c r="H3" s="1" t="s">
        <v>2</v>
      </c>
    </row>
    <row r="4">
      <c r="G4" s="2" t="s">
        <v>3</v>
      </c>
      <c r="H4" s="3" t="s">
        <v>4</v>
      </c>
    </row>
    <row r="5">
      <c r="G5" s="4" t="s">
        <v>5</v>
      </c>
      <c r="H5" s="4" t="s">
        <v>6</v>
      </c>
    </row>
    <row r="6">
      <c r="G6" s="4" t="s">
        <v>7</v>
      </c>
      <c r="H6" s="4" t="s">
        <v>8</v>
      </c>
    </row>
    <row r="9">
      <c r="G9" s="5" t="s">
        <v>9</v>
      </c>
    </row>
    <row r="10">
      <c r="G10" s="1" t="s">
        <v>10</v>
      </c>
      <c r="H10" s="6" t="s">
        <v>11</v>
      </c>
      <c r="I10" s="7" t="s">
        <v>12</v>
      </c>
      <c r="J10" s="7" t="s">
        <v>13</v>
      </c>
      <c r="K10" s="8" t="s">
        <v>14</v>
      </c>
    </row>
    <row r="14">
      <c r="G14" s="9" t="s">
        <v>15</v>
      </c>
      <c r="H14" s="4" t="s">
        <v>16</v>
      </c>
      <c r="J14" s="10" t="s">
        <v>17</v>
      </c>
    </row>
    <row r="15">
      <c r="J15" s="11"/>
    </row>
    <row r="16">
      <c r="G16" s="12" t="s">
        <v>18</v>
      </c>
      <c r="H16" s="12" t="s">
        <v>19</v>
      </c>
      <c r="J16" s="10" t="s">
        <v>20</v>
      </c>
    </row>
    <row r="17">
      <c r="G17" s="12" t="s">
        <v>21</v>
      </c>
      <c r="H17" s="12" t="s">
        <v>22</v>
      </c>
      <c r="J17" s="10" t="s">
        <v>23</v>
      </c>
    </row>
    <row r="18">
      <c r="G18" s="12" t="s">
        <v>24</v>
      </c>
      <c r="H18" s="12"/>
    </row>
    <row r="19">
      <c r="G19" s="12" t="s">
        <v>25</v>
      </c>
      <c r="H19" s="12"/>
    </row>
    <row r="20">
      <c r="G20" s="12" t="s">
        <v>26</v>
      </c>
      <c r="H20" s="12"/>
    </row>
    <row r="21" ht="15.75" customHeight="1">
      <c r="G21" s="12" t="s">
        <v>27</v>
      </c>
      <c r="H21" s="12"/>
    </row>
    <row r="22" ht="15.75" customHeight="1"/>
    <row r="23" ht="15.75" customHeight="1">
      <c r="G23" s="13" t="s">
        <v>28</v>
      </c>
      <c r="H23" s="9"/>
    </row>
    <row r="24" ht="15.75" customHeight="1"/>
    <row r="25" ht="15.75" customHeight="1">
      <c r="G25" s="1" t="s">
        <v>29</v>
      </c>
      <c r="H25" s="4" t="s">
        <v>30</v>
      </c>
    </row>
    <row r="26" ht="15.75" customHeight="1">
      <c r="H26" s="14" t="s">
        <v>31</v>
      </c>
    </row>
    <row r="27" ht="15.75" customHeight="1"/>
    <row r="28" ht="15.75" customHeight="1">
      <c r="G28" s="1" t="s">
        <v>32</v>
      </c>
      <c r="H28" s="4" t="s">
        <v>3</v>
      </c>
    </row>
    <row r="29" ht="15.75" customHeight="1">
      <c r="H29" s="14" t="s">
        <v>33</v>
      </c>
    </row>
    <row r="30" ht="15.75" customHeight="1"/>
    <row r="31" ht="15.75" customHeight="1"/>
    <row r="32" ht="15.75" customHeight="1">
      <c r="G32" s="1" t="s">
        <v>34</v>
      </c>
      <c r="H32" s="4" t="s">
        <v>35</v>
      </c>
    </row>
    <row r="33" ht="15.75" customHeight="1"/>
    <row r="34" ht="15.75" customHeight="1"/>
    <row r="35" ht="15.75" customHeight="1">
      <c r="G35" s="1" t="s">
        <v>36</v>
      </c>
      <c r="H35" s="4" t="s">
        <v>37</v>
      </c>
    </row>
    <row r="36" ht="15.75" customHeight="1"/>
    <row r="37" ht="15.75" customHeight="1"/>
    <row r="38" ht="15.75" customHeight="1">
      <c r="H38" s="4" t="s">
        <v>38</v>
      </c>
    </row>
    <row r="39" ht="15.75" customHeight="1">
      <c r="H39" s="4" t="s">
        <v>39</v>
      </c>
    </row>
    <row r="40" ht="15.75" customHeight="1"/>
    <row r="41" ht="15.75" customHeight="1"/>
    <row r="42" ht="15.75" customHeight="1">
      <c r="H42" s="4" t="s">
        <v>38</v>
      </c>
    </row>
    <row r="43" ht="15.75" customHeight="1">
      <c r="H43" s="4" t="s">
        <v>40</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hidden="1" min="2" max="6" width="14.43"/>
    <col customWidth="1" min="8" max="8" width="113.0"/>
  </cols>
  <sheetData>
    <row r="1">
      <c r="H1" s="15"/>
    </row>
    <row r="2">
      <c r="H2" s="15"/>
    </row>
    <row r="3">
      <c r="G3" s="16"/>
      <c r="H3" s="15"/>
    </row>
    <row r="4">
      <c r="G4" s="17" t="s">
        <v>41</v>
      </c>
      <c r="H4" s="18" t="s">
        <v>42</v>
      </c>
    </row>
    <row r="5">
      <c r="G5" s="16"/>
      <c r="H5" s="15"/>
    </row>
    <row r="6">
      <c r="G6" s="16"/>
      <c r="H6" s="19" t="s">
        <v>43</v>
      </c>
      <c r="I6" s="20" t="s">
        <v>44</v>
      </c>
    </row>
    <row r="7">
      <c r="G7" s="16"/>
      <c r="H7" s="15"/>
    </row>
    <row r="8">
      <c r="G8" s="17" t="s">
        <v>45</v>
      </c>
      <c r="H8" s="21" t="s">
        <v>46</v>
      </c>
    </row>
    <row r="9">
      <c r="G9" s="16"/>
      <c r="H9" s="15"/>
    </row>
    <row r="10">
      <c r="G10" s="16"/>
      <c r="H10" s="22" t="s">
        <v>47</v>
      </c>
    </row>
    <row r="11">
      <c r="G11" s="16"/>
      <c r="H11" s="15"/>
    </row>
    <row r="12">
      <c r="G12" s="17" t="s">
        <v>48</v>
      </c>
      <c r="H12" s="22" t="s">
        <v>49</v>
      </c>
    </row>
    <row r="13">
      <c r="G13" s="16"/>
      <c r="H13" s="15"/>
    </row>
    <row r="14">
      <c r="G14" s="16"/>
      <c r="H14" s="15"/>
    </row>
    <row r="15">
      <c r="G15" s="16"/>
      <c r="H15" s="22" t="s">
        <v>50</v>
      </c>
    </row>
    <row r="16">
      <c r="G16" s="16"/>
      <c r="H16" s="15"/>
    </row>
    <row r="17">
      <c r="G17" s="16"/>
      <c r="H17" s="15"/>
    </row>
    <row r="18">
      <c r="G18" s="17" t="s">
        <v>51</v>
      </c>
      <c r="H18" s="22" t="s">
        <v>52</v>
      </c>
    </row>
    <row r="19">
      <c r="H19" s="15"/>
    </row>
    <row r="20">
      <c r="H20" s="15"/>
    </row>
    <row r="21">
      <c r="G21" s="20" t="s">
        <v>53</v>
      </c>
      <c r="H21" s="22" t="s">
        <v>54</v>
      </c>
    </row>
    <row r="22">
      <c r="H22" s="15"/>
    </row>
    <row r="23">
      <c r="H23" s="15"/>
    </row>
    <row r="24">
      <c r="H24" s="15"/>
    </row>
    <row r="25">
      <c r="G25" s="23" t="s">
        <v>55</v>
      </c>
      <c r="H25" s="15"/>
    </row>
    <row r="26">
      <c r="H26" s="15"/>
    </row>
    <row r="27">
      <c r="H27" s="15"/>
    </row>
    <row r="28">
      <c r="H28" s="15"/>
    </row>
    <row r="29">
      <c r="H29" s="15"/>
    </row>
    <row r="30">
      <c r="H30" s="15"/>
    </row>
    <row r="31">
      <c r="H31" s="15"/>
    </row>
    <row r="32">
      <c r="H32" s="15"/>
    </row>
    <row r="33">
      <c r="H33" s="15"/>
    </row>
    <row r="34">
      <c r="H34" s="15"/>
    </row>
    <row r="35">
      <c r="H35" s="15"/>
    </row>
    <row r="36">
      <c r="H36" s="15"/>
    </row>
    <row r="37">
      <c r="H37" s="15"/>
    </row>
    <row r="38">
      <c r="H38" s="15"/>
    </row>
    <row r="39">
      <c r="H39" s="15"/>
    </row>
    <row r="40">
      <c r="H40" s="15"/>
    </row>
    <row r="41">
      <c r="H41" s="15"/>
    </row>
    <row r="42">
      <c r="H42" s="15"/>
    </row>
    <row r="43">
      <c r="H43" s="15"/>
    </row>
    <row r="44">
      <c r="H44" s="15"/>
    </row>
    <row r="45">
      <c r="H45" s="15"/>
    </row>
    <row r="46">
      <c r="H46" s="15"/>
    </row>
    <row r="47">
      <c r="H47" s="15"/>
    </row>
    <row r="48">
      <c r="H48" s="15"/>
    </row>
    <row r="49">
      <c r="H49" s="15"/>
    </row>
    <row r="50">
      <c r="H50" s="15"/>
    </row>
    <row r="51">
      <c r="H51" s="15"/>
    </row>
    <row r="52">
      <c r="H52" s="15"/>
    </row>
    <row r="53">
      <c r="H53" s="15"/>
    </row>
    <row r="54">
      <c r="H54" s="15"/>
    </row>
    <row r="55">
      <c r="H55" s="15"/>
    </row>
    <row r="56">
      <c r="H56" s="15"/>
    </row>
    <row r="57">
      <c r="H57" s="15"/>
    </row>
    <row r="58">
      <c r="H58" s="15"/>
    </row>
    <row r="59">
      <c r="H59" s="15"/>
    </row>
    <row r="60">
      <c r="H60" s="15"/>
    </row>
    <row r="61">
      <c r="H61" s="15"/>
    </row>
    <row r="62">
      <c r="H62" s="15"/>
    </row>
    <row r="63">
      <c r="H63" s="15"/>
    </row>
    <row r="64">
      <c r="H64" s="15"/>
    </row>
    <row r="65">
      <c r="H65" s="15"/>
    </row>
    <row r="66">
      <c r="H66" s="15"/>
    </row>
    <row r="67">
      <c r="H67" s="15"/>
    </row>
    <row r="68">
      <c r="H68" s="15"/>
    </row>
    <row r="69">
      <c r="H69" s="15"/>
    </row>
    <row r="70">
      <c r="H70" s="15"/>
    </row>
    <row r="71">
      <c r="H71" s="15"/>
    </row>
    <row r="72">
      <c r="H72" s="15"/>
    </row>
    <row r="73">
      <c r="H73" s="15"/>
    </row>
    <row r="74">
      <c r="H74" s="15"/>
    </row>
    <row r="75">
      <c r="H75" s="15"/>
    </row>
    <row r="76">
      <c r="H76" s="15"/>
    </row>
    <row r="77">
      <c r="H77" s="15"/>
    </row>
    <row r="78">
      <c r="H78" s="15"/>
    </row>
    <row r="79">
      <c r="H79" s="15"/>
    </row>
    <row r="80">
      <c r="H80" s="15"/>
    </row>
    <row r="81">
      <c r="H81" s="15"/>
    </row>
    <row r="82">
      <c r="H82" s="15"/>
    </row>
    <row r="83">
      <c r="H83" s="15"/>
    </row>
    <row r="84">
      <c r="H84" s="15"/>
    </row>
    <row r="85">
      <c r="H85" s="15"/>
    </row>
    <row r="86">
      <c r="H86" s="15"/>
    </row>
    <row r="87">
      <c r="H87" s="15"/>
    </row>
    <row r="88">
      <c r="H88" s="15"/>
    </row>
    <row r="89">
      <c r="H89" s="15"/>
    </row>
    <row r="90">
      <c r="H90" s="15"/>
    </row>
    <row r="91">
      <c r="H91" s="15"/>
    </row>
    <row r="92">
      <c r="H92" s="15"/>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row r="992">
      <c r="H992" s="15"/>
    </row>
    <row r="993">
      <c r="H993" s="15"/>
    </row>
    <row r="994">
      <c r="H994" s="15"/>
    </row>
    <row r="995">
      <c r="H995" s="15"/>
    </row>
    <row r="996">
      <c r="H996" s="15"/>
    </row>
    <row r="997">
      <c r="H997" s="15"/>
    </row>
    <row r="998">
      <c r="H998" s="15"/>
    </row>
    <row r="999">
      <c r="H999" s="15"/>
    </row>
    <row r="1000">
      <c r="H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5" width="5.0"/>
    <col customWidth="1" min="6" max="24" width="4.71"/>
    <col customWidth="1" min="25" max="29" width="5.0"/>
    <col customWidth="1" min="30" max="30" width="6.29"/>
    <col customWidth="1" min="31" max="31" width="22.86"/>
    <col customWidth="1" min="32" max="32" width="5.57"/>
    <col customWidth="1" min="33" max="34" width="4.71"/>
    <col customWidth="1" min="35" max="35" width="29.14"/>
    <col customWidth="1" min="36" max="36" width="6.43"/>
    <col customWidth="1" min="37" max="37" width="3.29"/>
    <col customWidth="1" min="38" max="38" width="2.43"/>
    <col customWidth="1" min="39" max="39" width="4.57"/>
    <col customWidth="1" min="40" max="59" width="5.57"/>
    <col customWidth="1" min="60" max="63" width="2.43"/>
  </cols>
  <sheetData>
    <row r="1" ht="12.75" customHeight="1"/>
    <row r="2" hidden="1"/>
    <row r="4">
      <c r="A4" s="24" t="s">
        <v>56</v>
      </c>
      <c r="AI4" s="25"/>
    </row>
    <row r="5">
      <c r="B5" s="26">
        <v>0.0</v>
      </c>
      <c r="C5" s="26">
        <v>0.0</v>
      </c>
      <c r="D5" s="26">
        <v>0.0</v>
      </c>
      <c r="E5" s="26">
        <v>0.0</v>
      </c>
      <c r="F5" s="26">
        <v>0.0</v>
      </c>
      <c r="G5" s="26">
        <v>0.0</v>
      </c>
      <c r="H5" s="26">
        <v>0.0</v>
      </c>
      <c r="I5" s="26">
        <v>0.0</v>
      </c>
      <c r="J5" s="26">
        <v>0.0</v>
      </c>
      <c r="K5" s="26">
        <v>0.0</v>
      </c>
      <c r="L5" s="26">
        <v>0.0</v>
      </c>
      <c r="M5" s="26">
        <v>0.0</v>
      </c>
      <c r="N5" s="26">
        <v>0.0</v>
      </c>
      <c r="O5" s="26">
        <v>0.0</v>
      </c>
      <c r="P5" s="26">
        <v>0.0</v>
      </c>
      <c r="Q5" s="26">
        <v>0.0</v>
      </c>
      <c r="R5" s="26">
        <v>0.0</v>
      </c>
      <c r="S5" s="26">
        <v>0.0</v>
      </c>
      <c r="T5" s="26">
        <v>0.0</v>
      </c>
      <c r="U5" s="26">
        <v>0.0</v>
      </c>
      <c r="V5" s="26">
        <v>0.0</v>
      </c>
      <c r="W5" s="26">
        <v>0.0</v>
      </c>
      <c r="X5" s="26">
        <v>0.0</v>
      </c>
      <c r="Y5" s="26">
        <v>0.0</v>
      </c>
      <c r="Z5" s="26">
        <v>0.0</v>
      </c>
      <c r="AA5" s="26">
        <v>0.0</v>
      </c>
      <c r="AB5" s="26">
        <v>0.0</v>
      </c>
      <c r="AC5" s="26">
        <v>0.0</v>
      </c>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row>
    <row r="6">
      <c r="B6" s="26">
        <v>0.0</v>
      </c>
      <c r="C6" s="26">
        <v>0.0</v>
      </c>
      <c r="D6" s="26">
        <v>0.0</v>
      </c>
      <c r="E6" s="26">
        <v>0.0</v>
      </c>
      <c r="F6" s="26">
        <v>0.0</v>
      </c>
      <c r="G6" s="26">
        <v>0.0</v>
      </c>
      <c r="H6" s="26">
        <v>0.0</v>
      </c>
      <c r="I6" s="26">
        <v>0.0</v>
      </c>
      <c r="J6" s="26">
        <v>0.0</v>
      </c>
      <c r="K6" s="26">
        <v>0.0</v>
      </c>
      <c r="L6" s="26">
        <v>0.0</v>
      </c>
      <c r="M6" s="26">
        <v>0.0</v>
      </c>
      <c r="N6" s="26">
        <v>0.0</v>
      </c>
      <c r="O6" s="26">
        <v>0.0</v>
      </c>
      <c r="P6" s="26">
        <v>0.0</v>
      </c>
      <c r="Q6" s="26">
        <v>0.0</v>
      </c>
      <c r="R6" s="26">
        <v>0.0</v>
      </c>
      <c r="S6" s="26">
        <v>0.0</v>
      </c>
      <c r="T6" s="26">
        <v>0.0</v>
      </c>
      <c r="U6" s="26">
        <v>0.0</v>
      </c>
      <c r="V6" s="26">
        <v>0.0</v>
      </c>
      <c r="W6" s="26">
        <v>0.0</v>
      </c>
      <c r="X6" s="26">
        <v>0.0</v>
      </c>
      <c r="Y6" s="26">
        <v>0.0</v>
      </c>
      <c r="Z6" s="26">
        <v>0.0</v>
      </c>
      <c r="AA6" s="26">
        <v>0.0</v>
      </c>
      <c r="AB6" s="26">
        <v>0.0</v>
      </c>
      <c r="AC6" s="26">
        <v>0.0</v>
      </c>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row>
    <row r="7">
      <c r="B7" s="26">
        <v>0.0</v>
      </c>
      <c r="C7" s="26">
        <v>0.0</v>
      </c>
      <c r="D7" s="26">
        <v>0.0</v>
      </c>
      <c r="E7" s="26">
        <v>0.0</v>
      </c>
      <c r="F7" s="26">
        <v>0.0</v>
      </c>
      <c r="G7" s="26">
        <v>0.0</v>
      </c>
      <c r="H7" s="26">
        <v>0.0</v>
      </c>
      <c r="I7" s="26">
        <v>0.0</v>
      </c>
      <c r="J7" s="26">
        <v>0.0</v>
      </c>
      <c r="K7" s="26">
        <v>0.0</v>
      </c>
      <c r="L7" s="26">
        <v>0.0</v>
      </c>
      <c r="M7" s="26">
        <v>0.0</v>
      </c>
      <c r="N7" s="26">
        <v>0.0</v>
      </c>
      <c r="O7" s="26">
        <v>0.0</v>
      </c>
      <c r="P7" s="26">
        <v>0.0</v>
      </c>
      <c r="Q7" s="26">
        <v>0.0</v>
      </c>
      <c r="R7" s="26">
        <v>0.0</v>
      </c>
      <c r="S7" s="26">
        <v>0.0</v>
      </c>
      <c r="T7" s="26">
        <v>191.0</v>
      </c>
      <c r="U7" s="26">
        <v>128.0</v>
      </c>
      <c r="V7" s="26">
        <v>0.0</v>
      </c>
      <c r="W7" s="26">
        <v>0.0</v>
      </c>
      <c r="X7" s="26">
        <v>0.0</v>
      </c>
      <c r="Y7" s="26">
        <v>0.0</v>
      </c>
      <c r="Z7" s="26">
        <v>0.0</v>
      </c>
      <c r="AA7" s="26">
        <v>0.0</v>
      </c>
      <c r="AB7" s="26">
        <v>0.0</v>
      </c>
      <c r="AC7" s="26">
        <v>0.0</v>
      </c>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c r="B8" s="26">
        <v>0.0</v>
      </c>
      <c r="C8" s="26">
        <v>0.0</v>
      </c>
      <c r="D8" s="26">
        <v>0.0</v>
      </c>
      <c r="E8" s="26">
        <v>0.0</v>
      </c>
      <c r="F8" s="26">
        <v>0.0</v>
      </c>
      <c r="G8" s="26">
        <v>0.0</v>
      </c>
      <c r="H8" s="26">
        <v>0.0</v>
      </c>
      <c r="I8" s="26">
        <v>0.0</v>
      </c>
      <c r="J8" s="26">
        <v>0.0</v>
      </c>
      <c r="K8" s="26">
        <v>0.0</v>
      </c>
      <c r="L8" s="26">
        <v>0.0</v>
      </c>
      <c r="M8" s="26">
        <v>0.0</v>
      </c>
      <c r="N8" s="26">
        <v>0.0</v>
      </c>
      <c r="O8" s="26">
        <v>0.0</v>
      </c>
      <c r="P8" s="26">
        <v>0.0</v>
      </c>
      <c r="Q8" s="26">
        <v>0.0</v>
      </c>
      <c r="R8" s="26">
        <v>0.0</v>
      </c>
      <c r="S8" s="26">
        <v>255.0</v>
      </c>
      <c r="T8" s="26">
        <v>255.0</v>
      </c>
      <c r="U8" s="26">
        <v>191.0</v>
      </c>
      <c r="V8" s="26">
        <v>0.0</v>
      </c>
      <c r="W8" s="26">
        <v>0.0</v>
      </c>
      <c r="X8" s="26">
        <v>0.0</v>
      </c>
      <c r="Y8" s="26">
        <v>0.0</v>
      </c>
      <c r="Z8" s="26">
        <v>0.0</v>
      </c>
      <c r="AA8" s="26">
        <v>0.0</v>
      </c>
      <c r="AB8" s="26">
        <v>0.0</v>
      </c>
      <c r="AC8" s="26">
        <v>0.0</v>
      </c>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row>
    <row r="9">
      <c r="B9" s="26">
        <v>0.0</v>
      </c>
      <c r="C9" s="26">
        <v>0.0</v>
      </c>
      <c r="D9" s="26">
        <v>0.0</v>
      </c>
      <c r="E9" s="26">
        <v>0.0</v>
      </c>
      <c r="F9" s="26">
        <v>0.0</v>
      </c>
      <c r="G9" s="26">
        <v>0.0</v>
      </c>
      <c r="H9" s="26">
        <v>0.0</v>
      </c>
      <c r="I9" s="26">
        <v>0.0</v>
      </c>
      <c r="J9" s="26">
        <v>0.0</v>
      </c>
      <c r="K9" s="26">
        <v>0.0</v>
      </c>
      <c r="L9" s="26">
        <v>0.0</v>
      </c>
      <c r="M9" s="26">
        <v>0.0</v>
      </c>
      <c r="N9" s="26">
        <v>0.0</v>
      </c>
      <c r="O9" s="26">
        <v>0.0</v>
      </c>
      <c r="P9" s="26">
        <v>0.0</v>
      </c>
      <c r="Q9" s="26">
        <v>0.0</v>
      </c>
      <c r="R9" s="26">
        <v>191.0</v>
      </c>
      <c r="S9" s="26">
        <v>255.0</v>
      </c>
      <c r="T9" s="26">
        <v>255.0</v>
      </c>
      <c r="U9" s="26">
        <v>0.0</v>
      </c>
      <c r="V9" s="26">
        <v>0.0</v>
      </c>
      <c r="W9" s="26">
        <v>0.0</v>
      </c>
      <c r="X9" s="26">
        <v>0.0</v>
      </c>
      <c r="Y9" s="26">
        <v>0.0</v>
      </c>
      <c r="Z9" s="26">
        <v>0.0</v>
      </c>
      <c r="AA9" s="26">
        <v>0.0</v>
      </c>
      <c r="AB9" s="26">
        <v>0.0</v>
      </c>
      <c r="AC9" s="26">
        <v>0.0</v>
      </c>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row>
    <row r="10">
      <c r="B10" s="26">
        <v>0.0</v>
      </c>
      <c r="C10" s="26">
        <v>0.0</v>
      </c>
      <c r="D10" s="26">
        <v>0.0</v>
      </c>
      <c r="E10" s="26">
        <v>0.0</v>
      </c>
      <c r="F10" s="26">
        <v>0.0</v>
      </c>
      <c r="G10" s="26">
        <v>0.0</v>
      </c>
      <c r="H10" s="26">
        <v>0.0</v>
      </c>
      <c r="I10" s="26">
        <v>0.0</v>
      </c>
      <c r="J10" s="26">
        <v>0.0</v>
      </c>
      <c r="K10" s="26">
        <v>0.0</v>
      </c>
      <c r="L10" s="26">
        <v>0.0</v>
      </c>
      <c r="M10" s="26">
        <v>0.0</v>
      </c>
      <c r="N10" s="26">
        <v>0.0</v>
      </c>
      <c r="O10" s="26">
        <v>0.0</v>
      </c>
      <c r="P10" s="26">
        <v>0.0</v>
      </c>
      <c r="Q10" s="26">
        <v>191.0</v>
      </c>
      <c r="R10" s="26">
        <v>255.0</v>
      </c>
      <c r="S10" s="26">
        <v>255.0</v>
      </c>
      <c r="T10" s="26">
        <v>128.0</v>
      </c>
      <c r="U10" s="26">
        <v>0.0</v>
      </c>
      <c r="V10" s="26">
        <v>0.0</v>
      </c>
      <c r="W10" s="26">
        <v>0.0</v>
      </c>
      <c r="X10" s="26">
        <v>0.0</v>
      </c>
      <c r="Y10" s="26">
        <v>0.0</v>
      </c>
      <c r="Z10" s="26">
        <v>0.0</v>
      </c>
      <c r="AA10" s="26">
        <v>0.0</v>
      </c>
      <c r="AB10" s="26">
        <v>0.0</v>
      </c>
      <c r="AC10" s="26">
        <v>0.0</v>
      </c>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row>
    <row r="11">
      <c r="B11" s="26">
        <v>0.0</v>
      </c>
      <c r="C11" s="26">
        <v>0.0</v>
      </c>
      <c r="D11" s="26">
        <v>0.0</v>
      </c>
      <c r="E11" s="26">
        <v>0.0</v>
      </c>
      <c r="F11" s="26">
        <v>0.0</v>
      </c>
      <c r="G11" s="26">
        <v>0.0</v>
      </c>
      <c r="H11" s="26">
        <v>0.0</v>
      </c>
      <c r="I11" s="26">
        <v>0.0</v>
      </c>
      <c r="J11" s="26">
        <v>0.0</v>
      </c>
      <c r="K11" s="26">
        <v>0.0</v>
      </c>
      <c r="L11" s="26">
        <v>0.0</v>
      </c>
      <c r="M11" s="26">
        <v>0.0</v>
      </c>
      <c r="N11" s="26">
        <v>0.0</v>
      </c>
      <c r="O11" s="26">
        <v>0.0</v>
      </c>
      <c r="P11" s="26">
        <v>191.0</v>
      </c>
      <c r="Q11" s="26">
        <v>255.0</v>
      </c>
      <c r="R11" s="26">
        <v>255.0</v>
      </c>
      <c r="S11" s="26">
        <v>191.0</v>
      </c>
      <c r="T11" s="26">
        <v>0.0</v>
      </c>
      <c r="U11" s="26">
        <v>0.0</v>
      </c>
      <c r="V11" s="26">
        <v>0.0</v>
      </c>
      <c r="W11" s="26">
        <v>0.0</v>
      </c>
      <c r="X11" s="26">
        <v>0.0</v>
      </c>
      <c r="Y11" s="26">
        <v>0.0</v>
      </c>
      <c r="Z11" s="26">
        <v>0.0</v>
      </c>
      <c r="AA11" s="26">
        <v>0.0</v>
      </c>
      <c r="AB11" s="26">
        <v>0.0</v>
      </c>
      <c r="AC11" s="26">
        <v>0.0</v>
      </c>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row>
    <row r="12">
      <c r="B12" s="26">
        <v>0.0</v>
      </c>
      <c r="C12" s="26">
        <v>0.0</v>
      </c>
      <c r="D12" s="26">
        <v>0.0</v>
      </c>
      <c r="E12" s="26">
        <v>0.0</v>
      </c>
      <c r="F12" s="26">
        <v>0.0</v>
      </c>
      <c r="G12" s="26">
        <v>0.0</v>
      </c>
      <c r="H12" s="26">
        <v>0.0</v>
      </c>
      <c r="I12" s="26">
        <v>0.0</v>
      </c>
      <c r="J12" s="26">
        <v>0.0</v>
      </c>
      <c r="K12" s="26">
        <v>0.0</v>
      </c>
      <c r="L12" s="26">
        <v>0.0</v>
      </c>
      <c r="M12" s="26">
        <v>0.0</v>
      </c>
      <c r="N12" s="26">
        <v>0.0</v>
      </c>
      <c r="O12" s="26">
        <v>64.0</v>
      </c>
      <c r="P12" s="26">
        <v>255.0</v>
      </c>
      <c r="Q12" s="26">
        <v>255.0</v>
      </c>
      <c r="R12" s="26">
        <v>255.0</v>
      </c>
      <c r="S12" s="26">
        <v>0.0</v>
      </c>
      <c r="T12" s="26">
        <v>0.0</v>
      </c>
      <c r="U12" s="26">
        <v>0.0</v>
      </c>
      <c r="V12" s="26">
        <v>0.0</v>
      </c>
      <c r="W12" s="26">
        <v>0.0</v>
      </c>
      <c r="X12" s="26">
        <v>0.0</v>
      </c>
      <c r="Y12" s="26">
        <v>0.0</v>
      </c>
      <c r="Z12" s="26">
        <v>0.0</v>
      </c>
      <c r="AA12" s="26">
        <v>0.0</v>
      </c>
      <c r="AB12" s="26">
        <v>0.0</v>
      </c>
      <c r="AC12" s="26">
        <v>0.0</v>
      </c>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c r="B13" s="26">
        <v>0.0</v>
      </c>
      <c r="C13" s="26">
        <v>0.0</v>
      </c>
      <c r="D13" s="26">
        <v>0.0</v>
      </c>
      <c r="E13" s="26">
        <v>0.0</v>
      </c>
      <c r="F13" s="26">
        <v>0.0</v>
      </c>
      <c r="G13" s="26">
        <v>0.0</v>
      </c>
      <c r="H13" s="26">
        <v>0.0</v>
      </c>
      <c r="I13" s="26">
        <v>0.0</v>
      </c>
      <c r="J13" s="26">
        <v>0.0</v>
      </c>
      <c r="K13" s="26">
        <v>0.0</v>
      </c>
      <c r="L13" s="26">
        <v>0.0</v>
      </c>
      <c r="M13" s="26">
        <v>0.0</v>
      </c>
      <c r="N13" s="26">
        <v>64.0</v>
      </c>
      <c r="O13" s="26">
        <v>255.0</v>
      </c>
      <c r="P13" s="26">
        <v>255.0</v>
      </c>
      <c r="Q13" s="26">
        <v>255.0</v>
      </c>
      <c r="R13" s="26">
        <v>64.0</v>
      </c>
      <c r="S13" s="26">
        <v>0.0</v>
      </c>
      <c r="T13" s="26">
        <v>0.0</v>
      </c>
      <c r="U13" s="26">
        <v>0.0</v>
      </c>
      <c r="V13" s="26">
        <v>0.0</v>
      </c>
      <c r="W13" s="26">
        <v>0.0</v>
      </c>
      <c r="X13" s="26">
        <v>0.0</v>
      </c>
      <c r="Y13" s="26">
        <v>0.0</v>
      </c>
      <c r="Z13" s="26">
        <v>0.0</v>
      </c>
      <c r="AA13" s="26">
        <v>0.0</v>
      </c>
      <c r="AB13" s="26">
        <v>0.0</v>
      </c>
      <c r="AC13" s="26">
        <v>0.0</v>
      </c>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c r="B14" s="26">
        <v>0.0</v>
      </c>
      <c r="C14" s="26">
        <v>0.0</v>
      </c>
      <c r="D14" s="26">
        <v>0.0</v>
      </c>
      <c r="E14" s="26">
        <v>0.0</v>
      </c>
      <c r="F14" s="26">
        <v>0.0</v>
      </c>
      <c r="G14" s="26">
        <v>0.0</v>
      </c>
      <c r="H14" s="26">
        <v>0.0</v>
      </c>
      <c r="I14" s="26">
        <v>0.0</v>
      </c>
      <c r="J14" s="26">
        <v>0.0</v>
      </c>
      <c r="K14" s="26">
        <v>0.0</v>
      </c>
      <c r="L14" s="26">
        <v>0.0</v>
      </c>
      <c r="M14" s="26">
        <v>0.0</v>
      </c>
      <c r="N14" s="26">
        <v>191.0</v>
      </c>
      <c r="O14" s="26">
        <v>255.0</v>
      </c>
      <c r="P14" s="26">
        <v>255.0</v>
      </c>
      <c r="Q14" s="26">
        <v>64.0</v>
      </c>
      <c r="R14" s="26">
        <v>0.0</v>
      </c>
      <c r="S14" s="26">
        <v>0.0</v>
      </c>
      <c r="T14" s="26">
        <v>0.0</v>
      </c>
      <c r="U14" s="26">
        <v>0.0</v>
      </c>
      <c r="V14" s="26">
        <v>0.0</v>
      </c>
      <c r="W14" s="26">
        <v>0.0</v>
      </c>
      <c r="X14" s="26">
        <v>0.0</v>
      </c>
      <c r="Y14" s="26">
        <v>0.0</v>
      </c>
      <c r="Z14" s="26">
        <v>0.0</v>
      </c>
      <c r="AA14" s="26">
        <v>0.0</v>
      </c>
      <c r="AB14" s="26">
        <v>0.0</v>
      </c>
      <c r="AC14" s="26">
        <v>0.0</v>
      </c>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c r="B15" s="26">
        <v>0.0</v>
      </c>
      <c r="C15" s="26">
        <v>0.0</v>
      </c>
      <c r="D15" s="26">
        <v>0.0</v>
      </c>
      <c r="E15" s="26">
        <v>0.0</v>
      </c>
      <c r="F15" s="26">
        <v>0.0</v>
      </c>
      <c r="G15" s="26">
        <v>0.0</v>
      </c>
      <c r="H15" s="26">
        <v>0.0</v>
      </c>
      <c r="I15" s="26">
        <v>0.0</v>
      </c>
      <c r="J15" s="26">
        <v>0.0</v>
      </c>
      <c r="K15" s="26">
        <v>0.0</v>
      </c>
      <c r="L15" s="26">
        <v>0.0</v>
      </c>
      <c r="M15" s="26">
        <v>191.0</v>
      </c>
      <c r="N15" s="26">
        <v>255.0</v>
      </c>
      <c r="O15" s="26">
        <v>255.0</v>
      </c>
      <c r="P15" s="26">
        <v>64.0</v>
      </c>
      <c r="Q15" s="26">
        <v>0.0</v>
      </c>
      <c r="R15" s="26">
        <v>0.0</v>
      </c>
      <c r="S15" s="26">
        <v>0.0</v>
      </c>
      <c r="T15" s="26">
        <v>0.0</v>
      </c>
      <c r="U15" s="26">
        <v>0.0</v>
      </c>
      <c r="V15" s="26">
        <v>0.0</v>
      </c>
      <c r="W15" s="26">
        <v>0.0</v>
      </c>
      <c r="X15" s="26">
        <v>0.0</v>
      </c>
      <c r="Y15" s="26">
        <v>0.0</v>
      </c>
      <c r="Z15" s="26">
        <v>0.0</v>
      </c>
      <c r="AA15" s="26">
        <v>0.0</v>
      </c>
      <c r="AB15" s="26">
        <v>0.0</v>
      </c>
      <c r="AC15" s="26">
        <v>0.0</v>
      </c>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row>
    <row r="16">
      <c r="B16" s="26">
        <v>0.0</v>
      </c>
      <c r="C16" s="26">
        <v>0.0</v>
      </c>
      <c r="D16" s="26">
        <v>0.0</v>
      </c>
      <c r="E16" s="26">
        <v>0.0</v>
      </c>
      <c r="F16" s="26">
        <v>0.0</v>
      </c>
      <c r="G16" s="26">
        <v>0.0</v>
      </c>
      <c r="H16" s="26">
        <v>0.0</v>
      </c>
      <c r="I16" s="26">
        <v>0.0</v>
      </c>
      <c r="J16" s="26">
        <v>0.0</v>
      </c>
      <c r="K16" s="26">
        <v>0.0</v>
      </c>
      <c r="L16" s="26">
        <v>64.0</v>
      </c>
      <c r="M16" s="26">
        <v>255.0</v>
      </c>
      <c r="N16" s="26">
        <v>255.0</v>
      </c>
      <c r="O16" s="26">
        <v>191.0</v>
      </c>
      <c r="P16" s="26">
        <v>0.0</v>
      </c>
      <c r="Q16" s="26">
        <v>0.0</v>
      </c>
      <c r="R16" s="26">
        <v>0.0</v>
      </c>
      <c r="S16" s="26">
        <v>0.0</v>
      </c>
      <c r="T16" s="26">
        <v>0.0</v>
      </c>
      <c r="U16" s="26">
        <v>0.0</v>
      </c>
      <c r="V16" s="26">
        <v>0.0</v>
      </c>
      <c r="W16" s="26">
        <v>0.0</v>
      </c>
      <c r="X16" s="26">
        <v>0.0</v>
      </c>
      <c r="Y16" s="26">
        <v>0.0</v>
      </c>
      <c r="Z16" s="26">
        <v>0.0</v>
      </c>
      <c r="AA16" s="26">
        <v>0.0</v>
      </c>
      <c r="AB16" s="26">
        <v>0.0</v>
      </c>
      <c r="AC16" s="26">
        <v>0.0</v>
      </c>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row>
    <row r="17">
      <c r="B17" s="26">
        <v>0.0</v>
      </c>
      <c r="C17" s="26">
        <v>0.0</v>
      </c>
      <c r="D17" s="26">
        <v>0.0</v>
      </c>
      <c r="E17" s="26">
        <v>0.0</v>
      </c>
      <c r="F17" s="26">
        <v>0.0</v>
      </c>
      <c r="G17" s="26">
        <v>0.0</v>
      </c>
      <c r="H17" s="26">
        <v>0.0</v>
      </c>
      <c r="I17" s="26">
        <v>0.0</v>
      </c>
      <c r="J17" s="26">
        <v>0.0</v>
      </c>
      <c r="K17" s="26">
        <v>0.0</v>
      </c>
      <c r="L17" s="26">
        <v>191.0</v>
      </c>
      <c r="M17" s="26">
        <v>255.0</v>
      </c>
      <c r="N17" s="26">
        <v>255.0</v>
      </c>
      <c r="O17" s="26">
        <v>128.0</v>
      </c>
      <c r="P17" s="26">
        <v>128.0</v>
      </c>
      <c r="Q17" s="26">
        <v>128.0</v>
      </c>
      <c r="R17" s="26">
        <v>128.0</v>
      </c>
      <c r="S17" s="26">
        <v>128.0</v>
      </c>
      <c r="T17" s="26">
        <v>128.0</v>
      </c>
      <c r="U17" s="26">
        <v>128.0</v>
      </c>
      <c r="V17" s="26">
        <v>64.0</v>
      </c>
      <c r="W17" s="26">
        <v>0.0</v>
      </c>
      <c r="X17" s="26">
        <v>0.0</v>
      </c>
      <c r="Y17" s="26">
        <v>0.0</v>
      </c>
      <c r="Z17" s="26">
        <v>0.0</v>
      </c>
      <c r="AA17" s="26">
        <v>0.0</v>
      </c>
      <c r="AB17" s="26">
        <v>0.0</v>
      </c>
      <c r="AC17" s="26">
        <v>0.0</v>
      </c>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row>
    <row r="18">
      <c r="B18" s="26">
        <v>0.0</v>
      </c>
      <c r="C18" s="26">
        <v>0.0</v>
      </c>
      <c r="D18" s="26">
        <v>0.0</v>
      </c>
      <c r="E18" s="26">
        <v>0.0</v>
      </c>
      <c r="F18" s="26">
        <v>0.0</v>
      </c>
      <c r="G18" s="26">
        <v>0.0</v>
      </c>
      <c r="H18" s="26">
        <v>0.0</v>
      </c>
      <c r="I18" s="26">
        <v>0.0</v>
      </c>
      <c r="J18" s="26">
        <v>0.0</v>
      </c>
      <c r="K18" s="26">
        <v>128.0</v>
      </c>
      <c r="L18" s="26">
        <v>255.0</v>
      </c>
      <c r="M18" s="26">
        <v>255.0</v>
      </c>
      <c r="N18" s="26">
        <v>255.0</v>
      </c>
      <c r="O18" s="26">
        <v>255.0</v>
      </c>
      <c r="P18" s="26">
        <v>255.0</v>
      </c>
      <c r="Q18" s="26">
        <v>255.0</v>
      </c>
      <c r="R18" s="26">
        <v>255.0</v>
      </c>
      <c r="S18" s="26">
        <v>255.0</v>
      </c>
      <c r="T18" s="26">
        <v>255.0</v>
      </c>
      <c r="U18" s="26">
        <v>255.0</v>
      </c>
      <c r="V18" s="26">
        <v>255.0</v>
      </c>
      <c r="W18" s="26">
        <v>64.0</v>
      </c>
      <c r="X18" s="26">
        <v>0.0</v>
      </c>
      <c r="Y18" s="26">
        <v>0.0</v>
      </c>
      <c r="Z18" s="26">
        <v>0.0</v>
      </c>
      <c r="AA18" s="26">
        <v>0.0</v>
      </c>
      <c r="AB18" s="26">
        <v>0.0</v>
      </c>
      <c r="AC18" s="26">
        <v>0.0</v>
      </c>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row>
    <row r="19">
      <c r="B19" s="26">
        <v>0.0</v>
      </c>
      <c r="C19" s="26">
        <v>0.0</v>
      </c>
      <c r="D19" s="26">
        <v>0.0</v>
      </c>
      <c r="E19" s="26">
        <v>0.0</v>
      </c>
      <c r="F19" s="26">
        <v>0.0</v>
      </c>
      <c r="G19" s="26">
        <v>0.0</v>
      </c>
      <c r="H19" s="26">
        <v>0.0</v>
      </c>
      <c r="I19" s="26">
        <v>0.0</v>
      </c>
      <c r="J19" s="26">
        <v>0.0</v>
      </c>
      <c r="K19" s="26">
        <v>255.0</v>
      </c>
      <c r="L19" s="26">
        <v>255.0</v>
      </c>
      <c r="M19" s="26">
        <v>255.0</v>
      </c>
      <c r="N19" s="26">
        <v>255.0</v>
      </c>
      <c r="O19" s="26">
        <v>255.0</v>
      </c>
      <c r="P19" s="26">
        <v>128.0</v>
      </c>
      <c r="Q19" s="26">
        <v>128.0</v>
      </c>
      <c r="R19" s="26">
        <v>128.0</v>
      </c>
      <c r="S19" s="26">
        <v>128.0</v>
      </c>
      <c r="T19" s="26">
        <v>191.0</v>
      </c>
      <c r="U19" s="26">
        <v>255.0</v>
      </c>
      <c r="V19" s="26">
        <v>255.0</v>
      </c>
      <c r="W19" s="26">
        <v>128.0</v>
      </c>
      <c r="X19" s="26">
        <v>0.0</v>
      </c>
      <c r="Y19" s="26">
        <v>0.0</v>
      </c>
      <c r="Z19" s="26">
        <v>0.0</v>
      </c>
      <c r="AA19" s="26">
        <v>0.0</v>
      </c>
      <c r="AB19" s="26">
        <v>0.0</v>
      </c>
      <c r="AC19" s="26">
        <v>0.0</v>
      </c>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c r="B20" s="26">
        <v>0.0</v>
      </c>
      <c r="C20" s="26">
        <v>0.0</v>
      </c>
      <c r="D20" s="26">
        <v>0.0</v>
      </c>
      <c r="E20" s="26">
        <v>0.0</v>
      </c>
      <c r="F20" s="26">
        <v>0.0</v>
      </c>
      <c r="G20" s="26">
        <v>0.0</v>
      </c>
      <c r="H20" s="26">
        <v>0.0</v>
      </c>
      <c r="I20" s="26">
        <v>0.0</v>
      </c>
      <c r="J20" s="26">
        <v>128.0</v>
      </c>
      <c r="K20" s="26">
        <v>255.0</v>
      </c>
      <c r="L20" s="26">
        <v>255.0</v>
      </c>
      <c r="M20" s="26">
        <v>255.0</v>
      </c>
      <c r="N20" s="26">
        <v>128.0</v>
      </c>
      <c r="O20" s="26">
        <v>64.0</v>
      </c>
      <c r="P20" s="26">
        <v>0.0</v>
      </c>
      <c r="Q20" s="26">
        <v>0.0</v>
      </c>
      <c r="R20" s="26">
        <v>0.0</v>
      </c>
      <c r="S20" s="26">
        <v>0.0</v>
      </c>
      <c r="T20" s="26">
        <v>0.0</v>
      </c>
      <c r="U20" s="26">
        <v>255.0</v>
      </c>
      <c r="V20" s="26">
        <v>255.0</v>
      </c>
      <c r="W20" s="26">
        <v>128.0</v>
      </c>
      <c r="X20" s="26">
        <v>0.0</v>
      </c>
      <c r="Y20" s="26">
        <v>0.0</v>
      </c>
      <c r="Z20" s="26">
        <v>0.0</v>
      </c>
      <c r="AA20" s="26">
        <v>0.0</v>
      </c>
      <c r="AB20" s="26">
        <v>0.0</v>
      </c>
      <c r="AC20" s="26">
        <v>0.0</v>
      </c>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ht="15.75" customHeight="1">
      <c r="B21" s="26">
        <v>0.0</v>
      </c>
      <c r="C21" s="26">
        <v>0.0</v>
      </c>
      <c r="D21" s="26">
        <v>0.0</v>
      </c>
      <c r="E21" s="26">
        <v>0.0</v>
      </c>
      <c r="F21" s="26">
        <v>0.0</v>
      </c>
      <c r="G21" s="26">
        <v>0.0</v>
      </c>
      <c r="H21" s="26">
        <v>0.0</v>
      </c>
      <c r="I21" s="26">
        <v>0.0</v>
      </c>
      <c r="J21" s="26">
        <v>255.0</v>
      </c>
      <c r="K21" s="26">
        <v>255.0</v>
      </c>
      <c r="L21" s="26">
        <v>255.0</v>
      </c>
      <c r="M21" s="26">
        <v>0.0</v>
      </c>
      <c r="N21" s="26">
        <v>0.0</v>
      </c>
      <c r="O21" s="26">
        <v>0.0</v>
      </c>
      <c r="P21" s="26">
        <v>0.0</v>
      </c>
      <c r="Q21" s="26">
        <v>0.0</v>
      </c>
      <c r="R21" s="26">
        <v>0.0</v>
      </c>
      <c r="S21" s="26">
        <v>0.0</v>
      </c>
      <c r="T21" s="26">
        <v>128.0</v>
      </c>
      <c r="U21" s="26">
        <v>255.0</v>
      </c>
      <c r="V21" s="26">
        <v>255.0</v>
      </c>
      <c r="W21" s="26">
        <v>128.0</v>
      </c>
      <c r="X21" s="26">
        <v>0.0</v>
      </c>
      <c r="Y21" s="26">
        <v>0.0</v>
      </c>
      <c r="Z21" s="26">
        <v>0.0</v>
      </c>
      <c r="AA21" s="26">
        <v>0.0</v>
      </c>
      <c r="AB21" s="26">
        <v>0.0</v>
      </c>
      <c r="AC21" s="26">
        <v>0.0</v>
      </c>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ht="15.75" customHeight="1">
      <c r="B22" s="26">
        <v>0.0</v>
      </c>
      <c r="C22" s="26">
        <v>0.0</v>
      </c>
      <c r="D22" s="26">
        <v>0.0</v>
      </c>
      <c r="E22" s="26">
        <v>0.0</v>
      </c>
      <c r="F22" s="26">
        <v>0.0</v>
      </c>
      <c r="G22" s="26">
        <v>0.0</v>
      </c>
      <c r="H22" s="26">
        <v>0.0</v>
      </c>
      <c r="I22" s="26">
        <v>0.0</v>
      </c>
      <c r="J22" s="26">
        <v>255.0</v>
      </c>
      <c r="K22" s="26">
        <v>255.0</v>
      </c>
      <c r="L22" s="26">
        <v>255.0</v>
      </c>
      <c r="M22" s="26">
        <v>0.0</v>
      </c>
      <c r="N22" s="26">
        <v>0.0</v>
      </c>
      <c r="O22" s="26">
        <v>0.0</v>
      </c>
      <c r="P22" s="26">
        <v>0.0</v>
      </c>
      <c r="Q22" s="26">
        <v>0.0</v>
      </c>
      <c r="R22" s="26">
        <v>0.0</v>
      </c>
      <c r="S22" s="26">
        <v>64.0</v>
      </c>
      <c r="T22" s="26">
        <v>255.0</v>
      </c>
      <c r="U22" s="26">
        <v>255.0</v>
      </c>
      <c r="V22" s="26">
        <v>255.0</v>
      </c>
      <c r="W22" s="26">
        <v>0.0</v>
      </c>
      <c r="X22" s="26">
        <v>0.0</v>
      </c>
      <c r="Y22" s="26">
        <v>0.0</v>
      </c>
      <c r="Z22" s="26">
        <v>0.0</v>
      </c>
      <c r="AA22" s="26">
        <v>0.0</v>
      </c>
      <c r="AB22" s="26">
        <v>0.0</v>
      </c>
      <c r="AC22" s="26">
        <v>0.0</v>
      </c>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ht="15.75" customHeight="1">
      <c r="B23" s="26">
        <v>0.0</v>
      </c>
      <c r="C23" s="26">
        <v>0.0</v>
      </c>
      <c r="D23" s="26">
        <v>0.0</v>
      </c>
      <c r="E23" s="26">
        <v>0.0</v>
      </c>
      <c r="F23" s="26">
        <v>0.0</v>
      </c>
      <c r="G23" s="26">
        <v>0.0</v>
      </c>
      <c r="H23" s="26">
        <v>0.0</v>
      </c>
      <c r="I23" s="26">
        <v>0.0</v>
      </c>
      <c r="J23" s="26">
        <v>255.0</v>
      </c>
      <c r="K23" s="26">
        <v>255.0</v>
      </c>
      <c r="L23" s="26">
        <v>255.0</v>
      </c>
      <c r="M23" s="26">
        <v>0.0</v>
      </c>
      <c r="N23" s="26">
        <v>0.0</v>
      </c>
      <c r="O23" s="26">
        <v>0.0</v>
      </c>
      <c r="P23" s="26">
        <v>0.0</v>
      </c>
      <c r="Q23" s="26">
        <v>64.0</v>
      </c>
      <c r="R23" s="26">
        <v>128.0</v>
      </c>
      <c r="S23" s="26">
        <v>255.0</v>
      </c>
      <c r="T23" s="26">
        <v>255.0</v>
      </c>
      <c r="U23" s="26">
        <v>191.0</v>
      </c>
      <c r="V23" s="26">
        <v>0.0</v>
      </c>
      <c r="W23" s="26">
        <v>0.0</v>
      </c>
      <c r="X23" s="26">
        <v>0.0</v>
      </c>
      <c r="Y23" s="26">
        <v>0.0</v>
      </c>
      <c r="Z23" s="26">
        <v>0.0</v>
      </c>
      <c r="AA23" s="26">
        <v>0.0</v>
      </c>
      <c r="AB23" s="26">
        <v>0.0</v>
      </c>
      <c r="AC23" s="26">
        <v>0.0</v>
      </c>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ht="15.75" customHeight="1">
      <c r="B24" s="26">
        <v>0.0</v>
      </c>
      <c r="C24" s="26">
        <v>0.0</v>
      </c>
      <c r="D24" s="26">
        <v>0.0</v>
      </c>
      <c r="E24" s="26">
        <v>0.0</v>
      </c>
      <c r="F24" s="26">
        <v>0.0</v>
      </c>
      <c r="G24" s="26">
        <v>0.0</v>
      </c>
      <c r="H24" s="26">
        <v>0.0</v>
      </c>
      <c r="I24" s="26">
        <v>0.0</v>
      </c>
      <c r="J24" s="26">
        <v>191.0</v>
      </c>
      <c r="K24" s="26">
        <v>255.0</v>
      </c>
      <c r="L24" s="26">
        <v>255.0</v>
      </c>
      <c r="M24" s="26">
        <v>128.0</v>
      </c>
      <c r="N24" s="26">
        <v>128.0</v>
      </c>
      <c r="O24" s="26">
        <v>128.0</v>
      </c>
      <c r="P24" s="26">
        <v>255.0</v>
      </c>
      <c r="Q24" s="26">
        <v>255.0</v>
      </c>
      <c r="R24" s="26">
        <v>255.0</v>
      </c>
      <c r="S24" s="26">
        <v>255.0</v>
      </c>
      <c r="T24" s="26">
        <v>191.0</v>
      </c>
      <c r="U24" s="26">
        <v>0.0</v>
      </c>
      <c r="V24" s="26">
        <v>0.0</v>
      </c>
      <c r="W24" s="26">
        <v>0.0</v>
      </c>
      <c r="X24" s="26">
        <v>0.0</v>
      </c>
      <c r="Y24" s="26">
        <v>0.0</v>
      </c>
      <c r="Z24" s="26">
        <v>0.0</v>
      </c>
      <c r="AA24" s="26">
        <v>0.0</v>
      </c>
      <c r="AB24" s="26">
        <v>0.0</v>
      </c>
      <c r="AC24" s="26">
        <v>0.0</v>
      </c>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ht="15.75" customHeight="1">
      <c r="B25" s="26">
        <v>0.0</v>
      </c>
      <c r="C25" s="26">
        <v>0.0</v>
      </c>
      <c r="D25" s="26">
        <v>0.0</v>
      </c>
      <c r="E25" s="26">
        <v>0.0</v>
      </c>
      <c r="F25" s="26">
        <v>0.0</v>
      </c>
      <c r="G25" s="26">
        <v>0.0</v>
      </c>
      <c r="H25" s="26">
        <v>0.0</v>
      </c>
      <c r="I25" s="26">
        <v>0.0</v>
      </c>
      <c r="J25" s="26">
        <v>0.0</v>
      </c>
      <c r="K25" s="26">
        <v>255.0</v>
      </c>
      <c r="L25" s="26">
        <v>255.0</v>
      </c>
      <c r="M25" s="26">
        <v>255.0</v>
      </c>
      <c r="N25" s="26">
        <v>255.0</v>
      </c>
      <c r="O25" s="26">
        <v>255.0</v>
      </c>
      <c r="P25" s="26">
        <v>255.0</v>
      </c>
      <c r="Q25" s="26">
        <v>255.0</v>
      </c>
      <c r="R25" s="26">
        <v>255.0</v>
      </c>
      <c r="S25" s="26">
        <v>64.0</v>
      </c>
      <c r="T25" s="26">
        <v>0.0</v>
      </c>
      <c r="U25" s="26">
        <v>0.0</v>
      </c>
      <c r="V25" s="26">
        <v>0.0</v>
      </c>
      <c r="W25" s="26">
        <v>0.0</v>
      </c>
      <c r="X25" s="26">
        <v>0.0</v>
      </c>
      <c r="Y25" s="26">
        <v>0.0</v>
      </c>
      <c r="Z25" s="26">
        <v>0.0</v>
      </c>
      <c r="AA25" s="26">
        <v>0.0</v>
      </c>
      <c r="AB25" s="26">
        <v>0.0</v>
      </c>
      <c r="AC25" s="26">
        <v>0.0</v>
      </c>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ht="15.75" customHeight="1">
      <c r="B26" s="26">
        <v>0.0</v>
      </c>
      <c r="C26" s="26">
        <v>0.0</v>
      </c>
      <c r="D26" s="26">
        <v>0.0</v>
      </c>
      <c r="E26" s="26">
        <v>0.0</v>
      </c>
      <c r="F26" s="26">
        <v>0.0</v>
      </c>
      <c r="G26" s="26">
        <v>0.0</v>
      </c>
      <c r="H26" s="26">
        <v>0.0</v>
      </c>
      <c r="I26" s="26">
        <v>0.0</v>
      </c>
      <c r="J26" s="26">
        <v>0.0</v>
      </c>
      <c r="K26" s="26">
        <v>64.0</v>
      </c>
      <c r="L26" s="26">
        <v>255.0</v>
      </c>
      <c r="M26" s="26">
        <v>255.0</v>
      </c>
      <c r="N26" s="26">
        <v>255.0</v>
      </c>
      <c r="O26" s="26">
        <v>255.0</v>
      </c>
      <c r="P26" s="26">
        <v>128.0</v>
      </c>
      <c r="Q26" s="26">
        <v>128.0</v>
      </c>
      <c r="R26" s="26">
        <v>0.0</v>
      </c>
      <c r="S26" s="26">
        <v>0.0</v>
      </c>
      <c r="T26" s="26">
        <v>0.0</v>
      </c>
      <c r="U26" s="26">
        <v>0.0</v>
      </c>
      <c r="V26" s="26">
        <v>0.0</v>
      </c>
      <c r="W26" s="26">
        <v>0.0</v>
      </c>
      <c r="X26" s="26">
        <v>0.0</v>
      </c>
      <c r="Y26" s="26">
        <v>0.0</v>
      </c>
      <c r="Z26" s="26">
        <v>0.0</v>
      </c>
      <c r="AA26" s="26">
        <v>0.0</v>
      </c>
      <c r="AB26" s="26">
        <v>0.0</v>
      </c>
      <c r="AC26" s="26">
        <v>0.0</v>
      </c>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ht="15.75" customHeight="1">
      <c r="B27" s="26">
        <v>0.0</v>
      </c>
      <c r="C27" s="26">
        <v>0.0</v>
      </c>
      <c r="D27" s="26">
        <v>0.0</v>
      </c>
      <c r="E27" s="26">
        <v>0.0</v>
      </c>
      <c r="F27" s="26">
        <v>0.0</v>
      </c>
      <c r="G27" s="26">
        <v>0.0</v>
      </c>
      <c r="H27" s="26">
        <v>0.0</v>
      </c>
      <c r="I27" s="26">
        <v>0.0</v>
      </c>
      <c r="J27" s="26">
        <v>0.0</v>
      </c>
      <c r="K27" s="26">
        <v>0.0</v>
      </c>
      <c r="L27" s="26">
        <v>0.0</v>
      </c>
      <c r="M27" s="26">
        <v>0.0</v>
      </c>
      <c r="N27" s="26">
        <v>0.0</v>
      </c>
      <c r="O27" s="26">
        <v>0.0</v>
      </c>
      <c r="P27" s="26">
        <v>0.0</v>
      </c>
      <c r="Q27" s="26">
        <v>0.0</v>
      </c>
      <c r="R27" s="26">
        <v>0.0</v>
      </c>
      <c r="S27" s="26">
        <v>0.0</v>
      </c>
      <c r="T27" s="26">
        <v>0.0</v>
      </c>
      <c r="U27" s="26">
        <v>0.0</v>
      </c>
      <c r="V27" s="26">
        <v>0.0</v>
      </c>
      <c r="W27" s="26">
        <v>0.0</v>
      </c>
      <c r="X27" s="26">
        <v>0.0</v>
      </c>
      <c r="Y27" s="26">
        <v>0.0</v>
      </c>
      <c r="Z27" s="26">
        <v>0.0</v>
      </c>
      <c r="AA27" s="26">
        <v>0.0</v>
      </c>
      <c r="AB27" s="26">
        <v>0.0</v>
      </c>
      <c r="AC27" s="26">
        <v>0.0</v>
      </c>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ht="15.75" customHeight="1">
      <c r="B28" s="26">
        <v>0.0</v>
      </c>
      <c r="C28" s="26">
        <v>0.0</v>
      </c>
      <c r="D28" s="26">
        <v>0.0</v>
      </c>
      <c r="E28" s="26">
        <v>0.0</v>
      </c>
      <c r="F28" s="26">
        <v>0.0</v>
      </c>
      <c r="G28" s="26">
        <v>0.0</v>
      </c>
      <c r="H28" s="26">
        <v>0.0</v>
      </c>
      <c r="I28" s="26">
        <v>0.0</v>
      </c>
      <c r="J28" s="26">
        <v>0.0</v>
      </c>
      <c r="K28" s="26">
        <v>0.0</v>
      </c>
      <c r="L28" s="26">
        <v>0.0</v>
      </c>
      <c r="M28" s="26">
        <v>0.0</v>
      </c>
      <c r="N28" s="26">
        <v>0.0</v>
      </c>
      <c r="O28" s="26">
        <v>0.0</v>
      </c>
      <c r="P28" s="26">
        <v>0.0</v>
      </c>
      <c r="Q28" s="26">
        <v>0.0</v>
      </c>
      <c r="R28" s="26">
        <v>0.0</v>
      </c>
      <c r="S28" s="26">
        <v>0.0</v>
      </c>
      <c r="T28" s="26">
        <v>0.0</v>
      </c>
      <c r="U28" s="26">
        <v>0.0</v>
      </c>
      <c r="V28" s="26">
        <v>0.0</v>
      </c>
      <c r="W28" s="26">
        <v>0.0</v>
      </c>
      <c r="X28" s="26">
        <v>0.0</v>
      </c>
      <c r="Y28" s="26">
        <v>0.0</v>
      </c>
      <c r="Z28" s="26">
        <v>0.0</v>
      </c>
      <c r="AA28" s="26">
        <v>0.0</v>
      </c>
      <c r="AB28" s="26">
        <v>0.0</v>
      </c>
      <c r="AC28" s="26">
        <v>0.0</v>
      </c>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ht="15.75" customHeight="1">
      <c r="B29" s="26">
        <v>0.0</v>
      </c>
      <c r="C29" s="26">
        <v>0.0</v>
      </c>
      <c r="D29" s="26">
        <v>0.0</v>
      </c>
      <c r="E29" s="26">
        <v>0.0</v>
      </c>
      <c r="F29" s="26">
        <v>0.0</v>
      </c>
      <c r="G29" s="26">
        <v>0.0</v>
      </c>
      <c r="H29" s="26">
        <v>0.0</v>
      </c>
      <c r="I29" s="26">
        <v>0.0</v>
      </c>
      <c r="J29" s="26">
        <v>0.0</v>
      </c>
      <c r="K29" s="26">
        <v>0.0</v>
      </c>
      <c r="L29" s="26">
        <v>0.0</v>
      </c>
      <c r="M29" s="26">
        <v>0.0</v>
      </c>
      <c r="N29" s="26">
        <v>0.0</v>
      </c>
      <c r="O29" s="26">
        <v>0.0</v>
      </c>
      <c r="P29" s="26">
        <v>0.0</v>
      </c>
      <c r="Q29" s="26">
        <v>0.0</v>
      </c>
      <c r="R29" s="26">
        <v>0.0</v>
      </c>
      <c r="S29" s="26">
        <v>0.0</v>
      </c>
      <c r="T29" s="26">
        <v>0.0</v>
      </c>
      <c r="U29" s="26">
        <v>0.0</v>
      </c>
      <c r="V29" s="26">
        <v>0.0</v>
      </c>
      <c r="W29" s="26">
        <v>0.0</v>
      </c>
      <c r="X29" s="26">
        <v>0.0</v>
      </c>
      <c r="Y29" s="26">
        <v>0.0</v>
      </c>
      <c r="Z29" s="26">
        <v>0.0</v>
      </c>
      <c r="AA29" s="26">
        <v>0.0</v>
      </c>
      <c r="AB29" s="26">
        <v>0.0</v>
      </c>
      <c r="AC29" s="26">
        <v>0.0</v>
      </c>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ht="15.75" customHeight="1">
      <c r="B30" s="26">
        <v>0.0</v>
      </c>
      <c r="C30" s="26">
        <v>0.0</v>
      </c>
      <c r="D30" s="26">
        <v>0.0</v>
      </c>
      <c r="E30" s="26">
        <v>0.0</v>
      </c>
      <c r="F30" s="26">
        <v>0.0</v>
      </c>
      <c r="G30" s="26">
        <v>0.0</v>
      </c>
      <c r="H30" s="26">
        <v>0.0</v>
      </c>
      <c r="I30" s="26">
        <v>0.0</v>
      </c>
      <c r="J30" s="26">
        <v>0.0</v>
      </c>
      <c r="K30" s="26">
        <v>0.0</v>
      </c>
      <c r="L30" s="26">
        <v>0.0</v>
      </c>
      <c r="M30" s="26">
        <v>0.0</v>
      </c>
      <c r="N30" s="26">
        <v>0.0</v>
      </c>
      <c r="O30" s="26">
        <v>0.0</v>
      </c>
      <c r="P30" s="26">
        <v>0.0</v>
      </c>
      <c r="Q30" s="26">
        <v>0.0</v>
      </c>
      <c r="R30" s="26">
        <v>0.0</v>
      </c>
      <c r="S30" s="26">
        <v>0.0</v>
      </c>
      <c r="T30" s="26">
        <v>0.0</v>
      </c>
      <c r="U30" s="26">
        <v>0.0</v>
      </c>
      <c r="V30" s="26">
        <v>0.0</v>
      </c>
      <c r="W30" s="26">
        <v>0.0</v>
      </c>
      <c r="X30" s="26">
        <v>0.0</v>
      </c>
      <c r="Y30" s="26">
        <v>0.0</v>
      </c>
      <c r="Z30" s="26">
        <v>0.0</v>
      </c>
      <c r="AA30" s="26">
        <v>0.0</v>
      </c>
      <c r="AB30" s="26">
        <v>0.0</v>
      </c>
      <c r="AC30" s="26">
        <v>0.0</v>
      </c>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row>
    <row r="31" ht="15.75" customHeight="1">
      <c r="B31" s="26">
        <v>0.0</v>
      </c>
      <c r="C31" s="26">
        <v>0.0</v>
      </c>
      <c r="D31" s="26">
        <v>0.0</v>
      </c>
      <c r="E31" s="26">
        <v>0.0</v>
      </c>
      <c r="F31" s="26">
        <v>0.0</v>
      </c>
      <c r="G31" s="26">
        <v>0.0</v>
      </c>
      <c r="H31" s="26">
        <v>0.0</v>
      </c>
      <c r="I31" s="26">
        <v>0.0</v>
      </c>
      <c r="J31" s="26">
        <v>0.0</v>
      </c>
      <c r="K31" s="26">
        <v>0.0</v>
      </c>
      <c r="L31" s="26">
        <v>0.0</v>
      </c>
      <c r="M31" s="26">
        <v>0.0</v>
      </c>
      <c r="N31" s="26">
        <v>0.0</v>
      </c>
      <c r="O31" s="26">
        <v>0.0</v>
      </c>
      <c r="P31" s="26">
        <v>0.0</v>
      </c>
      <c r="Q31" s="26">
        <v>0.0</v>
      </c>
      <c r="R31" s="26">
        <v>0.0</v>
      </c>
      <c r="S31" s="26">
        <v>0.0</v>
      </c>
      <c r="T31" s="26">
        <v>0.0</v>
      </c>
      <c r="U31" s="26">
        <v>0.0</v>
      </c>
      <c r="V31" s="26">
        <v>0.0</v>
      </c>
      <c r="W31" s="26">
        <v>0.0</v>
      </c>
      <c r="X31" s="26">
        <v>0.0</v>
      </c>
      <c r="Y31" s="26">
        <v>0.0</v>
      </c>
      <c r="Z31" s="26">
        <v>0.0</v>
      </c>
      <c r="AA31" s="26">
        <v>0.0</v>
      </c>
      <c r="AB31" s="26">
        <v>0.0</v>
      </c>
      <c r="AC31" s="26">
        <v>0.0</v>
      </c>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ht="15.75" customHeight="1">
      <c r="B32" s="26">
        <v>0.0</v>
      </c>
      <c r="C32" s="26">
        <v>0.0</v>
      </c>
      <c r="D32" s="26">
        <v>0.0</v>
      </c>
      <c r="E32" s="26">
        <v>0.0</v>
      </c>
      <c r="F32" s="26">
        <v>0.0</v>
      </c>
      <c r="G32" s="26">
        <v>0.0</v>
      </c>
      <c r="H32" s="26">
        <v>0.0</v>
      </c>
      <c r="I32" s="26">
        <v>0.0</v>
      </c>
      <c r="J32" s="26">
        <v>0.0</v>
      </c>
      <c r="K32" s="26">
        <v>0.0</v>
      </c>
      <c r="L32" s="26">
        <v>0.0</v>
      </c>
      <c r="M32" s="26">
        <v>0.0</v>
      </c>
      <c r="N32" s="26">
        <v>0.0</v>
      </c>
      <c r="O32" s="26">
        <v>0.0</v>
      </c>
      <c r="P32" s="26">
        <v>0.0</v>
      </c>
      <c r="Q32" s="26">
        <v>0.0</v>
      </c>
      <c r="R32" s="26">
        <v>0.0</v>
      </c>
      <c r="S32" s="26">
        <v>0.0</v>
      </c>
      <c r="T32" s="26">
        <v>0.0</v>
      </c>
      <c r="U32" s="26">
        <v>0.0</v>
      </c>
      <c r="V32" s="26">
        <v>0.0</v>
      </c>
      <c r="W32" s="26">
        <v>0.0</v>
      </c>
      <c r="X32" s="26">
        <v>0.0</v>
      </c>
      <c r="Y32" s="26">
        <v>0.0</v>
      </c>
      <c r="Z32" s="26">
        <v>0.0</v>
      </c>
      <c r="AA32" s="26">
        <v>0.0</v>
      </c>
      <c r="AB32" s="26">
        <v>0.0</v>
      </c>
      <c r="AC32" s="26">
        <v>0.0</v>
      </c>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ht="15.75" customHeight="1"/>
    <row r="34" ht="15.75" customHeight="1">
      <c r="AE34" s="28" t="s">
        <v>57</v>
      </c>
      <c r="AI34" s="28" t="s">
        <v>58</v>
      </c>
    </row>
    <row r="35" ht="18.75" customHeight="1">
      <c r="A35" s="24" t="s">
        <v>59</v>
      </c>
      <c r="B35" s="4">
        <f t="shared" ref="B35:AC35" si="1">B5/255</f>
        <v>0</v>
      </c>
      <c r="C35" s="4">
        <f t="shared" si="1"/>
        <v>0</v>
      </c>
      <c r="D35" s="4">
        <f t="shared" si="1"/>
        <v>0</v>
      </c>
      <c r="E35" s="4">
        <f t="shared" si="1"/>
        <v>0</v>
      </c>
      <c r="F35" s="4">
        <f t="shared" si="1"/>
        <v>0</v>
      </c>
      <c r="G35" s="4">
        <f t="shared" si="1"/>
        <v>0</v>
      </c>
      <c r="H35" s="4">
        <f t="shared" si="1"/>
        <v>0</v>
      </c>
      <c r="I35" s="4">
        <f t="shared" si="1"/>
        <v>0</v>
      </c>
      <c r="J35" s="4">
        <f t="shared" si="1"/>
        <v>0</v>
      </c>
      <c r="K35" s="4">
        <f t="shared" si="1"/>
        <v>0</v>
      </c>
      <c r="L35" s="4">
        <f t="shared" si="1"/>
        <v>0</v>
      </c>
      <c r="M35" s="4">
        <f t="shared" si="1"/>
        <v>0</v>
      </c>
      <c r="N35" s="4">
        <f t="shared" si="1"/>
        <v>0</v>
      </c>
      <c r="O35" s="4">
        <f t="shared" si="1"/>
        <v>0</v>
      </c>
      <c r="P35" s="4">
        <f t="shared" si="1"/>
        <v>0</v>
      </c>
      <c r="Q35" s="4">
        <f t="shared" si="1"/>
        <v>0</v>
      </c>
      <c r="R35" s="4">
        <f t="shared" si="1"/>
        <v>0</v>
      </c>
      <c r="S35" s="4">
        <f t="shared" si="1"/>
        <v>0</v>
      </c>
      <c r="T35" s="4">
        <f t="shared" si="1"/>
        <v>0</v>
      </c>
      <c r="U35" s="4">
        <f t="shared" si="1"/>
        <v>0</v>
      </c>
      <c r="V35" s="4">
        <f t="shared" si="1"/>
        <v>0</v>
      </c>
      <c r="W35" s="4">
        <f t="shared" si="1"/>
        <v>0</v>
      </c>
      <c r="X35" s="4">
        <f t="shared" si="1"/>
        <v>0</v>
      </c>
      <c r="Y35" s="4">
        <f t="shared" si="1"/>
        <v>0</v>
      </c>
      <c r="Z35" s="4">
        <f t="shared" si="1"/>
        <v>0</v>
      </c>
      <c r="AA35" s="4">
        <f t="shared" si="1"/>
        <v>0</v>
      </c>
      <c r="AB35" s="4">
        <f t="shared" si="1"/>
        <v>0</v>
      </c>
      <c r="AC35" s="4">
        <f t="shared" si="1"/>
        <v>0</v>
      </c>
      <c r="AJ35" s="27">
        <f t="shared" ref="AJ35:BI35" si="2">TRUNC(B35*$AF$36+C35*$AG$36+D35*$AH$36+B36*$AF$37+C36*$AG$37+D36*$AH$37+B37*$AF$38+C37*$AG$38+D37*$AH$38)</f>
        <v>0</v>
      </c>
      <c r="AK35" s="27">
        <f t="shared" si="2"/>
        <v>0</v>
      </c>
      <c r="AL35" s="27">
        <f t="shared" si="2"/>
        <v>0</v>
      </c>
      <c r="AM35" s="27">
        <f t="shared" si="2"/>
        <v>0</v>
      </c>
      <c r="AN35" s="27">
        <f t="shared" si="2"/>
        <v>0</v>
      </c>
      <c r="AO35" s="27">
        <f t="shared" si="2"/>
        <v>0</v>
      </c>
      <c r="AP35" s="27">
        <f t="shared" si="2"/>
        <v>0</v>
      </c>
      <c r="AQ35" s="27">
        <f t="shared" si="2"/>
        <v>0</v>
      </c>
      <c r="AR35" s="27">
        <f t="shared" si="2"/>
        <v>0</v>
      </c>
      <c r="AS35" s="27">
        <f t="shared" si="2"/>
        <v>0</v>
      </c>
      <c r="AT35" s="27">
        <f t="shared" si="2"/>
        <v>0</v>
      </c>
      <c r="AU35" s="27">
        <f t="shared" si="2"/>
        <v>0</v>
      </c>
      <c r="AV35" s="27">
        <f t="shared" si="2"/>
        <v>0</v>
      </c>
      <c r="AW35" s="27">
        <f t="shared" si="2"/>
        <v>0</v>
      </c>
      <c r="AX35" s="27">
        <f t="shared" si="2"/>
        <v>0</v>
      </c>
      <c r="AY35" s="27">
        <f t="shared" si="2"/>
        <v>0</v>
      </c>
      <c r="AZ35" s="27">
        <f t="shared" si="2"/>
        <v>0</v>
      </c>
      <c r="BA35" s="27">
        <f t="shared" si="2"/>
        <v>0</v>
      </c>
      <c r="BB35" s="27">
        <f t="shared" si="2"/>
        <v>0</v>
      </c>
      <c r="BC35" s="27">
        <f t="shared" si="2"/>
        <v>0</v>
      </c>
      <c r="BD35" s="27">
        <f t="shared" si="2"/>
        <v>0</v>
      </c>
      <c r="BE35" s="27">
        <f t="shared" si="2"/>
        <v>0</v>
      </c>
      <c r="BF35" s="27">
        <f t="shared" si="2"/>
        <v>0</v>
      </c>
      <c r="BG35" s="27">
        <f t="shared" si="2"/>
        <v>0</v>
      </c>
      <c r="BH35" s="27">
        <f t="shared" si="2"/>
        <v>0</v>
      </c>
      <c r="BI35" s="27">
        <f t="shared" si="2"/>
        <v>0</v>
      </c>
      <c r="BJ35" s="27"/>
      <c r="BK35" s="27"/>
    </row>
    <row r="36" ht="15.75" customHeight="1">
      <c r="B36" s="4">
        <f t="shared" ref="B36:AC36" si="3">B6/255</f>
        <v>0</v>
      </c>
      <c r="C36" s="4">
        <f t="shared" si="3"/>
        <v>0</v>
      </c>
      <c r="D36" s="4">
        <f t="shared" si="3"/>
        <v>0</v>
      </c>
      <c r="E36" s="4">
        <f t="shared" si="3"/>
        <v>0</v>
      </c>
      <c r="F36" s="4">
        <f t="shared" si="3"/>
        <v>0</v>
      </c>
      <c r="G36" s="4">
        <f t="shared" si="3"/>
        <v>0</v>
      </c>
      <c r="H36" s="4">
        <f t="shared" si="3"/>
        <v>0</v>
      </c>
      <c r="I36" s="4">
        <f t="shared" si="3"/>
        <v>0</v>
      </c>
      <c r="J36" s="4">
        <f t="shared" si="3"/>
        <v>0</v>
      </c>
      <c r="K36" s="4">
        <f t="shared" si="3"/>
        <v>0</v>
      </c>
      <c r="L36" s="4">
        <f t="shared" si="3"/>
        <v>0</v>
      </c>
      <c r="M36" s="4">
        <f t="shared" si="3"/>
        <v>0</v>
      </c>
      <c r="N36" s="4">
        <f t="shared" si="3"/>
        <v>0</v>
      </c>
      <c r="O36" s="4">
        <f t="shared" si="3"/>
        <v>0</v>
      </c>
      <c r="P36" s="4">
        <f t="shared" si="3"/>
        <v>0</v>
      </c>
      <c r="Q36" s="4">
        <f t="shared" si="3"/>
        <v>0</v>
      </c>
      <c r="R36" s="4">
        <f t="shared" si="3"/>
        <v>0</v>
      </c>
      <c r="S36" s="4">
        <f t="shared" si="3"/>
        <v>0</v>
      </c>
      <c r="T36" s="4">
        <f t="shared" si="3"/>
        <v>0</v>
      </c>
      <c r="U36" s="4">
        <f t="shared" si="3"/>
        <v>0</v>
      </c>
      <c r="V36" s="4">
        <f t="shared" si="3"/>
        <v>0</v>
      </c>
      <c r="W36" s="4">
        <f t="shared" si="3"/>
        <v>0</v>
      </c>
      <c r="X36" s="4">
        <f t="shared" si="3"/>
        <v>0</v>
      </c>
      <c r="Y36" s="4">
        <f t="shared" si="3"/>
        <v>0</v>
      </c>
      <c r="Z36" s="4">
        <f t="shared" si="3"/>
        <v>0</v>
      </c>
      <c r="AA36" s="4">
        <f t="shared" si="3"/>
        <v>0</v>
      </c>
      <c r="AB36" s="4">
        <f t="shared" si="3"/>
        <v>0</v>
      </c>
      <c r="AC36" s="4">
        <f t="shared" si="3"/>
        <v>0</v>
      </c>
      <c r="AF36" s="29">
        <v>1.0</v>
      </c>
      <c r="AG36" s="29">
        <v>0.0</v>
      </c>
      <c r="AH36" s="29">
        <v>-1.0</v>
      </c>
      <c r="AJ36" s="27">
        <f t="shared" ref="AJ36:BI36" si="4">TRUNC(B36*$AF$36+C36*$AG$36+D36*$AH$36+B37*$AF$37+C37*$AG$37+D37*$AH$37+B38*$AF$38+C38*$AG$38+D38*$AH$38)</f>
        <v>0</v>
      </c>
      <c r="AK36" s="27">
        <f t="shared" si="4"/>
        <v>0</v>
      </c>
      <c r="AL36" s="27">
        <f t="shared" si="4"/>
        <v>0</v>
      </c>
      <c r="AM36" s="27">
        <f t="shared" si="4"/>
        <v>0</v>
      </c>
      <c r="AN36" s="27">
        <f t="shared" si="4"/>
        <v>0</v>
      </c>
      <c r="AO36" s="27">
        <f t="shared" si="4"/>
        <v>0</v>
      </c>
      <c r="AP36" s="27">
        <f t="shared" si="4"/>
        <v>0</v>
      </c>
      <c r="AQ36" s="27">
        <f t="shared" si="4"/>
        <v>0</v>
      </c>
      <c r="AR36" s="27">
        <f t="shared" si="4"/>
        <v>0</v>
      </c>
      <c r="AS36" s="27">
        <f t="shared" si="4"/>
        <v>0</v>
      </c>
      <c r="AT36" s="27">
        <f t="shared" si="4"/>
        <v>0</v>
      </c>
      <c r="AU36" s="27">
        <f t="shared" si="4"/>
        <v>0</v>
      </c>
      <c r="AV36" s="27">
        <f t="shared" si="4"/>
        <v>0</v>
      </c>
      <c r="AW36" s="27">
        <f t="shared" si="4"/>
        <v>0</v>
      </c>
      <c r="AX36" s="27">
        <f t="shared" si="4"/>
        <v>0</v>
      </c>
      <c r="AY36" s="27">
        <f t="shared" si="4"/>
        <v>-1</v>
      </c>
      <c r="AZ36" s="27">
        <f t="shared" si="4"/>
        <v>-1</v>
      </c>
      <c r="BA36" s="27">
        <f t="shared" si="4"/>
        <v>0</v>
      </c>
      <c r="BB36" s="27">
        <f t="shared" si="4"/>
        <v>1</v>
      </c>
      <c r="BC36" s="27">
        <f t="shared" si="4"/>
        <v>1</v>
      </c>
      <c r="BD36" s="27">
        <f t="shared" si="4"/>
        <v>0</v>
      </c>
      <c r="BE36" s="27">
        <f t="shared" si="4"/>
        <v>0</v>
      </c>
      <c r="BF36" s="27">
        <f t="shared" si="4"/>
        <v>0</v>
      </c>
      <c r="BG36" s="27">
        <f t="shared" si="4"/>
        <v>0</v>
      </c>
      <c r="BH36" s="27">
        <f t="shared" si="4"/>
        <v>0</v>
      </c>
      <c r="BI36" s="27">
        <f t="shared" si="4"/>
        <v>0</v>
      </c>
      <c r="BJ36" s="27"/>
      <c r="BK36" s="27"/>
    </row>
    <row r="37" ht="15.75" customHeight="1">
      <c r="B37" s="4">
        <f t="shared" ref="B37:AC37" si="5">B7/255</f>
        <v>0</v>
      </c>
      <c r="C37" s="4">
        <f t="shared" si="5"/>
        <v>0</v>
      </c>
      <c r="D37" s="4">
        <f t="shared" si="5"/>
        <v>0</v>
      </c>
      <c r="E37" s="4">
        <f t="shared" si="5"/>
        <v>0</v>
      </c>
      <c r="F37" s="4">
        <f t="shared" si="5"/>
        <v>0</v>
      </c>
      <c r="G37" s="4">
        <f t="shared" si="5"/>
        <v>0</v>
      </c>
      <c r="H37" s="4">
        <f t="shared" si="5"/>
        <v>0</v>
      </c>
      <c r="I37" s="4">
        <f t="shared" si="5"/>
        <v>0</v>
      </c>
      <c r="J37" s="4">
        <f t="shared" si="5"/>
        <v>0</v>
      </c>
      <c r="K37" s="4">
        <f t="shared" si="5"/>
        <v>0</v>
      </c>
      <c r="L37" s="4">
        <f t="shared" si="5"/>
        <v>0</v>
      </c>
      <c r="M37" s="4">
        <f t="shared" si="5"/>
        <v>0</v>
      </c>
      <c r="N37" s="4">
        <f t="shared" si="5"/>
        <v>0</v>
      </c>
      <c r="O37" s="4">
        <f t="shared" si="5"/>
        <v>0</v>
      </c>
      <c r="P37" s="4">
        <f t="shared" si="5"/>
        <v>0</v>
      </c>
      <c r="Q37" s="4">
        <f t="shared" si="5"/>
        <v>0</v>
      </c>
      <c r="R37" s="4">
        <f t="shared" si="5"/>
        <v>0</v>
      </c>
      <c r="S37" s="4">
        <f t="shared" si="5"/>
        <v>0</v>
      </c>
      <c r="T37" s="4">
        <f t="shared" si="5"/>
        <v>0.7490196078</v>
      </c>
      <c r="U37" s="4">
        <f t="shared" si="5"/>
        <v>0.5019607843</v>
      </c>
      <c r="V37" s="4">
        <f t="shared" si="5"/>
        <v>0</v>
      </c>
      <c r="W37" s="4">
        <f t="shared" si="5"/>
        <v>0</v>
      </c>
      <c r="X37" s="4">
        <f t="shared" si="5"/>
        <v>0</v>
      </c>
      <c r="Y37" s="4">
        <f t="shared" si="5"/>
        <v>0</v>
      </c>
      <c r="Z37" s="4">
        <f t="shared" si="5"/>
        <v>0</v>
      </c>
      <c r="AA37" s="4">
        <f t="shared" si="5"/>
        <v>0</v>
      </c>
      <c r="AB37" s="4">
        <f t="shared" si="5"/>
        <v>0</v>
      </c>
      <c r="AC37" s="4">
        <f t="shared" si="5"/>
        <v>0</v>
      </c>
      <c r="AF37" s="29">
        <v>1.0</v>
      </c>
      <c r="AG37" s="29">
        <v>0.0</v>
      </c>
      <c r="AH37" s="29">
        <v>-1.0</v>
      </c>
      <c r="AJ37" s="27">
        <f t="shared" ref="AJ37:BI37" si="6">TRUNC(B37*$AF$36+C37*$AG$36+D37*$AH$36+B38*$AF$37+C38*$AG$37+D38*$AH$37+B39*$AF$38+C39*$AG$38+D39*$AH$38)</f>
        <v>0</v>
      </c>
      <c r="AK37" s="27">
        <f t="shared" si="6"/>
        <v>0</v>
      </c>
      <c r="AL37" s="27">
        <f t="shared" si="6"/>
        <v>0</v>
      </c>
      <c r="AM37" s="27">
        <f t="shared" si="6"/>
        <v>0</v>
      </c>
      <c r="AN37" s="27">
        <f t="shared" si="6"/>
        <v>0</v>
      </c>
      <c r="AO37" s="27">
        <f t="shared" si="6"/>
        <v>0</v>
      </c>
      <c r="AP37" s="27">
        <f t="shared" si="6"/>
        <v>0</v>
      </c>
      <c r="AQ37" s="27">
        <f t="shared" si="6"/>
        <v>0</v>
      </c>
      <c r="AR37" s="27">
        <f t="shared" si="6"/>
        <v>0</v>
      </c>
      <c r="AS37" s="27">
        <f t="shared" si="6"/>
        <v>0</v>
      </c>
      <c r="AT37" s="27">
        <f t="shared" si="6"/>
        <v>0</v>
      </c>
      <c r="AU37" s="27">
        <f t="shared" si="6"/>
        <v>0</v>
      </c>
      <c r="AV37" s="27">
        <f t="shared" si="6"/>
        <v>0</v>
      </c>
      <c r="AW37" s="27">
        <f t="shared" si="6"/>
        <v>0</v>
      </c>
      <c r="AX37" s="27">
        <f t="shared" si="6"/>
        <v>0</v>
      </c>
      <c r="AY37" s="27">
        <f t="shared" si="6"/>
        <v>-2</v>
      </c>
      <c r="AZ37" s="27">
        <f t="shared" si="6"/>
        <v>-2</v>
      </c>
      <c r="BA37" s="27">
        <f t="shared" si="6"/>
        <v>0</v>
      </c>
      <c r="BB37" s="27">
        <f t="shared" si="6"/>
        <v>2</v>
      </c>
      <c r="BC37" s="27">
        <f t="shared" si="6"/>
        <v>1</v>
      </c>
      <c r="BD37" s="27">
        <f t="shared" si="6"/>
        <v>0</v>
      </c>
      <c r="BE37" s="27">
        <f t="shared" si="6"/>
        <v>0</v>
      </c>
      <c r="BF37" s="27">
        <f t="shared" si="6"/>
        <v>0</v>
      </c>
      <c r="BG37" s="27">
        <f t="shared" si="6"/>
        <v>0</v>
      </c>
      <c r="BH37" s="27">
        <f t="shared" si="6"/>
        <v>0</v>
      </c>
      <c r="BI37" s="27">
        <f t="shared" si="6"/>
        <v>0</v>
      </c>
      <c r="BJ37" s="27"/>
      <c r="BK37" s="27"/>
    </row>
    <row r="38" ht="15.75" customHeight="1">
      <c r="B38" s="4">
        <f t="shared" ref="B38:AC38" si="7">B8/255</f>
        <v>0</v>
      </c>
      <c r="C38" s="4">
        <f t="shared" si="7"/>
        <v>0</v>
      </c>
      <c r="D38" s="4">
        <f t="shared" si="7"/>
        <v>0</v>
      </c>
      <c r="E38" s="4">
        <f t="shared" si="7"/>
        <v>0</v>
      </c>
      <c r="F38" s="4">
        <f t="shared" si="7"/>
        <v>0</v>
      </c>
      <c r="G38" s="4">
        <f t="shared" si="7"/>
        <v>0</v>
      </c>
      <c r="H38" s="4">
        <f t="shared" si="7"/>
        <v>0</v>
      </c>
      <c r="I38" s="4">
        <f t="shared" si="7"/>
        <v>0</v>
      </c>
      <c r="J38" s="4">
        <f t="shared" si="7"/>
        <v>0</v>
      </c>
      <c r="K38" s="4">
        <f t="shared" si="7"/>
        <v>0</v>
      </c>
      <c r="L38" s="4">
        <f t="shared" si="7"/>
        <v>0</v>
      </c>
      <c r="M38" s="4">
        <f t="shared" si="7"/>
        <v>0</v>
      </c>
      <c r="N38" s="4">
        <f t="shared" si="7"/>
        <v>0</v>
      </c>
      <c r="O38" s="4">
        <f t="shared" si="7"/>
        <v>0</v>
      </c>
      <c r="P38" s="4">
        <f t="shared" si="7"/>
        <v>0</v>
      </c>
      <c r="Q38" s="4">
        <f t="shared" si="7"/>
        <v>0</v>
      </c>
      <c r="R38" s="4">
        <f t="shared" si="7"/>
        <v>0</v>
      </c>
      <c r="S38" s="4">
        <f t="shared" si="7"/>
        <v>1</v>
      </c>
      <c r="T38" s="4">
        <f t="shared" si="7"/>
        <v>1</v>
      </c>
      <c r="U38" s="4">
        <f t="shared" si="7"/>
        <v>0.7490196078</v>
      </c>
      <c r="V38" s="4">
        <f t="shared" si="7"/>
        <v>0</v>
      </c>
      <c r="W38" s="4">
        <f t="shared" si="7"/>
        <v>0</v>
      </c>
      <c r="X38" s="4">
        <f t="shared" si="7"/>
        <v>0</v>
      </c>
      <c r="Y38" s="4">
        <f t="shared" si="7"/>
        <v>0</v>
      </c>
      <c r="Z38" s="4">
        <f t="shared" si="7"/>
        <v>0</v>
      </c>
      <c r="AA38" s="4">
        <f t="shared" si="7"/>
        <v>0</v>
      </c>
      <c r="AB38" s="4">
        <f t="shared" si="7"/>
        <v>0</v>
      </c>
      <c r="AC38" s="4">
        <f t="shared" si="7"/>
        <v>0</v>
      </c>
      <c r="AF38" s="29">
        <v>1.0</v>
      </c>
      <c r="AG38" s="29">
        <v>0.0</v>
      </c>
      <c r="AH38" s="29">
        <v>-1.0</v>
      </c>
      <c r="AJ38" s="27">
        <f t="shared" ref="AJ38:BI38" si="8">TRUNC(B38*$AF$36+C38*$AG$36+D38*$AH$36+B39*$AF$37+C39*$AG$37+D39*$AH$37+B40*$AF$38+C40*$AG$38+D40*$AH$38)</f>
        <v>0</v>
      </c>
      <c r="AK38" s="27">
        <f t="shared" si="8"/>
        <v>0</v>
      </c>
      <c r="AL38" s="27">
        <f t="shared" si="8"/>
        <v>0</v>
      </c>
      <c r="AM38" s="27">
        <f t="shared" si="8"/>
        <v>0</v>
      </c>
      <c r="AN38" s="27">
        <f t="shared" si="8"/>
        <v>0</v>
      </c>
      <c r="AO38" s="27">
        <f t="shared" si="8"/>
        <v>0</v>
      </c>
      <c r="AP38" s="27">
        <f t="shared" si="8"/>
        <v>0</v>
      </c>
      <c r="AQ38" s="27">
        <f t="shared" si="8"/>
        <v>0</v>
      </c>
      <c r="AR38" s="27">
        <f t="shared" si="8"/>
        <v>0</v>
      </c>
      <c r="AS38" s="27">
        <f t="shared" si="8"/>
        <v>0</v>
      </c>
      <c r="AT38" s="27">
        <f t="shared" si="8"/>
        <v>0</v>
      </c>
      <c r="AU38" s="27">
        <f t="shared" si="8"/>
        <v>0</v>
      </c>
      <c r="AV38" s="27">
        <f t="shared" si="8"/>
        <v>0</v>
      </c>
      <c r="AW38" s="27">
        <f t="shared" si="8"/>
        <v>0</v>
      </c>
      <c r="AX38" s="27">
        <f t="shared" si="8"/>
        <v>-1</v>
      </c>
      <c r="AY38" s="27">
        <f t="shared" si="8"/>
        <v>-2</v>
      </c>
      <c r="AZ38" s="27">
        <f t="shared" si="8"/>
        <v>0</v>
      </c>
      <c r="BA38" s="27">
        <f t="shared" si="8"/>
        <v>2</v>
      </c>
      <c r="BB38" s="27">
        <f t="shared" si="8"/>
        <v>2</v>
      </c>
      <c r="BC38" s="27">
        <f t="shared" si="8"/>
        <v>0</v>
      </c>
      <c r="BD38" s="27">
        <f t="shared" si="8"/>
        <v>0</v>
      </c>
      <c r="BE38" s="27">
        <f t="shared" si="8"/>
        <v>0</v>
      </c>
      <c r="BF38" s="27">
        <f t="shared" si="8"/>
        <v>0</v>
      </c>
      <c r="BG38" s="27">
        <f t="shared" si="8"/>
        <v>0</v>
      </c>
      <c r="BH38" s="27">
        <f t="shared" si="8"/>
        <v>0</v>
      </c>
      <c r="BI38" s="27">
        <f t="shared" si="8"/>
        <v>0</v>
      </c>
      <c r="BJ38" s="27"/>
      <c r="BK38" s="27"/>
    </row>
    <row r="39" ht="15.75" customHeight="1">
      <c r="B39" s="4">
        <f t="shared" ref="B39:AC39" si="9">B9/255</f>
        <v>0</v>
      </c>
      <c r="C39" s="4">
        <f t="shared" si="9"/>
        <v>0</v>
      </c>
      <c r="D39" s="4">
        <f t="shared" si="9"/>
        <v>0</v>
      </c>
      <c r="E39" s="4">
        <f t="shared" si="9"/>
        <v>0</v>
      </c>
      <c r="F39" s="4">
        <f t="shared" si="9"/>
        <v>0</v>
      </c>
      <c r="G39" s="4">
        <f t="shared" si="9"/>
        <v>0</v>
      </c>
      <c r="H39" s="4">
        <f t="shared" si="9"/>
        <v>0</v>
      </c>
      <c r="I39" s="4">
        <f t="shared" si="9"/>
        <v>0</v>
      </c>
      <c r="J39" s="4">
        <f t="shared" si="9"/>
        <v>0</v>
      </c>
      <c r="K39" s="4">
        <f t="shared" si="9"/>
        <v>0</v>
      </c>
      <c r="L39" s="4">
        <f t="shared" si="9"/>
        <v>0</v>
      </c>
      <c r="M39" s="4">
        <f t="shared" si="9"/>
        <v>0</v>
      </c>
      <c r="N39" s="4">
        <f t="shared" si="9"/>
        <v>0</v>
      </c>
      <c r="O39" s="4">
        <f t="shared" si="9"/>
        <v>0</v>
      </c>
      <c r="P39" s="4">
        <f t="shared" si="9"/>
        <v>0</v>
      </c>
      <c r="Q39" s="4">
        <f t="shared" si="9"/>
        <v>0</v>
      </c>
      <c r="R39" s="4">
        <f t="shared" si="9"/>
        <v>0.7490196078</v>
      </c>
      <c r="S39" s="4">
        <f t="shared" si="9"/>
        <v>1</v>
      </c>
      <c r="T39" s="4">
        <f t="shared" si="9"/>
        <v>1</v>
      </c>
      <c r="U39" s="4">
        <f t="shared" si="9"/>
        <v>0</v>
      </c>
      <c r="V39" s="4">
        <f t="shared" si="9"/>
        <v>0</v>
      </c>
      <c r="W39" s="4">
        <f t="shared" si="9"/>
        <v>0</v>
      </c>
      <c r="X39" s="4">
        <f t="shared" si="9"/>
        <v>0</v>
      </c>
      <c r="Y39" s="4">
        <f t="shared" si="9"/>
        <v>0</v>
      </c>
      <c r="Z39" s="4">
        <f t="shared" si="9"/>
        <v>0</v>
      </c>
      <c r="AA39" s="4">
        <f t="shared" si="9"/>
        <v>0</v>
      </c>
      <c r="AB39" s="4">
        <f t="shared" si="9"/>
        <v>0</v>
      </c>
      <c r="AC39" s="4">
        <f t="shared" si="9"/>
        <v>0</v>
      </c>
      <c r="AJ39" s="27">
        <f t="shared" ref="AJ39:BI39" si="10">TRUNC(B39*$AF$36+C39*$AG$36+D39*$AH$36+B40*$AF$37+C40*$AG$37+D40*$AH$37+B41*$AF$38+C41*$AG$38+D41*$AH$38)</f>
        <v>0</v>
      </c>
      <c r="AK39" s="27">
        <f t="shared" si="10"/>
        <v>0</v>
      </c>
      <c r="AL39" s="27">
        <f t="shared" si="10"/>
        <v>0</v>
      </c>
      <c r="AM39" s="27">
        <f t="shared" si="10"/>
        <v>0</v>
      </c>
      <c r="AN39" s="27">
        <f t="shared" si="10"/>
        <v>0</v>
      </c>
      <c r="AO39" s="27">
        <f t="shared" si="10"/>
        <v>0</v>
      </c>
      <c r="AP39" s="27">
        <f t="shared" si="10"/>
        <v>0</v>
      </c>
      <c r="AQ39" s="27">
        <f t="shared" si="10"/>
        <v>0</v>
      </c>
      <c r="AR39" s="27">
        <f t="shared" si="10"/>
        <v>0</v>
      </c>
      <c r="AS39" s="27">
        <f t="shared" si="10"/>
        <v>0</v>
      </c>
      <c r="AT39" s="27">
        <f t="shared" si="10"/>
        <v>0</v>
      </c>
      <c r="AU39" s="27">
        <f t="shared" si="10"/>
        <v>0</v>
      </c>
      <c r="AV39" s="27">
        <f t="shared" si="10"/>
        <v>0</v>
      </c>
      <c r="AW39" s="27">
        <f t="shared" si="10"/>
        <v>-1</v>
      </c>
      <c r="AX39" s="27">
        <f t="shared" si="10"/>
        <v>-2</v>
      </c>
      <c r="AY39" s="27">
        <f t="shared" si="10"/>
        <v>-1</v>
      </c>
      <c r="AZ39" s="27">
        <f t="shared" si="10"/>
        <v>1</v>
      </c>
      <c r="BA39" s="27">
        <f t="shared" si="10"/>
        <v>2</v>
      </c>
      <c r="BB39" s="27">
        <f t="shared" si="10"/>
        <v>1</v>
      </c>
      <c r="BC39" s="27">
        <f t="shared" si="10"/>
        <v>0</v>
      </c>
      <c r="BD39" s="27">
        <f t="shared" si="10"/>
        <v>0</v>
      </c>
      <c r="BE39" s="27">
        <f t="shared" si="10"/>
        <v>0</v>
      </c>
      <c r="BF39" s="27">
        <f t="shared" si="10"/>
        <v>0</v>
      </c>
      <c r="BG39" s="27">
        <f t="shared" si="10"/>
        <v>0</v>
      </c>
      <c r="BH39" s="27">
        <f t="shared" si="10"/>
        <v>0</v>
      </c>
      <c r="BI39" s="27">
        <f t="shared" si="10"/>
        <v>0</v>
      </c>
      <c r="BJ39" s="27"/>
      <c r="BK39" s="27"/>
    </row>
    <row r="40" ht="15.75" customHeight="1">
      <c r="B40" s="4">
        <f t="shared" ref="B40:AC40" si="11">B10/255</f>
        <v>0</v>
      </c>
      <c r="C40" s="4">
        <f t="shared" si="11"/>
        <v>0</v>
      </c>
      <c r="D40" s="4">
        <f t="shared" si="11"/>
        <v>0</v>
      </c>
      <c r="E40" s="4">
        <f t="shared" si="11"/>
        <v>0</v>
      </c>
      <c r="F40" s="4">
        <f t="shared" si="11"/>
        <v>0</v>
      </c>
      <c r="G40" s="4">
        <f t="shared" si="11"/>
        <v>0</v>
      </c>
      <c r="H40" s="4">
        <f t="shared" si="11"/>
        <v>0</v>
      </c>
      <c r="I40" s="4">
        <f t="shared" si="11"/>
        <v>0</v>
      </c>
      <c r="J40" s="4">
        <f t="shared" si="11"/>
        <v>0</v>
      </c>
      <c r="K40" s="4">
        <f t="shared" si="11"/>
        <v>0</v>
      </c>
      <c r="L40" s="4">
        <f t="shared" si="11"/>
        <v>0</v>
      </c>
      <c r="M40" s="4">
        <f t="shared" si="11"/>
        <v>0</v>
      </c>
      <c r="N40" s="4">
        <f t="shared" si="11"/>
        <v>0</v>
      </c>
      <c r="O40" s="4">
        <f t="shared" si="11"/>
        <v>0</v>
      </c>
      <c r="P40" s="4">
        <f t="shared" si="11"/>
        <v>0</v>
      </c>
      <c r="Q40" s="4">
        <f t="shared" si="11"/>
        <v>0.7490196078</v>
      </c>
      <c r="R40" s="4">
        <f t="shared" si="11"/>
        <v>1</v>
      </c>
      <c r="S40" s="4">
        <f t="shared" si="11"/>
        <v>1</v>
      </c>
      <c r="T40" s="4">
        <f t="shared" si="11"/>
        <v>0.5019607843</v>
      </c>
      <c r="U40" s="4">
        <f t="shared" si="11"/>
        <v>0</v>
      </c>
      <c r="V40" s="4">
        <f t="shared" si="11"/>
        <v>0</v>
      </c>
      <c r="W40" s="4">
        <f t="shared" si="11"/>
        <v>0</v>
      </c>
      <c r="X40" s="4">
        <f t="shared" si="11"/>
        <v>0</v>
      </c>
      <c r="Y40" s="4">
        <f t="shared" si="11"/>
        <v>0</v>
      </c>
      <c r="Z40" s="4">
        <f t="shared" si="11"/>
        <v>0</v>
      </c>
      <c r="AA40" s="4">
        <f t="shared" si="11"/>
        <v>0</v>
      </c>
      <c r="AB40" s="4">
        <f t="shared" si="11"/>
        <v>0</v>
      </c>
      <c r="AC40" s="4">
        <f t="shared" si="11"/>
        <v>0</v>
      </c>
      <c r="AE40" s="25"/>
      <c r="AJ40" s="27">
        <f t="shared" ref="AJ40:BI40" si="12">TRUNC(B40*$AF$36+C40*$AG$36+D40*$AH$36+B41*$AF$37+C41*$AG$37+D41*$AH$37+B42*$AF$38+C42*$AG$38+D42*$AH$38)</f>
        <v>0</v>
      </c>
      <c r="AK40" s="27">
        <f t="shared" si="12"/>
        <v>0</v>
      </c>
      <c r="AL40" s="27">
        <f t="shared" si="12"/>
        <v>0</v>
      </c>
      <c r="AM40" s="27">
        <f t="shared" si="12"/>
        <v>0</v>
      </c>
      <c r="AN40" s="27">
        <f t="shared" si="12"/>
        <v>0</v>
      </c>
      <c r="AO40" s="27">
        <f t="shared" si="12"/>
        <v>0</v>
      </c>
      <c r="AP40" s="27">
        <f t="shared" si="12"/>
        <v>0</v>
      </c>
      <c r="AQ40" s="27">
        <f t="shared" si="12"/>
        <v>0</v>
      </c>
      <c r="AR40" s="27">
        <f t="shared" si="12"/>
        <v>0</v>
      </c>
      <c r="AS40" s="27">
        <f t="shared" si="12"/>
        <v>0</v>
      </c>
      <c r="AT40" s="27">
        <f t="shared" si="12"/>
        <v>0</v>
      </c>
      <c r="AU40" s="27">
        <f t="shared" si="12"/>
        <v>0</v>
      </c>
      <c r="AV40" s="27">
        <f t="shared" si="12"/>
        <v>-1</v>
      </c>
      <c r="AW40" s="27">
        <f t="shared" si="12"/>
        <v>-2</v>
      </c>
      <c r="AX40" s="27">
        <f t="shared" si="12"/>
        <v>-1</v>
      </c>
      <c r="AY40" s="27">
        <f t="shared" si="12"/>
        <v>1</v>
      </c>
      <c r="AZ40" s="27">
        <f t="shared" si="12"/>
        <v>2</v>
      </c>
      <c r="BA40" s="27">
        <f t="shared" si="12"/>
        <v>1</v>
      </c>
      <c r="BB40" s="27">
        <f t="shared" si="12"/>
        <v>0</v>
      </c>
      <c r="BC40" s="27">
        <f t="shared" si="12"/>
        <v>0</v>
      </c>
      <c r="BD40" s="27">
        <f t="shared" si="12"/>
        <v>0</v>
      </c>
      <c r="BE40" s="27">
        <f t="shared" si="12"/>
        <v>0</v>
      </c>
      <c r="BF40" s="27">
        <f t="shared" si="12"/>
        <v>0</v>
      </c>
      <c r="BG40" s="27">
        <f t="shared" si="12"/>
        <v>0</v>
      </c>
      <c r="BH40" s="27">
        <f t="shared" si="12"/>
        <v>0</v>
      </c>
      <c r="BI40" s="27">
        <f t="shared" si="12"/>
        <v>0</v>
      </c>
      <c r="BJ40" s="27"/>
      <c r="BK40" s="27"/>
    </row>
    <row r="41" ht="15.75" customHeight="1">
      <c r="B41" s="4">
        <f t="shared" ref="B41:AC41" si="13">B11/255</f>
        <v>0</v>
      </c>
      <c r="C41" s="4">
        <f t="shared" si="13"/>
        <v>0</v>
      </c>
      <c r="D41" s="4">
        <f t="shared" si="13"/>
        <v>0</v>
      </c>
      <c r="E41" s="4">
        <f t="shared" si="13"/>
        <v>0</v>
      </c>
      <c r="F41" s="4">
        <f t="shared" si="13"/>
        <v>0</v>
      </c>
      <c r="G41" s="4">
        <f t="shared" si="13"/>
        <v>0</v>
      </c>
      <c r="H41" s="4">
        <f t="shared" si="13"/>
        <v>0</v>
      </c>
      <c r="I41" s="4">
        <f t="shared" si="13"/>
        <v>0</v>
      </c>
      <c r="J41" s="4">
        <f t="shared" si="13"/>
        <v>0</v>
      </c>
      <c r="K41" s="4">
        <f t="shared" si="13"/>
        <v>0</v>
      </c>
      <c r="L41" s="4">
        <f t="shared" si="13"/>
        <v>0</v>
      </c>
      <c r="M41" s="4">
        <f t="shared" si="13"/>
        <v>0</v>
      </c>
      <c r="N41" s="4">
        <f t="shared" si="13"/>
        <v>0</v>
      </c>
      <c r="O41" s="4">
        <f t="shared" si="13"/>
        <v>0</v>
      </c>
      <c r="P41" s="4">
        <f t="shared" si="13"/>
        <v>0.7490196078</v>
      </c>
      <c r="Q41" s="4">
        <f t="shared" si="13"/>
        <v>1</v>
      </c>
      <c r="R41" s="4">
        <f t="shared" si="13"/>
        <v>1</v>
      </c>
      <c r="S41" s="4">
        <f t="shared" si="13"/>
        <v>0.7490196078</v>
      </c>
      <c r="T41" s="4">
        <f t="shared" si="13"/>
        <v>0</v>
      </c>
      <c r="U41" s="4">
        <f t="shared" si="13"/>
        <v>0</v>
      </c>
      <c r="V41" s="4">
        <f t="shared" si="13"/>
        <v>0</v>
      </c>
      <c r="W41" s="4">
        <f t="shared" si="13"/>
        <v>0</v>
      </c>
      <c r="X41" s="4">
        <f t="shared" si="13"/>
        <v>0</v>
      </c>
      <c r="Y41" s="4">
        <f t="shared" si="13"/>
        <v>0</v>
      </c>
      <c r="Z41" s="4">
        <f t="shared" si="13"/>
        <v>0</v>
      </c>
      <c r="AA41" s="4">
        <f t="shared" si="13"/>
        <v>0</v>
      </c>
      <c r="AB41" s="4">
        <f t="shared" si="13"/>
        <v>0</v>
      </c>
      <c r="AC41" s="4">
        <f t="shared" si="13"/>
        <v>0</v>
      </c>
      <c r="AJ41" s="27">
        <f t="shared" ref="AJ41:BI41" si="14">TRUNC(B41*$AF$36+C41*$AG$36+D41*$AH$36+B42*$AF$37+C42*$AG$37+D42*$AH$37+B43*$AF$38+C43*$AG$38+D43*$AH$38)</f>
        <v>0</v>
      </c>
      <c r="AK41" s="27">
        <f t="shared" si="14"/>
        <v>0</v>
      </c>
      <c r="AL41" s="27">
        <f t="shared" si="14"/>
        <v>0</v>
      </c>
      <c r="AM41" s="27">
        <f t="shared" si="14"/>
        <v>0</v>
      </c>
      <c r="AN41" s="27">
        <f t="shared" si="14"/>
        <v>0</v>
      </c>
      <c r="AO41" s="27">
        <f t="shared" si="14"/>
        <v>0</v>
      </c>
      <c r="AP41" s="27">
        <f t="shared" si="14"/>
        <v>0</v>
      </c>
      <c r="AQ41" s="27">
        <f t="shared" si="14"/>
        <v>0</v>
      </c>
      <c r="AR41" s="27">
        <f t="shared" si="14"/>
        <v>0</v>
      </c>
      <c r="AS41" s="27">
        <f t="shared" si="14"/>
        <v>0</v>
      </c>
      <c r="AT41" s="27">
        <f t="shared" si="14"/>
        <v>0</v>
      </c>
      <c r="AU41" s="27">
        <f t="shared" si="14"/>
        <v>-1</v>
      </c>
      <c r="AV41" s="27">
        <f t="shared" si="14"/>
        <v>-2</v>
      </c>
      <c r="AW41" s="27">
        <f t="shared" si="14"/>
        <v>-1</v>
      </c>
      <c r="AX41" s="27">
        <f t="shared" si="14"/>
        <v>0</v>
      </c>
      <c r="AY41" s="27">
        <f t="shared" si="14"/>
        <v>2</v>
      </c>
      <c r="AZ41" s="27">
        <f t="shared" si="14"/>
        <v>2</v>
      </c>
      <c r="BA41" s="27">
        <f t="shared" si="14"/>
        <v>0</v>
      </c>
      <c r="BB41" s="27">
        <f t="shared" si="14"/>
        <v>0</v>
      </c>
      <c r="BC41" s="27">
        <f t="shared" si="14"/>
        <v>0</v>
      </c>
      <c r="BD41" s="27">
        <f t="shared" si="14"/>
        <v>0</v>
      </c>
      <c r="BE41" s="27">
        <f t="shared" si="14"/>
        <v>0</v>
      </c>
      <c r="BF41" s="27">
        <f t="shared" si="14"/>
        <v>0</v>
      </c>
      <c r="BG41" s="27">
        <f t="shared" si="14"/>
        <v>0</v>
      </c>
      <c r="BH41" s="27">
        <f t="shared" si="14"/>
        <v>0</v>
      </c>
      <c r="BI41" s="27">
        <f t="shared" si="14"/>
        <v>0</v>
      </c>
      <c r="BJ41" s="27"/>
      <c r="BK41" s="27"/>
    </row>
    <row r="42" ht="15.75" customHeight="1">
      <c r="B42" s="4">
        <f t="shared" ref="B42:AC42" si="15">B12/255</f>
        <v>0</v>
      </c>
      <c r="C42" s="4">
        <f t="shared" si="15"/>
        <v>0</v>
      </c>
      <c r="D42" s="4">
        <f t="shared" si="15"/>
        <v>0</v>
      </c>
      <c r="E42" s="4">
        <f t="shared" si="15"/>
        <v>0</v>
      </c>
      <c r="F42" s="4">
        <f t="shared" si="15"/>
        <v>0</v>
      </c>
      <c r="G42" s="4">
        <f t="shared" si="15"/>
        <v>0</v>
      </c>
      <c r="H42" s="4">
        <f t="shared" si="15"/>
        <v>0</v>
      </c>
      <c r="I42" s="4">
        <f t="shared" si="15"/>
        <v>0</v>
      </c>
      <c r="J42" s="4">
        <f t="shared" si="15"/>
        <v>0</v>
      </c>
      <c r="K42" s="4">
        <f t="shared" si="15"/>
        <v>0</v>
      </c>
      <c r="L42" s="4">
        <f t="shared" si="15"/>
        <v>0</v>
      </c>
      <c r="M42" s="4">
        <f t="shared" si="15"/>
        <v>0</v>
      </c>
      <c r="N42" s="4">
        <f t="shared" si="15"/>
        <v>0</v>
      </c>
      <c r="O42" s="4">
        <f t="shared" si="15"/>
        <v>0.2509803922</v>
      </c>
      <c r="P42" s="4">
        <f t="shared" si="15"/>
        <v>1</v>
      </c>
      <c r="Q42" s="4">
        <f t="shared" si="15"/>
        <v>1</v>
      </c>
      <c r="R42" s="4">
        <f t="shared" si="15"/>
        <v>1</v>
      </c>
      <c r="S42" s="4">
        <f t="shared" si="15"/>
        <v>0</v>
      </c>
      <c r="T42" s="4">
        <f t="shared" si="15"/>
        <v>0</v>
      </c>
      <c r="U42" s="4">
        <f t="shared" si="15"/>
        <v>0</v>
      </c>
      <c r="V42" s="4">
        <f t="shared" si="15"/>
        <v>0</v>
      </c>
      <c r="W42" s="4">
        <f t="shared" si="15"/>
        <v>0</v>
      </c>
      <c r="X42" s="4">
        <f t="shared" si="15"/>
        <v>0</v>
      </c>
      <c r="Y42" s="4">
        <f t="shared" si="15"/>
        <v>0</v>
      </c>
      <c r="Z42" s="4">
        <f t="shared" si="15"/>
        <v>0</v>
      </c>
      <c r="AA42" s="4">
        <f t="shared" si="15"/>
        <v>0</v>
      </c>
      <c r="AB42" s="4">
        <f t="shared" si="15"/>
        <v>0</v>
      </c>
      <c r="AC42" s="4">
        <f t="shared" si="15"/>
        <v>0</v>
      </c>
      <c r="AJ42" s="27">
        <f t="shared" ref="AJ42:BI42" si="16">TRUNC(B42*$AF$36+C42*$AG$36+D42*$AH$36+B43*$AF$37+C43*$AG$37+D43*$AH$37+B44*$AF$38+C44*$AG$38+D44*$AH$38)</f>
        <v>0</v>
      </c>
      <c r="AK42" s="27">
        <f t="shared" si="16"/>
        <v>0</v>
      </c>
      <c r="AL42" s="27">
        <f t="shared" si="16"/>
        <v>0</v>
      </c>
      <c r="AM42" s="27">
        <f t="shared" si="16"/>
        <v>0</v>
      </c>
      <c r="AN42" s="27">
        <f t="shared" si="16"/>
        <v>0</v>
      </c>
      <c r="AO42" s="27">
        <f t="shared" si="16"/>
        <v>0</v>
      </c>
      <c r="AP42" s="27">
        <f t="shared" si="16"/>
        <v>0</v>
      </c>
      <c r="AQ42" s="27">
        <f t="shared" si="16"/>
        <v>0</v>
      </c>
      <c r="AR42" s="27">
        <f t="shared" si="16"/>
        <v>0</v>
      </c>
      <c r="AS42" s="27">
        <f t="shared" si="16"/>
        <v>0</v>
      </c>
      <c r="AT42" s="27">
        <f t="shared" si="16"/>
        <v>-1</v>
      </c>
      <c r="AU42" s="27">
        <f t="shared" si="16"/>
        <v>-2</v>
      </c>
      <c r="AV42" s="27">
        <f t="shared" si="16"/>
        <v>-2</v>
      </c>
      <c r="AW42" s="27">
        <f t="shared" si="16"/>
        <v>0</v>
      </c>
      <c r="AX42" s="27">
        <f t="shared" si="16"/>
        <v>1</v>
      </c>
      <c r="AY42" s="27">
        <f t="shared" si="16"/>
        <v>2</v>
      </c>
      <c r="AZ42" s="27">
        <f t="shared" si="16"/>
        <v>1</v>
      </c>
      <c r="BA42" s="27">
        <f t="shared" si="16"/>
        <v>0</v>
      </c>
      <c r="BB42" s="27">
        <f t="shared" si="16"/>
        <v>0</v>
      </c>
      <c r="BC42" s="27">
        <f t="shared" si="16"/>
        <v>0</v>
      </c>
      <c r="BD42" s="27">
        <f t="shared" si="16"/>
        <v>0</v>
      </c>
      <c r="BE42" s="27">
        <f t="shared" si="16"/>
        <v>0</v>
      </c>
      <c r="BF42" s="27">
        <f t="shared" si="16"/>
        <v>0</v>
      </c>
      <c r="BG42" s="27">
        <f t="shared" si="16"/>
        <v>0</v>
      </c>
      <c r="BH42" s="27">
        <f t="shared" si="16"/>
        <v>0</v>
      </c>
      <c r="BI42" s="27">
        <f t="shared" si="16"/>
        <v>0</v>
      </c>
      <c r="BJ42" s="27"/>
      <c r="BK42" s="27"/>
    </row>
    <row r="43" ht="15.75" customHeight="1">
      <c r="B43" s="4">
        <f t="shared" ref="B43:AC43" si="17">B13/255</f>
        <v>0</v>
      </c>
      <c r="C43" s="4">
        <f t="shared" si="17"/>
        <v>0</v>
      </c>
      <c r="D43" s="4">
        <f t="shared" si="17"/>
        <v>0</v>
      </c>
      <c r="E43" s="4">
        <f t="shared" si="17"/>
        <v>0</v>
      </c>
      <c r="F43" s="4">
        <f t="shared" si="17"/>
        <v>0</v>
      </c>
      <c r="G43" s="4">
        <f t="shared" si="17"/>
        <v>0</v>
      </c>
      <c r="H43" s="4">
        <f t="shared" si="17"/>
        <v>0</v>
      </c>
      <c r="I43" s="4">
        <f t="shared" si="17"/>
        <v>0</v>
      </c>
      <c r="J43" s="4">
        <f t="shared" si="17"/>
        <v>0</v>
      </c>
      <c r="K43" s="4">
        <f t="shared" si="17"/>
        <v>0</v>
      </c>
      <c r="L43" s="4">
        <f t="shared" si="17"/>
        <v>0</v>
      </c>
      <c r="M43" s="4">
        <f t="shared" si="17"/>
        <v>0</v>
      </c>
      <c r="N43" s="4">
        <f t="shared" si="17"/>
        <v>0.2509803922</v>
      </c>
      <c r="O43" s="4">
        <f t="shared" si="17"/>
        <v>1</v>
      </c>
      <c r="P43" s="4">
        <f t="shared" si="17"/>
        <v>1</v>
      </c>
      <c r="Q43" s="4">
        <f t="shared" si="17"/>
        <v>1</v>
      </c>
      <c r="R43" s="4">
        <f t="shared" si="17"/>
        <v>0.2509803922</v>
      </c>
      <c r="S43" s="4">
        <f t="shared" si="17"/>
        <v>0</v>
      </c>
      <c r="T43" s="4">
        <f t="shared" si="17"/>
        <v>0</v>
      </c>
      <c r="U43" s="4">
        <f t="shared" si="17"/>
        <v>0</v>
      </c>
      <c r="V43" s="4">
        <f t="shared" si="17"/>
        <v>0</v>
      </c>
      <c r="W43" s="4">
        <f t="shared" si="17"/>
        <v>0</v>
      </c>
      <c r="X43" s="4">
        <f t="shared" si="17"/>
        <v>0</v>
      </c>
      <c r="Y43" s="4">
        <f t="shared" si="17"/>
        <v>0</v>
      </c>
      <c r="Z43" s="4">
        <f t="shared" si="17"/>
        <v>0</v>
      </c>
      <c r="AA43" s="4">
        <f t="shared" si="17"/>
        <v>0</v>
      </c>
      <c r="AB43" s="4">
        <f t="shared" si="17"/>
        <v>0</v>
      </c>
      <c r="AC43" s="4">
        <f t="shared" si="17"/>
        <v>0</v>
      </c>
      <c r="AJ43" s="27">
        <f t="shared" ref="AJ43:BI43" si="18">TRUNC(B43*$AF$36+C43*$AG$36+D43*$AH$36+B44*$AF$37+C44*$AG$37+D44*$AH$37+B45*$AF$38+C45*$AG$38+D45*$AH$38)</f>
        <v>0</v>
      </c>
      <c r="AK43" s="27">
        <f t="shared" si="18"/>
        <v>0</v>
      </c>
      <c r="AL43" s="27">
        <f t="shared" si="18"/>
        <v>0</v>
      </c>
      <c r="AM43" s="27">
        <f t="shared" si="18"/>
        <v>0</v>
      </c>
      <c r="AN43" s="27">
        <f t="shared" si="18"/>
        <v>0</v>
      </c>
      <c r="AO43" s="27">
        <f t="shared" si="18"/>
        <v>0</v>
      </c>
      <c r="AP43" s="27">
        <f t="shared" si="18"/>
        <v>0</v>
      </c>
      <c r="AQ43" s="27">
        <f t="shared" si="18"/>
        <v>0</v>
      </c>
      <c r="AR43" s="27">
        <f t="shared" si="18"/>
        <v>0</v>
      </c>
      <c r="AS43" s="27">
        <f t="shared" si="18"/>
        <v>0</v>
      </c>
      <c r="AT43" s="27">
        <f t="shared" si="18"/>
        <v>-2</v>
      </c>
      <c r="AU43" s="27">
        <f t="shared" si="18"/>
        <v>-2</v>
      </c>
      <c r="AV43" s="27">
        <f t="shared" si="18"/>
        <v>0</v>
      </c>
      <c r="AW43" s="27">
        <f t="shared" si="18"/>
        <v>1</v>
      </c>
      <c r="AX43" s="27">
        <f t="shared" si="18"/>
        <v>2</v>
      </c>
      <c r="AY43" s="27">
        <f t="shared" si="18"/>
        <v>1</v>
      </c>
      <c r="AZ43" s="27">
        <f t="shared" si="18"/>
        <v>0</v>
      </c>
      <c r="BA43" s="27">
        <f t="shared" si="18"/>
        <v>0</v>
      </c>
      <c r="BB43" s="27">
        <f t="shared" si="18"/>
        <v>0</v>
      </c>
      <c r="BC43" s="27">
        <f t="shared" si="18"/>
        <v>0</v>
      </c>
      <c r="BD43" s="27">
        <f t="shared" si="18"/>
        <v>0</v>
      </c>
      <c r="BE43" s="27">
        <f t="shared" si="18"/>
        <v>0</v>
      </c>
      <c r="BF43" s="27">
        <f t="shared" si="18"/>
        <v>0</v>
      </c>
      <c r="BG43" s="27">
        <f t="shared" si="18"/>
        <v>0</v>
      </c>
      <c r="BH43" s="27">
        <f t="shared" si="18"/>
        <v>0</v>
      </c>
      <c r="BI43" s="27">
        <f t="shared" si="18"/>
        <v>0</v>
      </c>
      <c r="BJ43" s="27"/>
      <c r="BK43" s="27"/>
    </row>
    <row r="44" ht="15.75" customHeight="1">
      <c r="B44" s="4">
        <f t="shared" ref="B44:AC44" si="19">B14/255</f>
        <v>0</v>
      </c>
      <c r="C44" s="4">
        <f t="shared" si="19"/>
        <v>0</v>
      </c>
      <c r="D44" s="4">
        <f t="shared" si="19"/>
        <v>0</v>
      </c>
      <c r="E44" s="4">
        <f t="shared" si="19"/>
        <v>0</v>
      </c>
      <c r="F44" s="4">
        <f t="shared" si="19"/>
        <v>0</v>
      </c>
      <c r="G44" s="4">
        <f t="shared" si="19"/>
        <v>0</v>
      </c>
      <c r="H44" s="4">
        <f t="shared" si="19"/>
        <v>0</v>
      </c>
      <c r="I44" s="4">
        <f t="shared" si="19"/>
        <v>0</v>
      </c>
      <c r="J44" s="4">
        <f t="shared" si="19"/>
        <v>0</v>
      </c>
      <c r="K44" s="4">
        <f t="shared" si="19"/>
        <v>0</v>
      </c>
      <c r="L44" s="4">
        <f t="shared" si="19"/>
        <v>0</v>
      </c>
      <c r="M44" s="4">
        <f t="shared" si="19"/>
        <v>0</v>
      </c>
      <c r="N44" s="4">
        <f t="shared" si="19"/>
        <v>0.7490196078</v>
      </c>
      <c r="O44" s="4">
        <f t="shared" si="19"/>
        <v>1</v>
      </c>
      <c r="P44" s="4">
        <f t="shared" si="19"/>
        <v>1</v>
      </c>
      <c r="Q44" s="4">
        <f t="shared" si="19"/>
        <v>0.2509803922</v>
      </c>
      <c r="R44" s="4">
        <f t="shared" si="19"/>
        <v>0</v>
      </c>
      <c r="S44" s="4">
        <f t="shared" si="19"/>
        <v>0</v>
      </c>
      <c r="T44" s="4">
        <f t="shared" si="19"/>
        <v>0</v>
      </c>
      <c r="U44" s="4">
        <f t="shared" si="19"/>
        <v>0</v>
      </c>
      <c r="V44" s="4">
        <f t="shared" si="19"/>
        <v>0</v>
      </c>
      <c r="W44" s="4">
        <f t="shared" si="19"/>
        <v>0</v>
      </c>
      <c r="X44" s="4">
        <f t="shared" si="19"/>
        <v>0</v>
      </c>
      <c r="Y44" s="4">
        <f t="shared" si="19"/>
        <v>0</v>
      </c>
      <c r="Z44" s="4">
        <f t="shared" si="19"/>
        <v>0</v>
      </c>
      <c r="AA44" s="4">
        <f t="shared" si="19"/>
        <v>0</v>
      </c>
      <c r="AB44" s="4">
        <f t="shared" si="19"/>
        <v>0</v>
      </c>
      <c r="AC44" s="4">
        <f t="shared" si="19"/>
        <v>0</v>
      </c>
      <c r="AJ44" s="27">
        <f t="shared" ref="AJ44:BI44" si="20">TRUNC(B44*$AF$36+C44*$AG$36+D44*$AH$36+B45*$AF$37+C45*$AG$37+D45*$AH$37+B46*$AF$38+C46*$AG$38+D46*$AH$38)</f>
        <v>0</v>
      </c>
      <c r="AK44" s="27">
        <f t="shared" si="20"/>
        <v>0</v>
      </c>
      <c r="AL44" s="27">
        <f t="shared" si="20"/>
        <v>0</v>
      </c>
      <c r="AM44" s="27">
        <f t="shared" si="20"/>
        <v>0</v>
      </c>
      <c r="AN44" s="27">
        <f t="shared" si="20"/>
        <v>0</v>
      </c>
      <c r="AO44" s="27">
        <f t="shared" si="20"/>
        <v>0</v>
      </c>
      <c r="AP44" s="27">
        <f t="shared" si="20"/>
        <v>0</v>
      </c>
      <c r="AQ44" s="27">
        <f t="shared" si="20"/>
        <v>0</v>
      </c>
      <c r="AR44" s="27">
        <f t="shared" si="20"/>
        <v>0</v>
      </c>
      <c r="AS44" s="27">
        <f t="shared" si="20"/>
        <v>-1</v>
      </c>
      <c r="AT44" s="27">
        <f t="shared" si="20"/>
        <v>-2</v>
      </c>
      <c r="AU44" s="27">
        <f t="shared" si="20"/>
        <v>-1</v>
      </c>
      <c r="AV44" s="27">
        <f t="shared" si="20"/>
        <v>1</v>
      </c>
      <c r="AW44" s="27">
        <f t="shared" si="20"/>
        <v>2</v>
      </c>
      <c r="AX44" s="27">
        <f t="shared" si="20"/>
        <v>1</v>
      </c>
      <c r="AY44" s="27">
        <f t="shared" si="20"/>
        <v>0</v>
      </c>
      <c r="AZ44" s="27">
        <f t="shared" si="20"/>
        <v>0</v>
      </c>
      <c r="BA44" s="27">
        <f t="shared" si="20"/>
        <v>0</v>
      </c>
      <c r="BB44" s="27">
        <f t="shared" si="20"/>
        <v>0</v>
      </c>
      <c r="BC44" s="27">
        <f t="shared" si="20"/>
        <v>0</v>
      </c>
      <c r="BD44" s="27">
        <f t="shared" si="20"/>
        <v>0</v>
      </c>
      <c r="BE44" s="27">
        <f t="shared" si="20"/>
        <v>0</v>
      </c>
      <c r="BF44" s="27">
        <f t="shared" si="20"/>
        <v>0</v>
      </c>
      <c r="BG44" s="27">
        <f t="shared" si="20"/>
        <v>0</v>
      </c>
      <c r="BH44" s="27">
        <f t="shared" si="20"/>
        <v>0</v>
      </c>
      <c r="BI44" s="27">
        <f t="shared" si="20"/>
        <v>0</v>
      </c>
      <c r="BJ44" s="27"/>
      <c r="BK44" s="27"/>
    </row>
    <row r="45" ht="15.75" customHeight="1">
      <c r="B45" s="4">
        <f t="shared" ref="B45:AC45" si="21">B15/255</f>
        <v>0</v>
      </c>
      <c r="C45" s="4">
        <f t="shared" si="21"/>
        <v>0</v>
      </c>
      <c r="D45" s="4">
        <f t="shared" si="21"/>
        <v>0</v>
      </c>
      <c r="E45" s="4">
        <f t="shared" si="21"/>
        <v>0</v>
      </c>
      <c r="F45" s="4">
        <f t="shared" si="21"/>
        <v>0</v>
      </c>
      <c r="G45" s="4">
        <f t="shared" si="21"/>
        <v>0</v>
      </c>
      <c r="H45" s="4">
        <f t="shared" si="21"/>
        <v>0</v>
      </c>
      <c r="I45" s="4">
        <f t="shared" si="21"/>
        <v>0</v>
      </c>
      <c r="J45" s="4">
        <f t="shared" si="21"/>
        <v>0</v>
      </c>
      <c r="K45" s="4">
        <f t="shared" si="21"/>
        <v>0</v>
      </c>
      <c r="L45" s="4">
        <f t="shared" si="21"/>
        <v>0</v>
      </c>
      <c r="M45" s="4">
        <f t="shared" si="21"/>
        <v>0.7490196078</v>
      </c>
      <c r="N45" s="4">
        <f t="shared" si="21"/>
        <v>1</v>
      </c>
      <c r="O45" s="4">
        <f t="shared" si="21"/>
        <v>1</v>
      </c>
      <c r="P45" s="4">
        <f t="shared" si="21"/>
        <v>0.2509803922</v>
      </c>
      <c r="Q45" s="4">
        <f t="shared" si="21"/>
        <v>0</v>
      </c>
      <c r="R45" s="4">
        <f t="shared" si="21"/>
        <v>0</v>
      </c>
      <c r="S45" s="4">
        <f t="shared" si="21"/>
        <v>0</v>
      </c>
      <c r="T45" s="4">
        <f t="shared" si="21"/>
        <v>0</v>
      </c>
      <c r="U45" s="4">
        <f t="shared" si="21"/>
        <v>0</v>
      </c>
      <c r="V45" s="4">
        <f t="shared" si="21"/>
        <v>0</v>
      </c>
      <c r="W45" s="4">
        <f t="shared" si="21"/>
        <v>0</v>
      </c>
      <c r="X45" s="4">
        <f t="shared" si="21"/>
        <v>0</v>
      </c>
      <c r="Y45" s="4">
        <f t="shared" si="21"/>
        <v>0</v>
      </c>
      <c r="Z45" s="4">
        <f t="shared" si="21"/>
        <v>0</v>
      </c>
      <c r="AA45" s="4">
        <f t="shared" si="21"/>
        <v>0</v>
      </c>
      <c r="AB45" s="4">
        <f t="shared" si="21"/>
        <v>0</v>
      </c>
      <c r="AC45" s="4">
        <f t="shared" si="21"/>
        <v>0</v>
      </c>
      <c r="AJ45" s="27">
        <f t="shared" ref="AJ45:BI45" si="22">TRUNC(B45*$AF$36+C45*$AG$36+D45*$AH$36+B46*$AF$37+C46*$AG$37+D46*$AH$37+B47*$AF$38+C47*$AG$38+D47*$AH$38)</f>
        <v>0</v>
      </c>
      <c r="AK45" s="27">
        <f t="shared" si="22"/>
        <v>0</v>
      </c>
      <c r="AL45" s="27">
        <f t="shared" si="22"/>
        <v>0</v>
      </c>
      <c r="AM45" s="27">
        <f t="shared" si="22"/>
        <v>0</v>
      </c>
      <c r="AN45" s="27">
        <f t="shared" si="22"/>
        <v>0</v>
      </c>
      <c r="AO45" s="27">
        <f t="shared" si="22"/>
        <v>0</v>
      </c>
      <c r="AP45" s="27">
        <f t="shared" si="22"/>
        <v>0</v>
      </c>
      <c r="AQ45" s="27">
        <f t="shared" si="22"/>
        <v>0</v>
      </c>
      <c r="AR45" s="27">
        <f t="shared" si="22"/>
        <v>-1</v>
      </c>
      <c r="AS45" s="27">
        <f t="shared" si="22"/>
        <v>-2</v>
      </c>
      <c r="AT45" s="27">
        <f t="shared" si="22"/>
        <v>-2</v>
      </c>
      <c r="AU45" s="27">
        <f t="shared" si="22"/>
        <v>0</v>
      </c>
      <c r="AV45" s="27">
        <f t="shared" si="22"/>
        <v>2</v>
      </c>
      <c r="AW45" s="27">
        <f t="shared" si="22"/>
        <v>1</v>
      </c>
      <c r="AX45" s="27">
        <f t="shared" si="22"/>
        <v>0</v>
      </c>
      <c r="AY45" s="27">
        <f t="shared" si="22"/>
        <v>0</v>
      </c>
      <c r="AZ45" s="27">
        <f t="shared" si="22"/>
        <v>0</v>
      </c>
      <c r="BA45" s="27">
        <f t="shared" si="22"/>
        <v>0</v>
      </c>
      <c r="BB45" s="27">
        <f t="shared" si="22"/>
        <v>0</v>
      </c>
      <c r="BC45" s="27">
        <f t="shared" si="22"/>
        <v>0</v>
      </c>
      <c r="BD45" s="27">
        <f t="shared" si="22"/>
        <v>0</v>
      </c>
      <c r="BE45" s="27">
        <f t="shared" si="22"/>
        <v>0</v>
      </c>
      <c r="BF45" s="27">
        <f t="shared" si="22"/>
        <v>0</v>
      </c>
      <c r="BG45" s="27">
        <f t="shared" si="22"/>
        <v>0</v>
      </c>
      <c r="BH45" s="27">
        <f t="shared" si="22"/>
        <v>0</v>
      </c>
      <c r="BI45" s="27">
        <f t="shared" si="22"/>
        <v>0</v>
      </c>
      <c r="BJ45" s="27"/>
      <c r="BK45" s="27"/>
    </row>
    <row r="46" ht="15.75" customHeight="1">
      <c r="B46" s="4">
        <f t="shared" ref="B46:AC46" si="23">B16/255</f>
        <v>0</v>
      </c>
      <c r="C46" s="4">
        <f t="shared" si="23"/>
        <v>0</v>
      </c>
      <c r="D46" s="4">
        <f t="shared" si="23"/>
        <v>0</v>
      </c>
      <c r="E46" s="4">
        <f t="shared" si="23"/>
        <v>0</v>
      </c>
      <c r="F46" s="4">
        <f t="shared" si="23"/>
        <v>0</v>
      </c>
      <c r="G46" s="4">
        <f t="shared" si="23"/>
        <v>0</v>
      </c>
      <c r="H46" s="4">
        <f t="shared" si="23"/>
        <v>0</v>
      </c>
      <c r="I46" s="4">
        <f t="shared" si="23"/>
        <v>0</v>
      </c>
      <c r="J46" s="4">
        <f t="shared" si="23"/>
        <v>0</v>
      </c>
      <c r="K46" s="4">
        <f t="shared" si="23"/>
        <v>0</v>
      </c>
      <c r="L46" s="4">
        <f t="shared" si="23"/>
        <v>0.2509803922</v>
      </c>
      <c r="M46" s="4">
        <f t="shared" si="23"/>
        <v>1</v>
      </c>
      <c r="N46" s="4">
        <f t="shared" si="23"/>
        <v>1</v>
      </c>
      <c r="O46" s="4">
        <f t="shared" si="23"/>
        <v>0.7490196078</v>
      </c>
      <c r="P46" s="4">
        <f t="shared" si="23"/>
        <v>0</v>
      </c>
      <c r="Q46" s="4">
        <f t="shared" si="23"/>
        <v>0</v>
      </c>
      <c r="R46" s="4">
        <f t="shared" si="23"/>
        <v>0</v>
      </c>
      <c r="S46" s="4">
        <f t="shared" si="23"/>
        <v>0</v>
      </c>
      <c r="T46" s="4">
        <f t="shared" si="23"/>
        <v>0</v>
      </c>
      <c r="U46" s="4">
        <f t="shared" si="23"/>
        <v>0</v>
      </c>
      <c r="V46" s="4">
        <f t="shared" si="23"/>
        <v>0</v>
      </c>
      <c r="W46" s="4">
        <f t="shared" si="23"/>
        <v>0</v>
      </c>
      <c r="X46" s="4">
        <f t="shared" si="23"/>
        <v>0</v>
      </c>
      <c r="Y46" s="4">
        <f t="shared" si="23"/>
        <v>0</v>
      </c>
      <c r="Z46" s="4">
        <f t="shared" si="23"/>
        <v>0</v>
      </c>
      <c r="AA46" s="4">
        <f t="shared" si="23"/>
        <v>0</v>
      </c>
      <c r="AB46" s="4">
        <f t="shared" si="23"/>
        <v>0</v>
      </c>
      <c r="AC46" s="4">
        <f t="shared" si="23"/>
        <v>0</v>
      </c>
      <c r="AJ46" s="27">
        <f t="shared" ref="AJ46:BI46" si="24">TRUNC(B46*$AF$36+C46*$AG$36+D46*$AH$36+B47*$AF$37+C47*$AG$37+D47*$AH$37+B48*$AF$38+C48*$AG$38+D48*$AH$38)</f>
        <v>0</v>
      </c>
      <c r="AK46" s="27">
        <f t="shared" si="24"/>
        <v>0</v>
      </c>
      <c r="AL46" s="27">
        <f t="shared" si="24"/>
        <v>0</v>
      </c>
      <c r="AM46" s="27">
        <f t="shared" si="24"/>
        <v>0</v>
      </c>
      <c r="AN46" s="27">
        <f t="shared" si="24"/>
        <v>0</v>
      </c>
      <c r="AO46" s="27">
        <f t="shared" si="24"/>
        <v>0</v>
      </c>
      <c r="AP46" s="27">
        <f t="shared" si="24"/>
        <v>0</v>
      </c>
      <c r="AQ46" s="27">
        <f t="shared" si="24"/>
        <v>0</v>
      </c>
      <c r="AR46" s="27">
        <f t="shared" si="24"/>
        <v>-2</v>
      </c>
      <c r="AS46" s="27">
        <f t="shared" si="24"/>
        <v>-2</v>
      </c>
      <c r="AT46" s="27">
        <f t="shared" si="24"/>
        <v>-1</v>
      </c>
      <c r="AU46" s="27">
        <f t="shared" si="24"/>
        <v>0</v>
      </c>
      <c r="AV46" s="27">
        <f t="shared" si="24"/>
        <v>1</v>
      </c>
      <c r="AW46" s="27">
        <f t="shared" si="24"/>
        <v>0</v>
      </c>
      <c r="AX46" s="27">
        <f t="shared" si="24"/>
        <v>0</v>
      </c>
      <c r="AY46" s="27">
        <f t="shared" si="24"/>
        <v>0</v>
      </c>
      <c r="AZ46" s="27">
        <f t="shared" si="24"/>
        <v>0</v>
      </c>
      <c r="BA46" s="27">
        <f t="shared" si="24"/>
        <v>0</v>
      </c>
      <c r="BB46" s="27">
        <f t="shared" si="24"/>
        <v>0</v>
      </c>
      <c r="BC46" s="27">
        <f t="shared" si="24"/>
        <v>1</v>
      </c>
      <c r="BD46" s="27">
        <f t="shared" si="24"/>
        <v>1</v>
      </c>
      <c r="BE46" s="27">
        <f t="shared" si="24"/>
        <v>0</v>
      </c>
      <c r="BF46" s="27">
        <f t="shared" si="24"/>
        <v>0</v>
      </c>
      <c r="BG46" s="27">
        <f t="shared" si="24"/>
        <v>0</v>
      </c>
      <c r="BH46" s="27">
        <f t="shared" si="24"/>
        <v>0</v>
      </c>
      <c r="BI46" s="27">
        <f t="shared" si="24"/>
        <v>0</v>
      </c>
      <c r="BJ46" s="27"/>
      <c r="BK46" s="27"/>
    </row>
    <row r="47" ht="15.75" customHeight="1">
      <c r="B47" s="4">
        <f t="shared" ref="B47:AC47" si="25">B17/255</f>
        <v>0</v>
      </c>
      <c r="C47" s="4">
        <f t="shared" si="25"/>
        <v>0</v>
      </c>
      <c r="D47" s="4">
        <f t="shared" si="25"/>
        <v>0</v>
      </c>
      <c r="E47" s="4">
        <f t="shared" si="25"/>
        <v>0</v>
      </c>
      <c r="F47" s="4">
        <f t="shared" si="25"/>
        <v>0</v>
      </c>
      <c r="G47" s="4">
        <f t="shared" si="25"/>
        <v>0</v>
      </c>
      <c r="H47" s="4">
        <f t="shared" si="25"/>
        <v>0</v>
      </c>
      <c r="I47" s="4">
        <f t="shared" si="25"/>
        <v>0</v>
      </c>
      <c r="J47" s="4">
        <f t="shared" si="25"/>
        <v>0</v>
      </c>
      <c r="K47" s="4">
        <f t="shared" si="25"/>
        <v>0</v>
      </c>
      <c r="L47" s="4">
        <f t="shared" si="25"/>
        <v>0.7490196078</v>
      </c>
      <c r="M47" s="4">
        <f t="shared" si="25"/>
        <v>1</v>
      </c>
      <c r="N47" s="4">
        <f t="shared" si="25"/>
        <v>1</v>
      </c>
      <c r="O47" s="4">
        <f t="shared" si="25"/>
        <v>0.5019607843</v>
      </c>
      <c r="P47" s="4">
        <f t="shared" si="25"/>
        <v>0.5019607843</v>
      </c>
      <c r="Q47" s="4">
        <f t="shared" si="25"/>
        <v>0.5019607843</v>
      </c>
      <c r="R47" s="4">
        <f t="shared" si="25"/>
        <v>0.5019607843</v>
      </c>
      <c r="S47" s="4">
        <f t="shared" si="25"/>
        <v>0.5019607843</v>
      </c>
      <c r="T47" s="4">
        <f t="shared" si="25"/>
        <v>0.5019607843</v>
      </c>
      <c r="U47" s="4">
        <f t="shared" si="25"/>
        <v>0.5019607843</v>
      </c>
      <c r="V47" s="4">
        <f t="shared" si="25"/>
        <v>0.2509803922</v>
      </c>
      <c r="W47" s="4">
        <f t="shared" si="25"/>
        <v>0</v>
      </c>
      <c r="X47" s="4">
        <f t="shared" si="25"/>
        <v>0</v>
      </c>
      <c r="Y47" s="4">
        <f t="shared" si="25"/>
        <v>0</v>
      </c>
      <c r="Z47" s="4">
        <f t="shared" si="25"/>
        <v>0</v>
      </c>
      <c r="AA47" s="4">
        <f t="shared" si="25"/>
        <v>0</v>
      </c>
      <c r="AB47" s="4">
        <f t="shared" si="25"/>
        <v>0</v>
      </c>
      <c r="AC47" s="4">
        <f t="shared" si="25"/>
        <v>0</v>
      </c>
      <c r="AJ47" s="27">
        <f t="shared" ref="AJ47:BI47" si="26">TRUNC(B47*$AF$36+C47*$AG$36+D47*$AH$36+B48*$AF$37+C48*$AG$37+D48*$AH$37+B49*$AF$38+C49*$AG$38+D49*$AH$38)</f>
        <v>0</v>
      </c>
      <c r="AK47" s="27">
        <f t="shared" si="26"/>
        <v>0</v>
      </c>
      <c r="AL47" s="27">
        <f t="shared" si="26"/>
        <v>0</v>
      </c>
      <c r="AM47" s="27">
        <f t="shared" si="26"/>
        <v>0</v>
      </c>
      <c r="AN47" s="27">
        <f t="shared" si="26"/>
        <v>0</v>
      </c>
      <c r="AO47" s="27">
        <f t="shared" si="26"/>
        <v>0</v>
      </c>
      <c r="AP47" s="27">
        <f t="shared" si="26"/>
        <v>0</v>
      </c>
      <c r="AQ47" s="27">
        <f t="shared" si="26"/>
        <v>-1</v>
      </c>
      <c r="AR47" s="27">
        <f t="shared" si="26"/>
        <v>-2</v>
      </c>
      <c r="AS47" s="27">
        <f t="shared" si="26"/>
        <v>-1</v>
      </c>
      <c r="AT47" s="27">
        <f t="shared" si="26"/>
        <v>0</v>
      </c>
      <c r="AU47" s="27">
        <f t="shared" si="26"/>
        <v>0</v>
      </c>
      <c r="AV47" s="27">
        <f t="shared" si="26"/>
        <v>0</v>
      </c>
      <c r="AW47" s="27">
        <f t="shared" si="26"/>
        <v>0</v>
      </c>
      <c r="AX47" s="27">
        <f t="shared" si="26"/>
        <v>0</v>
      </c>
      <c r="AY47" s="27">
        <f t="shared" si="26"/>
        <v>0</v>
      </c>
      <c r="AZ47" s="27">
        <f t="shared" si="26"/>
        <v>0</v>
      </c>
      <c r="BA47" s="27">
        <f t="shared" si="26"/>
        <v>0</v>
      </c>
      <c r="BB47" s="27">
        <f t="shared" si="26"/>
        <v>0</v>
      </c>
      <c r="BC47" s="27">
        <f t="shared" si="26"/>
        <v>1</v>
      </c>
      <c r="BD47" s="27">
        <f t="shared" si="26"/>
        <v>2</v>
      </c>
      <c r="BE47" s="27">
        <f t="shared" si="26"/>
        <v>0</v>
      </c>
      <c r="BF47" s="27">
        <f t="shared" si="26"/>
        <v>0</v>
      </c>
      <c r="BG47" s="27">
        <f t="shared" si="26"/>
        <v>0</v>
      </c>
      <c r="BH47" s="27">
        <f t="shared" si="26"/>
        <v>0</v>
      </c>
      <c r="BI47" s="27">
        <f t="shared" si="26"/>
        <v>0</v>
      </c>
      <c r="BJ47" s="27"/>
      <c r="BK47" s="27"/>
    </row>
    <row r="48" ht="15.75" customHeight="1">
      <c r="B48" s="4">
        <f t="shared" ref="B48:AC48" si="27">B18/255</f>
        <v>0</v>
      </c>
      <c r="C48" s="4">
        <f t="shared" si="27"/>
        <v>0</v>
      </c>
      <c r="D48" s="4">
        <f t="shared" si="27"/>
        <v>0</v>
      </c>
      <c r="E48" s="4">
        <f t="shared" si="27"/>
        <v>0</v>
      </c>
      <c r="F48" s="4">
        <f t="shared" si="27"/>
        <v>0</v>
      </c>
      <c r="G48" s="4">
        <f t="shared" si="27"/>
        <v>0</v>
      </c>
      <c r="H48" s="4">
        <f t="shared" si="27"/>
        <v>0</v>
      </c>
      <c r="I48" s="4">
        <f t="shared" si="27"/>
        <v>0</v>
      </c>
      <c r="J48" s="4">
        <f t="shared" si="27"/>
        <v>0</v>
      </c>
      <c r="K48" s="4">
        <f t="shared" si="27"/>
        <v>0.5019607843</v>
      </c>
      <c r="L48" s="4">
        <f t="shared" si="27"/>
        <v>1</v>
      </c>
      <c r="M48" s="4">
        <f t="shared" si="27"/>
        <v>1</v>
      </c>
      <c r="N48" s="4">
        <f t="shared" si="27"/>
        <v>1</v>
      </c>
      <c r="O48" s="4">
        <f t="shared" si="27"/>
        <v>1</v>
      </c>
      <c r="P48" s="4">
        <f t="shared" si="27"/>
        <v>1</v>
      </c>
      <c r="Q48" s="4">
        <f t="shared" si="27"/>
        <v>1</v>
      </c>
      <c r="R48" s="4">
        <f t="shared" si="27"/>
        <v>1</v>
      </c>
      <c r="S48" s="4">
        <f t="shared" si="27"/>
        <v>1</v>
      </c>
      <c r="T48" s="4">
        <f t="shared" si="27"/>
        <v>1</v>
      </c>
      <c r="U48" s="4">
        <f t="shared" si="27"/>
        <v>1</v>
      </c>
      <c r="V48" s="4">
        <f t="shared" si="27"/>
        <v>1</v>
      </c>
      <c r="W48" s="4">
        <f t="shared" si="27"/>
        <v>0.2509803922</v>
      </c>
      <c r="X48" s="4">
        <f t="shared" si="27"/>
        <v>0</v>
      </c>
      <c r="Y48" s="4">
        <f t="shared" si="27"/>
        <v>0</v>
      </c>
      <c r="Z48" s="4">
        <f t="shared" si="27"/>
        <v>0</v>
      </c>
      <c r="AA48" s="4">
        <f t="shared" si="27"/>
        <v>0</v>
      </c>
      <c r="AB48" s="4">
        <f t="shared" si="27"/>
        <v>0</v>
      </c>
      <c r="AC48" s="4">
        <f t="shared" si="27"/>
        <v>0</v>
      </c>
      <c r="AJ48" s="27">
        <f t="shared" ref="AJ48:BI48" si="28">TRUNC(B48*$AF$36+C48*$AG$36+D48*$AH$36+B49*$AF$37+C49*$AG$37+D49*$AH$37+B50*$AF$38+C50*$AG$38+D50*$AH$38)</f>
        <v>0</v>
      </c>
      <c r="AK48" s="27">
        <f t="shared" si="28"/>
        <v>0</v>
      </c>
      <c r="AL48" s="27">
        <f t="shared" si="28"/>
        <v>0</v>
      </c>
      <c r="AM48" s="27">
        <f t="shared" si="28"/>
        <v>0</v>
      </c>
      <c r="AN48" s="27">
        <f t="shared" si="28"/>
        <v>0</v>
      </c>
      <c r="AO48" s="27">
        <f t="shared" si="28"/>
        <v>0</v>
      </c>
      <c r="AP48" s="27">
        <f t="shared" si="28"/>
        <v>0</v>
      </c>
      <c r="AQ48" s="27">
        <f t="shared" si="28"/>
        <v>-2</v>
      </c>
      <c r="AR48" s="27">
        <f t="shared" si="28"/>
        <v>-2</v>
      </c>
      <c r="AS48" s="27">
        <f t="shared" si="28"/>
        <v>0</v>
      </c>
      <c r="AT48" s="27">
        <f t="shared" si="28"/>
        <v>0</v>
      </c>
      <c r="AU48" s="27">
        <f t="shared" si="28"/>
        <v>0</v>
      </c>
      <c r="AV48" s="27">
        <f t="shared" si="28"/>
        <v>1</v>
      </c>
      <c r="AW48" s="27">
        <f t="shared" si="28"/>
        <v>0</v>
      </c>
      <c r="AX48" s="27">
        <f t="shared" si="28"/>
        <v>0</v>
      </c>
      <c r="AY48" s="27">
        <f t="shared" si="28"/>
        <v>0</v>
      </c>
      <c r="AZ48" s="27">
        <f t="shared" si="28"/>
        <v>0</v>
      </c>
      <c r="BA48" s="27">
        <f t="shared" si="28"/>
        <v>-1</v>
      </c>
      <c r="BB48" s="27">
        <f t="shared" si="28"/>
        <v>-1</v>
      </c>
      <c r="BC48" s="27">
        <f t="shared" si="28"/>
        <v>1</v>
      </c>
      <c r="BD48" s="27">
        <f t="shared" si="28"/>
        <v>3</v>
      </c>
      <c r="BE48" s="27">
        <f t="shared" si="28"/>
        <v>1</v>
      </c>
      <c r="BF48" s="27">
        <f t="shared" si="28"/>
        <v>0</v>
      </c>
      <c r="BG48" s="27">
        <f t="shared" si="28"/>
        <v>0</v>
      </c>
      <c r="BH48" s="27">
        <f t="shared" si="28"/>
        <v>0</v>
      </c>
      <c r="BI48" s="27">
        <f t="shared" si="28"/>
        <v>0</v>
      </c>
      <c r="BJ48" s="27"/>
      <c r="BK48" s="27"/>
    </row>
    <row r="49" ht="15.75" customHeight="1">
      <c r="B49" s="4">
        <f t="shared" ref="B49:AC49" si="29">B19/255</f>
        <v>0</v>
      </c>
      <c r="C49" s="4">
        <f t="shared" si="29"/>
        <v>0</v>
      </c>
      <c r="D49" s="4">
        <f t="shared" si="29"/>
        <v>0</v>
      </c>
      <c r="E49" s="4">
        <f t="shared" si="29"/>
        <v>0</v>
      </c>
      <c r="F49" s="4">
        <f t="shared" si="29"/>
        <v>0</v>
      </c>
      <c r="G49" s="4">
        <f t="shared" si="29"/>
        <v>0</v>
      </c>
      <c r="H49" s="4">
        <f t="shared" si="29"/>
        <v>0</v>
      </c>
      <c r="I49" s="4">
        <f t="shared" si="29"/>
        <v>0</v>
      </c>
      <c r="J49" s="4">
        <f t="shared" si="29"/>
        <v>0</v>
      </c>
      <c r="K49" s="4">
        <f t="shared" si="29"/>
        <v>1</v>
      </c>
      <c r="L49" s="4">
        <f t="shared" si="29"/>
        <v>1</v>
      </c>
      <c r="M49" s="4">
        <f t="shared" si="29"/>
        <v>1</v>
      </c>
      <c r="N49" s="4">
        <f t="shared" si="29"/>
        <v>1</v>
      </c>
      <c r="O49" s="4">
        <f t="shared" si="29"/>
        <v>1</v>
      </c>
      <c r="P49" s="4">
        <f t="shared" si="29"/>
        <v>0.5019607843</v>
      </c>
      <c r="Q49" s="4">
        <f t="shared" si="29"/>
        <v>0.5019607843</v>
      </c>
      <c r="R49" s="4">
        <f t="shared" si="29"/>
        <v>0.5019607843</v>
      </c>
      <c r="S49" s="4">
        <f t="shared" si="29"/>
        <v>0.5019607843</v>
      </c>
      <c r="T49" s="4">
        <f t="shared" si="29"/>
        <v>0.7490196078</v>
      </c>
      <c r="U49" s="4">
        <f t="shared" si="29"/>
        <v>1</v>
      </c>
      <c r="V49" s="4">
        <f t="shared" si="29"/>
        <v>1</v>
      </c>
      <c r="W49" s="4">
        <f t="shared" si="29"/>
        <v>0.5019607843</v>
      </c>
      <c r="X49" s="4">
        <f t="shared" si="29"/>
        <v>0</v>
      </c>
      <c r="Y49" s="4">
        <f t="shared" si="29"/>
        <v>0</v>
      </c>
      <c r="Z49" s="4">
        <f t="shared" si="29"/>
        <v>0</v>
      </c>
      <c r="AA49" s="4">
        <f t="shared" si="29"/>
        <v>0</v>
      </c>
      <c r="AB49" s="4">
        <f t="shared" si="29"/>
        <v>0</v>
      </c>
      <c r="AC49" s="4">
        <f t="shared" si="29"/>
        <v>0</v>
      </c>
      <c r="AJ49" s="27">
        <f t="shared" ref="AJ49:BI49" si="30">TRUNC(B49*$AF$36+C49*$AG$36+D49*$AH$36+B50*$AF$37+C50*$AG$37+D50*$AH$37+B51*$AF$38+C51*$AG$38+D51*$AH$38)</f>
        <v>0</v>
      </c>
      <c r="AK49" s="27">
        <f t="shared" si="30"/>
        <v>0</v>
      </c>
      <c r="AL49" s="27">
        <f t="shared" si="30"/>
        <v>0</v>
      </c>
      <c r="AM49" s="27">
        <f t="shared" si="30"/>
        <v>0</v>
      </c>
      <c r="AN49" s="27">
        <f t="shared" si="30"/>
        <v>0</v>
      </c>
      <c r="AO49" s="27">
        <f t="shared" si="30"/>
        <v>0</v>
      </c>
      <c r="AP49" s="27">
        <f t="shared" si="30"/>
        <v>-1</v>
      </c>
      <c r="AQ49" s="27">
        <f t="shared" si="30"/>
        <v>-3</v>
      </c>
      <c r="AR49" s="27">
        <f t="shared" si="30"/>
        <v>-1</v>
      </c>
      <c r="AS49" s="27">
        <f t="shared" si="30"/>
        <v>1</v>
      </c>
      <c r="AT49" s="27">
        <f t="shared" si="30"/>
        <v>1</v>
      </c>
      <c r="AU49" s="27">
        <f t="shared" si="30"/>
        <v>0</v>
      </c>
      <c r="AV49" s="27">
        <f t="shared" si="30"/>
        <v>1</v>
      </c>
      <c r="AW49" s="27">
        <f t="shared" si="30"/>
        <v>0</v>
      </c>
      <c r="AX49" s="27">
        <f t="shared" si="30"/>
        <v>0</v>
      </c>
      <c r="AY49" s="27">
        <f t="shared" si="30"/>
        <v>0</v>
      </c>
      <c r="AZ49" s="27">
        <f t="shared" si="30"/>
        <v>0</v>
      </c>
      <c r="BA49" s="27">
        <f t="shared" si="30"/>
        <v>-2</v>
      </c>
      <c r="BB49" s="27">
        <f t="shared" si="30"/>
        <v>-1</v>
      </c>
      <c r="BC49" s="27">
        <f t="shared" si="30"/>
        <v>1</v>
      </c>
      <c r="BD49" s="27">
        <f t="shared" si="30"/>
        <v>3</v>
      </c>
      <c r="BE49" s="27">
        <f t="shared" si="30"/>
        <v>1</v>
      </c>
      <c r="BF49" s="27">
        <f t="shared" si="30"/>
        <v>0</v>
      </c>
      <c r="BG49" s="27">
        <f t="shared" si="30"/>
        <v>0</v>
      </c>
      <c r="BH49" s="27">
        <f t="shared" si="30"/>
        <v>0</v>
      </c>
      <c r="BI49" s="27">
        <f t="shared" si="30"/>
        <v>0</v>
      </c>
      <c r="BJ49" s="27"/>
      <c r="BK49" s="27"/>
    </row>
    <row r="50" ht="15.75" customHeight="1">
      <c r="B50" s="4">
        <f t="shared" ref="B50:AC50" si="31">B20/255</f>
        <v>0</v>
      </c>
      <c r="C50" s="4">
        <f t="shared" si="31"/>
        <v>0</v>
      </c>
      <c r="D50" s="4">
        <f t="shared" si="31"/>
        <v>0</v>
      </c>
      <c r="E50" s="4">
        <f t="shared" si="31"/>
        <v>0</v>
      </c>
      <c r="F50" s="4">
        <f t="shared" si="31"/>
        <v>0</v>
      </c>
      <c r="G50" s="4">
        <f t="shared" si="31"/>
        <v>0</v>
      </c>
      <c r="H50" s="4">
        <f t="shared" si="31"/>
        <v>0</v>
      </c>
      <c r="I50" s="4">
        <f t="shared" si="31"/>
        <v>0</v>
      </c>
      <c r="J50" s="4">
        <f t="shared" si="31"/>
        <v>0.5019607843</v>
      </c>
      <c r="K50" s="4">
        <f t="shared" si="31"/>
        <v>1</v>
      </c>
      <c r="L50" s="4">
        <f t="shared" si="31"/>
        <v>1</v>
      </c>
      <c r="M50" s="4">
        <f t="shared" si="31"/>
        <v>1</v>
      </c>
      <c r="N50" s="4">
        <f t="shared" si="31"/>
        <v>0.5019607843</v>
      </c>
      <c r="O50" s="4">
        <f t="shared" si="31"/>
        <v>0.2509803922</v>
      </c>
      <c r="P50" s="4">
        <f t="shared" si="31"/>
        <v>0</v>
      </c>
      <c r="Q50" s="4">
        <f t="shared" si="31"/>
        <v>0</v>
      </c>
      <c r="R50" s="4">
        <f t="shared" si="31"/>
        <v>0</v>
      </c>
      <c r="S50" s="4">
        <f t="shared" si="31"/>
        <v>0</v>
      </c>
      <c r="T50" s="4">
        <f t="shared" si="31"/>
        <v>0</v>
      </c>
      <c r="U50" s="4">
        <f t="shared" si="31"/>
        <v>1</v>
      </c>
      <c r="V50" s="4">
        <f t="shared" si="31"/>
        <v>1</v>
      </c>
      <c r="W50" s="4">
        <f t="shared" si="31"/>
        <v>0.5019607843</v>
      </c>
      <c r="X50" s="4">
        <f t="shared" si="31"/>
        <v>0</v>
      </c>
      <c r="Y50" s="4">
        <f t="shared" si="31"/>
        <v>0</v>
      </c>
      <c r="Z50" s="4">
        <f t="shared" si="31"/>
        <v>0</v>
      </c>
      <c r="AA50" s="4">
        <f t="shared" si="31"/>
        <v>0</v>
      </c>
      <c r="AB50" s="4">
        <f t="shared" si="31"/>
        <v>0</v>
      </c>
      <c r="AC50" s="4">
        <f t="shared" si="31"/>
        <v>0</v>
      </c>
      <c r="AJ50" s="27">
        <f t="shared" ref="AJ50:BI50" si="32">TRUNC(B50*$AF$36+C50*$AG$36+D50*$AH$36+B51*$AF$37+C51*$AG$37+D51*$AH$37+B52*$AF$38+C52*$AG$38+D52*$AH$38)</f>
        <v>0</v>
      </c>
      <c r="AK50" s="27">
        <f t="shared" si="32"/>
        <v>0</v>
      </c>
      <c r="AL50" s="27">
        <f t="shared" si="32"/>
        <v>0</v>
      </c>
      <c r="AM50" s="27">
        <f t="shared" si="32"/>
        <v>0</v>
      </c>
      <c r="AN50" s="27">
        <f t="shared" si="32"/>
        <v>0</v>
      </c>
      <c r="AO50" s="27">
        <f t="shared" si="32"/>
        <v>0</v>
      </c>
      <c r="AP50" s="27">
        <f t="shared" si="32"/>
        <v>-2</v>
      </c>
      <c r="AQ50" s="27">
        <f t="shared" si="32"/>
        <v>-3</v>
      </c>
      <c r="AR50" s="27">
        <f t="shared" si="32"/>
        <v>0</v>
      </c>
      <c r="AS50" s="27">
        <f t="shared" si="32"/>
        <v>2</v>
      </c>
      <c r="AT50" s="27">
        <f t="shared" si="32"/>
        <v>2</v>
      </c>
      <c r="AU50" s="27">
        <f t="shared" si="32"/>
        <v>0</v>
      </c>
      <c r="AV50" s="27">
        <f t="shared" si="32"/>
        <v>0</v>
      </c>
      <c r="AW50" s="27">
        <f t="shared" si="32"/>
        <v>0</v>
      </c>
      <c r="AX50" s="27">
        <f t="shared" si="32"/>
        <v>0</v>
      </c>
      <c r="AY50" s="27">
        <f t="shared" si="32"/>
        <v>0</v>
      </c>
      <c r="AZ50" s="27">
        <f t="shared" si="32"/>
        <v>-1</v>
      </c>
      <c r="BA50" s="27">
        <f t="shared" si="32"/>
        <v>-2</v>
      </c>
      <c r="BB50" s="27">
        <f t="shared" si="32"/>
        <v>-1</v>
      </c>
      <c r="BC50" s="27">
        <f t="shared" si="32"/>
        <v>1</v>
      </c>
      <c r="BD50" s="27">
        <f t="shared" si="32"/>
        <v>3</v>
      </c>
      <c r="BE50" s="27">
        <f t="shared" si="32"/>
        <v>1</v>
      </c>
      <c r="BF50" s="27">
        <f t="shared" si="32"/>
        <v>0</v>
      </c>
      <c r="BG50" s="27">
        <f t="shared" si="32"/>
        <v>0</v>
      </c>
      <c r="BH50" s="27">
        <f t="shared" si="32"/>
        <v>0</v>
      </c>
      <c r="BI50" s="27">
        <f t="shared" si="32"/>
        <v>0</v>
      </c>
      <c r="BJ50" s="27"/>
      <c r="BK50" s="27"/>
    </row>
    <row r="51" ht="15.75" customHeight="1">
      <c r="B51" s="4">
        <f t="shared" ref="B51:AC51" si="33">B21/255</f>
        <v>0</v>
      </c>
      <c r="C51" s="4">
        <f t="shared" si="33"/>
        <v>0</v>
      </c>
      <c r="D51" s="4">
        <f t="shared" si="33"/>
        <v>0</v>
      </c>
      <c r="E51" s="4">
        <f t="shared" si="33"/>
        <v>0</v>
      </c>
      <c r="F51" s="4">
        <f t="shared" si="33"/>
        <v>0</v>
      </c>
      <c r="G51" s="4">
        <f t="shared" si="33"/>
        <v>0</v>
      </c>
      <c r="H51" s="4">
        <f t="shared" si="33"/>
        <v>0</v>
      </c>
      <c r="I51" s="4">
        <f t="shared" si="33"/>
        <v>0</v>
      </c>
      <c r="J51" s="4">
        <f t="shared" si="33"/>
        <v>1</v>
      </c>
      <c r="K51" s="4">
        <f t="shared" si="33"/>
        <v>1</v>
      </c>
      <c r="L51" s="4">
        <f t="shared" si="33"/>
        <v>1</v>
      </c>
      <c r="M51" s="4">
        <f t="shared" si="33"/>
        <v>0</v>
      </c>
      <c r="N51" s="4">
        <f t="shared" si="33"/>
        <v>0</v>
      </c>
      <c r="O51" s="4">
        <f t="shared" si="33"/>
        <v>0</v>
      </c>
      <c r="P51" s="4">
        <f t="shared" si="33"/>
        <v>0</v>
      </c>
      <c r="Q51" s="4">
        <f t="shared" si="33"/>
        <v>0</v>
      </c>
      <c r="R51" s="4">
        <f t="shared" si="33"/>
        <v>0</v>
      </c>
      <c r="S51" s="4">
        <f t="shared" si="33"/>
        <v>0</v>
      </c>
      <c r="T51" s="4">
        <f t="shared" si="33"/>
        <v>0.5019607843</v>
      </c>
      <c r="U51" s="4">
        <f t="shared" si="33"/>
        <v>1</v>
      </c>
      <c r="V51" s="4">
        <f t="shared" si="33"/>
        <v>1</v>
      </c>
      <c r="W51" s="4">
        <f t="shared" si="33"/>
        <v>0.5019607843</v>
      </c>
      <c r="X51" s="4">
        <f t="shared" si="33"/>
        <v>0</v>
      </c>
      <c r="Y51" s="4">
        <f t="shared" si="33"/>
        <v>0</v>
      </c>
      <c r="Z51" s="4">
        <f t="shared" si="33"/>
        <v>0</v>
      </c>
      <c r="AA51" s="4">
        <f t="shared" si="33"/>
        <v>0</v>
      </c>
      <c r="AB51" s="4">
        <f t="shared" si="33"/>
        <v>0</v>
      </c>
      <c r="AC51" s="4">
        <f t="shared" si="33"/>
        <v>0</v>
      </c>
      <c r="AJ51" s="27">
        <f t="shared" ref="AJ51:BI51" si="34">TRUNC(B51*$AF$36+C51*$AG$36+D51*$AH$36+B52*$AF$37+C52*$AG$37+D52*$AH$37+B53*$AF$38+C53*$AG$38+D53*$AH$38)</f>
        <v>0</v>
      </c>
      <c r="AK51" s="27">
        <f t="shared" si="34"/>
        <v>0</v>
      </c>
      <c r="AL51" s="27">
        <f t="shared" si="34"/>
        <v>0</v>
      </c>
      <c r="AM51" s="27">
        <f t="shared" si="34"/>
        <v>0</v>
      </c>
      <c r="AN51" s="27">
        <f t="shared" si="34"/>
        <v>0</v>
      </c>
      <c r="AO51" s="27">
        <f t="shared" si="34"/>
        <v>0</v>
      </c>
      <c r="AP51" s="27">
        <f t="shared" si="34"/>
        <v>-3</v>
      </c>
      <c r="AQ51" s="27">
        <f t="shared" si="34"/>
        <v>-3</v>
      </c>
      <c r="AR51" s="27">
        <f t="shared" si="34"/>
        <v>0</v>
      </c>
      <c r="AS51" s="27">
        <f t="shared" si="34"/>
        <v>3</v>
      </c>
      <c r="AT51" s="27">
        <f t="shared" si="34"/>
        <v>3</v>
      </c>
      <c r="AU51" s="27">
        <f t="shared" si="34"/>
        <v>0</v>
      </c>
      <c r="AV51" s="27">
        <f t="shared" si="34"/>
        <v>0</v>
      </c>
      <c r="AW51" s="27">
        <f t="shared" si="34"/>
        <v>0</v>
      </c>
      <c r="AX51" s="27">
        <f t="shared" si="34"/>
        <v>0</v>
      </c>
      <c r="AY51" s="27">
        <f t="shared" si="34"/>
        <v>-1</v>
      </c>
      <c r="AZ51" s="27">
        <f t="shared" si="34"/>
        <v>-2</v>
      </c>
      <c r="BA51" s="27">
        <f t="shared" si="34"/>
        <v>-1</v>
      </c>
      <c r="BB51" s="27">
        <f t="shared" si="34"/>
        <v>0</v>
      </c>
      <c r="BC51" s="27">
        <f t="shared" si="34"/>
        <v>2</v>
      </c>
      <c r="BD51" s="27">
        <f t="shared" si="34"/>
        <v>2</v>
      </c>
      <c r="BE51" s="27">
        <f t="shared" si="34"/>
        <v>0</v>
      </c>
      <c r="BF51" s="27">
        <f t="shared" si="34"/>
        <v>0</v>
      </c>
      <c r="BG51" s="27">
        <f t="shared" si="34"/>
        <v>0</v>
      </c>
      <c r="BH51" s="27">
        <f t="shared" si="34"/>
        <v>0</v>
      </c>
      <c r="BI51" s="27">
        <f t="shared" si="34"/>
        <v>0</v>
      </c>
      <c r="BJ51" s="27"/>
      <c r="BK51" s="27"/>
    </row>
    <row r="52" ht="15.75" customHeight="1">
      <c r="B52" s="4">
        <f t="shared" ref="B52:AC52" si="35">B22/255</f>
        <v>0</v>
      </c>
      <c r="C52" s="4">
        <f t="shared" si="35"/>
        <v>0</v>
      </c>
      <c r="D52" s="4">
        <f t="shared" si="35"/>
        <v>0</v>
      </c>
      <c r="E52" s="4">
        <f t="shared" si="35"/>
        <v>0</v>
      </c>
      <c r="F52" s="4">
        <f t="shared" si="35"/>
        <v>0</v>
      </c>
      <c r="G52" s="4">
        <f t="shared" si="35"/>
        <v>0</v>
      </c>
      <c r="H52" s="4">
        <f t="shared" si="35"/>
        <v>0</v>
      </c>
      <c r="I52" s="4">
        <f t="shared" si="35"/>
        <v>0</v>
      </c>
      <c r="J52" s="4">
        <f t="shared" si="35"/>
        <v>1</v>
      </c>
      <c r="K52" s="4">
        <f t="shared" si="35"/>
        <v>1</v>
      </c>
      <c r="L52" s="4">
        <f t="shared" si="35"/>
        <v>1</v>
      </c>
      <c r="M52" s="4">
        <f t="shared" si="35"/>
        <v>0</v>
      </c>
      <c r="N52" s="4">
        <f t="shared" si="35"/>
        <v>0</v>
      </c>
      <c r="O52" s="4">
        <f t="shared" si="35"/>
        <v>0</v>
      </c>
      <c r="P52" s="4">
        <f t="shared" si="35"/>
        <v>0</v>
      </c>
      <c r="Q52" s="4">
        <f t="shared" si="35"/>
        <v>0</v>
      </c>
      <c r="R52" s="4">
        <f t="shared" si="35"/>
        <v>0</v>
      </c>
      <c r="S52" s="4">
        <f t="shared" si="35"/>
        <v>0.2509803922</v>
      </c>
      <c r="T52" s="4">
        <f t="shared" si="35"/>
        <v>1</v>
      </c>
      <c r="U52" s="4">
        <f t="shared" si="35"/>
        <v>1</v>
      </c>
      <c r="V52" s="4">
        <f t="shared" si="35"/>
        <v>1</v>
      </c>
      <c r="W52" s="4">
        <f t="shared" si="35"/>
        <v>0</v>
      </c>
      <c r="X52" s="4">
        <f t="shared" si="35"/>
        <v>0</v>
      </c>
      <c r="Y52" s="4">
        <f t="shared" si="35"/>
        <v>0</v>
      </c>
      <c r="Z52" s="4">
        <f t="shared" si="35"/>
        <v>0</v>
      </c>
      <c r="AA52" s="4">
        <f t="shared" si="35"/>
        <v>0</v>
      </c>
      <c r="AB52" s="4">
        <f t="shared" si="35"/>
        <v>0</v>
      </c>
      <c r="AC52" s="4">
        <f t="shared" si="35"/>
        <v>0</v>
      </c>
      <c r="AJ52" s="27">
        <f t="shared" ref="AJ52:BI52" si="36">TRUNC(B52*$AF$36+C52*$AG$36+D52*$AH$36+B53*$AF$37+C53*$AG$37+D53*$AH$37+B54*$AF$38+C54*$AG$38+D54*$AH$38)</f>
        <v>0</v>
      </c>
      <c r="AK52" s="27">
        <f t="shared" si="36"/>
        <v>0</v>
      </c>
      <c r="AL52" s="27">
        <f t="shared" si="36"/>
        <v>0</v>
      </c>
      <c r="AM52" s="27">
        <f t="shared" si="36"/>
        <v>0</v>
      </c>
      <c r="AN52" s="27">
        <f t="shared" si="36"/>
        <v>0</v>
      </c>
      <c r="AO52" s="27">
        <f t="shared" si="36"/>
        <v>0</v>
      </c>
      <c r="AP52" s="27">
        <f t="shared" si="36"/>
        <v>-2</v>
      </c>
      <c r="AQ52" s="27">
        <f t="shared" si="36"/>
        <v>-3</v>
      </c>
      <c r="AR52" s="27">
        <f t="shared" si="36"/>
        <v>0</v>
      </c>
      <c r="AS52" s="27">
        <f t="shared" si="36"/>
        <v>2</v>
      </c>
      <c r="AT52" s="27">
        <f t="shared" si="36"/>
        <v>2</v>
      </c>
      <c r="AU52" s="27">
        <f t="shared" si="36"/>
        <v>0</v>
      </c>
      <c r="AV52" s="27">
        <f t="shared" si="36"/>
        <v>0</v>
      </c>
      <c r="AW52" s="27">
        <f t="shared" si="36"/>
        <v>0</v>
      </c>
      <c r="AX52" s="27">
        <f t="shared" si="36"/>
        <v>0</v>
      </c>
      <c r="AY52" s="27">
        <f t="shared" si="36"/>
        <v>-1</v>
      </c>
      <c r="AZ52" s="27">
        <f t="shared" si="36"/>
        <v>-1</v>
      </c>
      <c r="BA52" s="27">
        <f t="shared" si="36"/>
        <v>0</v>
      </c>
      <c r="BB52" s="27">
        <f t="shared" si="36"/>
        <v>1</v>
      </c>
      <c r="BC52" s="27">
        <f t="shared" si="36"/>
        <v>1</v>
      </c>
      <c r="BD52" s="27">
        <f t="shared" si="36"/>
        <v>1</v>
      </c>
      <c r="BE52" s="27">
        <f t="shared" si="36"/>
        <v>0</v>
      </c>
      <c r="BF52" s="27">
        <f t="shared" si="36"/>
        <v>0</v>
      </c>
      <c r="BG52" s="27">
        <f t="shared" si="36"/>
        <v>0</v>
      </c>
      <c r="BH52" s="27">
        <f t="shared" si="36"/>
        <v>0</v>
      </c>
      <c r="BI52" s="27">
        <f t="shared" si="36"/>
        <v>0</v>
      </c>
      <c r="BJ52" s="27"/>
      <c r="BK52" s="27"/>
    </row>
    <row r="53" ht="15.75" customHeight="1">
      <c r="B53" s="4">
        <f t="shared" ref="B53:AC53" si="37">B23/255</f>
        <v>0</v>
      </c>
      <c r="C53" s="4">
        <f t="shared" si="37"/>
        <v>0</v>
      </c>
      <c r="D53" s="4">
        <f t="shared" si="37"/>
        <v>0</v>
      </c>
      <c r="E53" s="4">
        <f t="shared" si="37"/>
        <v>0</v>
      </c>
      <c r="F53" s="4">
        <f t="shared" si="37"/>
        <v>0</v>
      </c>
      <c r="G53" s="4">
        <f t="shared" si="37"/>
        <v>0</v>
      </c>
      <c r="H53" s="4">
        <f t="shared" si="37"/>
        <v>0</v>
      </c>
      <c r="I53" s="4">
        <f t="shared" si="37"/>
        <v>0</v>
      </c>
      <c r="J53" s="4">
        <f t="shared" si="37"/>
        <v>1</v>
      </c>
      <c r="K53" s="4">
        <f t="shared" si="37"/>
        <v>1</v>
      </c>
      <c r="L53" s="4">
        <f t="shared" si="37"/>
        <v>1</v>
      </c>
      <c r="M53" s="4">
        <f t="shared" si="37"/>
        <v>0</v>
      </c>
      <c r="N53" s="4">
        <f t="shared" si="37"/>
        <v>0</v>
      </c>
      <c r="O53" s="4">
        <f t="shared" si="37"/>
        <v>0</v>
      </c>
      <c r="P53" s="4">
        <f t="shared" si="37"/>
        <v>0</v>
      </c>
      <c r="Q53" s="4">
        <f t="shared" si="37"/>
        <v>0.2509803922</v>
      </c>
      <c r="R53" s="4">
        <f t="shared" si="37"/>
        <v>0.5019607843</v>
      </c>
      <c r="S53" s="4">
        <f t="shared" si="37"/>
        <v>1</v>
      </c>
      <c r="T53" s="4">
        <f t="shared" si="37"/>
        <v>1</v>
      </c>
      <c r="U53" s="4">
        <f t="shared" si="37"/>
        <v>0.7490196078</v>
      </c>
      <c r="V53" s="4">
        <f t="shared" si="37"/>
        <v>0</v>
      </c>
      <c r="W53" s="4">
        <f t="shared" si="37"/>
        <v>0</v>
      </c>
      <c r="X53" s="4">
        <f t="shared" si="37"/>
        <v>0</v>
      </c>
      <c r="Y53" s="4">
        <f t="shared" si="37"/>
        <v>0</v>
      </c>
      <c r="Z53" s="4">
        <f t="shared" si="37"/>
        <v>0</v>
      </c>
      <c r="AA53" s="4">
        <f t="shared" si="37"/>
        <v>0</v>
      </c>
      <c r="AB53" s="4">
        <f t="shared" si="37"/>
        <v>0</v>
      </c>
      <c r="AC53" s="4">
        <f t="shared" si="37"/>
        <v>0</v>
      </c>
      <c r="AJ53" s="27">
        <f t="shared" ref="AJ53:BI53" si="38">TRUNC(B53*$AF$36+C53*$AG$36+D53*$AH$36+B54*$AF$37+C54*$AG$37+D54*$AH$37+B55*$AF$38+C55*$AG$38+D55*$AH$38)</f>
        <v>0</v>
      </c>
      <c r="AK53" s="27">
        <f t="shared" si="38"/>
        <v>0</v>
      </c>
      <c r="AL53" s="27">
        <f t="shared" si="38"/>
        <v>0</v>
      </c>
      <c r="AM53" s="27">
        <f t="shared" si="38"/>
        <v>0</v>
      </c>
      <c r="AN53" s="27">
        <f t="shared" si="38"/>
        <v>0</v>
      </c>
      <c r="AO53" s="27">
        <f t="shared" si="38"/>
        <v>0</v>
      </c>
      <c r="AP53" s="27">
        <f t="shared" si="38"/>
        <v>-1</v>
      </c>
      <c r="AQ53" s="27">
        <f t="shared" si="38"/>
        <v>-3</v>
      </c>
      <c r="AR53" s="27">
        <f t="shared" si="38"/>
        <v>-1</v>
      </c>
      <c r="AS53" s="27">
        <f t="shared" si="38"/>
        <v>1</v>
      </c>
      <c r="AT53" s="27">
        <f t="shared" si="38"/>
        <v>1</v>
      </c>
      <c r="AU53" s="27">
        <f t="shared" si="38"/>
        <v>0</v>
      </c>
      <c r="AV53" s="27">
        <f t="shared" si="38"/>
        <v>0</v>
      </c>
      <c r="AW53" s="27">
        <f t="shared" si="38"/>
        <v>0</v>
      </c>
      <c r="AX53" s="27">
        <f t="shared" si="38"/>
        <v>0</v>
      </c>
      <c r="AY53" s="27">
        <f t="shared" si="38"/>
        <v>0</v>
      </c>
      <c r="AZ53" s="27">
        <f t="shared" si="38"/>
        <v>0</v>
      </c>
      <c r="BA53" s="27">
        <f t="shared" si="38"/>
        <v>1</v>
      </c>
      <c r="BB53" s="27">
        <f t="shared" si="38"/>
        <v>1</v>
      </c>
      <c r="BC53" s="27">
        <f t="shared" si="38"/>
        <v>0</v>
      </c>
      <c r="BD53" s="27">
        <f t="shared" si="38"/>
        <v>0</v>
      </c>
      <c r="BE53" s="27">
        <f t="shared" si="38"/>
        <v>0</v>
      </c>
      <c r="BF53" s="27">
        <f t="shared" si="38"/>
        <v>0</v>
      </c>
      <c r="BG53" s="27">
        <f t="shared" si="38"/>
        <v>0</v>
      </c>
      <c r="BH53" s="27">
        <f t="shared" si="38"/>
        <v>0</v>
      </c>
      <c r="BI53" s="27">
        <f t="shared" si="38"/>
        <v>0</v>
      </c>
      <c r="BJ53" s="27"/>
      <c r="BK53" s="27"/>
    </row>
    <row r="54" ht="15.75" customHeight="1">
      <c r="B54" s="4">
        <f t="shared" ref="B54:AC54" si="39">B24/255</f>
        <v>0</v>
      </c>
      <c r="C54" s="4">
        <f t="shared" si="39"/>
        <v>0</v>
      </c>
      <c r="D54" s="4">
        <f t="shared" si="39"/>
        <v>0</v>
      </c>
      <c r="E54" s="4">
        <f t="shared" si="39"/>
        <v>0</v>
      </c>
      <c r="F54" s="4">
        <f t="shared" si="39"/>
        <v>0</v>
      </c>
      <c r="G54" s="4">
        <f t="shared" si="39"/>
        <v>0</v>
      </c>
      <c r="H54" s="4">
        <f t="shared" si="39"/>
        <v>0</v>
      </c>
      <c r="I54" s="4">
        <f t="shared" si="39"/>
        <v>0</v>
      </c>
      <c r="J54" s="4">
        <f t="shared" si="39"/>
        <v>0.7490196078</v>
      </c>
      <c r="K54" s="4">
        <f t="shared" si="39"/>
        <v>1</v>
      </c>
      <c r="L54" s="4">
        <f t="shared" si="39"/>
        <v>1</v>
      </c>
      <c r="M54" s="4">
        <f t="shared" si="39"/>
        <v>0.5019607843</v>
      </c>
      <c r="N54" s="4">
        <f t="shared" si="39"/>
        <v>0.5019607843</v>
      </c>
      <c r="O54" s="4">
        <f t="shared" si="39"/>
        <v>0.5019607843</v>
      </c>
      <c r="P54" s="4">
        <f t="shared" si="39"/>
        <v>1</v>
      </c>
      <c r="Q54" s="4">
        <f t="shared" si="39"/>
        <v>1</v>
      </c>
      <c r="R54" s="4">
        <f t="shared" si="39"/>
        <v>1</v>
      </c>
      <c r="S54" s="4">
        <f t="shared" si="39"/>
        <v>1</v>
      </c>
      <c r="T54" s="4">
        <f t="shared" si="39"/>
        <v>0.7490196078</v>
      </c>
      <c r="U54" s="4">
        <f t="shared" si="39"/>
        <v>0</v>
      </c>
      <c r="V54" s="4">
        <f t="shared" si="39"/>
        <v>0</v>
      </c>
      <c r="W54" s="4">
        <f t="shared" si="39"/>
        <v>0</v>
      </c>
      <c r="X54" s="4">
        <f t="shared" si="39"/>
        <v>0</v>
      </c>
      <c r="Y54" s="4">
        <f t="shared" si="39"/>
        <v>0</v>
      </c>
      <c r="Z54" s="4">
        <f t="shared" si="39"/>
        <v>0</v>
      </c>
      <c r="AA54" s="4">
        <f t="shared" si="39"/>
        <v>0</v>
      </c>
      <c r="AB54" s="4">
        <f t="shared" si="39"/>
        <v>0</v>
      </c>
      <c r="AC54" s="4">
        <f t="shared" si="39"/>
        <v>0</v>
      </c>
      <c r="AJ54" s="27">
        <f t="shared" ref="AJ54:BI54" si="40">TRUNC(B54*$AF$36+C54*$AG$36+D54*$AH$36+B55*$AF$37+C55*$AG$37+D55*$AH$37+B56*$AF$38+C56*$AG$38+D56*$AH$38)</f>
        <v>0</v>
      </c>
      <c r="AK54" s="27">
        <f t="shared" si="40"/>
        <v>0</v>
      </c>
      <c r="AL54" s="27">
        <f t="shared" si="40"/>
        <v>0</v>
      </c>
      <c r="AM54" s="27">
        <f t="shared" si="40"/>
        <v>0</v>
      </c>
      <c r="AN54" s="27">
        <f t="shared" si="40"/>
        <v>0</v>
      </c>
      <c r="AO54" s="27">
        <f t="shared" si="40"/>
        <v>0</v>
      </c>
      <c r="AP54" s="27">
        <f t="shared" si="40"/>
        <v>0</v>
      </c>
      <c r="AQ54" s="27">
        <f t="shared" si="40"/>
        <v>-2</v>
      </c>
      <c r="AR54" s="27">
        <f t="shared" si="40"/>
        <v>-2</v>
      </c>
      <c r="AS54" s="27">
        <f t="shared" si="40"/>
        <v>0</v>
      </c>
      <c r="AT54" s="27">
        <f t="shared" si="40"/>
        <v>0</v>
      </c>
      <c r="AU54" s="27">
        <f t="shared" si="40"/>
        <v>0</v>
      </c>
      <c r="AV54" s="27">
        <f t="shared" si="40"/>
        <v>0</v>
      </c>
      <c r="AW54" s="27">
        <f t="shared" si="40"/>
        <v>0</v>
      </c>
      <c r="AX54" s="27">
        <f t="shared" si="40"/>
        <v>0</v>
      </c>
      <c r="AY54" s="27">
        <f t="shared" si="40"/>
        <v>1</v>
      </c>
      <c r="AZ54" s="27">
        <f t="shared" si="40"/>
        <v>1</v>
      </c>
      <c r="BA54" s="27">
        <f t="shared" si="40"/>
        <v>1</v>
      </c>
      <c r="BB54" s="27">
        <f t="shared" si="40"/>
        <v>0</v>
      </c>
      <c r="BC54" s="27">
        <f t="shared" si="40"/>
        <v>0</v>
      </c>
      <c r="BD54" s="27">
        <f t="shared" si="40"/>
        <v>0</v>
      </c>
      <c r="BE54" s="27">
        <f t="shared" si="40"/>
        <v>0</v>
      </c>
      <c r="BF54" s="27">
        <f t="shared" si="40"/>
        <v>0</v>
      </c>
      <c r="BG54" s="27">
        <f t="shared" si="40"/>
        <v>0</v>
      </c>
      <c r="BH54" s="27">
        <f t="shared" si="40"/>
        <v>0</v>
      </c>
      <c r="BI54" s="27">
        <f t="shared" si="40"/>
        <v>0</v>
      </c>
      <c r="BJ54" s="27"/>
      <c r="BK54" s="27"/>
    </row>
    <row r="55" ht="15.75" customHeight="1">
      <c r="B55" s="4">
        <f t="shared" ref="B55:AC55" si="41">B25/255</f>
        <v>0</v>
      </c>
      <c r="C55" s="4">
        <f t="shared" si="41"/>
        <v>0</v>
      </c>
      <c r="D55" s="4">
        <f t="shared" si="41"/>
        <v>0</v>
      </c>
      <c r="E55" s="4">
        <f t="shared" si="41"/>
        <v>0</v>
      </c>
      <c r="F55" s="4">
        <f t="shared" si="41"/>
        <v>0</v>
      </c>
      <c r="G55" s="4">
        <f t="shared" si="41"/>
        <v>0</v>
      </c>
      <c r="H55" s="4">
        <f t="shared" si="41"/>
        <v>0</v>
      </c>
      <c r="I55" s="4">
        <f t="shared" si="41"/>
        <v>0</v>
      </c>
      <c r="J55" s="4">
        <f t="shared" si="41"/>
        <v>0</v>
      </c>
      <c r="K55" s="4">
        <f t="shared" si="41"/>
        <v>1</v>
      </c>
      <c r="L55" s="4">
        <f t="shared" si="41"/>
        <v>1</v>
      </c>
      <c r="M55" s="4">
        <f t="shared" si="41"/>
        <v>1</v>
      </c>
      <c r="N55" s="4">
        <f t="shared" si="41"/>
        <v>1</v>
      </c>
      <c r="O55" s="4">
        <f t="shared" si="41"/>
        <v>1</v>
      </c>
      <c r="P55" s="4">
        <f t="shared" si="41"/>
        <v>1</v>
      </c>
      <c r="Q55" s="4">
        <f t="shared" si="41"/>
        <v>1</v>
      </c>
      <c r="R55" s="4">
        <f t="shared" si="41"/>
        <v>1</v>
      </c>
      <c r="S55" s="4">
        <f t="shared" si="41"/>
        <v>0.2509803922</v>
      </c>
      <c r="T55" s="4">
        <f t="shared" si="41"/>
        <v>0</v>
      </c>
      <c r="U55" s="4">
        <f t="shared" si="41"/>
        <v>0</v>
      </c>
      <c r="V55" s="4">
        <f t="shared" si="41"/>
        <v>0</v>
      </c>
      <c r="W55" s="4">
        <f t="shared" si="41"/>
        <v>0</v>
      </c>
      <c r="X55" s="4">
        <f t="shared" si="41"/>
        <v>0</v>
      </c>
      <c r="Y55" s="4">
        <f t="shared" si="41"/>
        <v>0</v>
      </c>
      <c r="Z55" s="4">
        <f t="shared" si="41"/>
        <v>0</v>
      </c>
      <c r="AA55" s="4">
        <f t="shared" si="41"/>
        <v>0</v>
      </c>
      <c r="AB55" s="4">
        <f t="shared" si="41"/>
        <v>0</v>
      </c>
      <c r="AC55" s="4">
        <f t="shared" si="41"/>
        <v>0</v>
      </c>
      <c r="AJ55" s="27">
        <f t="shared" ref="AJ55:BI55" si="42">TRUNC(B55*$AF$36+C55*$AG$36+D55*$AH$36+B56*$AF$37+C56*$AG$37+D56*$AH$37+B57*$AF$38+C57*$AG$38+D57*$AH$38)</f>
        <v>0</v>
      </c>
      <c r="AK55" s="27">
        <f t="shared" si="42"/>
        <v>0</v>
      </c>
      <c r="AL55" s="27">
        <f t="shared" si="42"/>
        <v>0</v>
      </c>
      <c r="AM55" s="27">
        <f t="shared" si="42"/>
        <v>0</v>
      </c>
      <c r="AN55" s="27">
        <f t="shared" si="42"/>
        <v>0</v>
      </c>
      <c r="AO55" s="27">
        <f t="shared" si="42"/>
        <v>0</v>
      </c>
      <c r="AP55" s="27">
        <f t="shared" si="42"/>
        <v>0</v>
      </c>
      <c r="AQ55" s="27">
        <f t="shared" si="42"/>
        <v>-1</v>
      </c>
      <c r="AR55" s="27">
        <f t="shared" si="42"/>
        <v>-2</v>
      </c>
      <c r="AS55" s="27">
        <f t="shared" si="42"/>
        <v>0</v>
      </c>
      <c r="AT55" s="27">
        <f t="shared" si="42"/>
        <v>0</v>
      </c>
      <c r="AU55" s="27">
        <f t="shared" si="42"/>
        <v>0</v>
      </c>
      <c r="AV55" s="27">
        <f t="shared" si="42"/>
        <v>0</v>
      </c>
      <c r="AW55" s="27">
        <f t="shared" si="42"/>
        <v>0</v>
      </c>
      <c r="AX55" s="27">
        <f t="shared" si="42"/>
        <v>0</v>
      </c>
      <c r="AY55" s="27">
        <f t="shared" si="42"/>
        <v>1</v>
      </c>
      <c r="AZ55" s="27">
        <f t="shared" si="42"/>
        <v>1</v>
      </c>
      <c r="BA55" s="27">
        <f t="shared" si="42"/>
        <v>0</v>
      </c>
      <c r="BB55" s="27">
        <f t="shared" si="42"/>
        <v>0</v>
      </c>
      <c r="BC55" s="27">
        <f t="shared" si="42"/>
        <v>0</v>
      </c>
      <c r="BD55" s="27">
        <f t="shared" si="42"/>
        <v>0</v>
      </c>
      <c r="BE55" s="27">
        <f t="shared" si="42"/>
        <v>0</v>
      </c>
      <c r="BF55" s="27">
        <f t="shared" si="42"/>
        <v>0</v>
      </c>
      <c r="BG55" s="27">
        <f t="shared" si="42"/>
        <v>0</v>
      </c>
      <c r="BH55" s="27">
        <f t="shared" si="42"/>
        <v>0</v>
      </c>
      <c r="BI55" s="27">
        <f t="shared" si="42"/>
        <v>0</v>
      </c>
      <c r="BJ55" s="27"/>
      <c r="BK55" s="27"/>
    </row>
    <row r="56" ht="15.75" customHeight="1">
      <c r="B56" s="4">
        <f t="shared" ref="B56:AC56" si="43">B26/255</f>
        <v>0</v>
      </c>
      <c r="C56" s="4">
        <f t="shared" si="43"/>
        <v>0</v>
      </c>
      <c r="D56" s="4">
        <f t="shared" si="43"/>
        <v>0</v>
      </c>
      <c r="E56" s="4">
        <f t="shared" si="43"/>
        <v>0</v>
      </c>
      <c r="F56" s="4">
        <f t="shared" si="43"/>
        <v>0</v>
      </c>
      <c r="G56" s="4">
        <f t="shared" si="43"/>
        <v>0</v>
      </c>
      <c r="H56" s="4">
        <f t="shared" si="43"/>
        <v>0</v>
      </c>
      <c r="I56" s="4">
        <f t="shared" si="43"/>
        <v>0</v>
      </c>
      <c r="J56" s="4">
        <f t="shared" si="43"/>
        <v>0</v>
      </c>
      <c r="K56" s="4">
        <f t="shared" si="43"/>
        <v>0.2509803922</v>
      </c>
      <c r="L56" s="4">
        <f t="shared" si="43"/>
        <v>1</v>
      </c>
      <c r="M56" s="4">
        <f t="shared" si="43"/>
        <v>1</v>
      </c>
      <c r="N56" s="4">
        <f t="shared" si="43"/>
        <v>1</v>
      </c>
      <c r="O56" s="4">
        <f t="shared" si="43"/>
        <v>1</v>
      </c>
      <c r="P56" s="4">
        <f t="shared" si="43"/>
        <v>0.5019607843</v>
      </c>
      <c r="Q56" s="4">
        <f t="shared" si="43"/>
        <v>0.5019607843</v>
      </c>
      <c r="R56" s="4">
        <f t="shared" si="43"/>
        <v>0</v>
      </c>
      <c r="S56" s="4">
        <f t="shared" si="43"/>
        <v>0</v>
      </c>
      <c r="T56" s="4">
        <f t="shared" si="43"/>
        <v>0</v>
      </c>
      <c r="U56" s="4">
        <f t="shared" si="43"/>
        <v>0</v>
      </c>
      <c r="V56" s="4">
        <f t="shared" si="43"/>
        <v>0</v>
      </c>
      <c r="W56" s="4">
        <f t="shared" si="43"/>
        <v>0</v>
      </c>
      <c r="X56" s="4">
        <f t="shared" si="43"/>
        <v>0</v>
      </c>
      <c r="Y56" s="4">
        <f t="shared" si="43"/>
        <v>0</v>
      </c>
      <c r="Z56" s="4">
        <f t="shared" si="43"/>
        <v>0</v>
      </c>
      <c r="AA56" s="4">
        <f t="shared" si="43"/>
        <v>0</v>
      </c>
      <c r="AB56" s="4">
        <f t="shared" si="43"/>
        <v>0</v>
      </c>
      <c r="AC56" s="4">
        <f t="shared" si="43"/>
        <v>0</v>
      </c>
      <c r="AJ56" s="27">
        <f t="shared" ref="AJ56:BI56" si="44">TRUNC(B56*$AF$36+C56*$AG$36+D56*$AH$36+B57*$AF$37+C57*$AG$37+D57*$AH$37+B58*$AF$38+C58*$AG$38+D58*$AH$38)</f>
        <v>0</v>
      </c>
      <c r="AK56" s="27">
        <f t="shared" si="44"/>
        <v>0</v>
      </c>
      <c r="AL56" s="27">
        <f t="shared" si="44"/>
        <v>0</v>
      </c>
      <c r="AM56" s="27">
        <f t="shared" si="44"/>
        <v>0</v>
      </c>
      <c r="AN56" s="27">
        <f t="shared" si="44"/>
        <v>0</v>
      </c>
      <c r="AO56" s="27">
        <f t="shared" si="44"/>
        <v>0</v>
      </c>
      <c r="AP56" s="27">
        <f t="shared" si="44"/>
        <v>0</v>
      </c>
      <c r="AQ56" s="27">
        <f t="shared" si="44"/>
        <v>0</v>
      </c>
      <c r="AR56" s="27">
        <f t="shared" si="44"/>
        <v>-1</v>
      </c>
      <c r="AS56" s="27">
        <f t="shared" si="44"/>
        <v>0</v>
      </c>
      <c r="AT56" s="27">
        <f t="shared" si="44"/>
        <v>0</v>
      </c>
      <c r="AU56" s="27">
        <f t="shared" si="44"/>
        <v>0</v>
      </c>
      <c r="AV56" s="27">
        <f t="shared" si="44"/>
        <v>0</v>
      </c>
      <c r="AW56" s="27">
        <f t="shared" si="44"/>
        <v>0</v>
      </c>
      <c r="AX56" s="27">
        <f t="shared" si="44"/>
        <v>0</v>
      </c>
      <c r="AY56" s="27">
        <f t="shared" si="44"/>
        <v>0</v>
      </c>
      <c r="AZ56" s="27">
        <f t="shared" si="44"/>
        <v>0</v>
      </c>
      <c r="BA56" s="27">
        <f t="shared" si="44"/>
        <v>0</v>
      </c>
      <c r="BB56" s="27">
        <f t="shared" si="44"/>
        <v>0</v>
      </c>
      <c r="BC56" s="27">
        <f t="shared" si="44"/>
        <v>0</v>
      </c>
      <c r="BD56" s="27">
        <f t="shared" si="44"/>
        <v>0</v>
      </c>
      <c r="BE56" s="27">
        <f t="shared" si="44"/>
        <v>0</v>
      </c>
      <c r="BF56" s="27">
        <f t="shared" si="44"/>
        <v>0</v>
      </c>
      <c r="BG56" s="27">
        <f t="shared" si="44"/>
        <v>0</v>
      </c>
      <c r="BH56" s="27">
        <f t="shared" si="44"/>
        <v>0</v>
      </c>
      <c r="BI56" s="27">
        <f t="shared" si="44"/>
        <v>0</v>
      </c>
      <c r="BJ56" s="27"/>
      <c r="BK56" s="27"/>
    </row>
    <row r="57" ht="15.75" customHeight="1">
      <c r="B57" s="4">
        <f t="shared" ref="B57:AC57" si="45">B27/255</f>
        <v>0</v>
      </c>
      <c r="C57" s="4">
        <f t="shared" si="45"/>
        <v>0</v>
      </c>
      <c r="D57" s="4">
        <f t="shared" si="45"/>
        <v>0</v>
      </c>
      <c r="E57" s="4">
        <f t="shared" si="45"/>
        <v>0</v>
      </c>
      <c r="F57" s="4">
        <f t="shared" si="45"/>
        <v>0</v>
      </c>
      <c r="G57" s="4">
        <f t="shared" si="45"/>
        <v>0</v>
      </c>
      <c r="H57" s="4">
        <f t="shared" si="45"/>
        <v>0</v>
      </c>
      <c r="I57" s="4">
        <f t="shared" si="45"/>
        <v>0</v>
      </c>
      <c r="J57" s="4">
        <f t="shared" si="45"/>
        <v>0</v>
      </c>
      <c r="K57" s="4">
        <f t="shared" si="45"/>
        <v>0</v>
      </c>
      <c r="L57" s="4">
        <f t="shared" si="45"/>
        <v>0</v>
      </c>
      <c r="M57" s="4">
        <f t="shared" si="45"/>
        <v>0</v>
      </c>
      <c r="N57" s="4">
        <f t="shared" si="45"/>
        <v>0</v>
      </c>
      <c r="O57" s="4">
        <f t="shared" si="45"/>
        <v>0</v>
      </c>
      <c r="P57" s="4">
        <f t="shared" si="45"/>
        <v>0</v>
      </c>
      <c r="Q57" s="4">
        <f t="shared" si="45"/>
        <v>0</v>
      </c>
      <c r="R57" s="4">
        <f t="shared" si="45"/>
        <v>0</v>
      </c>
      <c r="S57" s="4">
        <f t="shared" si="45"/>
        <v>0</v>
      </c>
      <c r="T57" s="4">
        <f t="shared" si="45"/>
        <v>0</v>
      </c>
      <c r="U57" s="4">
        <f t="shared" si="45"/>
        <v>0</v>
      </c>
      <c r="V57" s="4">
        <f t="shared" si="45"/>
        <v>0</v>
      </c>
      <c r="W57" s="4">
        <f t="shared" si="45"/>
        <v>0</v>
      </c>
      <c r="X57" s="4">
        <f t="shared" si="45"/>
        <v>0</v>
      </c>
      <c r="Y57" s="4">
        <f t="shared" si="45"/>
        <v>0</v>
      </c>
      <c r="Z57" s="4">
        <f t="shared" si="45"/>
        <v>0</v>
      </c>
      <c r="AA57" s="4">
        <f t="shared" si="45"/>
        <v>0</v>
      </c>
      <c r="AB57" s="4">
        <f t="shared" si="45"/>
        <v>0</v>
      </c>
      <c r="AC57" s="4">
        <f t="shared" si="45"/>
        <v>0</v>
      </c>
      <c r="AJ57" s="27">
        <f t="shared" ref="AJ57:BI57" si="46">TRUNC(B57*$AF$36+C57*$AG$36+D57*$AH$36+B58*$AF$37+C58*$AG$37+D58*$AH$37+B59*$AF$38+C59*$AG$38+D59*$AH$38)</f>
        <v>0</v>
      </c>
      <c r="AK57" s="27">
        <f t="shared" si="46"/>
        <v>0</v>
      </c>
      <c r="AL57" s="27">
        <f t="shared" si="46"/>
        <v>0</v>
      </c>
      <c r="AM57" s="27">
        <f t="shared" si="46"/>
        <v>0</v>
      </c>
      <c r="AN57" s="27">
        <f t="shared" si="46"/>
        <v>0</v>
      </c>
      <c r="AO57" s="27">
        <f t="shared" si="46"/>
        <v>0</v>
      </c>
      <c r="AP57" s="27">
        <f t="shared" si="46"/>
        <v>0</v>
      </c>
      <c r="AQ57" s="27">
        <f t="shared" si="46"/>
        <v>0</v>
      </c>
      <c r="AR57" s="27">
        <f t="shared" si="46"/>
        <v>0</v>
      </c>
      <c r="AS57" s="27">
        <f t="shared" si="46"/>
        <v>0</v>
      </c>
      <c r="AT57" s="27">
        <f t="shared" si="46"/>
        <v>0</v>
      </c>
      <c r="AU57" s="27">
        <f t="shared" si="46"/>
        <v>0</v>
      </c>
      <c r="AV57" s="27">
        <f t="shared" si="46"/>
        <v>0</v>
      </c>
      <c r="AW57" s="27">
        <f t="shared" si="46"/>
        <v>0</v>
      </c>
      <c r="AX57" s="27">
        <f t="shared" si="46"/>
        <v>0</v>
      </c>
      <c r="AY57" s="27">
        <f t="shared" si="46"/>
        <v>0</v>
      </c>
      <c r="AZ57" s="27">
        <f t="shared" si="46"/>
        <v>0</v>
      </c>
      <c r="BA57" s="27">
        <f t="shared" si="46"/>
        <v>0</v>
      </c>
      <c r="BB57" s="27">
        <f t="shared" si="46"/>
        <v>0</v>
      </c>
      <c r="BC57" s="27">
        <f t="shared" si="46"/>
        <v>0</v>
      </c>
      <c r="BD57" s="27">
        <f t="shared" si="46"/>
        <v>0</v>
      </c>
      <c r="BE57" s="27">
        <f t="shared" si="46"/>
        <v>0</v>
      </c>
      <c r="BF57" s="27">
        <f t="shared" si="46"/>
        <v>0</v>
      </c>
      <c r="BG57" s="27">
        <f t="shared" si="46"/>
        <v>0</v>
      </c>
      <c r="BH57" s="27">
        <f t="shared" si="46"/>
        <v>0</v>
      </c>
      <c r="BI57" s="27">
        <f t="shared" si="46"/>
        <v>0</v>
      </c>
      <c r="BJ57" s="27"/>
      <c r="BK57" s="27"/>
    </row>
    <row r="58" ht="15.75" customHeight="1">
      <c r="B58" s="4">
        <f t="shared" ref="B58:AC58" si="47">B28/255</f>
        <v>0</v>
      </c>
      <c r="C58" s="4">
        <f t="shared" si="47"/>
        <v>0</v>
      </c>
      <c r="D58" s="4">
        <f t="shared" si="47"/>
        <v>0</v>
      </c>
      <c r="E58" s="4">
        <f t="shared" si="47"/>
        <v>0</v>
      </c>
      <c r="F58" s="4">
        <f t="shared" si="47"/>
        <v>0</v>
      </c>
      <c r="G58" s="4">
        <f t="shared" si="47"/>
        <v>0</v>
      </c>
      <c r="H58" s="4">
        <f t="shared" si="47"/>
        <v>0</v>
      </c>
      <c r="I58" s="4">
        <f t="shared" si="47"/>
        <v>0</v>
      </c>
      <c r="J58" s="4">
        <f t="shared" si="47"/>
        <v>0</v>
      </c>
      <c r="K58" s="4">
        <f t="shared" si="47"/>
        <v>0</v>
      </c>
      <c r="L58" s="4">
        <f t="shared" si="47"/>
        <v>0</v>
      </c>
      <c r="M58" s="4">
        <f t="shared" si="47"/>
        <v>0</v>
      </c>
      <c r="N58" s="4">
        <f t="shared" si="47"/>
        <v>0</v>
      </c>
      <c r="O58" s="4">
        <f t="shared" si="47"/>
        <v>0</v>
      </c>
      <c r="P58" s="4">
        <f t="shared" si="47"/>
        <v>0</v>
      </c>
      <c r="Q58" s="4">
        <f t="shared" si="47"/>
        <v>0</v>
      </c>
      <c r="R58" s="4">
        <f t="shared" si="47"/>
        <v>0</v>
      </c>
      <c r="S58" s="4">
        <f t="shared" si="47"/>
        <v>0</v>
      </c>
      <c r="T58" s="4">
        <f t="shared" si="47"/>
        <v>0</v>
      </c>
      <c r="U58" s="4">
        <f t="shared" si="47"/>
        <v>0</v>
      </c>
      <c r="V58" s="4">
        <f t="shared" si="47"/>
        <v>0</v>
      </c>
      <c r="W58" s="4">
        <f t="shared" si="47"/>
        <v>0</v>
      </c>
      <c r="X58" s="4">
        <f t="shared" si="47"/>
        <v>0</v>
      </c>
      <c r="Y58" s="4">
        <f t="shared" si="47"/>
        <v>0</v>
      </c>
      <c r="Z58" s="4">
        <f t="shared" si="47"/>
        <v>0</v>
      </c>
      <c r="AA58" s="4">
        <f t="shared" si="47"/>
        <v>0</v>
      </c>
      <c r="AB58" s="4">
        <f t="shared" si="47"/>
        <v>0</v>
      </c>
      <c r="AC58" s="4">
        <f t="shared" si="47"/>
        <v>0</v>
      </c>
      <c r="AJ58" s="27">
        <f t="shared" ref="AJ58:BI58" si="48">TRUNC(B58*$AF$36+C58*$AG$36+D58*$AH$36+B59*$AF$37+C59*$AG$37+D59*$AH$37+B60*$AF$38+C60*$AG$38+D60*$AH$38)</f>
        <v>0</v>
      </c>
      <c r="AK58" s="27">
        <f t="shared" si="48"/>
        <v>0</v>
      </c>
      <c r="AL58" s="27">
        <f t="shared" si="48"/>
        <v>0</v>
      </c>
      <c r="AM58" s="27">
        <f t="shared" si="48"/>
        <v>0</v>
      </c>
      <c r="AN58" s="27">
        <f t="shared" si="48"/>
        <v>0</v>
      </c>
      <c r="AO58" s="27">
        <f t="shared" si="48"/>
        <v>0</v>
      </c>
      <c r="AP58" s="27">
        <f t="shared" si="48"/>
        <v>0</v>
      </c>
      <c r="AQ58" s="27">
        <f t="shared" si="48"/>
        <v>0</v>
      </c>
      <c r="AR58" s="27">
        <f t="shared" si="48"/>
        <v>0</v>
      </c>
      <c r="AS58" s="27">
        <f t="shared" si="48"/>
        <v>0</v>
      </c>
      <c r="AT58" s="27">
        <f t="shared" si="48"/>
        <v>0</v>
      </c>
      <c r="AU58" s="27">
        <f t="shared" si="48"/>
        <v>0</v>
      </c>
      <c r="AV58" s="27">
        <f t="shared" si="48"/>
        <v>0</v>
      </c>
      <c r="AW58" s="27">
        <f t="shared" si="48"/>
        <v>0</v>
      </c>
      <c r="AX58" s="27">
        <f t="shared" si="48"/>
        <v>0</v>
      </c>
      <c r="AY58" s="27">
        <f t="shared" si="48"/>
        <v>0</v>
      </c>
      <c r="AZ58" s="27">
        <f t="shared" si="48"/>
        <v>0</v>
      </c>
      <c r="BA58" s="27">
        <f t="shared" si="48"/>
        <v>0</v>
      </c>
      <c r="BB58" s="27">
        <f t="shared" si="48"/>
        <v>0</v>
      </c>
      <c r="BC58" s="27">
        <f t="shared" si="48"/>
        <v>0</v>
      </c>
      <c r="BD58" s="27">
        <f t="shared" si="48"/>
        <v>0</v>
      </c>
      <c r="BE58" s="27">
        <f t="shared" si="48"/>
        <v>0</v>
      </c>
      <c r="BF58" s="27">
        <f t="shared" si="48"/>
        <v>0</v>
      </c>
      <c r="BG58" s="27">
        <f t="shared" si="48"/>
        <v>0</v>
      </c>
      <c r="BH58" s="27">
        <f t="shared" si="48"/>
        <v>0</v>
      </c>
      <c r="BI58" s="27">
        <f t="shared" si="48"/>
        <v>0</v>
      </c>
      <c r="BJ58" s="27"/>
      <c r="BK58" s="27"/>
    </row>
    <row r="59" ht="15.75" customHeight="1">
      <c r="B59" s="4">
        <f t="shared" ref="B59:AC59" si="49">B29/255</f>
        <v>0</v>
      </c>
      <c r="C59" s="4">
        <f t="shared" si="49"/>
        <v>0</v>
      </c>
      <c r="D59" s="4">
        <f t="shared" si="49"/>
        <v>0</v>
      </c>
      <c r="E59" s="4">
        <f t="shared" si="49"/>
        <v>0</v>
      </c>
      <c r="F59" s="4">
        <f t="shared" si="49"/>
        <v>0</v>
      </c>
      <c r="G59" s="4">
        <f t="shared" si="49"/>
        <v>0</v>
      </c>
      <c r="H59" s="4">
        <f t="shared" si="49"/>
        <v>0</v>
      </c>
      <c r="I59" s="4">
        <f t="shared" si="49"/>
        <v>0</v>
      </c>
      <c r="J59" s="4">
        <f t="shared" si="49"/>
        <v>0</v>
      </c>
      <c r="K59" s="4">
        <f t="shared" si="49"/>
        <v>0</v>
      </c>
      <c r="L59" s="4">
        <f t="shared" si="49"/>
        <v>0</v>
      </c>
      <c r="M59" s="4">
        <f t="shared" si="49"/>
        <v>0</v>
      </c>
      <c r="N59" s="4">
        <f t="shared" si="49"/>
        <v>0</v>
      </c>
      <c r="O59" s="4">
        <f t="shared" si="49"/>
        <v>0</v>
      </c>
      <c r="P59" s="4">
        <f t="shared" si="49"/>
        <v>0</v>
      </c>
      <c r="Q59" s="4">
        <f t="shared" si="49"/>
        <v>0</v>
      </c>
      <c r="R59" s="4">
        <f t="shared" si="49"/>
        <v>0</v>
      </c>
      <c r="S59" s="4">
        <f t="shared" si="49"/>
        <v>0</v>
      </c>
      <c r="T59" s="4">
        <f t="shared" si="49"/>
        <v>0</v>
      </c>
      <c r="U59" s="4">
        <f t="shared" si="49"/>
        <v>0</v>
      </c>
      <c r="V59" s="4">
        <f t="shared" si="49"/>
        <v>0</v>
      </c>
      <c r="W59" s="4">
        <f t="shared" si="49"/>
        <v>0</v>
      </c>
      <c r="X59" s="4">
        <f t="shared" si="49"/>
        <v>0</v>
      </c>
      <c r="Y59" s="4">
        <f t="shared" si="49"/>
        <v>0</v>
      </c>
      <c r="Z59" s="4">
        <f t="shared" si="49"/>
        <v>0</v>
      </c>
      <c r="AA59" s="4">
        <f t="shared" si="49"/>
        <v>0</v>
      </c>
      <c r="AB59" s="4">
        <f t="shared" si="49"/>
        <v>0</v>
      </c>
      <c r="AC59" s="4">
        <f t="shared" si="49"/>
        <v>0</v>
      </c>
      <c r="AJ59" s="27">
        <f t="shared" ref="AJ59:BI59" si="50">TRUNC(B59*$AF$36+C59*$AG$36+D59*$AH$36+B60*$AF$37+C60*$AG$37+D60*$AH$37+B61*$AF$38+C61*$AG$38+D61*$AH$38)</f>
        <v>0</v>
      </c>
      <c r="AK59" s="27">
        <f t="shared" si="50"/>
        <v>0</v>
      </c>
      <c r="AL59" s="27">
        <f t="shared" si="50"/>
        <v>0</v>
      </c>
      <c r="AM59" s="27">
        <f t="shared" si="50"/>
        <v>0</v>
      </c>
      <c r="AN59" s="27">
        <f t="shared" si="50"/>
        <v>0</v>
      </c>
      <c r="AO59" s="27">
        <f t="shared" si="50"/>
        <v>0</v>
      </c>
      <c r="AP59" s="27">
        <f t="shared" si="50"/>
        <v>0</v>
      </c>
      <c r="AQ59" s="27">
        <f t="shared" si="50"/>
        <v>0</v>
      </c>
      <c r="AR59" s="27">
        <f t="shared" si="50"/>
        <v>0</v>
      </c>
      <c r="AS59" s="27">
        <f t="shared" si="50"/>
        <v>0</v>
      </c>
      <c r="AT59" s="27">
        <f t="shared" si="50"/>
        <v>0</v>
      </c>
      <c r="AU59" s="27">
        <f t="shared" si="50"/>
        <v>0</v>
      </c>
      <c r="AV59" s="27">
        <f t="shared" si="50"/>
        <v>0</v>
      </c>
      <c r="AW59" s="27">
        <f t="shared" si="50"/>
        <v>0</v>
      </c>
      <c r="AX59" s="27">
        <f t="shared" si="50"/>
        <v>0</v>
      </c>
      <c r="AY59" s="27">
        <f t="shared" si="50"/>
        <v>0</v>
      </c>
      <c r="AZ59" s="27">
        <f t="shared" si="50"/>
        <v>0</v>
      </c>
      <c r="BA59" s="27">
        <f t="shared" si="50"/>
        <v>0</v>
      </c>
      <c r="BB59" s="27">
        <f t="shared" si="50"/>
        <v>0</v>
      </c>
      <c r="BC59" s="27">
        <f t="shared" si="50"/>
        <v>0</v>
      </c>
      <c r="BD59" s="27">
        <f t="shared" si="50"/>
        <v>0</v>
      </c>
      <c r="BE59" s="27">
        <f t="shared" si="50"/>
        <v>0</v>
      </c>
      <c r="BF59" s="27">
        <f t="shared" si="50"/>
        <v>0</v>
      </c>
      <c r="BG59" s="27">
        <f t="shared" si="50"/>
        <v>0</v>
      </c>
      <c r="BH59" s="27">
        <f t="shared" si="50"/>
        <v>0</v>
      </c>
      <c r="BI59" s="27">
        <f t="shared" si="50"/>
        <v>0</v>
      </c>
      <c r="BJ59" s="27"/>
      <c r="BK59" s="27"/>
    </row>
    <row r="60" ht="15.75" customHeight="1">
      <c r="B60" s="4">
        <f t="shared" ref="B60:AC60" si="51">B30/255</f>
        <v>0</v>
      </c>
      <c r="C60" s="4">
        <f t="shared" si="51"/>
        <v>0</v>
      </c>
      <c r="D60" s="4">
        <f t="shared" si="51"/>
        <v>0</v>
      </c>
      <c r="E60" s="4">
        <f t="shared" si="51"/>
        <v>0</v>
      </c>
      <c r="F60" s="4">
        <f t="shared" si="51"/>
        <v>0</v>
      </c>
      <c r="G60" s="4">
        <f t="shared" si="51"/>
        <v>0</v>
      </c>
      <c r="H60" s="4">
        <f t="shared" si="51"/>
        <v>0</v>
      </c>
      <c r="I60" s="4">
        <f t="shared" si="51"/>
        <v>0</v>
      </c>
      <c r="J60" s="4">
        <f t="shared" si="51"/>
        <v>0</v>
      </c>
      <c r="K60" s="4">
        <f t="shared" si="51"/>
        <v>0</v>
      </c>
      <c r="L60" s="4">
        <f t="shared" si="51"/>
        <v>0</v>
      </c>
      <c r="M60" s="4">
        <f t="shared" si="51"/>
        <v>0</v>
      </c>
      <c r="N60" s="4">
        <f t="shared" si="51"/>
        <v>0</v>
      </c>
      <c r="O60" s="4">
        <f t="shared" si="51"/>
        <v>0</v>
      </c>
      <c r="P60" s="4">
        <f t="shared" si="51"/>
        <v>0</v>
      </c>
      <c r="Q60" s="4">
        <f t="shared" si="51"/>
        <v>0</v>
      </c>
      <c r="R60" s="4">
        <f t="shared" si="51"/>
        <v>0</v>
      </c>
      <c r="S60" s="4">
        <f t="shared" si="51"/>
        <v>0</v>
      </c>
      <c r="T60" s="4">
        <f t="shared" si="51"/>
        <v>0</v>
      </c>
      <c r="U60" s="4">
        <f t="shared" si="51"/>
        <v>0</v>
      </c>
      <c r="V60" s="4">
        <f t="shared" si="51"/>
        <v>0</v>
      </c>
      <c r="W60" s="4">
        <f t="shared" si="51"/>
        <v>0</v>
      </c>
      <c r="X60" s="4">
        <f t="shared" si="51"/>
        <v>0</v>
      </c>
      <c r="Y60" s="4">
        <f t="shared" si="51"/>
        <v>0</v>
      </c>
      <c r="Z60" s="4">
        <f t="shared" si="51"/>
        <v>0</v>
      </c>
      <c r="AA60" s="4">
        <f t="shared" si="51"/>
        <v>0</v>
      </c>
      <c r="AB60" s="4">
        <f t="shared" si="51"/>
        <v>0</v>
      </c>
      <c r="AC60" s="4">
        <f t="shared" si="51"/>
        <v>0</v>
      </c>
      <c r="AJ60" s="27">
        <f t="shared" ref="AJ60:BI60" si="52">TRUNC(B60*$AF$36+C60*$AG$36+D60*$AH$36+B61*$AF$37+C61*$AG$37+D61*$AH$37+B62*$AF$38+C62*$AG$38+D62*$AH$38)</f>
        <v>0</v>
      </c>
      <c r="AK60" s="27">
        <f t="shared" si="52"/>
        <v>0</v>
      </c>
      <c r="AL60" s="27">
        <f t="shared" si="52"/>
        <v>0</v>
      </c>
      <c r="AM60" s="27">
        <f t="shared" si="52"/>
        <v>0</v>
      </c>
      <c r="AN60" s="27">
        <f t="shared" si="52"/>
        <v>0</v>
      </c>
      <c r="AO60" s="27">
        <f t="shared" si="52"/>
        <v>0</v>
      </c>
      <c r="AP60" s="27">
        <f t="shared" si="52"/>
        <v>0</v>
      </c>
      <c r="AQ60" s="27">
        <f t="shared" si="52"/>
        <v>0</v>
      </c>
      <c r="AR60" s="27">
        <f t="shared" si="52"/>
        <v>0</v>
      </c>
      <c r="AS60" s="27">
        <f t="shared" si="52"/>
        <v>0</v>
      </c>
      <c r="AT60" s="27">
        <f t="shared" si="52"/>
        <v>0</v>
      </c>
      <c r="AU60" s="27">
        <f t="shared" si="52"/>
        <v>0</v>
      </c>
      <c r="AV60" s="27">
        <f t="shared" si="52"/>
        <v>0</v>
      </c>
      <c r="AW60" s="27">
        <f t="shared" si="52"/>
        <v>0</v>
      </c>
      <c r="AX60" s="27">
        <f t="shared" si="52"/>
        <v>0</v>
      </c>
      <c r="AY60" s="27">
        <f t="shared" si="52"/>
        <v>0</v>
      </c>
      <c r="AZ60" s="27">
        <f t="shared" si="52"/>
        <v>0</v>
      </c>
      <c r="BA60" s="27">
        <f t="shared" si="52"/>
        <v>0</v>
      </c>
      <c r="BB60" s="27">
        <f t="shared" si="52"/>
        <v>0</v>
      </c>
      <c r="BC60" s="27">
        <f t="shared" si="52"/>
        <v>0</v>
      </c>
      <c r="BD60" s="27">
        <f t="shared" si="52"/>
        <v>0</v>
      </c>
      <c r="BE60" s="27">
        <f t="shared" si="52"/>
        <v>0</v>
      </c>
      <c r="BF60" s="27">
        <f t="shared" si="52"/>
        <v>0</v>
      </c>
      <c r="BG60" s="27">
        <f t="shared" si="52"/>
        <v>0</v>
      </c>
      <c r="BH60" s="27">
        <f t="shared" si="52"/>
        <v>0</v>
      </c>
      <c r="BI60" s="27">
        <f t="shared" si="52"/>
        <v>0</v>
      </c>
      <c r="BJ60" s="27"/>
      <c r="BK60" s="27"/>
    </row>
    <row r="61" ht="15.75" customHeight="1">
      <c r="B61" s="4">
        <f t="shared" ref="B61:AC61" si="53">B31/255</f>
        <v>0</v>
      </c>
      <c r="C61" s="4">
        <f t="shared" si="53"/>
        <v>0</v>
      </c>
      <c r="D61" s="4">
        <f t="shared" si="53"/>
        <v>0</v>
      </c>
      <c r="E61" s="4">
        <f t="shared" si="53"/>
        <v>0</v>
      </c>
      <c r="F61" s="4">
        <f t="shared" si="53"/>
        <v>0</v>
      </c>
      <c r="G61" s="4">
        <f t="shared" si="53"/>
        <v>0</v>
      </c>
      <c r="H61" s="4">
        <f t="shared" si="53"/>
        <v>0</v>
      </c>
      <c r="I61" s="4">
        <f t="shared" si="53"/>
        <v>0</v>
      </c>
      <c r="J61" s="4">
        <f t="shared" si="53"/>
        <v>0</v>
      </c>
      <c r="K61" s="4">
        <f t="shared" si="53"/>
        <v>0</v>
      </c>
      <c r="L61" s="4">
        <f t="shared" si="53"/>
        <v>0</v>
      </c>
      <c r="M61" s="4">
        <f t="shared" si="53"/>
        <v>0</v>
      </c>
      <c r="N61" s="4">
        <f t="shared" si="53"/>
        <v>0</v>
      </c>
      <c r="O61" s="4">
        <f t="shared" si="53"/>
        <v>0</v>
      </c>
      <c r="P61" s="4">
        <f t="shared" si="53"/>
        <v>0</v>
      </c>
      <c r="Q61" s="4">
        <f t="shared" si="53"/>
        <v>0</v>
      </c>
      <c r="R61" s="4">
        <f t="shared" si="53"/>
        <v>0</v>
      </c>
      <c r="S61" s="4">
        <f t="shared" si="53"/>
        <v>0</v>
      </c>
      <c r="T61" s="4">
        <f t="shared" si="53"/>
        <v>0</v>
      </c>
      <c r="U61" s="4">
        <f t="shared" si="53"/>
        <v>0</v>
      </c>
      <c r="V61" s="4">
        <f t="shared" si="53"/>
        <v>0</v>
      </c>
      <c r="W61" s="4">
        <f t="shared" si="53"/>
        <v>0</v>
      </c>
      <c r="X61" s="4">
        <f t="shared" si="53"/>
        <v>0</v>
      </c>
      <c r="Y61" s="4">
        <f t="shared" si="53"/>
        <v>0</v>
      </c>
      <c r="Z61" s="4">
        <f t="shared" si="53"/>
        <v>0</v>
      </c>
      <c r="AA61" s="4">
        <f t="shared" si="53"/>
        <v>0</v>
      </c>
      <c r="AB61" s="4">
        <f t="shared" si="53"/>
        <v>0</v>
      </c>
      <c r="AC61" s="4">
        <f t="shared" si="53"/>
        <v>0</v>
      </c>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row>
    <row r="62" ht="15.75" customHeight="1">
      <c r="B62" s="4">
        <f t="shared" ref="B62:AC62" si="54">B32/255</f>
        <v>0</v>
      </c>
      <c r="C62" s="4">
        <f t="shared" si="54"/>
        <v>0</v>
      </c>
      <c r="D62" s="4">
        <f t="shared" si="54"/>
        <v>0</v>
      </c>
      <c r="E62" s="4">
        <f t="shared" si="54"/>
        <v>0</v>
      </c>
      <c r="F62" s="4">
        <f t="shared" si="54"/>
        <v>0</v>
      </c>
      <c r="G62" s="4">
        <f t="shared" si="54"/>
        <v>0</v>
      </c>
      <c r="H62" s="4">
        <f t="shared" si="54"/>
        <v>0</v>
      </c>
      <c r="I62" s="4">
        <f t="shared" si="54"/>
        <v>0</v>
      </c>
      <c r="J62" s="4">
        <f t="shared" si="54"/>
        <v>0</v>
      </c>
      <c r="K62" s="4">
        <f t="shared" si="54"/>
        <v>0</v>
      </c>
      <c r="L62" s="4">
        <f t="shared" si="54"/>
        <v>0</v>
      </c>
      <c r="M62" s="4">
        <f t="shared" si="54"/>
        <v>0</v>
      </c>
      <c r="N62" s="4">
        <f t="shared" si="54"/>
        <v>0</v>
      </c>
      <c r="O62" s="4">
        <f t="shared" si="54"/>
        <v>0</v>
      </c>
      <c r="P62" s="4">
        <f t="shared" si="54"/>
        <v>0</v>
      </c>
      <c r="Q62" s="4">
        <f t="shared" si="54"/>
        <v>0</v>
      </c>
      <c r="R62" s="4">
        <f t="shared" si="54"/>
        <v>0</v>
      </c>
      <c r="S62" s="4">
        <f t="shared" si="54"/>
        <v>0</v>
      </c>
      <c r="T62" s="4">
        <f t="shared" si="54"/>
        <v>0</v>
      </c>
      <c r="U62" s="4">
        <f t="shared" si="54"/>
        <v>0</v>
      </c>
      <c r="V62" s="4">
        <f t="shared" si="54"/>
        <v>0</v>
      </c>
      <c r="W62" s="4">
        <f t="shared" si="54"/>
        <v>0</v>
      </c>
      <c r="X62" s="4">
        <f t="shared" si="54"/>
        <v>0</v>
      </c>
      <c r="Y62" s="4">
        <f t="shared" si="54"/>
        <v>0</v>
      </c>
      <c r="Z62" s="4">
        <f t="shared" si="54"/>
        <v>0</v>
      </c>
      <c r="AA62" s="4">
        <f t="shared" si="54"/>
        <v>0</v>
      </c>
      <c r="AB62" s="4">
        <f t="shared" si="54"/>
        <v>0</v>
      </c>
      <c r="AC62" s="4">
        <f t="shared" si="54"/>
        <v>0</v>
      </c>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row>
    <row r="63" ht="15.75" customHeight="1"/>
    <row r="64" ht="15.75" customHeight="1"/>
    <row r="65" ht="15.75" customHeight="1"/>
    <row r="66" ht="15.75" customHeight="1">
      <c r="A66" s="24"/>
      <c r="AI66" s="28"/>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row>
    <row r="67" ht="15.75" customHeight="1">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row>
    <row r="68" ht="15.75" customHeight="1">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row>
    <row r="69" ht="15.75" customHeight="1">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row>
    <row r="70" ht="15.75" customHeight="1">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row>
    <row r="71" ht="15.75" customHeight="1">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row>
    <row r="72" ht="15.75" customHeight="1">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row>
    <row r="73" ht="15.75" customHeight="1">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row>
    <row r="74" ht="15.75" customHeight="1">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row>
    <row r="75" ht="15.75" customHeight="1">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row>
    <row r="76" ht="15.75" customHeight="1">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row>
    <row r="77" ht="15.75" customHeight="1">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row>
    <row r="78" ht="15.75" customHeight="1">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row>
    <row r="79" ht="15.75" customHeight="1">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row>
    <row r="80" ht="15.75" customHeight="1">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row>
    <row r="81" ht="15.75" customHeight="1">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row>
    <row r="82" ht="15.75" customHeight="1">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row>
    <row r="83" ht="15.75" customHeight="1">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row>
    <row r="84" ht="15.75" customHeight="1">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row>
    <row r="85" ht="15.75" customHeight="1">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row>
    <row r="86" ht="15.75" customHeight="1">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row>
    <row r="87" ht="15.75" customHeight="1">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row>
    <row r="88" ht="15.75" customHeight="1">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row>
    <row r="89" ht="15.75" customHeight="1">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row>
    <row r="90" ht="15.75" customHeight="1">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row>
    <row r="91" ht="15.75" customHeight="1">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row>
    <row r="92" ht="15.75" customHeight="1">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row>
    <row r="93" ht="15.75" customHeight="1">
      <c r="AI93" s="25"/>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J93">
    <cfRule type="colorScale" priority="1">
      <colorScale>
        <cfvo type="min"/>
        <cfvo type="max"/>
        <color theme="0"/>
        <color rgb="FF2F5496"/>
      </colorScale>
    </cfRule>
  </conditionalFormatting>
  <conditionalFormatting sqref="AJ66:BI91">
    <cfRule type="colorScale" priority="2">
      <colorScale>
        <cfvo type="min"/>
        <cfvo type="max"/>
        <color theme="1"/>
        <color theme="0"/>
      </colorScale>
    </cfRule>
  </conditionalFormatting>
  <conditionalFormatting sqref="B66:AC93">
    <cfRule type="colorScale" priority="3">
      <colorScale>
        <cfvo type="min"/>
        <cfvo type="max"/>
        <color theme="1"/>
        <color theme="0"/>
      </colorScale>
    </cfRule>
  </conditionalFormatting>
  <conditionalFormatting sqref="B35:AC62">
    <cfRule type="colorScale" priority="4">
      <colorScale>
        <cfvo type="min"/>
        <cfvo type="max"/>
        <color theme="1"/>
        <color theme="0"/>
      </colorScale>
    </cfRule>
  </conditionalFormatting>
  <conditionalFormatting sqref="AJ35:BI60">
    <cfRule type="colorScale" priority="5">
      <colorScale>
        <cfvo type="min"/>
        <cfvo type="max"/>
        <color theme="1"/>
        <color theme="0"/>
      </colorScale>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hidden="1" min="2" max="6" width="8.71"/>
    <col customWidth="1" min="7" max="7" width="61.43"/>
    <col customWidth="1" min="8" max="12" width="12.29"/>
    <col customWidth="1" min="13" max="15" width="4.14"/>
    <col customWidth="1" min="16" max="18" width="9.14"/>
    <col customWidth="1" min="19" max="26" width="8.71"/>
  </cols>
  <sheetData>
    <row r="3">
      <c r="G3" s="1" t="s">
        <v>60</v>
      </c>
      <c r="H3" s="1"/>
      <c r="I3" s="1"/>
      <c r="J3" s="1"/>
      <c r="K3" s="1"/>
      <c r="L3" s="1"/>
      <c r="M3" s="1"/>
      <c r="N3" s="1"/>
      <c r="O3" s="1"/>
    </row>
    <row r="5">
      <c r="G5" s="30" t="s">
        <v>61</v>
      </c>
      <c r="H5" s="30"/>
      <c r="I5" s="30"/>
      <c r="J5" s="30"/>
      <c r="K5" s="30"/>
      <c r="L5" s="30"/>
      <c r="M5" s="30"/>
      <c r="N5" s="30"/>
      <c r="O5" s="30"/>
    </row>
    <row r="7">
      <c r="I7" s="4" t="s">
        <v>62</v>
      </c>
      <c r="P7" s="4" t="s">
        <v>63</v>
      </c>
      <c r="V7" s="4" t="s">
        <v>64</v>
      </c>
    </row>
    <row r="8">
      <c r="H8" s="26"/>
      <c r="I8" s="26"/>
      <c r="J8" s="26"/>
      <c r="K8" s="26"/>
      <c r="L8" s="26"/>
      <c r="P8" s="31">
        <v>0.0</v>
      </c>
      <c r="Q8" s="32">
        <v>0.0</v>
      </c>
      <c r="R8" s="33">
        <v>0.0</v>
      </c>
      <c r="S8" s="34">
        <v>0.0</v>
      </c>
      <c r="T8" s="35">
        <v>0.0</v>
      </c>
      <c r="V8" s="36"/>
      <c r="W8" s="37"/>
      <c r="X8" s="38"/>
    </row>
    <row r="9">
      <c r="H9" s="26"/>
      <c r="I9" s="39">
        <f t="shared" ref="I9:L9" si="1">RANDBETWEEN(10,50)</f>
        <v>18</v>
      </c>
      <c r="J9" s="40">
        <f t="shared" si="1"/>
        <v>27</v>
      </c>
      <c r="K9" s="41">
        <f t="shared" si="1"/>
        <v>32</v>
      </c>
      <c r="L9" s="42">
        <f t="shared" si="1"/>
        <v>30</v>
      </c>
      <c r="P9" s="43">
        <v>0.0</v>
      </c>
      <c r="Q9" s="44">
        <f t="shared" ref="Q9:S9" si="2">RANDBETWEEN(10,50)</f>
        <v>36</v>
      </c>
      <c r="R9" s="45">
        <f t="shared" si="2"/>
        <v>28</v>
      </c>
      <c r="S9" s="46">
        <f t="shared" si="2"/>
        <v>10</v>
      </c>
      <c r="T9" s="35">
        <v>0.0</v>
      </c>
      <c r="V9" s="47"/>
      <c r="W9" s="26"/>
      <c r="X9" s="48"/>
    </row>
    <row r="10">
      <c r="H10" s="26"/>
      <c r="I10" s="49">
        <f t="shared" ref="I10:L10" si="3">RANDBETWEEN(10,50)</f>
        <v>27</v>
      </c>
      <c r="J10" s="12">
        <f t="shared" si="3"/>
        <v>19</v>
      </c>
      <c r="K10" s="45">
        <f t="shared" si="3"/>
        <v>42</v>
      </c>
      <c r="L10" s="42">
        <f t="shared" si="3"/>
        <v>15</v>
      </c>
      <c r="P10" s="43">
        <v>0.0</v>
      </c>
      <c r="Q10" s="44">
        <f t="shared" ref="Q10:S10" si="4">RANDBETWEEN(10,50)</f>
        <v>44</v>
      </c>
      <c r="R10" s="45">
        <f t="shared" si="4"/>
        <v>37</v>
      </c>
      <c r="S10" s="46">
        <f t="shared" si="4"/>
        <v>13</v>
      </c>
      <c r="T10" s="35">
        <v>0.0</v>
      </c>
      <c r="V10" s="47"/>
      <c r="W10" s="26"/>
      <c r="X10" s="48"/>
    </row>
    <row r="11">
      <c r="H11" s="26"/>
      <c r="I11" s="49">
        <f t="shared" ref="I11:L11" si="5">RANDBETWEEN(10,50)</f>
        <v>26</v>
      </c>
      <c r="J11" s="12">
        <f t="shared" si="5"/>
        <v>50</v>
      </c>
      <c r="K11" s="45">
        <f t="shared" si="5"/>
        <v>41</v>
      </c>
      <c r="L11" s="42">
        <f t="shared" si="5"/>
        <v>40</v>
      </c>
      <c r="P11" s="43">
        <v>0.0</v>
      </c>
      <c r="Q11" s="44">
        <f t="shared" ref="Q11:S11" si="6">RANDBETWEEN(10,50)</f>
        <v>33</v>
      </c>
      <c r="R11" s="45">
        <f t="shared" si="6"/>
        <v>26</v>
      </c>
      <c r="S11" s="46">
        <f t="shared" si="6"/>
        <v>18</v>
      </c>
      <c r="T11" s="35">
        <v>0.0</v>
      </c>
      <c r="V11" s="47"/>
      <c r="W11" s="26"/>
      <c r="X11" s="48"/>
    </row>
    <row r="12">
      <c r="H12" s="26"/>
      <c r="I12" s="50">
        <f t="shared" ref="I12:L12" si="7">RANDBETWEEN(10,50)</f>
        <v>22</v>
      </c>
      <c r="J12" s="51">
        <f t="shared" si="7"/>
        <v>49</v>
      </c>
      <c r="K12" s="52">
        <f t="shared" si="7"/>
        <v>13</v>
      </c>
      <c r="L12" s="42">
        <f t="shared" si="7"/>
        <v>25</v>
      </c>
      <c r="P12" s="43">
        <v>0.0</v>
      </c>
      <c r="Q12" s="44">
        <f t="shared" ref="Q12:S12" si="8">RANDBETWEEN(10,50)</f>
        <v>11</v>
      </c>
      <c r="R12" s="45">
        <f t="shared" si="8"/>
        <v>39</v>
      </c>
      <c r="S12" s="46">
        <f t="shared" si="8"/>
        <v>19</v>
      </c>
      <c r="T12" s="35">
        <v>0.0</v>
      </c>
      <c r="V12" s="47"/>
      <c r="W12" s="26"/>
      <c r="X12" s="48"/>
    </row>
    <row r="13">
      <c r="H13" s="26"/>
      <c r="I13" s="53">
        <f t="shared" ref="I13:L13" si="9">RANDBETWEEN(10,50)</f>
        <v>10</v>
      </c>
      <c r="J13" s="53">
        <f t="shared" si="9"/>
        <v>11</v>
      </c>
      <c r="K13" s="53">
        <f t="shared" si="9"/>
        <v>45</v>
      </c>
      <c r="L13" s="12">
        <f t="shared" si="9"/>
        <v>42</v>
      </c>
      <c r="P13" s="54">
        <v>0.0</v>
      </c>
      <c r="Q13" s="55">
        <f t="shared" ref="Q13:S13" si="10">RANDBETWEEN(10,50)</f>
        <v>46</v>
      </c>
      <c r="R13" s="56">
        <f t="shared" si="10"/>
        <v>30</v>
      </c>
      <c r="S13" s="57">
        <f t="shared" si="10"/>
        <v>27</v>
      </c>
      <c r="T13" s="35">
        <v>0.0</v>
      </c>
      <c r="V13" s="58"/>
      <c r="W13" s="59"/>
      <c r="X13" s="60"/>
    </row>
    <row r="14">
      <c r="H14" s="26"/>
      <c r="I14" s="12">
        <f t="shared" ref="I14:L14" si="11">RANDBETWEEN(10,50)</f>
        <v>13</v>
      </c>
      <c r="J14" s="12">
        <f t="shared" si="11"/>
        <v>35</v>
      </c>
      <c r="K14" s="12">
        <f t="shared" si="11"/>
        <v>48</v>
      </c>
      <c r="L14" s="12">
        <f t="shared" si="11"/>
        <v>46</v>
      </c>
      <c r="P14" s="61">
        <v>0.0</v>
      </c>
      <c r="Q14" s="53">
        <f t="shared" ref="Q14:S14" si="12">RANDBETWEEN(10,50)</f>
        <v>18</v>
      </c>
      <c r="R14" s="53">
        <f t="shared" si="12"/>
        <v>47</v>
      </c>
      <c r="S14" s="53">
        <f t="shared" si="12"/>
        <v>46</v>
      </c>
      <c r="T14" s="62">
        <v>0.0</v>
      </c>
    </row>
    <row r="15">
      <c r="H15" s="26"/>
      <c r="I15" s="12">
        <f t="shared" ref="I15:L15" si="13">RANDBETWEEN(10,50)</f>
        <v>40</v>
      </c>
      <c r="J15" s="12">
        <f t="shared" si="13"/>
        <v>21</v>
      </c>
      <c r="K15" s="12">
        <f t="shared" si="13"/>
        <v>22</v>
      </c>
      <c r="L15" s="12">
        <f t="shared" si="13"/>
        <v>46</v>
      </c>
      <c r="P15" s="62">
        <v>0.0</v>
      </c>
      <c r="Q15" s="12">
        <f t="shared" ref="Q15:S15" si="14">RANDBETWEEN(10,50)</f>
        <v>47</v>
      </c>
      <c r="R15" s="12">
        <f t="shared" si="14"/>
        <v>19</v>
      </c>
      <c r="S15" s="12">
        <f t="shared" si="14"/>
        <v>21</v>
      </c>
      <c r="T15" s="62">
        <v>0.0</v>
      </c>
    </row>
    <row r="16">
      <c r="H16" s="26"/>
      <c r="I16" s="12">
        <f t="shared" ref="I16:L16" si="15">RANDBETWEEN(10,50)</f>
        <v>13</v>
      </c>
      <c r="J16" s="12">
        <f t="shared" si="15"/>
        <v>44</v>
      </c>
      <c r="K16" s="12">
        <f t="shared" si="15"/>
        <v>10</v>
      </c>
      <c r="L16" s="12">
        <f t="shared" si="15"/>
        <v>17</v>
      </c>
      <c r="P16" s="62">
        <v>0.0</v>
      </c>
      <c r="Q16" s="12">
        <f t="shared" ref="Q16:S16" si="16">RANDBETWEEN(10,50)</f>
        <v>33</v>
      </c>
      <c r="R16" s="12">
        <f t="shared" si="16"/>
        <v>16</v>
      </c>
      <c r="S16" s="12">
        <f t="shared" si="16"/>
        <v>37</v>
      </c>
      <c r="T16" s="62">
        <v>0.0</v>
      </c>
    </row>
    <row r="17">
      <c r="H17" s="26"/>
      <c r="I17" s="26"/>
      <c r="J17" s="26"/>
      <c r="K17" s="26"/>
      <c r="L17" s="26"/>
      <c r="P17" s="62">
        <v>0.0</v>
      </c>
      <c r="Q17" s="62">
        <v>0.0</v>
      </c>
      <c r="R17" s="62">
        <v>0.0</v>
      </c>
      <c r="S17" s="62">
        <v>0.0</v>
      </c>
      <c r="T17" s="62">
        <v>0.0</v>
      </c>
    </row>
    <row r="19">
      <c r="I19" s="12">
        <v>0.0</v>
      </c>
      <c r="J19" s="12">
        <v>0.0</v>
      </c>
      <c r="K19" s="12">
        <v>0.0</v>
      </c>
    </row>
    <row r="20">
      <c r="I20" s="12">
        <v>0.0</v>
      </c>
      <c r="J20" s="12">
        <v>1.0</v>
      </c>
      <c r="K20" s="12">
        <v>0.0</v>
      </c>
      <c r="P20" s="4" t="s">
        <v>65</v>
      </c>
    </row>
    <row r="21" ht="15.75" customHeight="1">
      <c r="I21" s="12">
        <v>0.0</v>
      </c>
      <c r="J21" s="12">
        <v>0.0</v>
      </c>
      <c r="K21" s="12">
        <v>0.0</v>
      </c>
    </row>
    <row r="22" ht="15.75" customHeight="1">
      <c r="I22" s="12"/>
      <c r="J22" s="12"/>
      <c r="K22" s="12"/>
      <c r="P22" s="4" t="s">
        <v>66</v>
      </c>
    </row>
    <row r="23" ht="15.75" customHeight="1">
      <c r="I23" s="12"/>
      <c r="J23" s="12"/>
      <c r="K23" s="12"/>
    </row>
    <row r="24" ht="15.75" customHeight="1">
      <c r="I24" s="12"/>
      <c r="J24" s="12"/>
      <c r="K24" s="12"/>
      <c r="P24" s="63">
        <v>0.0</v>
      </c>
      <c r="Q24" s="64">
        <v>0.0</v>
      </c>
      <c r="R24" s="65">
        <v>0.0</v>
      </c>
      <c r="S24" s="66">
        <v>0.0</v>
      </c>
      <c r="T24" s="67">
        <v>0.0</v>
      </c>
    </row>
    <row r="25" ht="15.75" customHeight="1">
      <c r="P25" s="68">
        <v>0.0</v>
      </c>
      <c r="Q25" s="69">
        <f t="shared" ref="Q25:S25" si="17">RANDBETWEEN(10,50)</f>
        <v>12</v>
      </c>
      <c r="R25" s="70">
        <f t="shared" si="17"/>
        <v>47</v>
      </c>
      <c r="S25" s="42">
        <f t="shared" si="17"/>
        <v>43</v>
      </c>
      <c r="T25" s="71">
        <v>0.0</v>
      </c>
    </row>
    <row r="26" ht="15.75" customHeight="1">
      <c r="P26" s="68">
        <v>0.0</v>
      </c>
      <c r="Q26" s="69">
        <f t="shared" ref="Q26:S26" si="18">RANDBETWEEN(10,50)</f>
        <v>36</v>
      </c>
      <c r="R26" s="70">
        <f t="shared" si="18"/>
        <v>27</v>
      </c>
      <c r="S26" s="42">
        <f t="shared" si="18"/>
        <v>26</v>
      </c>
      <c r="T26" s="71">
        <v>0.0</v>
      </c>
    </row>
    <row r="27" ht="15.75" customHeight="1">
      <c r="I27" s="4">
        <f>I9*I19+J9*J19+K9*K19+I10*I20+J10*J20+K10*K20+I11*I21+J11*J21+K11*K21</f>
        <v>19</v>
      </c>
      <c r="P27" s="68">
        <v>0.0</v>
      </c>
      <c r="Q27" s="69">
        <f t="shared" ref="Q27:S27" si="19">RANDBETWEEN(10,50)</f>
        <v>41</v>
      </c>
      <c r="R27" s="70">
        <f t="shared" si="19"/>
        <v>46</v>
      </c>
      <c r="S27" s="42">
        <f t="shared" si="19"/>
        <v>39</v>
      </c>
      <c r="T27" s="71">
        <v>0.0</v>
      </c>
    </row>
    <row r="28" ht="15.75" customHeight="1">
      <c r="P28" s="68">
        <v>0.0</v>
      </c>
      <c r="Q28" s="69">
        <f t="shared" ref="Q28:S28" si="20">RANDBETWEEN(10,50)</f>
        <v>48</v>
      </c>
      <c r="R28" s="70">
        <f t="shared" si="20"/>
        <v>49</v>
      </c>
      <c r="S28" s="42">
        <f t="shared" si="20"/>
        <v>23</v>
      </c>
      <c r="T28" s="71">
        <v>0.0</v>
      </c>
    </row>
    <row r="29" ht="15.75" customHeight="1">
      <c r="P29" s="72">
        <v>0.0</v>
      </c>
      <c r="Q29" s="73">
        <f t="shared" ref="Q29:S29" si="21">RANDBETWEEN(10,50)</f>
        <v>46</v>
      </c>
      <c r="R29" s="74">
        <f t="shared" si="21"/>
        <v>43</v>
      </c>
      <c r="S29" s="75">
        <f t="shared" si="21"/>
        <v>43</v>
      </c>
      <c r="T29" s="76">
        <v>0.0</v>
      </c>
    </row>
    <row r="30" ht="15.75" customHeight="1">
      <c r="P30" s="61">
        <v>0.0</v>
      </c>
      <c r="Q30" s="53">
        <f t="shared" ref="Q30:S30" si="22">RANDBETWEEN(10,50)</f>
        <v>50</v>
      </c>
      <c r="R30" s="53">
        <f t="shared" si="22"/>
        <v>15</v>
      </c>
      <c r="S30" s="53">
        <f t="shared" si="22"/>
        <v>33</v>
      </c>
      <c r="T30" s="61">
        <v>0.0</v>
      </c>
    </row>
    <row r="31" ht="15.75" customHeight="1">
      <c r="P31" s="62">
        <v>0.0</v>
      </c>
      <c r="Q31" s="12">
        <f t="shared" ref="Q31:S31" si="23">RANDBETWEEN(10,50)</f>
        <v>24</v>
      </c>
      <c r="R31" s="12">
        <f t="shared" si="23"/>
        <v>41</v>
      </c>
      <c r="S31" s="12">
        <f t="shared" si="23"/>
        <v>43</v>
      </c>
      <c r="T31" s="62">
        <v>0.0</v>
      </c>
    </row>
    <row r="32" ht="15.75" customHeight="1">
      <c r="P32" s="62">
        <v>0.0</v>
      </c>
      <c r="Q32" s="12">
        <f t="shared" ref="Q32:S32" si="24">RANDBETWEEN(10,50)</f>
        <v>46</v>
      </c>
      <c r="R32" s="12">
        <f t="shared" si="24"/>
        <v>25</v>
      </c>
      <c r="S32" s="12">
        <f t="shared" si="24"/>
        <v>45</v>
      </c>
      <c r="T32" s="62">
        <v>0.0</v>
      </c>
    </row>
    <row r="33" ht="15.75" customHeight="1">
      <c r="P33" s="62">
        <v>0.0</v>
      </c>
      <c r="Q33" s="62">
        <v>0.0</v>
      </c>
      <c r="R33" s="62">
        <v>0.0</v>
      </c>
      <c r="S33" s="62">
        <v>0.0</v>
      </c>
      <c r="T33" s="62">
        <v>0.0</v>
      </c>
    </row>
    <row r="34" ht="15.75" customHeight="1"/>
    <row r="35" ht="15.75" customHeight="1"/>
    <row r="36" ht="15.75" customHeight="1">
      <c r="P36" s="4" t="s">
        <v>67</v>
      </c>
    </row>
    <row r="37" ht="15.75" customHeight="1">
      <c r="P37" s="4" t="s">
        <v>68</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2" max="6" width="14.43"/>
    <col customWidth="1" min="7" max="7" width="42.57"/>
    <col customWidth="1" min="8" max="8" width="63.57"/>
    <col customWidth="1" min="9" max="9" width="16.86"/>
    <col customWidth="1" min="10" max="10" width="37.29"/>
    <col customWidth="1" min="11" max="11" width="31.43"/>
  </cols>
  <sheetData>
    <row r="1">
      <c r="G1" s="77"/>
      <c r="I1" s="78"/>
      <c r="J1" s="15"/>
      <c r="L1" s="78"/>
    </row>
    <row r="2">
      <c r="G2" s="79" t="s">
        <v>69</v>
      </c>
      <c r="L2" s="78"/>
    </row>
    <row r="3">
      <c r="G3" s="77"/>
      <c r="I3" s="78"/>
      <c r="J3" s="15"/>
      <c r="L3" s="78"/>
    </row>
    <row r="4">
      <c r="G4" s="77"/>
      <c r="I4" s="78"/>
      <c r="J4" s="15"/>
      <c r="L4" s="78"/>
    </row>
    <row r="5">
      <c r="G5" s="79" t="s">
        <v>70</v>
      </c>
      <c r="H5" s="22" t="s">
        <v>71</v>
      </c>
      <c r="I5" s="78"/>
      <c r="J5" s="80" t="s">
        <v>72</v>
      </c>
      <c r="L5" s="78"/>
    </row>
    <row r="6">
      <c r="G6" s="77"/>
      <c r="I6" s="78"/>
      <c r="J6" s="15"/>
      <c r="L6" s="78"/>
    </row>
    <row r="7">
      <c r="G7" s="77"/>
      <c r="I7" s="78"/>
      <c r="J7" s="15"/>
      <c r="L7" s="78"/>
    </row>
    <row r="8">
      <c r="G8" s="77"/>
      <c r="I8" s="78"/>
      <c r="J8" s="15"/>
      <c r="L8" s="78"/>
    </row>
    <row r="9">
      <c r="G9" s="77"/>
      <c r="I9" s="78"/>
      <c r="J9" s="15"/>
      <c r="L9" s="78"/>
    </row>
    <row r="10">
      <c r="G10" s="77"/>
      <c r="I10" s="78"/>
      <c r="J10" s="15"/>
      <c r="L10" s="78"/>
    </row>
    <row r="11">
      <c r="G11" s="77"/>
      <c r="I11" s="78"/>
      <c r="J11" s="15"/>
      <c r="L11" s="78"/>
    </row>
    <row r="12">
      <c r="G12" s="77"/>
      <c r="I12" s="78"/>
      <c r="J12" s="15"/>
      <c r="L12" s="78"/>
    </row>
    <row r="13">
      <c r="G13" s="79" t="s">
        <v>73</v>
      </c>
      <c r="H13" s="81" t="s">
        <v>74</v>
      </c>
      <c r="I13" s="78"/>
      <c r="J13" s="15"/>
      <c r="L13" s="78"/>
    </row>
    <row r="14">
      <c r="G14" s="77"/>
      <c r="H14" s="20" t="s">
        <v>75</v>
      </c>
      <c r="I14" s="78"/>
      <c r="J14" s="15"/>
      <c r="L14" s="78"/>
    </row>
    <row r="15">
      <c r="G15" s="77"/>
      <c r="I15" s="78"/>
      <c r="J15" s="15"/>
      <c r="L15" s="78"/>
    </row>
    <row r="16">
      <c r="G16" s="77"/>
      <c r="I16" s="78"/>
      <c r="J16" s="15"/>
      <c r="L16" s="78"/>
    </row>
    <row r="17">
      <c r="G17" s="77"/>
      <c r="I17" s="78"/>
      <c r="J17" s="15"/>
      <c r="L17" s="78"/>
    </row>
    <row r="18">
      <c r="G18" s="77"/>
      <c r="I18" s="78"/>
      <c r="J18" s="15"/>
      <c r="L18" s="78"/>
    </row>
    <row r="19">
      <c r="G19" s="77"/>
      <c r="I19" s="78"/>
      <c r="J19" s="15"/>
      <c r="L19" s="78"/>
    </row>
    <row r="20">
      <c r="G20" s="79" t="s">
        <v>76</v>
      </c>
      <c r="I20" s="78"/>
      <c r="J20" s="15"/>
      <c r="L20" s="78"/>
    </row>
    <row r="21">
      <c r="G21" s="77"/>
      <c r="I21" s="78"/>
      <c r="J21" s="15"/>
      <c r="L21" s="78"/>
    </row>
    <row r="22">
      <c r="G22" s="77"/>
      <c r="H22" s="82" t="s">
        <v>77</v>
      </c>
      <c r="I22" s="83"/>
      <c r="J22" s="84"/>
      <c r="K22" s="85"/>
      <c r="L22" s="86"/>
    </row>
    <row r="23">
      <c r="G23" s="77"/>
      <c r="H23" s="87" t="s">
        <v>78</v>
      </c>
      <c r="I23" s="88" t="s">
        <v>79</v>
      </c>
      <c r="J23" s="15"/>
      <c r="K23" s="89" t="s">
        <v>80</v>
      </c>
      <c r="L23" s="90" t="s">
        <v>81</v>
      </c>
    </row>
    <row r="24">
      <c r="G24" s="77"/>
      <c r="H24" s="91"/>
      <c r="I24" s="92"/>
      <c r="J24" s="15"/>
      <c r="K24" s="93"/>
      <c r="L24" s="94"/>
    </row>
    <row r="25">
      <c r="G25" s="77"/>
      <c r="H25" s="95" t="s">
        <v>82</v>
      </c>
      <c r="I25" s="92"/>
      <c r="J25" s="96" t="s">
        <v>83</v>
      </c>
      <c r="K25" s="97" t="s">
        <v>84</v>
      </c>
      <c r="L25" s="94"/>
    </row>
    <row r="26">
      <c r="G26" s="77"/>
      <c r="H26" s="91"/>
      <c r="I26" s="92"/>
      <c r="J26" s="96" t="s">
        <v>85</v>
      </c>
      <c r="K26" s="93"/>
      <c r="L26" s="94"/>
    </row>
    <row r="27">
      <c r="G27" s="77"/>
      <c r="H27" s="91"/>
      <c r="I27" s="92"/>
      <c r="J27" s="96" t="s">
        <v>86</v>
      </c>
      <c r="K27" s="93"/>
      <c r="L27" s="94"/>
    </row>
    <row r="28">
      <c r="G28" s="77"/>
      <c r="H28" s="95" t="s">
        <v>87</v>
      </c>
      <c r="I28" s="92"/>
      <c r="J28" s="96" t="s">
        <v>88</v>
      </c>
      <c r="K28" s="97" t="s">
        <v>89</v>
      </c>
      <c r="L28" s="94"/>
    </row>
    <row r="29">
      <c r="G29" s="77"/>
      <c r="H29" s="91"/>
      <c r="I29" s="92"/>
      <c r="J29" s="96" t="s">
        <v>90</v>
      </c>
      <c r="K29" s="93"/>
      <c r="L29" s="94"/>
    </row>
    <row r="30">
      <c r="G30" s="77"/>
      <c r="H30" s="91"/>
      <c r="I30" s="92"/>
      <c r="J30" s="15"/>
      <c r="K30" s="93"/>
      <c r="L30" s="94"/>
    </row>
    <row r="31">
      <c r="G31" s="77"/>
      <c r="H31" s="98" t="s">
        <v>91</v>
      </c>
      <c r="I31" s="99"/>
      <c r="J31" s="100"/>
      <c r="K31" s="101" t="s">
        <v>92</v>
      </c>
      <c r="L31" s="102"/>
    </row>
    <row r="32">
      <c r="G32" s="77"/>
      <c r="I32" s="78"/>
      <c r="J32" s="15"/>
      <c r="L32" s="78"/>
    </row>
    <row r="33">
      <c r="G33" s="77"/>
      <c r="I33" s="78"/>
      <c r="J33" s="15"/>
      <c r="L33" s="78"/>
    </row>
    <row r="34">
      <c r="G34" s="77"/>
      <c r="I34" s="78"/>
      <c r="J34" s="15"/>
      <c r="L34" s="78"/>
    </row>
    <row r="35">
      <c r="G35" s="77"/>
      <c r="I35" s="78"/>
      <c r="J35" s="15"/>
      <c r="L35" s="78"/>
    </row>
    <row r="36">
      <c r="G36" s="77"/>
      <c r="I36" s="78"/>
      <c r="J36" s="15"/>
      <c r="L36" s="78"/>
    </row>
    <row r="37">
      <c r="G37" s="77"/>
      <c r="I37" s="78"/>
      <c r="J37" s="22" t="s">
        <v>93</v>
      </c>
      <c r="L37" s="78"/>
    </row>
    <row r="38">
      <c r="G38" s="77"/>
      <c r="I38" s="78"/>
      <c r="J38" s="103">
        <v>50000.0</v>
      </c>
      <c r="K38" s="20">
        <v>1.0</v>
      </c>
      <c r="L38" s="78"/>
    </row>
    <row r="39">
      <c r="G39" s="77"/>
      <c r="I39" s="78"/>
      <c r="J39" s="15"/>
      <c r="L39" s="78"/>
    </row>
    <row r="40">
      <c r="G40" s="77"/>
      <c r="I40" s="78"/>
      <c r="J40" s="22" t="s">
        <v>94</v>
      </c>
      <c r="L40" s="78"/>
    </row>
    <row r="41">
      <c r="G41" s="77"/>
      <c r="I41" s="78"/>
      <c r="J41" s="20" t="s">
        <v>95</v>
      </c>
      <c r="K41" s="20" t="s">
        <v>96</v>
      </c>
      <c r="L41" s="78"/>
    </row>
    <row r="42">
      <c r="G42" s="77"/>
      <c r="I42" s="78"/>
      <c r="J42" s="104">
        <v>0.05</v>
      </c>
      <c r="K42" s="105">
        <v>0.95</v>
      </c>
      <c r="L42" s="78"/>
    </row>
    <row r="43">
      <c r="G43" s="77"/>
      <c r="I43" s="106">
        <v>1000000.0</v>
      </c>
      <c r="J43" s="78">
        <f>J42*I43</f>
        <v>50000</v>
      </c>
      <c r="K43" s="107">
        <f>I43-J43</f>
        <v>950000</v>
      </c>
      <c r="L43" s="78"/>
    </row>
    <row r="44">
      <c r="G44" s="77"/>
      <c r="J44" s="15"/>
      <c r="L44" s="78"/>
    </row>
    <row r="45">
      <c r="G45" s="77"/>
      <c r="J45" s="22" t="s">
        <v>97</v>
      </c>
      <c r="L45" s="78"/>
    </row>
    <row r="46">
      <c r="G46" s="77"/>
      <c r="I46" s="78"/>
      <c r="J46" s="15"/>
      <c r="L46" s="78"/>
    </row>
    <row r="47">
      <c r="G47" s="77"/>
      <c r="I47" s="78"/>
      <c r="J47" s="15"/>
      <c r="L47" s="78"/>
    </row>
    <row r="48">
      <c r="G48" s="77"/>
      <c r="I48" s="78"/>
      <c r="J48" s="15"/>
      <c r="L48" s="78"/>
    </row>
    <row r="49">
      <c r="G49" s="77"/>
      <c r="I49" s="78"/>
      <c r="J49" s="15"/>
      <c r="L49" s="78"/>
    </row>
    <row r="50">
      <c r="G50" s="77"/>
      <c r="I50" s="78"/>
      <c r="J50" s="15"/>
      <c r="L50" s="78"/>
    </row>
    <row r="51">
      <c r="G51" s="77"/>
      <c r="I51" s="78"/>
      <c r="J51" s="15"/>
      <c r="L51" s="78"/>
    </row>
    <row r="52">
      <c r="G52" s="77"/>
      <c r="I52" s="78"/>
      <c r="J52" s="15"/>
      <c r="L52" s="78"/>
    </row>
    <row r="53">
      <c r="G53" s="77"/>
      <c r="I53" s="78"/>
      <c r="J53" s="15"/>
      <c r="L53" s="78"/>
    </row>
    <row r="54">
      <c r="G54" s="77"/>
      <c r="I54" s="78"/>
      <c r="J54" s="15"/>
      <c r="L54" s="78"/>
    </row>
    <row r="55">
      <c r="G55" s="77"/>
      <c r="I55" s="78"/>
      <c r="J55" s="15"/>
      <c r="L55" s="78"/>
    </row>
    <row r="56">
      <c r="G56" s="77"/>
      <c r="I56" s="78"/>
      <c r="J56" s="15"/>
      <c r="L56" s="78"/>
    </row>
    <row r="57">
      <c r="G57" s="77"/>
      <c r="I57" s="78"/>
      <c r="J57" s="15"/>
      <c r="L57" s="78"/>
    </row>
    <row r="58">
      <c r="G58" s="77"/>
      <c r="I58" s="78"/>
      <c r="J58" s="15"/>
      <c r="L58" s="78"/>
    </row>
    <row r="59">
      <c r="G59" s="77"/>
      <c r="I59" s="78"/>
      <c r="J59" s="15"/>
      <c r="L59" s="78"/>
    </row>
    <row r="60">
      <c r="G60" s="77"/>
      <c r="I60" s="78"/>
      <c r="J60" s="15"/>
      <c r="L60" s="78"/>
    </row>
    <row r="61">
      <c r="G61" s="77"/>
      <c r="I61" s="78"/>
      <c r="J61" s="15"/>
      <c r="L61" s="78"/>
    </row>
    <row r="62">
      <c r="G62" s="77"/>
      <c r="I62" s="78"/>
      <c r="J62" s="15"/>
      <c r="L62" s="78"/>
    </row>
    <row r="63">
      <c r="G63" s="77"/>
      <c r="I63" s="78"/>
      <c r="J63" s="15"/>
      <c r="L63" s="78"/>
    </row>
    <row r="64">
      <c r="G64" s="77"/>
      <c r="I64" s="78"/>
      <c r="J64" s="15"/>
      <c r="L64" s="78"/>
    </row>
    <row r="65">
      <c r="G65" s="77"/>
      <c r="I65" s="78"/>
      <c r="J65" s="15"/>
      <c r="L65" s="78"/>
    </row>
    <row r="66">
      <c r="G66" s="77"/>
      <c r="I66" s="78"/>
      <c r="J66" s="15"/>
      <c r="L66" s="78"/>
    </row>
    <row r="67">
      <c r="G67" s="77"/>
      <c r="I67" s="78"/>
      <c r="J67" s="15"/>
      <c r="L67" s="78"/>
    </row>
    <row r="68">
      <c r="G68" s="77"/>
      <c r="I68" s="78"/>
      <c r="J68" s="15"/>
      <c r="L68" s="78"/>
    </row>
    <row r="69">
      <c r="G69" s="77"/>
      <c r="I69" s="78"/>
      <c r="J69" s="15"/>
      <c r="L69" s="78"/>
    </row>
    <row r="70">
      <c r="G70" s="77"/>
      <c r="I70" s="78"/>
      <c r="J70" s="15"/>
      <c r="L70" s="78"/>
    </row>
    <row r="71">
      <c r="G71" s="77"/>
      <c r="I71" s="78"/>
      <c r="J71" s="15"/>
      <c r="L71" s="78"/>
    </row>
    <row r="72">
      <c r="G72" s="77"/>
      <c r="I72" s="78"/>
      <c r="J72" s="15"/>
      <c r="L72" s="78"/>
    </row>
    <row r="73">
      <c r="G73" s="77"/>
      <c r="I73" s="78"/>
      <c r="J73" s="15"/>
      <c r="L73" s="78"/>
    </row>
    <row r="74">
      <c r="G74" s="77"/>
      <c r="I74" s="78"/>
      <c r="J74" s="15"/>
      <c r="L74" s="78"/>
    </row>
    <row r="75">
      <c r="G75" s="77"/>
      <c r="I75" s="78"/>
      <c r="J75" s="15"/>
      <c r="L75" s="78"/>
    </row>
    <row r="76">
      <c r="G76" s="77"/>
      <c r="I76" s="78"/>
      <c r="J76" s="15"/>
      <c r="L76" s="78"/>
    </row>
    <row r="77">
      <c r="G77" s="77"/>
      <c r="I77" s="78"/>
      <c r="J77" s="15"/>
      <c r="L77" s="78"/>
    </row>
    <row r="78">
      <c r="G78" s="77"/>
      <c r="I78" s="78"/>
      <c r="J78" s="15"/>
      <c r="L78" s="78"/>
    </row>
    <row r="79">
      <c r="G79" s="77"/>
      <c r="I79" s="78"/>
      <c r="J79" s="15"/>
      <c r="L79" s="78"/>
    </row>
    <row r="80">
      <c r="G80" s="77"/>
      <c r="I80" s="78"/>
      <c r="J80" s="15"/>
      <c r="L80" s="78"/>
    </row>
    <row r="81">
      <c r="G81" s="77"/>
      <c r="I81" s="78"/>
      <c r="J81" s="15"/>
      <c r="L81" s="78"/>
    </row>
    <row r="82">
      <c r="G82" s="77"/>
      <c r="I82" s="78"/>
      <c r="J82" s="15"/>
      <c r="L82" s="78"/>
    </row>
    <row r="83">
      <c r="G83" s="77"/>
      <c r="I83" s="78"/>
      <c r="J83" s="15"/>
      <c r="L83" s="78"/>
    </row>
    <row r="84">
      <c r="G84" s="77"/>
      <c r="I84" s="78"/>
      <c r="J84" s="15"/>
      <c r="L84" s="78"/>
    </row>
    <row r="85">
      <c r="G85" s="77"/>
      <c r="I85" s="78"/>
      <c r="J85" s="15"/>
      <c r="L85" s="78"/>
    </row>
    <row r="86">
      <c r="G86" s="77"/>
      <c r="I86" s="78"/>
      <c r="J86" s="15"/>
      <c r="L86" s="78"/>
    </row>
    <row r="87">
      <c r="G87" s="77"/>
      <c r="I87" s="78"/>
      <c r="J87" s="15"/>
      <c r="L87" s="78"/>
    </row>
    <row r="88">
      <c r="G88" s="77"/>
      <c r="I88" s="78"/>
      <c r="J88" s="15"/>
      <c r="L88" s="78"/>
    </row>
    <row r="89">
      <c r="G89" s="77"/>
      <c r="I89" s="78"/>
      <c r="J89" s="15"/>
      <c r="L89" s="78"/>
    </row>
    <row r="90">
      <c r="G90" s="77"/>
      <c r="I90" s="78"/>
      <c r="J90" s="15"/>
      <c r="L90" s="78"/>
    </row>
    <row r="91">
      <c r="G91" s="77"/>
      <c r="I91" s="78"/>
      <c r="J91" s="15"/>
      <c r="L91" s="78"/>
    </row>
    <row r="92">
      <c r="G92" s="77"/>
      <c r="I92" s="78"/>
      <c r="J92" s="15"/>
      <c r="L92" s="78"/>
    </row>
    <row r="93">
      <c r="G93" s="77"/>
      <c r="I93" s="78"/>
      <c r="J93" s="15"/>
      <c r="L93" s="78"/>
    </row>
    <row r="94">
      <c r="G94" s="77"/>
      <c r="I94" s="78"/>
      <c r="J94" s="15"/>
      <c r="L94" s="78"/>
    </row>
    <row r="95">
      <c r="G95" s="77"/>
      <c r="I95" s="78"/>
      <c r="J95" s="15"/>
      <c r="L95" s="78"/>
    </row>
    <row r="96">
      <c r="G96" s="77"/>
      <c r="I96" s="78"/>
      <c r="J96" s="15"/>
      <c r="L96" s="78"/>
    </row>
    <row r="97">
      <c r="G97" s="77"/>
      <c r="I97" s="78"/>
      <c r="J97" s="15"/>
      <c r="L97" s="78"/>
    </row>
    <row r="98">
      <c r="G98" s="77"/>
      <c r="I98" s="78"/>
      <c r="J98" s="15"/>
      <c r="L98" s="78"/>
    </row>
    <row r="99">
      <c r="G99" s="77"/>
      <c r="I99" s="78"/>
      <c r="J99" s="15"/>
      <c r="L99" s="78"/>
    </row>
    <row r="100">
      <c r="G100" s="77"/>
      <c r="I100" s="78"/>
      <c r="J100" s="15"/>
      <c r="L100" s="78"/>
    </row>
    <row r="101">
      <c r="G101" s="77"/>
      <c r="I101" s="78"/>
      <c r="J101" s="15"/>
      <c r="L101" s="78"/>
    </row>
    <row r="102">
      <c r="G102" s="77"/>
      <c r="I102" s="78"/>
      <c r="J102" s="15"/>
      <c r="L102" s="78"/>
    </row>
    <row r="103">
      <c r="G103" s="77"/>
      <c r="I103" s="78"/>
      <c r="J103" s="15"/>
      <c r="L103" s="78"/>
    </row>
    <row r="104">
      <c r="G104" s="77"/>
      <c r="I104" s="78"/>
      <c r="J104" s="15"/>
      <c r="L104" s="78"/>
    </row>
    <row r="105">
      <c r="G105" s="77"/>
      <c r="I105" s="78"/>
      <c r="J105" s="15"/>
      <c r="L105" s="78"/>
    </row>
    <row r="106">
      <c r="G106" s="77"/>
      <c r="I106" s="78"/>
      <c r="J106" s="15"/>
      <c r="L106" s="78"/>
    </row>
    <row r="107">
      <c r="G107" s="77"/>
      <c r="I107" s="78"/>
      <c r="J107" s="15"/>
      <c r="L107" s="78"/>
    </row>
    <row r="108">
      <c r="G108" s="77"/>
      <c r="I108" s="78"/>
      <c r="J108" s="15"/>
      <c r="L108" s="78"/>
    </row>
    <row r="109">
      <c r="G109" s="77"/>
      <c r="I109" s="78"/>
      <c r="J109" s="15"/>
      <c r="L109" s="78"/>
    </row>
    <row r="110">
      <c r="G110" s="77"/>
      <c r="I110" s="78"/>
      <c r="J110" s="15"/>
      <c r="L110" s="78"/>
    </row>
    <row r="111">
      <c r="G111" s="77"/>
      <c r="I111" s="78"/>
      <c r="J111" s="15"/>
      <c r="L111" s="78"/>
    </row>
    <row r="112">
      <c r="G112" s="77"/>
      <c r="I112" s="78"/>
      <c r="J112" s="15"/>
      <c r="L112" s="78"/>
    </row>
    <row r="113">
      <c r="G113" s="77"/>
      <c r="I113" s="78"/>
      <c r="J113" s="15"/>
      <c r="L113" s="78"/>
    </row>
    <row r="114">
      <c r="G114" s="77"/>
      <c r="I114" s="78"/>
      <c r="J114" s="15"/>
      <c r="L114" s="78"/>
    </row>
    <row r="115">
      <c r="G115" s="77"/>
      <c r="I115" s="78"/>
      <c r="J115" s="15"/>
      <c r="L115" s="78"/>
    </row>
    <row r="116">
      <c r="G116" s="77"/>
      <c r="I116" s="78"/>
      <c r="J116" s="15"/>
      <c r="L116" s="78"/>
    </row>
    <row r="117">
      <c r="G117" s="77"/>
      <c r="I117" s="78"/>
      <c r="J117" s="15"/>
      <c r="L117" s="78"/>
    </row>
    <row r="118">
      <c r="G118" s="77"/>
      <c r="I118" s="78"/>
      <c r="J118" s="15"/>
      <c r="L118" s="78"/>
    </row>
    <row r="119">
      <c r="G119" s="77"/>
      <c r="I119" s="78"/>
      <c r="J119" s="15"/>
      <c r="L119" s="78"/>
    </row>
    <row r="120">
      <c r="G120" s="77"/>
      <c r="I120" s="78"/>
      <c r="J120" s="15"/>
      <c r="L120" s="78"/>
    </row>
    <row r="121">
      <c r="G121" s="77"/>
      <c r="I121" s="78"/>
      <c r="J121" s="15"/>
      <c r="L121" s="78"/>
    </row>
    <row r="122">
      <c r="G122" s="77"/>
      <c r="I122" s="78"/>
      <c r="J122" s="15"/>
      <c r="L122" s="78"/>
    </row>
    <row r="123">
      <c r="G123" s="77"/>
      <c r="I123" s="78"/>
      <c r="J123" s="15"/>
      <c r="L123" s="78"/>
    </row>
    <row r="124">
      <c r="G124" s="77"/>
      <c r="I124" s="78"/>
      <c r="J124" s="15"/>
      <c r="L124" s="78"/>
    </row>
    <row r="125">
      <c r="G125" s="77"/>
      <c r="I125" s="78"/>
      <c r="J125" s="15"/>
      <c r="L125" s="78"/>
    </row>
    <row r="126">
      <c r="G126" s="77"/>
      <c r="I126" s="78"/>
      <c r="J126" s="15"/>
      <c r="L126" s="78"/>
    </row>
    <row r="127">
      <c r="G127" s="77"/>
      <c r="I127" s="78"/>
      <c r="J127" s="15"/>
      <c r="L127" s="78"/>
    </row>
    <row r="128">
      <c r="G128" s="77"/>
      <c r="I128" s="78"/>
      <c r="J128" s="15"/>
      <c r="L128" s="78"/>
    </row>
    <row r="129">
      <c r="G129" s="77"/>
      <c r="I129" s="78"/>
      <c r="J129" s="15"/>
      <c r="L129" s="78"/>
    </row>
    <row r="130">
      <c r="G130" s="77"/>
      <c r="I130" s="78"/>
      <c r="J130" s="15"/>
      <c r="L130" s="78"/>
    </row>
    <row r="131">
      <c r="G131" s="77"/>
      <c r="I131" s="78"/>
      <c r="J131" s="15"/>
      <c r="L131" s="78"/>
    </row>
    <row r="132">
      <c r="G132" s="77"/>
      <c r="I132" s="78"/>
      <c r="J132" s="15"/>
      <c r="L132" s="78"/>
    </row>
    <row r="133">
      <c r="G133" s="77"/>
      <c r="I133" s="78"/>
      <c r="J133" s="15"/>
      <c r="L133" s="78"/>
    </row>
    <row r="134">
      <c r="G134" s="77"/>
      <c r="I134" s="78"/>
      <c r="J134" s="15"/>
      <c r="L134" s="78"/>
    </row>
    <row r="135">
      <c r="G135" s="77"/>
      <c r="I135" s="78"/>
      <c r="J135" s="15"/>
      <c r="L135" s="78"/>
    </row>
    <row r="136">
      <c r="G136" s="77"/>
      <c r="I136" s="78"/>
      <c r="J136" s="15"/>
      <c r="L136" s="78"/>
    </row>
    <row r="137">
      <c r="G137" s="77"/>
      <c r="I137" s="78"/>
      <c r="J137" s="15"/>
      <c r="L137" s="78"/>
    </row>
    <row r="138">
      <c r="G138" s="77"/>
      <c r="I138" s="78"/>
      <c r="J138" s="15"/>
      <c r="L138" s="78"/>
    </row>
    <row r="139">
      <c r="G139" s="77"/>
      <c r="I139" s="78"/>
      <c r="J139" s="15"/>
      <c r="L139" s="78"/>
    </row>
    <row r="140">
      <c r="G140" s="77"/>
      <c r="I140" s="78"/>
      <c r="J140" s="15"/>
      <c r="L140" s="78"/>
    </row>
    <row r="141">
      <c r="G141" s="77"/>
      <c r="I141" s="78"/>
      <c r="J141" s="15"/>
      <c r="L141" s="78"/>
    </row>
    <row r="142">
      <c r="G142" s="77"/>
      <c r="I142" s="78"/>
      <c r="J142" s="15"/>
      <c r="L142" s="78"/>
    </row>
    <row r="143">
      <c r="G143" s="77"/>
      <c r="I143" s="78"/>
      <c r="J143" s="15"/>
      <c r="L143" s="78"/>
    </row>
    <row r="144">
      <c r="G144" s="77"/>
      <c r="I144" s="78"/>
      <c r="J144" s="15"/>
      <c r="L144" s="78"/>
    </row>
    <row r="145">
      <c r="G145" s="77"/>
      <c r="I145" s="78"/>
      <c r="J145" s="15"/>
      <c r="L145" s="78"/>
    </row>
    <row r="146">
      <c r="G146" s="77"/>
      <c r="I146" s="78"/>
      <c r="J146" s="15"/>
      <c r="L146" s="78"/>
    </row>
    <row r="147">
      <c r="G147" s="77"/>
      <c r="I147" s="78"/>
      <c r="J147" s="15"/>
      <c r="L147" s="78"/>
    </row>
    <row r="148">
      <c r="G148" s="77"/>
      <c r="I148" s="78"/>
      <c r="J148" s="15"/>
      <c r="L148" s="78"/>
    </row>
    <row r="149">
      <c r="G149" s="77"/>
      <c r="I149" s="78"/>
      <c r="J149" s="15"/>
      <c r="L149" s="78"/>
    </row>
    <row r="150">
      <c r="G150" s="77"/>
      <c r="I150" s="78"/>
      <c r="J150" s="15"/>
      <c r="L150" s="78"/>
    </row>
    <row r="151">
      <c r="G151" s="77"/>
      <c r="I151" s="78"/>
      <c r="J151" s="15"/>
      <c r="L151" s="78"/>
    </row>
    <row r="152">
      <c r="G152" s="77"/>
      <c r="I152" s="78"/>
      <c r="J152" s="15"/>
      <c r="L152" s="78"/>
    </row>
    <row r="153">
      <c r="G153" s="77"/>
      <c r="I153" s="78"/>
      <c r="J153" s="15"/>
      <c r="L153" s="78"/>
    </row>
    <row r="154">
      <c r="G154" s="77"/>
      <c r="I154" s="78"/>
      <c r="J154" s="15"/>
      <c r="L154" s="78"/>
    </row>
    <row r="155">
      <c r="G155" s="77"/>
      <c r="I155" s="78"/>
      <c r="J155" s="15"/>
      <c r="L155" s="78"/>
    </row>
    <row r="156">
      <c r="G156" s="77"/>
      <c r="I156" s="78"/>
      <c r="J156" s="15"/>
      <c r="L156" s="78"/>
    </row>
    <row r="157">
      <c r="G157" s="77"/>
      <c r="I157" s="78"/>
      <c r="J157" s="15"/>
      <c r="L157" s="78"/>
    </row>
    <row r="158">
      <c r="G158" s="77"/>
      <c r="I158" s="78"/>
      <c r="J158" s="15"/>
      <c r="L158" s="78"/>
    </row>
    <row r="159">
      <c r="G159" s="77"/>
      <c r="I159" s="78"/>
      <c r="J159" s="15"/>
      <c r="L159" s="78"/>
    </row>
    <row r="160">
      <c r="G160" s="77"/>
      <c r="I160" s="78"/>
      <c r="J160" s="15"/>
      <c r="L160" s="78"/>
    </row>
    <row r="161">
      <c r="G161" s="77"/>
      <c r="I161" s="78"/>
      <c r="J161" s="15"/>
      <c r="L161" s="78"/>
    </row>
    <row r="162">
      <c r="G162" s="77"/>
      <c r="I162" s="78"/>
      <c r="J162" s="15"/>
      <c r="L162" s="78"/>
    </row>
    <row r="163">
      <c r="G163" s="77"/>
      <c r="I163" s="78"/>
      <c r="J163" s="15"/>
      <c r="L163" s="78"/>
    </row>
    <row r="164">
      <c r="G164" s="77"/>
      <c r="I164" s="78"/>
      <c r="J164" s="15"/>
      <c r="L164" s="78"/>
    </row>
    <row r="165">
      <c r="G165" s="77"/>
      <c r="I165" s="78"/>
      <c r="J165" s="15"/>
      <c r="L165" s="78"/>
    </row>
    <row r="166">
      <c r="G166" s="77"/>
      <c r="I166" s="78"/>
      <c r="J166" s="15"/>
      <c r="L166" s="78"/>
    </row>
    <row r="167">
      <c r="G167" s="77"/>
      <c r="I167" s="78"/>
      <c r="J167" s="15"/>
      <c r="L167" s="78"/>
    </row>
    <row r="168">
      <c r="G168" s="77"/>
      <c r="I168" s="78"/>
      <c r="J168" s="15"/>
      <c r="L168" s="78"/>
    </row>
    <row r="169">
      <c r="G169" s="77"/>
      <c r="I169" s="78"/>
      <c r="J169" s="15"/>
      <c r="L169" s="78"/>
    </row>
    <row r="170">
      <c r="G170" s="77"/>
      <c r="I170" s="78"/>
      <c r="J170" s="15"/>
      <c r="L170" s="78"/>
    </row>
    <row r="171">
      <c r="G171" s="77"/>
      <c r="I171" s="78"/>
      <c r="J171" s="15"/>
      <c r="L171" s="78"/>
    </row>
    <row r="172">
      <c r="G172" s="77"/>
      <c r="I172" s="78"/>
      <c r="J172" s="15"/>
      <c r="L172" s="78"/>
    </row>
    <row r="173">
      <c r="G173" s="77"/>
      <c r="I173" s="78"/>
      <c r="J173" s="15"/>
      <c r="L173" s="78"/>
    </row>
    <row r="174">
      <c r="G174" s="77"/>
      <c r="I174" s="78"/>
      <c r="J174" s="15"/>
      <c r="L174" s="78"/>
    </row>
    <row r="175">
      <c r="G175" s="77"/>
      <c r="I175" s="78"/>
      <c r="J175" s="15"/>
      <c r="L175" s="78"/>
    </row>
    <row r="176">
      <c r="G176" s="77"/>
      <c r="I176" s="78"/>
      <c r="J176" s="15"/>
      <c r="L176" s="78"/>
    </row>
    <row r="177">
      <c r="G177" s="77"/>
      <c r="I177" s="78"/>
      <c r="J177" s="15"/>
      <c r="L177" s="78"/>
    </row>
    <row r="178">
      <c r="G178" s="77"/>
      <c r="I178" s="78"/>
      <c r="J178" s="15"/>
      <c r="L178" s="78"/>
    </row>
    <row r="179">
      <c r="G179" s="77"/>
      <c r="I179" s="78"/>
      <c r="J179" s="15"/>
      <c r="L179" s="78"/>
    </row>
    <row r="180">
      <c r="G180" s="77"/>
      <c r="I180" s="78"/>
      <c r="J180" s="15"/>
      <c r="L180" s="78"/>
    </row>
    <row r="181">
      <c r="G181" s="77"/>
      <c r="I181" s="78"/>
      <c r="J181" s="15"/>
      <c r="L181" s="78"/>
    </row>
    <row r="182">
      <c r="G182" s="77"/>
      <c r="I182" s="78"/>
      <c r="J182" s="15"/>
      <c r="L182" s="78"/>
    </row>
    <row r="183">
      <c r="G183" s="77"/>
      <c r="I183" s="78"/>
      <c r="J183" s="15"/>
      <c r="L183" s="78"/>
    </row>
    <row r="184">
      <c r="G184" s="77"/>
      <c r="I184" s="78"/>
      <c r="J184" s="15"/>
      <c r="L184" s="78"/>
    </row>
    <row r="185">
      <c r="G185" s="77"/>
      <c r="I185" s="78"/>
      <c r="J185" s="15"/>
      <c r="L185" s="78"/>
    </row>
    <row r="186">
      <c r="G186" s="77"/>
      <c r="I186" s="78"/>
      <c r="J186" s="15"/>
      <c r="L186" s="78"/>
    </row>
    <row r="187">
      <c r="G187" s="77"/>
      <c r="I187" s="78"/>
      <c r="J187" s="15"/>
      <c r="L187" s="78"/>
    </row>
    <row r="188">
      <c r="G188" s="77"/>
      <c r="I188" s="78"/>
      <c r="J188" s="15"/>
      <c r="L188" s="78"/>
    </row>
    <row r="189">
      <c r="G189" s="77"/>
      <c r="I189" s="78"/>
      <c r="J189" s="15"/>
      <c r="L189" s="78"/>
    </row>
    <row r="190">
      <c r="G190" s="77"/>
      <c r="I190" s="78"/>
      <c r="J190" s="15"/>
      <c r="L190" s="78"/>
    </row>
    <row r="191">
      <c r="G191" s="77"/>
      <c r="I191" s="78"/>
      <c r="J191" s="15"/>
      <c r="L191" s="78"/>
    </row>
    <row r="192">
      <c r="G192" s="77"/>
      <c r="I192" s="78"/>
      <c r="J192" s="15"/>
      <c r="L192" s="78"/>
    </row>
    <row r="193">
      <c r="G193" s="77"/>
      <c r="I193" s="78"/>
      <c r="J193" s="15"/>
      <c r="L193" s="78"/>
    </row>
    <row r="194">
      <c r="G194" s="77"/>
      <c r="I194" s="78"/>
      <c r="J194" s="15"/>
      <c r="L194" s="78"/>
    </row>
    <row r="195">
      <c r="G195" s="77"/>
      <c r="I195" s="78"/>
      <c r="J195" s="15"/>
      <c r="L195" s="78"/>
    </row>
    <row r="196">
      <c r="G196" s="77"/>
      <c r="I196" s="78"/>
      <c r="J196" s="15"/>
      <c r="L196" s="78"/>
    </row>
    <row r="197">
      <c r="G197" s="77"/>
      <c r="I197" s="78"/>
      <c r="J197" s="15"/>
      <c r="L197" s="78"/>
    </row>
    <row r="198">
      <c r="G198" s="77"/>
      <c r="I198" s="78"/>
      <c r="J198" s="15"/>
      <c r="L198" s="78"/>
    </row>
    <row r="199">
      <c r="G199" s="77"/>
      <c r="I199" s="78"/>
      <c r="J199" s="15"/>
      <c r="L199" s="78"/>
    </row>
    <row r="200">
      <c r="G200" s="77"/>
      <c r="I200" s="78"/>
      <c r="J200" s="15"/>
      <c r="L200" s="78"/>
    </row>
    <row r="201">
      <c r="G201" s="77"/>
      <c r="I201" s="78"/>
      <c r="J201" s="15"/>
      <c r="L201" s="78"/>
    </row>
    <row r="202">
      <c r="G202" s="77"/>
      <c r="I202" s="78"/>
      <c r="J202" s="15"/>
      <c r="L202" s="78"/>
    </row>
    <row r="203">
      <c r="G203" s="77"/>
      <c r="I203" s="78"/>
      <c r="J203" s="15"/>
      <c r="L203" s="78"/>
    </row>
    <row r="204">
      <c r="G204" s="77"/>
      <c r="I204" s="78"/>
      <c r="J204" s="15"/>
      <c r="L204" s="78"/>
    </row>
    <row r="205">
      <c r="G205" s="77"/>
      <c r="I205" s="78"/>
      <c r="J205" s="15"/>
      <c r="L205" s="78"/>
    </row>
    <row r="206">
      <c r="G206" s="77"/>
      <c r="I206" s="78"/>
      <c r="J206" s="15"/>
      <c r="L206" s="78"/>
    </row>
    <row r="207">
      <c r="G207" s="77"/>
      <c r="I207" s="78"/>
      <c r="J207" s="15"/>
      <c r="L207" s="78"/>
    </row>
    <row r="208">
      <c r="G208" s="77"/>
      <c r="I208" s="78"/>
      <c r="J208" s="15"/>
      <c r="L208" s="78"/>
    </row>
    <row r="209">
      <c r="G209" s="77"/>
      <c r="I209" s="78"/>
      <c r="J209" s="15"/>
      <c r="L209" s="78"/>
    </row>
    <row r="210">
      <c r="G210" s="77"/>
      <c r="I210" s="78"/>
      <c r="J210" s="15"/>
      <c r="L210" s="78"/>
    </row>
    <row r="211">
      <c r="G211" s="77"/>
      <c r="I211" s="78"/>
      <c r="J211" s="15"/>
      <c r="L211" s="78"/>
    </row>
    <row r="212">
      <c r="G212" s="77"/>
      <c r="I212" s="78"/>
      <c r="J212" s="15"/>
      <c r="L212" s="78"/>
    </row>
    <row r="213">
      <c r="G213" s="77"/>
      <c r="I213" s="78"/>
      <c r="J213" s="15"/>
      <c r="L213" s="78"/>
    </row>
    <row r="214">
      <c r="G214" s="77"/>
      <c r="I214" s="78"/>
      <c r="J214" s="15"/>
      <c r="L214" s="78"/>
    </row>
    <row r="215">
      <c r="G215" s="77"/>
      <c r="I215" s="78"/>
      <c r="J215" s="15"/>
      <c r="L215" s="78"/>
    </row>
    <row r="216">
      <c r="G216" s="77"/>
      <c r="I216" s="78"/>
      <c r="J216" s="15"/>
      <c r="L216" s="78"/>
    </row>
    <row r="217">
      <c r="G217" s="77"/>
      <c r="I217" s="78"/>
      <c r="J217" s="15"/>
      <c r="L217" s="78"/>
    </row>
    <row r="218">
      <c r="G218" s="77"/>
      <c r="I218" s="78"/>
      <c r="J218" s="15"/>
      <c r="L218" s="78"/>
    </row>
    <row r="219">
      <c r="G219" s="77"/>
      <c r="I219" s="78"/>
      <c r="J219" s="15"/>
      <c r="L219" s="78"/>
    </row>
    <row r="220">
      <c r="G220" s="77"/>
      <c r="I220" s="78"/>
      <c r="J220" s="15"/>
      <c r="L220" s="78"/>
    </row>
    <row r="221">
      <c r="G221" s="77"/>
      <c r="I221" s="78"/>
      <c r="J221" s="15"/>
      <c r="L221" s="78"/>
    </row>
    <row r="222">
      <c r="G222" s="77"/>
      <c r="I222" s="78"/>
      <c r="J222" s="15"/>
      <c r="L222" s="78"/>
    </row>
    <row r="223">
      <c r="G223" s="77"/>
      <c r="I223" s="78"/>
      <c r="J223" s="15"/>
      <c r="L223" s="78"/>
    </row>
    <row r="224">
      <c r="G224" s="77"/>
      <c r="I224" s="78"/>
      <c r="J224" s="15"/>
      <c r="L224" s="78"/>
    </row>
    <row r="225">
      <c r="G225" s="77"/>
      <c r="I225" s="78"/>
      <c r="J225" s="15"/>
      <c r="L225" s="78"/>
    </row>
    <row r="226">
      <c r="G226" s="77"/>
      <c r="I226" s="78"/>
      <c r="J226" s="15"/>
      <c r="L226" s="78"/>
    </row>
    <row r="227">
      <c r="G227" s="77"/>
      <c r="I227" s="78"/>
      <c r="J227" s="15"/>
      <c r="L227" s="78"/>
    </row>
    <row r="228">
      <c r="G228" s="77"/>
      <c r="I228" s="78"/>
      <c r="J228" s="15"/>
      <c r="L228" s="78"/>
    </row>
    <row r="229">
      <c r="G229" s="77"/>
      <c r="I229" s="78"/>
      <c r="J229" s="15"/>
      <c r="L229" s="78"/>
    </row>
    <row r="230">
      <c r="G230" s="77"/>
      <c r="I230" s="78"/>
      <c r="J230" s="15"/>
      <c r="L230" s="78"/>
    </row>
    <row r="231">
      <c r="G231" s="77"/>
      <c r="I231" s="78"/>
      <c r="J231" s="15"/>
      <c r="L231" s="78"/>
    </row>
    <row r="232">
      <c r="G232" s="77"/>
      <c r="I232" s="78"/>
      <c r="J232" s="15"/>
      <c r="L232" s="78"/>
    </row>
    <row r="233">
      <c r="G233" s="77"/>
      <c r="I233" s="78"/>
      <c r="J233" s="15"/>
      <c r="L233" s="78"/>
    </row>
    <row r="234">
      <c r="G234" s="77"/>
      <c r="I234" s="78"/>
      <c r="J234" s="15"/>
      <c r="L234" s="78"/>
    </row>
    <row r="235">
      <c r="G235" s="77"/>
      <c r="I235" s="78"/>
      <c r="J235" s="15"/>
      <c r="L235" s="78"/>
    </row>
    <row r="236">
      <c r="G236" s="77"/>
      <c r="I236" s="78"/>
      <c r="J236" s="15"/>
      <c r="L236" s="78"/>
    </row>
    <row r="237">
      <c r="G237" s="77"/>
      <c r="I237" s="78"/>
      <c r="J237" s="15"/>
      <c r="L237" s="78"/>
    </row>
    <row r="238">
      <c r="G238" s="77"/>
      <c r="I238" s="78"/>
      <c r="J238" s="15"/>
      <c r="L238" s="78"/>
    </row>
    <row r="239">
      <c r="G239" s="77"/>
      <c r="I239" s="78"/>
      <c r="J239" s="15"/>
      <c r="L239" s="78"/>
    </row>
    <row r="240">
      <c r="G240" s="77"/>
      <c r="I240" s="78"/>
      <c r="J240" s="15"/>
      <c r="L240" s="78"/>
    </row>
    <row r="241">
      <c r="G241" s="77"/>
      <c r="I241" s="78"/>
      <c r="J241" s="15"/>
      <c r="L241" s="78"/>
    </row>
    <row r="242">
      <c r="G242" s="77"/>
      <c r="I242" s="78"/>
      <c r="J242" s="15"/>
      <c r="L242" s="78"/>
    </row>
    <row r="243">
      <c r="G243" s="77"/>
      <c r="I243" s="78"/>
      <c r="J243" s="15"/>
      <c r="L243" s="78"/>
    </row>
    <row r="244">
      <c r="G244" s="77"/>
      <c r="I244" s="78"/>
      <c r="J244" s="15"/>
      <c r="L244" s="78"/>
    </row>
    <row r="245">
      <c r="G245" s="77"/>
      <c r="I245" s="78"/>
      <c r="J245" s="15"/>
      <c r="L245" s="78"/>
    </row>
    <row r="246">
      <c r="G246" s="77"/>
      <c r="I246" s="78"/>
      <c r="J246" s="15"/>
      <c r="L246" s="78"/>
    </row>
    <row r="247">
      <c r="G247" s="77"/>
      <c r="I247" s="78"/>
      <c r="J247" s="15"/>
      <c r="L247" s="78"/>
    </row>
    <row r="248">
      <c r="G248" s="77"/>
      <c r="I248" s="78"/>
      <c r="J248" s="15"/>
      <c r="L248" s="78"/>
    </row>
    <row r="249">
      <c r="G249" s="77"/>
      <c r="I249" s="78"/>
      <c r="J249" s="15"/>
      <c r="L249" s="78"/>
    </row>
    <row r="250">
      <c r="G250" s="77"/>
      <c r="I250" s="78"/>
      <c r="J250" s="15"/>
      <c r="L250" s="78"/>
    </row>
    <row r="251">
      <c r="G251" s="77"/>
      <c r="I251" s="78"/>
      <c r="J251" s="15"/>
      <c r="L251" s="78"/>
    </row>
    <row r="252">
      <c r="G252" s="77"/>
      <c r="I252" s="78"/>
      <c r="J252" s="15"/>
      <c r="L252" s="78"/>
    </row>
    <row r="253">
      <c r="G253" s="77"/>
      <c r="I253" s="78"/>
      <c r="J253" s="15"/>
      <c r="L253" s="78"/>
    </row>
    <row r="254">
      <c r="G254" s="77"/>
      <c r="I254" s="78"/>
      <c r="J254" s="15"/>
      <c r="L254" s="78"/>
    </row>
    <row r="255">
      <c r="G255" s="77"/>
      <c r="I255" s="78"/>
      <c r="J255" s="15"/>
      <c r="L255" s="78"/>
    </row>
    <row r="256">
      <c r="G256" s="77"/>
      <c r="I256" s="78"/>
      <c r="J256" s="15"/>
      <c r="L256" s="78"/>
    </row>
    <row r="257">
      <c r="G257" s="77"/>
      <c r="I257" s="78"/>
      <c r="J257" s="15"/>
      <c r="L257" s="78"/>
    </row>
    <row r="258">
      <c r="G258" s="77"/>
      <c r="I258" s="78"/>
      <c r="J258" s="15"/>
      <c r="L258" s="78"/>
    </row>
    <row r="259">
      <c r="G259" s="77"/>
      <c r="I259" s="78"/>
      <c r="J259" s="15"/>
      <c r="L259" s="78"/>
    </row>
    <row r="260">
      <c r="G260" s="77"/>
      <c r="I260" s="78"/>
      <c r="J260" s="15"/>
      <c r="L260" s="78"/>
    </row>
    <row r="261">
      <c r="G261" s="77"/>
      <c r="I261" s="78"/>
      <c r="J261" s="15"/>
      <c r="L261" s="78"/>
    </row>
    <row r="262">
      <c r="G262" s="77"/>
      <c r="I262" s="78"/>
      <c r="J262" s="15"/>
      <c r="L262" s="78"/>
    </row>
    <row r="263">
      <c r="G263" s="77"/>
      <c r="I263" s="78"/>
      <c r="J263" s="15"/>
      <c r="L263" s="78"/>
    </row>
    <row r="264">
      <c r="G264" s="77"/>
      <c r="I264" s="78"/>
      <c r="J264" s="15"/>
      <c r="L264" s="78"/>
    </row>
    <row r="265">
      <c r="G265" s="77"/>
      <c r="I265" s="78"/>
      <c r="J265" s="15"/>
      <c r="L265" s="78"/>
    </row>
    <row r="266">
      <c r="G266" s="77"/>
      <c r="I266" s="78"/>
      <c r="J266" s="15"/>
      <c r="L266" s="78"/>
    </row>
    <row r="267">
      <c r="G267" s="77"/>
      <c r="I267" s="78"/>
      <c r="J267" s="15"/>
      <c r="L267" s="78"/>
    </row>
    <row r="268">
      <c r="G268" s="77"/>
      <c r="I268" s="78"/>
      <c r="J268" s="15"/>
      <c r="L268" s="78"/>
    </row>
    <row r="269">
      <c r="G269" s="77"/>
      <c r="I269" s="78"/>
      <c r="J269" s="15"/>
      <c r="L269" s="78"/>
    </row>
    <row r="270">
      <c r="G270" s="77"/>
      <c r="I270" s="78"/>
      <c r="J270" s="15"/>
      <c r="L270" s="78"/>
    </row>
    <row r="271">
      <c r="G271" s="77"/>
      <c r="I271" s="78"/>
      <c r="J271" s="15"/>
      <c r="L271" s="78"/>
    </row>
    <row r="272">
      <c r="G272" s="77"/>
      <c r="I272" s="78"/>
      <c r="J272" s="15"/>
      <c r="L272" s="78"/>
    </row>
    <row r="273">
      <c r="G273" s="77"/>
      <c r="I273" s="78"/>
      <c r="J273" s="15"/>
      <c r="L273" s="78"/>
    </row>
    <row r="274">
      <c r="G274" s="77"/>
      <c r="I274" s="78"/>
      <c r="J274" s="15"/>
      <c r="L274" s="78"/>
    </row>
    <row r="275">
      <c r="G275" s="77"/>
      <c r="I275" s="78"/>
      <c r="J275" s="15"/>
      <c r="L275" s="78"/>
    </row>
    <row r="276">
      <c r="G276" s="77"/>
      <c r="I276" s="78"/>
      <c r="J276" s="15"/>
      <c r="L276" s="78"/>
    </row>
    <row r="277">
      <c r="G277" s="77"/>
      <c r="I277" s="78"/>
      <c r="J277" s="15"/>
      <c r="L277" s="78"/>
    </row>
    <row r="278">
      <c r="G278" s="77"/>
      <c r="I278" s="78"/>
      <c r="J278" s="15"/>
      <c r="L278" s="78"/>
    </row>
    <row r="279">
      <c r="G279" s="77"/>
      <c r="I279" s="78"/>
      <c r="J279" s="15"/>
      <c r="L279" s="78"/>
    </row>
    <row r="280">
      <c r="G280" s="77"/>
      <c r="I280" s="78"/>
      <c r="J280" s="15"/>
      <c r="L280" s="78"/>
    </row>
    <row r="281">
      <c r="G281" s="77"/>
      <c r="I281" s="78"/>
      <c r="J281" s="15"/>
      <c r="L281" s="78"/>
    </row>
    <row r="282">
      <c r="G282" s="77"/>
      <c r="I282" s="78"/>
      <c r="J282" s="15"/>
      <c r="L282" s="78"/>
    </row>
    <row r="283">
      <c r="G283" s="77"/>
      <c r="I283" s="78"/>
      <c r="J283" s="15"/>
      <c r="L283" s="78"/>
    </row>
    <row r="284">
      <c r="G284" s="77"/>
      <c r="I284" s="78"/>
      <c r="J284" s="15"/>
      <c r="L284" s="78"/>
    </row>
    <row r="285">
      <c r="G285" s="77"/>
      <c r="I285" s="78"/>
      <c r="J285" s="15"/>
      <c r="L285" s="78"/>
    </row>
    <row r="286">
      <c r="G286" s="77"/>
      <c r="I286" s="78"/>
      <c r="J286" s="15"/>
      <c r="L286" s="78"/>
    </row>
    <row r="287">
      <c r="G287" s="77"/>
      <c r="I287" s="78"/>
      <c r="J287" s="15"/>
      <c r="L287" s="78"/>
    </row>
    <row r="288">
      <c r="G288" s="77"/>
      <c r="I288" s="78"/>
      <c r="J288" s="15"/>
      <c r="L288" s="78"/>
    </row>
    <row r="289">
      <c r="G289" s="77"/>
      <c r="I289" s="78"/>
      <c r="J289" s="15"/>
      <c r="L289" s="78"/>
    </row>
    <row r="290">
      <c r="G290" s="77"/>
      <c r="I290" s="78"/>
      <c r="J290" s="15"/>
      <c r="L290" s="78"/>
    </row>
    <row r="291">
      <c r="G291" s="77"/>
      <c r="I291" s="78"/>
      <c r="J291" s="15"/>
      <c r="L291" s="78"/>
    </row>
    <row r="292">
      <c r="G292" s="77"/>
      <c r="I292" s="78"/>
      <c r="J292" s="15"/>
      <c r="L292" s="78"/>
    </row>
    <row r="293">
      <c r="G293" s="77"/>
      <c r="I293" s="78"/>
      <c r="J293" s="15"/>
      <c r="L293" s="78"/>
    </row>
    <row r="294">
      <c r="G294" s="77"/>
      <c r="I294" s="78"/>
      <c r="J294" s="15"/>
      <c r="L294" s="78"/>
    </row>
    <row r="295">
      <c r="G295" s="77"/>
      <c r="I295" s="78"/>
      <c r="J295" s="15"/>
      <c r="L295" s="78"/>
    </row>
    <row r="296">
      <c r="G296" s="77"/>
      <c r="I296" s="78"/>
      <c r="J296" s="15"/>
      <c r="L296" s="78"/>
    </row>
    <row r="297">
      <c r="G297" s="77"/>
      <c r="I297" s="78"/>
      <c r="J297" s="15"/>
      <c r="L297" s="78"/>
    </row>
    <row r="298">
      <c r="G298" s="77"/>
      <c r="I298" s="78"/>
      <c r="J298" s="15"/>
      <c r="L298" s="78"/>
    </row>
    <row r="299">
      <c r="G299" s="77"/>
      <c r="I299" s="78"/>
      <c r="J299" s="15"/>
      <c r="L299" s="78"/>
    </row>
    <row r="300">
      <c r="G300" s="77"/>
      <c r="I300" s="78"/>
      <c r="J300" s="15"/>
      <c r="L300" s="78"/>
    </row>
    <row r="301">
      <c r="G301" s="77"/>
      <c r="I301" s="78"/>
      <c r="J301" s="15"/>
      <c r="L301" s="78"/>
    </row>
    <row r="302">
      <c r="G302" s="77"/>
      <c r="I302" s="78"/>
      <c r="J302" s="15"/>
      <c r="L302" s="78"/>
    </row>
    <row r="303">
      <c r="G303" s="77"/>
      <c r="I303" s="78"/>
      <c r="J303" s="15"/>
      <c r="L303" s="78"/>
    </row>
    <row r="304">
      <c r="G304" s="77"/>
      <c r="I304" s="78"/>
      <c r="J304" s="15"/>
      <c r="L304" s="78"/>
    </row>
    <row r="305">
      <c r="G305" s="77"/>
      <c r="I305" s="78"/>
      <c r="J305" s="15"/>
      <c r="L305" s="78"/>
    </row>
    <row r="306">
      <c r="G306" s="77"/>
      <c r="I306" s="78"/>
      <c r="J306" s="15"/>
      <c r="L306" s="78"/>
    </row>
    <row r="307">
      <c r="G307" s="77"/>
      <c r="I307" s="78"/>
      <c r="J307" s="15"/>
      <c r="L307" s="78"/>
    </row>
    <row r="308">
      <c r="G308" s="77"/>
      <c r="I308" s="78"/>
      <c r="J308" s="15"/>
      <c r="L308" s="78"/>
    </row>
    <row r="309">
      <c r="G309" s="77"/>
      <c r="I309" s="78"/>
      <c r="J309" s="15"/>
      <c r="L309" s="78"/>
    </row>
    <row r="310">
      <c r="G310" s="77"/>
      <c r="I310" s="78"/>
      <c r="J310" s="15"/>
      <c r="L310" s="78"/>
    </row>
    <row r="311">
      <c r="G311" s="77"/>
      <c r="I311" s="78"/>
      <c r="J311" s="15"/>
      <c r="L311" s="78"/>
    </row>
    <row r="312">
      <c r="G312" s="77"/>
      <c r="I312" s="78"/>
      <c r="J312" s="15"/>
      <c r="L312" s="78"/>
    </row>
    <row r="313">
      <c r="G313" s="77"/>
      <c r="I313" s="78"/>
      <c r="J313" s="15"/>
      <c r="L313" s="78"/>
    </row>
    <row r="314">
      <c r="G314" s="77"/>
      <c r="I314" s="78"/>
      <c r="J314" s="15"/>
      <c r="L314" s="78"/>
    </row>
    <row r="315">
      <c r="G315" s="77"/>
      <c r="I315" s="78"/>
      <c r="J315" s="15"/>
      <c r="L315" s="78"/>
    </row>
    <row r="316">
      <c r="G316" s="77"/>
      <c r="I316" s="78"/>
      <c r="J316" s="15"/>
      <c r="L316" s="78"/>
    </row>
    <row r="317">
      <c r="G317" s="77"/>
      <c r="I317" s="78"/>
      <c r="J317" s="15"/>
      <c r="L317" s="78"/>
    </row>
    <row r="318">
      <c r="G318" s="77"/>
      <c r="I318" s="78"/>
      <c r="J318" s="15"/>
      <c r="L318" s="78"/>
    </row>
    <row r="319">
      <c r="G319" s="77"/>
      <c r="I319" s="78"/>
      <c r="J319" s="15"/>
      <c r="L319" s="78"/>
    </row>
    <row r="320">
      <c r="G320" s="77"/>
      <c r="I320" s="78"/>
      <c r="J320" s="15"/>
      <c r="L320" s="78"/>
    </row>
    <row r="321">
      <c r="G321" s="77"/>
      <c r="I321" s="78"/>
      <c r="J321" s="15"/>
      <c r="L321" s="78"/>
    </row>
    <row r="322">
      <c r="G322" s="77"/>
      <c r="I322" s="78"/>
      <c r="J322" s="15"/>
      <c r="L322" s="78"/>
    </row>
    <row r="323">
      <c r="G323" s="77"/>
      <c r="I323" s="78"/>
      <c r="J323" s="15"/>
      <c r="L323" s="78"/>
    </row>
    <row r="324">
      <c r="G324" s="77"/>
      <c r="I324" s="78"/>
      <c r="J324" s="15"/>
      <c r="L324" s="78"/>
    </row>
    <row r="325">
      <c r="G325" s="77"/>
      <c r="I325" s="78"/>
      <c r="J325" s="15"/>
      <c r="L325" s="78"/>
    </row>
    <row r="326">
      <c r="G326" s="77"/>
      <c r="I326" s="78"/>
      <c r="J326" s="15"/>
      <c r="L326" s="78"/>
    </row>
    <row r="327">
      <c r="G327" s="77"/>
      <c r="I327" s="78"/>
      <c r="J327" s="15"/>
      <c r="L327" s="78"/>
    </row>
    <row r="328">
      <c r="G328" s="77"/>
      <c r="I328" s="78"/>
      <c r="J328" s="15"/>
      <c r="L328" s="78"/>
    </row>
    <row r="329">
      <c r="G329" s="77"/>
      <c r="I329" s="78"/>
      <c r="J329" s="15"/>
      <c r="L329" s="78"/>
    </row>
    <row r="330">
      <c r="G330" s="77"/>
      <c r="I330" s="78"/>
      <c r="J330" s="15"/>
      <c r="L330" s="78"/>
    </row>
    <row r="331">
      <c r="G331" s="77"/>
      <c r="I331" s="78"/>
      <c r="J331" s="15"/>
      <c r="L331" s="78"/>
    </row>
    <row r="332">
      <c r="G332" s="77"/>
      <c r="I332" s="78"/>
      <c r="J332" s="15"/>
      <c r="L332" s="78"/>
    </row>
    <row r="333">
      <c r="G333" s="77"/>
      <c r="I333" s="78"/>
      <c r="J333" s="15"/>
      <c r="L333" s="78"/>
    </row>
    <row r="334">
      <c r="G334" s="77"/>
      <c r="I334" s="78"/>
      <c r="J334" s="15"/>
      <c r="L334" s="78"/>
    </row>
    <row r="335">
      <c r="G335" s="77"/>
      <c r="I335" s="78"/>
      <c r="J335" s="15"/>
      <c r="L335" s="78"/>
    </row>
    <row r="336">
      <c r="G336" s="77"/>
      <c r="I336" s="78"/>
      <c r="J336" s="15"/>
      <c r="L336" s="78"/>
    </row>
    <row r="337">
      <c r="G337" s="77"/>
      <c r="I337" s="78"/>
      <c r="J337" s="15"/>
      <c r="L337" s="78"/>
    </row>
    <row r="338">
      <c r="G338" s="77"/>
      <c r="I338" s="78"/>
      <c r="J338" s="15"/>
      <c r="L338" s="78"/>
    </row>
    <row r="339">
      <c r="G339" s="77"/>
      <c r="I339" s="78"/>
      <c r="J339" s="15"/>
      <c r="L339" s="78"/>
    </row>
    <row r="340">
      <c r="G340" s="77"/>
      <c r="I340" s="78"/>
      <c r="J340" s="15"/>
      <c r="L340" s="78"/>
    </row>
    <row r="341">
      <c r="G341" s="77"/>
      <c r="I341" s="78"/>
      <c r="J341" s="15"/>
      <c r="L341" s="78"/>
    </row>
    <row r="342">
      <c r="G342" s="77"/>
      <c r="I342" s="78"/>
      <c r="J342" s="15"/>
      <c r="L342" s="78"/>
    </row>
    <row r="343">
      <c r="G343" s="77"/>
      <c r="I343" s="78"/>
      <c r="J343" s="15"/>
      <c r="L343" s="78"/>
    </row>
    <row r="344">
      <c r="G344" s="77"/>
      <c r="I344" s="78"/>
      <c r="J344" s="15"/>
      <c r="L344" s="78"/>
    </row>
    <row r="345">
      <c r="G345" s="77"/>
      <c r="I345" s="78"/>
      <c r="J345" s="15"/>
      <c r="L345" s="78"/>
    </row>
    <row r="346">
      <c r="G346" s="77"/>
      <c r="I346" s="78"/>
      <c r="J346" s="15"/>
      <c r="L346" s="78"/>
    </row>
    <row r="347">
      <c r="G347" s="77"/>
      <c r="I347" s="78"/>
      <c r="J347" s="15"/>
      <c r="L347" s="78"/>
    </row>
    <row r="348">
      <c r="G348" s="77"/>
      <c r="I348" s="78"/>
      <c r="J348" s="15"/>
      <c r="L348" s="78"/>
    </row>
    <row r="349">
      <c r="G349" s="77"/>
      <c r="I349" s="78"/>
      <c r="J349" s="15"/>
      <c r="L349" s="78"/>
    </row>
    <row r="350">
      <c r="G350" s="77"/>
      <c r="I350" s="78"/>
      <c r="J350" s="15"/>
      <c r="L350" s="78"/>
    </row>
    <row r="351">
      <c r="G351" s="77"/>
      <c r="I351" s="78"/>
      <c r="J351" s="15"/>
      <c r="L351" s="78"/>
    </row>
    <row r="352">
      <c r="G352" s="77"/>
      <c r="I352" s="78"/>
      <c r="J352" s="15"/>
      <c r="L352" s="78"/>
    </row>
    <row r="353">
      <c r="G353" s="77"/>
      <c r="I353" s="78"/>
      <c r="J353" s="15"/>
      <c r="L353" s="78"/>
    </row>
    <row r="354">
      <c r="G354" s="77"/>
      <c r="I354" s="78"/>
      <c r="J354" s="15"/>
      <c r="L354" s="78"/>
    </row>
    <row r="355">
      <c r="G355" s="77"/>
      <c r="I355" s="78"/>
      <c r="J355" s="15"/>
      <c r="L355" s="78"/>
    </row>
    <row r="356">
      <c r="G356" s="77"/>
      <c r="I356" s="78"/>
      <c r="J356" s="15"/>
      <c r="L356" s="78"/>
    </row>
    <row r="357">
      <c r="G357" s="77"/>
      <c r="I357" s="78"/>
      <c r="J357" s="15"/>
      <c r="L357" s="78"/>
    </row>
    <row r="358">
      <c r="G358" s="77"/>
      <c r="I358" s="78"/>
      <c r="J358" s="15"/>
      <c r="L358" s="78"/>
    </row>
    <row r="359">
      <c r="G359" s="77"/>
      <c r="I359" s="78"/>
      <c r="J359" s="15"/>
      <c r="L359" s="78"/>
    </row>
    <row r="360">
      <c r="G360" s="77"/>
      <c r="I360" s="78"/>
      <c r="J360" s="15"/>
      <c r="L360" s="78"/>
    </row>
    <row r="361">
      <c r="G361" s="77"/>
      <c r="I361" s="78"/>
      <c r="J361" s="15"/>
      <c r="L361" s="78"/>
    </row>
    <row r="362">
      <c r="G362" s="77"/>
      <c r="I362" s="78"/>
      <c r="J362" s="15"/>
      <c r="L362" s="78"/>
    </row>
    <row r="363">
      <c r="G363" s="77"/>
      <c r="I363" s="78"/>
      <c r="J363" s="15"/>
      <c r="L363" s="78"/>
    </row>
    <row r="364">
      <c r="G364" s="77"/>
      <c r="I364" s="78"/>
      <c r="J364" s="15"/>
      <c r="L364" s="78"/>
    </row>
    <row r="365">
      <c r="G365" s="77"/>
      <c r="I365" s="78"/>
      <c r="J365" s="15"/>
      <c r="L365" s="78"/>
    </row>
    <row r="366">
      <c r="G366" s="77"/>
      <c r="I366" s="78"/>
      <c r="J366" s="15"/>
      <c r="L366" s="78"/>
    </row>
    <row r="367">
      <c r="G367" s="77"/>
      <c r="I367" s="78"/>
      <c r="J367" s="15"/>
      <c r="L367" s="78"/>
    </row>
    <row r="368">
      <c r="G368" s="77"/>
      <c r="I368" s="78"/>
      <c r="J368" s="15"/>
      <c r="L368" s="78"/>
    </row>
    <row r="369">
      <c r="G369" s="77"/>
      <c r="I369" s="78"/>
      <c r="J369" s="15"/>
      <c r="L369" s="78"/>
    </row>
    <row r="370">
      <c r="G370" s="77"/>
      <c r="I370" s="78"/>
      <c r="J370" s="15"/>
      <c r="L370" s="78"/>
    </row>
    <row r="371">
      <c r="G371" s="77"/>
      <c r="I371" s="78"/>
      <c r="J371" s="15"/>
      <c r="L371" s="78"/>
    </row>
    <row r="372">
      <c r="G372" s="77"/>
      <c r="I372" s="78"/>
      <c r="J372" s="15"/>
      <c r="L372" s="78"/>
    </row>
    <row r="373">
      <c r="G373" s="77"/>
      <c r="I373" s="78"/>
      <c r="J373" s="15"/>
      <c r="L373" s="78"/>
    </row>
    <row r="374">
      <c r="G374" s="77"/>
      <c r="I374" s="78"/>
      <c r="J374" s="15"/>
      <c r="L374" s="78"/>
    </row>
    <row r="375">
      <c r="G375" s="77"/>
      <c r="I375" s="78"/>
      <c r="J375" s="15"/>
      <c r="L375" s="78"/>
    </row>
    <row r="376">
      <c r="G376" s="77"/>
      <c r="I376" s="78"/>
      <c r="J376" s="15"/>
      <c r="L376" s="78"/>
    </row>
    <row r="377">
      <c r="G377" s="77"/>
      <c r="I377" s="78"/>
      <c r="J377" s="15"/>
      <c r="L377" s="78"/>
    </row>
    <row r="378">
      <c r="G378" s="77"/>
      <c r="I378" s="78"/>
      <c r="J378" s="15"/>
      <c r="L378" s="78"/>
    </row>
    <row r="379">
      <c r="G379" s="77"/>
      <c r="I379" s="78"/>
      <c r="J379" s="15"/>
      <c r="L379" s="78"/>
    </row>
    <row r="380">
      <c r="G380" s="77"/>
      <c r="I380" s="78"/>
      <c r="J380" s="15"/>
      <c r="L380" s="78"/>
    </row>
    <row r="381">
      <c r="G381" s="77"/>
      <c r="I381" s="78"/>
      <c r="J381" s="15"/>
      <c r="L381" s="78"/>
    </row>
    <row r="382">
      <c r="G382" s="77"/>
      <c r="I382" s="78"/>
      <c r="J382" s="15"/>
      <c r="L382" s="78"/>
    </row>
    <row r="383">
      <c r="G383" s="77"/>
      <c r="I383" s="78"/>
      <c r="J383" s="15"/>
      <c r="L383" s="78"/>
    </row>
    <row r="384">
      <c r="G384" s="77"/>
      <c r="I384" s="78"/>
      <c r="J384" s="15"/>
      <c r="L384" s="78"/>
    </row>
    <row r="385">
      <c r="G385" s="77"/>
      <c r="I385" s="78"/>
      <c r="J385" s="15"/>
      <c r="L385" s="78"/>
    </row>
    <row r="386">
      <c r="G386" s="77"/>
      <c r="I386" s="78"/>
      <c r="J386" s="15"/>
      <c r="L386" s="78"/>
    </row>
    <row r="387">
      <c r="G387" s="77"/>
      <c r="I387" s="78"/>
      <c r="J387" s="15"/>
      <c r="L387" s="78"/>
    </row>
    <row r="388">
      <c r="G388" s="77"/>
      <c r="I388" s="78"/>
      <c r="J388" s="15"/>
      <c r="L388" s="78"/>
    </row>
    <row r="389">
      <c r="G389" s="77"/>
      <c r="I389" s="78"/>
      <c r="J389" s="15"/>
      <c r="L389" s="78"/>
    </row>
    <row r="390">
      <c r="G390" s="77"/>
      <c r="I390" s="78"/>
      <c r="J390" s="15"/>
      <c r="L390" s="78"/>
    </row>
    <row r="391">
      <c r="G391" s="77"/>
      <c r="I391" s="78"/>
      <c r="J391" s="15"/>
      <c r="L391" s="78"/>
    </row>
    <row r="392">
      <c r="G392" s="77"/>
      <c r="I392" s="78"/>
      <c r="J392" s="15"/>
      <c r="L392" s="78"/>
    </row>
    <row r="393">
      <c r="G393" s="77"/>
      <c r="I393" s="78"/>
      <c r="J393" s="15"/>
      <c r="L393" s="78"/>
    </row>
    <row r="394">
      <c r="G394" s="77"/>
      <c r="I394" s="78"/>
      <c r="J394" s="15"/>
      <c r="L394" s="78"/>
    </row>
    <row r="395">
      <c r="G395" s="77"/>
      <c r="I395" s="78"/>
      <c r="J395" s="15"/>
      <c r="L395" s="78"/>
    </row>
    <row r="396">
      <c r="G396" s="77"/>
      <c r="I396" s="78"/>
      <c r="J396" s="15"/>
      <c r="L396" s="78"/>
    </row>
    <row r="397">
      <c r="G397" s="77"/>
      <c r="I397" s="78"/>
      <c r="J397" s="15"/>
      <c r="L397" s="78"/>
    </row>
    <row r="398">
      <c r="G398" s="77"/>
      <c r="I398" s="78"/>
      <c r="J398" s="15"/>
      <c r="L398" s="78"/>
    </row>
    <row r="399">
      <c r="G399" s="77"/>
      <c r="I399" s="78"/>
      <c r="J399" s="15"/>
      <c r="L399" s="78"/>
    </row>
    <row r="400">
      <c r="G400" s="77"/>
      <c r="I400" s="78"/>
      <c r="J400" s="15"/>
      <c r="L400" s="78"/>
    </row>
    <row r="401">
      <c r="G401" s="77"/>
      <c r="I401" s="78"/>
      <c r="J401" s="15"/>
      <c r="L401" s="78"/>
    </row>
    <row r="402">
      <c r="G402" s="77"/>
      <c r="I402" s="78"/>
      <c r="J402" s="15"/>
      <c r="L402" s="78"/>
    </row>
    <row r="403">
      <c r="G403" s="77"/>
      <c r="I403" s="78"/>
      <c r="J403" s="15"/>
      <c r="L403" s="78"/>
    </row>
    <row r="404">
      <c r="G404" s="77"/>
      <c r="I404" s="78"/>
      <c r="J404" s="15"/>
      <c r="L404" s="78"/>
    </row>
    <row r="405">
      <c r="G405" s="77"/>
      <c r="I405" s="78"/>
      <c r="J405" s="15"/>
      <c r="L405" s="78"/>
    </row>
    <row r="406">
      <c r="G406" s="77"/>
      <c r="I406" s="78"/>
      <c r="J406" s="15"/>
      <c r="L406" s="78"/>
    </row>
    <row r="407">
      <c r="G407" s="77"/>
      <c r="I407" s="78"/>
      <c r="J407" s="15"/>
      <c r="L407" s="78"/>
    </row>
    <row r="408">
      <c r="G408" s="77"/>
      <c r="I408" s="78"/>
      <c r="J408" s="15"/>
      <c r="L408" s="78"/>
    </row>
    <row r="409">
      <c r="G409" s="77"/>
      <c r="I409" s="78"/>
      <c r="J409" s="15"/>
      <c r="L409" s="78"/>
    </row>
    <row r="410">
      <c r="G410" s="77"/>
      <c r="I410" s="78"/>
      <c r="J410" s="15"/>
      <c r="L410" s="78"/>
    </row>
    <row r="411">
      <c r="G411" s="77"/>
      <c r="I411" s="78"/>
      <c r="J411" s="15"/>
      <c r="L411" s="78"/>
    </row>
    <row r="412">
      <c r="G412" s="77"/>
      <c r="I412" s="78"/>
      <c r="J412" s="15"/>
      <c r="L412" s="78"/>
    </row>
    <row r="413">
      <c r="G413" s="77"/>
      <c r="I413" s="78"/>
      <c r="J413" s="15"/>
      <c r="L413" s="78"/>
    </row>
    <row r="414">
      <c r="G414" s="77"/>
      <c r="I414" s="78"/>
      <c r="J414" s="15"/>
      <c r="L414" s="78"/>
    </row>
    <row r="415">
      <c r="G415" s="77"/>
      <c r="I415" s="78"/>
      <c r="J415" s="15"/>
      <c r="L415" s="78"/>
    </row>
    <row r="416">
      <c r="G416" s="77"/>
      <c r="I416" s="78"/>
      <c r="J416" s="15"/>
      <c r="L416" s="78"/>
    </row>
    <row r="417">
      <c r="G417" s="77"/>
      <c r="I417" s="78"/>
      <c r="J417" s="15"/>
      <c r="L417" s="78"/>
    </row>
    <row r="418">
      <c r="G418" s="77"/>
      <c r="I418" s="78"/>
      <c r="J418" s="15"/>
      <c r="L418" s="78"/>
    </row>
    <row r="419">
      <c r="G419" s="77"/>
      <c r="I419" s="78"/>
      <c r="J419" s="15"/>
      <c r="L419" s="78"/>
    </row>
    <row r="420">
      <c r="G420" s="77"/>
      <c r="I420" s="78"/>
      <c r="J420" s="15"/>
      <c r="L420" s="78"/>
    </row>
    <row r="421">
      <c r="G421" s="77"/>
      <c r="I421" s="78"/>
      <c r="J421" s="15"/>
      <c r="L421" s="78"/>
    </row>
    <row r="422">
      <c r="G422" s="77"/>
      <c r="I422" s="78"/>
      <c r="J422" s="15"/>
      <c r="L422" s="78"/>
    </row>
    <row r="423">
      <c r="G423" s="77"/>
      <c r="I423" s="78"/>
      <c r="J423" s="15"/>
      <c r="L423" s="78"/>
    </row>
    <row r="424">
      <c r="G424" s="77"/>
      <c r="I424" s="78"/>
      <c r="J424" s="15"/>
      <c r="L424" s="78"/>
    </row>
    <row r="425">
      <c r="G425" s="77"/>
      <c r="I425" s="78"/>
      <c r="J425" s="15"/>
      <c r="L425" s="78"/>
    </row>
    <row r="426">
      <c r="G426" s="77"/>
      <c r="I426" s="78"/>
      <c r="J426" s="15"/>
      <c r="L426" s="78"/>
    </row>
    <row r="427">
      <c r="G427" s="77"/>
      <c r="I427" s="78"/>
      <c r="J427" s="15"/>
      <c r="L427" s="78"/>
    </row>
    <row r="428">
      <c r="G428" s="77"/>
      <c r="I428" s="78"/>
      <c r="J428" s="15"/>
      <c r="L428" s="78"/>
    </row>
    <row r="429">
      <c r="G429" s="77"/>
      <c r="I429" s="78"/>
      <c r="J429" s="15"/>
      <c r="L429" s="78"/>
    </row>
    <row r="430">
      <c r="G430" s="77"/>
      <c r="I430" s="78"/>
      <c r="J430" s="15"/>
      <c r="L430" s="78"/>
    </row>
    <row r="431">
      <c r="G431" s="77"/>
      <c r="I431" s="78"/>
      <c r="J431" s="15"/>
      <c r="L431" s="78"/>
    </row>
    <row r="432">
      <c r="G432" s="77"/>
      <c r="I432" s="78"/>
      <c r="J432" s="15"/>
      <c r="L432" s="78"/>
    </row>
    <row r="433">
      <c r="G433" s="77"/>
      <c r="I433" s="78"/>
      <c r="J433" s="15"/>
      <c r="L433" s="78"/>
    </row>
    <row r="434">
      <c r="G434" s="77"/>
      <c r="I434" s="78"/>
      <c r="J434" s="15"/>
      <c r="L434" s="78"/>
    </row>
    <row r="435">
      <c r="G435" s="77"/>
      <c r="I435" s="78"/>
      <c r="J435" s="15"/>
      <c r="L435" s="78"/>
    </row>
    <row r="436">
      <c r="G436" s="77"/>
      <c r="I436" s="78"/>
      <c r="J436" s="15"/>
      <c r="L436" s="78"/>
    </row>
    <row r="437">
      <c r="G437" s="77"/>
      <c r="I437" s="78"/>
      <c r="J437" s="15"/>
      <c r="L437" s="78"/>
    </row>
    <row r="438">
      <c r="G438" s="77"/>
      <c r="I438" s="78"/>
      <c r="J438" s="15"/>
      <c r="L438" s="78"/>
    </row>
    <row r="439">
      <c r="G439" s="77"/>
      <c r="I439" s="78"/>
      <c r="J439" s="15"/>
      <c r="L439" s="78"/>
    </row>
    <row r="440">
      <c r="G440" s="77"/>
      <c r="I440" s="78"/>
      <c r="J440" s="15"/>
      <c r="L440" s="78"/>
    </row>
    <row r="441">
      <c r="G441" s="77"/>
      <c r="I441" s="78"/>
      <c r="J441" s="15"/>
      <c r="L441" s="78"/>
    </row>
    <row r="442">
      <c r="G442" s="77"/>
      <c r="I442" s="78"/>
      <c r="J442" s="15"/>
      <c r="L442" s="78"/>
    </row>
    <row r="443">
      <c r="G443" s="77"/>
      <c r="I443" s="78"/>
      <c r="J443" s="15"/>
      <c r="L443" s="78"/>
    </row>
    <row r="444">
      <c r="G444" s="77"/>
      <c r="I444" s="78"/>
      <c r="J444" s="15"/>
      <c r="L444" s="78"/>
    </row>
    <row r="445">
      <c r="G445" s="77"/>
      <c r="I445" s="78"/>
      <c r="J445" s="15"/>
      <c r="L445" s="78"/>
    </row>
    <row r="446">
      <c r="G446" s="77"/>
      <c r="I446" s="78"/>
      <c r="J446" s="15"/>
      <c r="L446" s="78"/>
    </row>
    <row r="447">
      <c r="G447" s="77"/>
      <c r="I447" s="78"/>
      <c r="J447" s="15"/>
      <c r="L447" s="78"/>
    </row>
    <row r="448">
      <c r="G448" s="77"/>
      <c r="I448" s="78"/>
      <c r="J448" s="15"/>
      <c r="L448" s="78"/>
    </row>
    <row r="449">
      <c r="G449" s="77"/>
      <c r="I449" s="78"/>
      <c r="J449" s="15"/>
      <c r="L449" s="78"/>
    </row>
    <row r="450">
      <c r="G450" s="77"/>
      <c r="I450" s="78"/>
      <c r="J450" s="15"/>
      <c r="L450" s="78"/>
    </row>
    <row r="451">
      <c r="G451" s="77"/>
      <c r="I451" s="78"/>
      <c r="J451" s="15"/>
      <c r="L451" s="78"/>
    </row>
    <row r="452">
      <c r="G452" s="77"/>
      <c r="I452" s="78"/>
      <c r="J452" s="15"/>
      <c r="L452" s="78"/>
    </row>
    <row r="453">
      <c r="G453" s="77"/>
      <c r="I453" s="78"/>
      <c r="J453" s="15"/>
      <c r="L453" s="78"/>
    </row>
    <row r="454">
      <c r="G454" s="77"/>
      <c r="I454" s="78"/>
      <c r="J454" s="15"/>
      <c r="L454" s="78"/>
    </row>
    <row r="455">
      <c r="G455" s="77"/>
      <c r="I455" s="78"/>
      <c r="J455" s="15"/>
      <c r="L455" s="78"/>
    </row>
    <row r="456">
      <c r="G456" s="77"/>
      <c r="I456" s="78"/>
      <c r="J456" s="15"/>
      <c r="L456" s="78"/>
    </row>
    <row r="457">
      <c r="G457" s="77"/>
      <c r="I457" s="78"/>
      <c r="J457" s="15"/>
      <c r="L457" s="78"/>
    </row>
    <row r="458">
      <c r="G458" s="77"/>
      <c r="I458" s="78"/>
      <c r="J458" s="15"/>
      <c r="L458" s="78"/>
    </row>
    <row r="459">
      <c r="G459" s="77"/>
      <c r="I459" s="78"/>
      <c r="J459" s="15"/>
      <c r="L459" s="78"/>
    </row>
    <row r="460">
      <c r="G460" s="77"/>
      <c r="I460" s="78"/>
      <c r="J460" s="15"/>
      <c r="L460" s="78"/>
    </row>
    <row r="461">
      <c r="G461" s="77"/>
      <c r="I461" s="78"/>
      <c r="J461" s="15"/>
      <c r="L461" s="78"/>
    </row>
    <row r="462">
      <c r="G462" s="77"/>
      <c r="I462" s="78"/>
      <c r="J462" s="15"/>
      <c r="L462" s="78"/>
    </row>
    <row r="463">
      <c r="G463" s="77"/>
      <c r="I463" s="78"/>
      <c r="J463" s="15"/>
      <c r="L463" s="78"/>
    </row>
    <row r="464">
      <c r="G464" s="77"/>
      <c r="I464" s="78"/>
      <c r="J464" s="15"/>
      <c r="L464" s="78"/>
    </row>
    <row r="465">
      <c r="G465" s="77"/>
      <c r="I465" s="78"/>
      <c r="J465" s="15"/>
      <c r="L465" s="78"/>
    </row>
    <row r="466">
      <c r="G466" s="77"/>
      <c r="I466" s="78"/>
      <c r="J466" s="15"/>
      <c r="L466" s="78"/>
    </row>
    <row r="467">
      <c r="G467" s="77"/>
      <c r="I467" s="78"/>
      <c r="J467" s="15"/>
      <c r="L467" s="78"/>
    </row>
    <row r="468">
      <c r="G468" s="77"/>
      <c r="I468" s="78"/>
      <c r="J468" s="15"/>
      <c r="L468" s="78"/>
    </row>
    <row r="469">
      <c r="G469" s="77"/>
      <c r="I469" s="78"/>
      <c r="J469" s="15"/>
      <c r="L469" s="78"/>
    </row>
    <row r="470">
      <c r="G470" s="77"/>
      <c r="I470" s="78"/>
      <c r="J470" s="15"/>
      <c r="L470" s="78"/>
    </row>
    <row r="471">
      <c r="G471" s="77"/>
      <c r="I471" s="78"/>
      <c r="J471" s="15"/>
      <c r="L471" s="78"/>
    </row>
    <row r="472">
      <c r="G472" s="77"/>
      <c r="I472" s="78"/>
      <c r="J472" s="15"/>
      <c r="L472" s="78"/>
    </row>
    <row r="473">
      <c r="G473" s="77"/>
      <c r="I473" s="78"/>
      <c r="J473" s="15"/>
      <c r="L473" s="78"/>
    </row>
    <row r="474">
      <c r="G474" s="77"/>
      <c r="I474" s="78"/>
      <c r="J474" s="15"/>
      <c r="L474" s="78"/>
    </row>
    <row r="475">
      <c r="G475" s="77"/>
      <c r="I475" s="78"/>
      <c r="J475" s="15"/>
      <c r="L475" s="78"/>
    </row>
    <row r="476">
      <c r="G476" s="77"/>
      <c r="I476" s="78"/>
      <c r="J476" s="15"/>
      <c r="L476" s="78"/>
    </row>
    <row r="477">
      <c r="G477" s="77"/>
      <c r="I477" s="78"/>
      <c r="J477" s="15"/>
      <c r="L477" s="78"/>
    </row>
    <row r="478">
      <c r="G478" s="77"/>
      <c r="I478" s="78"/>
      <c r="J478" s="15"/>
      <c r="L478" s="78"/>
    </row>
    <row r="479">
      <c r="G479" s="77"/>
      <c r="I479" s="78"/>
      <c r="J479" s="15"/>
      <c r="L479" s="78"/>
    </row>
    <row r="480">
      <c r="G480" s="77"/>
      <c r="I480" s="78"/>
      <c r="J480" s="15"/>
      <c r="L480" s="78"/>
    </row>
    <row r="481">
      <c r="G481" s="77"/>
      <c r="I481" s="78"/>
      <c r="J481" s="15"/>
      <c r="L481" s="78"/>
    </row>
    <row r="482">
      <c r="G482" s="77"/>
      <c r="I482" s="78"/>
      <c r="J482" s="15"/>
      <c r="L482" s="78"/>
    </row>
    <row r="483">
      <c r="G483" s="77"/>
      <c r="I483" s="78"/>
      <c r="J483" s="15"/>
      <c r="L483" s="78"/>
    </row>
    <row r="484">
      <c r="G484" s="77"/>
      <c r="I484" s="78"/>
      <c r="J484" s="15"/>
      <c r="L484" s="78"/>
    </row>
    <row r="485">
      <c r="G485" s="77"/>
      <c r="I485" s="78"/>
      <c r="J485" s="15"/>
      <c r="L485" s="78"/>
    </row>
    <row r="486">
      <c r="G486" s="77"/>
      <c r="I486" s="78"/>
      <c r="J486" s="15"/>
      <c r="L486" s="78"/>
    </row>
    <row r="487">
      <c r="G487" s="77"/>
      <c r="I487" s="78"/>
      <c r="J487" s="15"/>
      <c r="L487" s="78"/>
    </row>
    <row r="488">
      <c r="G488" s="77"/>
      <c r="I488" s="78"/>
      <c r="J488" s="15"/>
      <c r="L488" s="78"/>
    </row>
    <row r="489">
      <c r="G489" s="77"/>
      <c r="I489" s="78"/>
      <c r="J489" s="15"/>
      <c r="L489" s="78"/>
    </row>
    <row r="490">
      <c r="G490" s="77"/>
      <c r="I490" s="78"/>
      <c r="J490" s="15"/>
      <c r="L490" s="78"/>
    </row>
    <row r="491">
      <c r="G491" s="77"/>
      <c r="I491" s="78"/>
      <c r="J491" s="15"/>
      <c r="L491" s="78"/>
    </row>
    <row r="492">
      <c r="G492" s="77"/>
      <c r="I492" s="78"/>
      <c r="J492" s="15"/>
      <c r="L492" s="78"/>
    </row>
    <row r="493">
      <c r="G493" s="77"/>
      <c r="I493" s="78"/>
      <c r="J493" s="15"/>
      <c r="L493" s="78"/>
    </row>
    <row r="494">
      <c r="G494" s="77"/>
      <c r="I494" s="78"/>
      <c r="J494" s="15"/>
      <c r="L494" s="78"/>
    </row>
    <row r="495">
      <c r="G495" s="77"/>
      <c r="I495" s="78"/>
      <c r="J495" s="15"/>
      <c r="L495" s="78"/>
    </row>
    <row r="496">
      <c r="G496" s="77"/>
      <c r="I496" s="78"/>
      <c r="J496" s="15"/>
      <c r="L496" s="78"/>
    </row>
    <row r="497">
      <c r="G497" s="77"/>
      <c r="I497" s="78"/>
      <c r="J497" s="15"/>
      <c r="L497" s="78"/>
    </row>
    <row r="498">
      <c r="G498" s="77"/>
      <c r="I498" s="78"/>
      <c r="J498" s="15"/>
      <c r="L498" s="78"/>
    </row>
    <row r="499">
      <c r="G499" s="77"/>
      <c r="I499" s="78"/>
      <c r="J499" s="15"/>
      <c r="L499" s="78"/>
    </row>
    <row r="500">
      <c r="G500" s="77"/>
      <c r="I500" s="78"/>
      <c r="J500" s="15"/>
      <c r="L500" s="78"/>
    </row>
    <row r="501">
      <c r="G501" s="77"/>
      <c r="I501" s="78"/>
      <c r="J501" s="15"/>
      <c r="L501" s="78"/>
    </row>
    <row r="502">
      <c r="G502" s="77"/>
      <c r="I502" s="78"/>
      <c r="J502" s="15"/>
      <c r="L502" s="78"/>
    </row>
    <row r="503">
      <c r="G503" s="77"/>
      <c r="I503" s="78"/>
      <c r="J503" s="15"/>
      <c r="L503" s="78"/>
    </row>
    <row r="504">
      <c r="G504" s="77"/>
      <c r="I504" s="78"/>
      <c r="J504" s="15"/>
      <c r="L504" s="78"/>
    </row>
    <row r="505">
      <c r="G505" s="77"/>
      <c r="I505" s="78"/>
      <c r="J505" s="15"/>
      <c r="L505" s="78"/>
    </row>
    <row r="506">
      <c r="G506" s="77"/>
      <c r="I506" s="78"/>
      <c r="J506" s="15"/>
      <c r="L506" s="78"/>
    </row>
    <row r="507">
      <c r="G507" s="77"/>
      <c r="I507" s="78"/>
      <c r="J507" s="15"/>
      <c r="L507" s="78"/>
    </row>
    <row r="508">
      <c r="G508" s="77"/>
      <c r="I508" s="78"/>
      <c r="J508" s="15"/>
      <c r="L508" s="78"/>
    </row>
    <row r="509">
      <c r="G509" s="77"/>
      <c r="I509" s="78"/>
      <c r="J509" s="15"/>
      <c r="L509" s="78"/>
    </row>
    <row r="510">
      <c r="G510" s="77"/>
      <c r="I510" s="78"/>
      <c r="J510" s="15"/>
      <c r="L510" s="78"/>
    </row>
    <row r="511">
      <c r="G511" s="77"/>
      <c r="I511" s="78"/>
      <c r="J511" s="15"/>
      <c r="L511" s="78"/>
    </row>
    <row r="512">
      <c r="G512" s="77"/>
      <c r="I512" s="78"/>
      <c r="J512" s="15"/>
      <c r="L512" s="78"/>
    </row>
    <row r="513">
      <c r="G513" s="77"/>
      <c r="I513" s="78"/>
      <c r="J513" s="15"/>
      <c r="L513" s="78"/>
    </row>
    <row r="514">
      <c r="G514" s="77"/>
      <c r="I514" s="78"/>
      <c r="J514" s="15"/>
      <c r="L514" s="78"/>
    </row>
    <row r="515">
      <c r="G515" s="77"/>
      <c r="I515" s="78"/>
      <c r="J515" s="15"/>
      <c r="L515" s="78"/>
    </row>
    <row r="516">
      <c r="G516" s="77"/>
      <c r="I516" s="78"/>
      <c r="J516" s="15"/>
      <c r="L516" s="78"/>
    </row>
    <row r="517">
      <c r="G517" s="77"/>
      <c r="I517" s="78"/>
      <c r="J517" s="15"/>
      <c r="L517" s="78"/>
    </row>
    <row r="518">
      <c r="G518" s="77"/>
      <c r="I518" s="78"/>
      <c r="J518" s="15"/>
      <c r="L518" s="78"/>
    </row>
    <row r="519">
      <c r="G519" s="77"/>
      <c r="I519" s="78"/>
      <c r="J519" s="15"/>
      <c r="L519" s="78"/>
    </row>
    <row r="520">
      <c r="G520" s="77"/>
      <c r="I520" s="78"/>
      <c r="J520" s="15"/>
      <c r="L520" s="78"/>
    </row>
    <row r="521">
      <c r="G521" s="77"/>
      <c r="I521" s="78"/>
      <c r="J521" s="15"/>
      <c r="L521" s="78"/>
    </row>
    <row r="522">
      <c r="G522" s="77"/>
      <c r="I522" s="78"/>
      <c r="J522" s="15"/>
      <c r="L522" s="78"/>
    </row>
    <row r="523">
      <c r="G523" s="77"/>
      <c r="I523" s="78"/>
      <c r="J523" s="15"/>
      <c r="L523" s="78"/>
    </row>
    <row r="524">
      <c r="G524" s="77"/>
      <c r="I524" s="78"/>
      <c r="J524" s="15"/>
      <c r="L524" s="78"/>
    </row>
    <row r="525">
      <c r="G525" s="77"/>
      <c r="I525" s="78"/>
      <c r="J525" s="15"/>
      <c r="L525" s="78"/>
    </row>
    <row r="526">
      <c r="G526" s="77"/>
      <c r="I526" s="78"/>
      <c r="J526" s="15"/>
      <c r="L526" s="78"/>
    </row>
    <row r="527">
      <c r="G527" s="77"/>
      <c r="I527" s="78"/>
      <c r="J527" s="15"/>
      <c r="L527" s="78"/>
    </row>
    <row r="528">
      <c r="G528" s="77"/>
      <c r="I528" s="78"/>
      <c r="J528" s="15"/>
      <c r="L528" s="78"/>
    </row>
    <row r="529">
      <c r="G529" s="77"/>
      <c r="I529" s="78"/>
      <c r="J529" s="15"/>
      <c r="L529" s="78"/>
    </row>
    <row r="530">
      <c r="G530" s="77"/>
      <c r="I530" s="78"/>
      <c r="J530" s="15"/>
      <c r="L530" s="78"/>
    </row>
    <row r="531">
      <c r="G531" s="77"/>
      <c r="I531" s="78"/>
      <c r="J531" s="15"/>
      <c r="L531" s="78"/>
    </row>
    <row r="532">
      <c r="G532" s="77"/>
      <c r="I532" s="78"/>
      <c r="J532" s="15"/>
      <c r="L532" s="78"/>
    </row>
    <row r="533">
      <c r="G533" s="77"/>
      <c r="I533" s="78"/>
      <c r="J533" s="15"/>
      <c r="L533" s="78"/>
    </row>
    <row r="534">
      <c r="G534" s="77"/>
      <c r="I534" s="78"/>
      <c r="J534" s="15"/>
      <c r="L534" s="78"/>
    </row>
    <row r="535">
      <c r="G535" s="77"/>
      <c r="I535" s="78"/>
      <c r="J535" s="15"/>
      <c r="L535" s="78"/>
    </row>
    <row r="536">
      <c r="G536" s="77"/>
      <c r="I536" s="78"/>
      <c r="J536" s="15"/>
      <c r="L536" s="78"/>
    </row>
    <row r="537">
      <c r="G537" s="77"/>
      <c r="I537" s="78"/>
      <c r="J537" s="15"/>
      <c r="L537" s="78"/>
    </row>
    <row r="538">
      <c r="G538" s="77"/>
      <c r="I538" s="78"/>
      <c r="J538" s="15"/>
      <c r="L538" s="78"/>
    </row>
    <row r="539">
      <c r="G539" s="77"/>
      <c r="I539" s="78"/>
      <c r="J539" s="15"/>
      <c r="L539" s="78"/>
    </row>
    <row r="540">
      <c r="G540" s="77"/>
      <c r="I540" s="78"/>
      <c r="J540" s="15"/>
      <c r="L540" s="78"/>
    </row>
    <row r="541">
      <c r="G541" s="77"/>
      <c r="I541" s="78"/>
      <c r="J541" s="15"/>
      <c r="L541" s="78"/>
    </row>
    <row r="542">
      <c r="G542" s="77"/>
      <c r="I542" s="78"/>
      <c r="J542" s="15"/>
      <c r="L542" s="78"/>
    </row>
    <row r="543">
      <c r="G543" s="77"/>
      <c r="I543" s="78"/>
      <c r="J543" s="15"/>
      <c r="L543" s="78"/>
    </row>
    <row r="544">
      <c r="G544" s="77"/>
      <c r="I544" s="78"/>
      <c r="J544" s="15"/>
      <c r="L544" s="78"/>
    </row>
    <row r="545">
      <c r="G545" s="77"/>
      <c r="I545" s="78"/>
      <c r="J545" s="15"/>
      <c r="L545" s="78"/>
    </row>
    <row r="546">
      <c r="G546" s="77"/>
      <c r="I546" s="78"/>
      <c r="J546" s="15"/>
      <c r="L546" s="78"/>
    </row>
    <row r="547">
      <c r="G547" s="77"/>
      <c r="I547" s="78"/>
      <c r="J547" s="15"/>
      <c r="L547" s="78"/>
    </row>
    <row r="548">
      <c r="G548" s="77"/>
      <c r="I548" s="78"/>
      <c r="J548" s="15"/>
      <c r="L548" s="78"/>
    </row>
    <row r="549">
      <c r="G549" s="77"/>
      <c r="I549" s="78"/>
      <c r="J549" s="15"/>
      <c r="L549" s="78"/>
    </row>
    <row r="550">
      <c r="G550" s="77"/>
      <c r="I550" s="78"/>
      <c r="J550" s="15"/>
      <c r="L550" s="78"/>
    </row>
    <row r="551">
      <c r="G551" s="77"/>
      <c r="I551" s="78"/>
      <c r="J551" s="15"/>
      <c r="L551" s="78"/>
    </row>
    <row r="552">
      <c r="G552" s="77"/>
      <c r="I552" s="78"/>
      <c r="J552" s="15"/>
      <c r="L552" s="78"/>
    </row>
    <row r="553">
      <c r="G553" s="77"/>
      <c r="I553" s="78"/>
      <c r="J553" s="15"/>
      <c r="L553" s="78"/>
    </row>
    <row r="554">
      <c r="G554" s="77"/>
      <c r="I554" s="78"/>
      <c r="J554" s="15"/>
      <c r="L554" s="78"/>
    </row>
    <row r="555">
      <c r="G555" s="77"/>
      <c r="I555" s="78"/>
      <c r="J555" s="15"/>
      <c r="L555" s="78"/>
    </row>
    <row r="556">
      <c r="G556" s="77"/>
      <c r="I556" s="78"/>
      <c r="J556" s="15"/>
      <c r="L556" s="78"/>
    </row>
    <row r="557">
      <c r="G557" s="77"/>
      <c r="I557" s="78"/>
      <c r="J557" s="15"/>
      <c r="L557" s="78"/>
    </row>
    <row r="558">
      <c r="G558" s="77"/>
      <c r="I558" s="78"/>
      <c r="J558" s="15"/>
      <c r="L558" s="78"/>
    </row>
    <row r="559">
      <c r="G559" s="77"/>
      <c r="I559" s="78"/>
      <c r="J559" s="15"/>
      <c r="L559" s="78"/>
    </row>
    <row r="560">
      <c r="G560" s="77"/>
      <c r="I560" s="78"/>
      <c r="J560" s="15"/>
      <c r="L560" s="78"/>
    </row>
    <row r="561">
      <c r="G561" s="77"/>
      <c r="I561" s="78"/>
      <c r="J561" s="15"/>
      <c r="L561" s="78"/>
    </row>
    <row r="562">
      <c r="G562" s="77"/>
      <c r="I562" s="78"/>
      <c r="J562" s="15"/>
      <c r="L562" s="78"/>
    </row>
    <row r="563">
      <c r="G563" s="77"/>
      <c r="I563" s="78"/>
      <c r="J563" s="15"/>
      <c r="L563" s="78"/>
    </row>
    <row r="564">
      <c r="G564" s="77"/>
      <c r="I564" s="78"/>
      <c r="J564" s="15"/>
      <c r="L564" s="78"/>
    </row>
    <row r="565">
      <c r="G565" s="77"/>
      <c r="I565" s="78"/>
      <c r="J565" s="15"/>
      <c r="L565" s="78"/>
    </row>
    <row r="566">
      <c r="G566" s="77"/>
      <c r="I566" s="78"/>
      <c r="J566" s="15"/>
      <c r="L566" s="78"/>
    </row>
    <row r="567">
      <c r="G567" s="77"/>
      <c r="I567" s="78"/>
      <c r="J567" s="15"/>
      <c r="L567" s="78"/>
    </row>
    <row r="568">
      <c r="G568" s="77"/>
      <c r="I568" s="78"/>
      <c r="J568" s="15"/>
      <c r="L568" s="78"/>
    </row>
    <row r="569">
      <c r="G569" s="77"/>
      <c r="I569" s="78"/>
      <c r="J569" s="15"/>
      <c r="L569" s="78"/>
    </row>
    <row r="570">
      <c r="G570" s="77"/>
      <c r="I570" s="78"/>
      <c r="J570" s="15"/>
      <c r="L570" s="78"/>
    </row>
    <row r="571">
      <c r="G571" s="77"/>
      <c r="I571" s="78"/>
      <c r="J571" s="15"/>
      <c r="L571" s="78"/>
    </row>
    <row r="572">
      <c r="G572" s="77"/>
      <c r="I572" s="78"/>
      <c r="J572" s="15"/>
      <c r="L572" s="78"/>
    </row>
    <row r="573">
      <c r="G573" s="77"/>
      <c r="I573" s="78"/>
      <c r="J573" s="15"/>
      <c r="L573" s="78"/>
    </row>
    <row r="574">
      <c r="G574" s="77"/>
      <c r="I574" s="78"/>
      <c r="J574" s="15"/>
      <c r="L574" s="78"/>
    </row>
    <row r="575">
      <c r="G575" s="77"/>
      <c r="I575" s="78"/>
      <c r="J575" s="15"/>
      <c r="L575" s="78"/>
    </row>
    <row r="576">
      <c r="G576" s="77"/>
      <c r="I576" s="78"/>
      <c r="J576" s="15"/>
      <c r="L576" s="78"/>
    </row>
    <row r="577">
      <c r="G577" s="77"/>
      <c r="I577" s="78"/>
      <c r="J577" s="15"/>
      <c r="L577" s="78"/>
    </row>
    <row r="578">
      <c r="G578" s="77"/>
      <c r="I578" s="78"/>
      <c r="J578" s="15"/>
      <c r="L578" s="78"/>
    </row>
    <row r="579">
      <c r="G579" s="77"/>
      <c r="I579" s="78"/>
      <c r="J579" s="15"/>
      <c r="L579" s="78"/>
    </row>
    <row r="580">
      <c r="G580" s="77"/>
      <c r="I580" s="78"/>
      <c r="J580" s="15"/>
      <c r="L580" s="78"/>
    </row>
    <row r="581">
      <c r="G581" s="77"/>
      <c r="I581" s="78"/>
      <c r="J581" s="15"/>
      <c r="L581" s="78"/>
    </row>
    <row r="582">
      <c r="G582" s="77"/>
      <c r="I582" s="78"/>
      <c r="J582" s="15"/>
      <c r="L582" s="78"/>
    </row>
    <row r="583">
      <c r="G583" s="77"/>
      <c r="I583" s="78"/>
      <c r="J583" s="15"/>
      <c r="L583" s="78"/>
    </row>
    <row r="584">
      <c r="G584" s="77"/>
      <c r="I584" s="78"/>
      <c r="J584" s="15"/>
      <c r="L584" s="78"/>
    </row>
    <row r="585">
      <c r="G585" s="77"/>
      <c r="I585" s="78"/>
      <c r="J585" s="15"/>
      <c r="L585" s="78"/>
    </row>
    <row r="586">
      <c r="G586" s="77"/>
      <c r="I586" s="78"/>
      <c r="J586" s="15"/>
      <c r="L586" s="78"/>
    </row>
    <row r="587">
      <c r="G587" s="77"/>
      <c r="I587" s="78"/>
      <c r="J587" s="15"/>
      <c r="L587" s="78"/>
    </row>
    <row r="588">
      <c r="G588" s="77"/>
      <c r="I588" s="78"/>
      <c r="J588" s="15"/>
      <c r="L588" s="78"/>
    </row>
    <row r="589">
      <c r="G589" s="77"/>
      <c r="I589" s="78"/>
      <c r="J589" s="15"/>
      <c r="L589" s="78"/>
    </row>
    <row r="590">
      <c r="G590" s="77"/>
      <c r="I590" s="78"/>
      <c r="J590" s="15"/>
      <c r="L590" s="78"/>
    </row>
    <row r="591">
      <c r="G591" s="77"/>
      <c r="I591" s="78"/>
      <c r="J591" s="15"/>
      <c r="L591" s="78"/>
    </row>
    <row r="592">
      <c r="G592" s="77"/>
      <c r="I592" s="78"/>
      <c r="J592" s="15"/>
      <c r="L592" s="78"/>
    </row>
    <row r="593">
      <c r="G593" s="77"/>
      <c r="I593" s="78"/>
      <c r="J593" s="15"/>
      <c r="L593" s="78"/>
    </row>
    <row r="594">
      <c r="G594" s="77"/>
      <c r="I594" s="78"/>
      <c r="J594" s="15"/>
      <c r="L594" s="78"/>
    </row>
    <row r="595">
      <c r="G595" s="77"/>
      <c r="I595" s="78"/>
      <c r="J595" s="15"/>
      <c r="L595" s="78"/>
    </row>
    <row r="596">
      <c r="G596" s="77"/>
      <c r="I596" s="78"/>
      <c r="J596" s="15"/>
      <c r="L596" s="78"/>
    </row>
    <row r="597">
      <c r="G597" s="77"/>
      <c r="I597" s="78"/>
      <c r="J597" s="15"/>
      <c r="L597" s="78"/>
    </row>
    <row r="598">
      <c r="G598" s="77"/>
      <c r="I598" s="78"/>
      <c r="J598" s="15"/>
      <c r="L598" s="78"/>
    </row>
    <row r="599">
      <c r="G599" s="77"/>
      <c r="I599" s="78"/>
      <c r="J599" s="15"/>
      <c r="L599" s="78"/>
    </row>
    <row r="600">
      <c r="G600" s="77"/>
      <c r="I600" s="78"/>
      <c r="J600" s="15"/>
      <c r="L600" s="78"/>
    </row>
    <row r="601">
      <c r="G601" s="77"/>
      <c r="I601" s="78"/>
      <c r="J601" s="15"/>
      <c r="L601" s="78"/>
    </row>
    <row r="602">
      <c r="G602" s="77"/>
      <c r="I602" s="78"/>
      <c r="J602" s="15"/>
      <c r="L602" s="78"/>
    </row>
    <row r="603">
      <c r="G603" s="77"/>
      <c r="I603" s="78"/>
      <c r="J603" s="15"/>
      <c r="L603" s="78"/>
    </row>
    <row r="604">
      <c r="G604" s="77"/>
      <c r="I604" s="78"/>
      <c r="J604" s="15"/>
      <c r="L604" s="78"/>
    </row>
    <row r="605">
      <c r="G605" s="77"/>
      <c r="I605" s="78"/>
      <c r="J605" s="15"/>
      <c r="L605" s="78"/>
    </row>
    <row r="606">
      <c r="G606" s="77"/>
      <c r="I606" s="78"/>
      <c r="J606" s="15"/>
      <c r="L606" s="78"/>
    </row>
    <row r="607">
      <c r="G607" s="77"/>
      <c r="I607" s="78"/>
      <c r="J607" s="15"/>
      <c r="L607" s="78"/>
    </row>
    <row r="608">
      <c r="G608" s="77"/>
      <c r="I608" s="78"/>
      <c r="J608" s="15"/>
      <c r="L608" s="78"/>
    </row>
    <row r="609">
      <c r="G609" s="77"/>
      <c r="I609" s="78"/>
      <c r="J609" s="15"/>
      <c r="L609" s="78"/>
    </row>
    <row r="610">
      <c r="G610" s="77"/>
      <c r="I610" s="78"/>
      <c r="J610" s="15"/>
      <c r="L610" s="78"/>
    </row>
    <row r="611">
      <c r="G611" s="77"/>
      <c r="I611" s="78"/>
      <c r="J611" s="15"/>
      <c r="L611" s="78"/>
    </row>
    <row r="612">
      <c r="G612" s="77"/>
      <c r="I612" s="78"/>
      <c r="J612" s="15"/>
      <c r="L612" s="78"/>
    </row>
    <row r="613">
      <c r="G613" s="77"/>
      <c r="I613" s="78"/>
      <c r="J613" s="15"/>
      <c r="L613" s="78"/>
    </row>
    <row r="614">
      <c r="G614" s="77"/>
      <c r="I614" s="78"/>
      <c r="J614" s="15"/>
      <c r="L614" s="78"/>
    </row>
    <row r="615">
      <c r="G615" s="77"/>
      <c r="I615" s="78"/>
      <c r="J615" s="15"/>
      <c r="L615" s="78"/>
    </row>
    <row r="616">
      <c r="G616" s="77"/>
      <c r="I616" s="78"/>
      <c r="J616" s="15"/>
      <c r="L616" s="78"/>
    </row>
    <row r="617">
      <c r="G617" s="77"/>
      <c r="I617" s="78"/>
      <c r="J617" s="15"/>
      <c r="L617" s="78"/>
    </row>
    <row r="618">
      <c r="G618" s="77"/>
      <c r="I618" s="78"/>
      <c r="J618" s="15"/>
      <c r="L618" s="78"/>
    </row>
    <row r="619">
      <c r="G619" s="77"/>
      <c r="I619" s="78"/>
      <c r="J619" s="15"/>
      <c r="L619" s="78"/>
    </row>
    <row r="620">
      <c r="G620" s="77"/>
      <c r="I620" s="78"/>
      <c r="J620" s="15"/>
      <c r="L620" s="78"/>
    </row>
    <row r="621">
      <c r="G621" s="77"/>
      <c r="I621" s="78"/>
      <c r="J621" s="15"/>
      <c r="L621" s="78"/>
    </row>
    <row r="622">
      <c r="G622" s="77"/>
      <c r="I622" s="78"/>
      <c r="J622" s="15"/>
      <c r="L622" s="78"/>
    </row>
    <row r="623">
      <c r="G623" s="77"/>
      <c r="I623" s="78"/>
      <c r="J623" s="15"/>
      <c r="L623" s="78"/>
    </row>
    <row r="624">
      <c r="G624" s="77"/>
      <c r="I624" s="78"/>
      <c r="J624" s="15"/>
      <c r="L624" s="78"/>
    </row>
    <row r="625">
      <c r="G625" s="77"/>
      <c r="I625" s="78"/>
      <c r="J625" s="15"/>
      <c r="L625" s="78"/>
    </row>
    <row r="626">
      <c r="G626" s="77"/>
      <c r="I626" s="78"/>
      <c r="J626" s="15"/>
      <c r="L626" s="78"/>
    </row>
    <row r="627">
      <c r="G627" s="77"/>
      <c r="I627" s="78"/>
      <c r="J627" s="15"/>
      <c r="L627" s="78"/>
    </row>
    <row r="628">
      <c r="G628" s="77"/>
      <c r="I628" s="78"/>
      <c r="J628" s="15"/>
      <c r="L628" s="78"/>
    </row>
    <row r="629">
      <c r="G629" s="77"/>
      <c r="I629" s="78"/>
      <c r="J629" s="15"/>
      <c r="L629" s="78"/>
    </row>
    <row r="630">
      <c r="G630" s="77"/>
      <c r="I630" s="78"/>
      <c r="J630" s="15"/>
      <c r="L630" s="78"/>
    </row>
    <row r="631">
      <c r="G631" s="77"/>
      <c r="I631" s="78"/>
      <c r="J631" s="15"/>
      <c r="L631" s="78"/>
    </row>
    <row r="632">
      <c r="G632" s="77"/>
      <c r="I632" s="78"/>
      <c r="J632" s="15"/>
      <c r="L632" s="78"/>
    </row>
    <row r="633">
      <c r="G633" s="77"/>
      <c r="I633" s="78"/>
      <c r="J633" s="15"/>
      <c r="L633" s="78"/>
    </row>
    <row r="634">
      <c r="G634" s="77"/>
      <c r="I634" s="78"/>
      <c r="J634" s="15"/>
      <c r="L634" s="78"/>
    </row>
    <row r="635">
      <c r="G635" s="77"/>
      <c r="I635" s="78"/>
      <c r="J635" s="15"/>
      <c r="L635" s="78"/>
    </row>
    <row r="636">
      <c r="G636" s="77"/>
      <c r="I636" s="78"/>
      <c r="J636" s="15"/>
      <c r="L636" s="78"/>
    </row>
    <row r="637">
      <c r="G637" s="77"/>
      <c r="I637" s="78"/>
      <c r="J637" s="15"/>
      <c r="L637" s="78"/>
    </row>
    <row r="638">
      <c r="G638" s="77"/>
      <c r="I638" s="78"/>
      <c r="J638" s="15"/>
      <c r="L638" s="78"/>
    </row>
    <row r="639">
      <c r="G639" s="77"/>
      <c r="I639" s="78"/>
      <c r="J639" s="15"/>
      <c r="L639" s="78"/>
    </row>
    <row r="640">
      <c r="G640" s="77"/>
      <c r="I640" s="78"/>
      <c r="J640" s="15"/>
      <c r="L640" s="78"/>
    </row>
    <row r="641">
      <c r="G641" s="77"/>
      <c r="I641" s="78"/>
      <c r="J641" s="15"/>
      <c r="L641" s="78"/>
    </row>
    <row r="642">
      <c r="G642" s="77"/>
      <c r="I642" s="78"/>
      <c r="J642" s="15"/>
      <c r="L642" s="78"/>
    </row>
    <row r="643">
      <c r="G643" s="77"/>
      <c r="I643" s="78"/>
      <c r="J643" s="15"/>
      <c r="L643" s="78"/>
    </row>
    <row r="644">
      <c r="G644" s="77"/>
      <c r="I644" s="78"/>
      <c r="J644" s="15"/>
      <c r="L644" s="78"/>
    </row>
    <row r="645">
      <c r="G645" s="77"/>
      <c r="I645" s="78"/>
      <c r="J645" s="15"/>
      <c r="L645" s="78"/>
    </row>
    <row r="646">
      <c r="G646" s="77"/>
      <c r="I646" s="78"/>
      <c r="J646" s="15"/>
      <c r="L646" s="78"/>
    </row>
    <row r="647">
      <c r="G647" s="77"/>
      <c r="I647" s="78"/>
      <c r="J647" s="15"/>
      <c r="L647" s="78"/>
    </row>
    <row r="648">
      <c r="G648" s="77"/>
      <c r="I648" s="78"/>
      <c r="J648" s="15"/>
      <c r="L648" s="78"/>
    </row>
    <row r="649">
      <c r="G649" s="77"/>
      <c r="I649" s="78"/>
      <c r="J649" s="15"/>
      <c r="L649" s="78"/>
    </row>
    <row r="650">
      <c r="G650" s="77"/>
      <c r="I650" s="78"/>
      <c r="J650" s="15"/>
      <c r="L650" s="78"/>
    </row>
    <row r="651">
      <c r="G651" s="77"/>
      <c r="I651" s="78"/>
      <c r="J651" s="15"/>
      <c r="L651" s="78"/>
    </row>
    <row r="652">
      <c r="G652" s="77"/>
      <c r="I652" s="78"/>
      <c r="J652" s="15"/>
      <c r="L652" s="78"/>
    </row>
    <row r="653">
      <c r="G653" s="77"/>
      <c r="I653" s="78"/>
      <c r="J653" s="15"/>
      <c r="L653" s="78"/>
    </row>
    <row r="654">
      <c r="G654" s="77"/>
      <c r="I654" s="78"/>
      <c r="J654" s="15"/>
      <c r="L654" s="78"/>
    </row>
    <row r="655">
      <c r="G655" s="77"/>
      <c r="I655" s="78"/>
      <c r="J655" s="15"/>
      <c r="L655" s="78"/>
    </row>
    <row r="656">
      <c r="G656" s="77"/>
      <c r="I656" s="78"/>
      <c r="J656" s="15"/>
      <c r="L656" s="78"/>
    </row>
    <row r="657">
      <c r="G657" s="77"/>
      <c r="I657" s="78"/>
      <c r="J657" s="15"/>
      <c r="L657" s="78"/>
    </row>
    <row r="658">
      <c r="G658" s="77"/>
      <c r="I658" s="78"/>
      <c r="J658" s="15"/>
      <c r="L658" s="78"/>
    </row>
    <row r="659">
      <c r="G659" s="77"/>
      <c r="I659" s="78"/>
      <c r="J659" s="15"/>
      <c r="L659" s="78"/>
    </row>
    <row r="660">
      <c r="G660" s="77"/>
      <c r="I660" s="78"/>
      <c r="J660" s="15"/>
      <c r="L660" s="78"/>
    </row>
    <row r="661">
      <c r="G661" s="77"/>
      <c r="I661" s="78"/>
      <c r="J661" s="15"/>
      <c r="L661" s="78"/>
    </row>
    <row r="662">
      <c r="G662" s="77"/>
      <c r="I662" s="78"/>
      <c r="J662" s="15"/>
      <c r="L662" s="78"/>
    </row>
    <row r="663">
      <c r="G663" s="77"/>
      <c r="I663" s="78"/>
      <c r="J663" s="15"/>
      <c r="L663" s="78"/>
    </row>
    <row r="664">
      <c r="G664" s="77"/>
      <c r="I664" s="78"/>
      <c r="J664" s="15"/>
      <c r="L664" s="78"/>
    </row>
    <row r="665">
      <c r="G665" s="77"/>
      <c r="I665" s="78"/>
      <c r="J665" s="15"/>
      <c r="L665" s="78"/>
    </row>
    <row r="666">
      <c r="G666" s="77"/>
      <c r="I666" s="78"/>
      <c r="J666" s="15"/>
      <c r="L666" s="78"/>
    </row>
    <row r="667">
      <c r="G667" s="77"/>
      <c r="I667" s="78"/>
      <c r="J667" s="15"/>
      <c r="L667" s="78"/>
    </row>
    <row r="668">
      <c r="G668" s="77"/>
      <c r="I668" s="78"/>
      <c r="J668" s="15"/>
      <c r="L668" s="78"/>
    </row>
    <row r="669">
      <c r="G669" s="77"/>
      <c r="I669" s="78"/>
      <c r="J669" s="15"/>
      <c r="L669" s="78"/>
    </row>
    <row r="670">
      <c r="G670" s="77"/>
      <c r="I670" s="78"/>
      <c r="J670" s="15"/>
      <c r="L670" s="78"/>
    </row>
    <row r="671">
      <c r="G671" s="77"/>
      <c r="I671" s="78"/>
      <c r="J671" s="15"/>
      <c r="L671" s="78"/>
    </row>
    <row r="672">
      <c r="G672" s="77"/>
      <c r="I672" s="78"/>
      <c r="J672" s="15"/>
      <c r="L672" s="78"/>
    </row>
    <row r="673">
      <c r="G673" s="77"/>
      <c r="I673" s="78"/>
      <c r="J673" s="15"/>
      <c r="L673" s="78"/>
    </row>
    <row r="674">
      <c r="G674" s="77"/>
      <c r="I674" s="78"/>
      <c r="J674" s="15"/>
      <c r="L674" s="78"/>
    </row>
    <row r="675">
      <c r="G675" s="77"/>
      <c r="I675" s="78"/>
      <c r="J675" s="15"/>
      <c r="L675" s="78"/>
    </row>
    <row r="676">
      <c r="G676" s="77"/>
      <c r="I676" s="78"/>
      <c r="J676" s="15"/>
      <c r="L676" s="78"/>
    </row>
    <row r="677">
      <c r="G677" s="77"/>
      <c r="I677" s="78"/>
      <c r="J677" s="15"/>
      <c r="L677" s="78"/>
    </row>
    <row r="678">
      <c r="G678" s="77"/>
      <c r="I678" s="78"/>
      <c r="J678" s="15"/>
      <c r="L678" s="78"/>
    </row>
    <row r="679">
      <c r="G679" s="77"/>
      <c r="I679" s="78"/>
      <c r="J679" s="15"/>
      <c r="L679" s="78"/>
    </row>
    <row r="680">
      <c r="G680" s="77"/>
      <c r="I680" s="78"/>
      <c r="J680" s="15"/>
      <c r="L680" s="78"/>
    </row>
    <row r="681">
      <c r="G681" s="77"/>
      <c r="I681" s="78"/>
      <c r="J681" s="15"/>
      <c r="L681" s="78"/>
    </row>
    <row r="682">
      <c r="G682" s="77"/>
      <c r="I682" s="78"/>
      <c r="J682" s="15"/>
      <c r="L682" s="78"/>
    </row>
    <row r="683">
      <c r="G683" s="77"/>
      <c r="I683" s="78"/>
      <c r="J683" s="15"/>
      <c r="L683" s="78"/>
    </row>
    <row r="684">
      <c r="G684" s="77"/>
      <c r="I684" s="78"/>
      <c r="J684" s="15"/>
      <c r="L684" s="78"/>
    </row>
    <row r="685">
      <c r="G685" s="77"/>
      <c r="I685" s="78"/>
      <c r="J685" s="15"/>
      <c r="L685" s="78"/>
    </row>
    <row r="686">
      <c r="G686" s="77"/>
      <c r="I686" s="78"/>
      <c r="J686" s="15"/>
      <c r="L686" s="78"/>
    </row>
    <row r="687">
      <c r="G687" s="77"/>
      <c r="I687" s="78"/>
      <c r="J687" s="15"/>
      <c r="L687" s="78"/>
    </row>
    <row r="688">
      <c r="G688" s="77"/>
      <c r="I688" s="78"/>
      <c r="J688" s="15"/>
      <c r="L688" s="78"/>
    </row>
    <row r="689">
      <c r="G689" s="77"/>
      <c r="I689" s="78"/>
      <c r="J689" s="15"/>
      <c r="L689" s="78"/>
    </row>
    <row r="690">
      <c r="G690" s="77"/>
      <c r="I690" s="78"/>
      <c r="J690" s="15"/>
      <c r="L690" s="78"/>
    </row>
    <row r="691">
      <c r="G691" s="77"/>
      <c r="I691" s="78"/>
      <c r="J691" s="15"/>
      <c r="L691" s="78"/>
    </row>
    <row r="692">
      <c r="G692" s="77"/>
      <c r="I692" s="78"/>
      <c r="J692" s="15"/>
      <c r="L692" s="78"/>
    </row>
    <row r="693">
      <c r="G693" s="77"/>
      <c r="I693" s="78"/>
      <c r="J693" s="15"/>
      <c r="L693" s="78"/>
    </row>
    <row r="694">
      <c r="G694" s="77"/>
      <c r="I694" s="78"/>
      <c r="J694" s="15"/>
      <c r="L694" s="78"/>
    </row>
    <row r="695">
      <c r="G695" s="77"/>
      <c r="I695" s="78"/>
      <c r="J695" s="15"/>
      <c r="L695" s="78"/>
    </row>
    <row r="696">
      <c r="G696" s="77"/>
      <c r="I696" s="78"/>
      <c r="J696" s="15"/>
      <c r="L696" s="78"/>
    </row>
    <row r="697">
      <c r="G697" s="77"/>
      <c r="I697" s="78"/>
      <c r="J697" s="15"/>
      <c r="L697" s="78"/>
    </row>
    <row r="698">
      <c r="G698" s="77"/>
      <c r="I698" s="78"/>
      <c r="J698" s="15"/>
      <c r="L698" s="78"/>
    </row>
    <row r="699">
      <c r="G699" s="77"/>
      <c r="I699" s="78"/>
      <c r="J699" s="15"/>
      <c r="L699" s="78"/>
    </row>
    <row r="700">
      <c r="G700" s="77"/>
      <c r="I700" s="78"/>
      <c r="J700" s="15"/>
      <c r="L700" s="78"/>
    </row>
    <row r="701">
      <c r="G701" s="77"/>
      <c r="I701" s="78"/>
      <c r="J701" s="15"/>
      <c r="L701" s="78"/>
    </row>
    <row r="702">
      <c r="G702" s="77"/>
      <c r="I702" s="78"/>
      <c r="J702" s="15"/>
      <c r="L702" s="78"/>
    </row>
    <row r="703">
      <c r="G703" s="77"/>
      <c r="I703" s="78"/>
      <c r="J703" s="15"/>
      <c r="L703" s="78"/>
    </row>
    <row r="704">
      <c r="G704" s="77"/>
      <c r="I704" s="78"/>
      <c r="J704" s="15"/>
      <c r="L704" s="78"/>
    </row>
    <row r="705">
      <c r="G705" s="77"/>
      <c r="I705" s="78"/>
      <c r="J705" s="15"/>
      <c r="L705" s="78"/>
    </row>
    <row r="706">
      <c r="G706" s="77"/>
      <c r="I706" s="78"/>
      <c r="J706" s="15"/>
      <c r="L706" s="78"/>
    </row>
    <row r="707">
      <c r="G707" s="77"/>
      <c r="I707" s="78"/>
      <c r="J707" s="15"/>
      <c r="L707" s="78"/>
    </row>
    <row r="708">
      <c r="G708" s="77"/>
      <c r="I708" s="78"/>
      <c r="J708" s="15"/>
      <c r="L708" s="78"/>
    </row>
    <row r="709">
      <c r="G709" s="77"/>
      <c r="I709" s="78"/>
      <c r="J709" s="15"/>
      <c r="L709" s="78"/>
    </row>
    <row r="710">
      <c r="G710" s="77"/>
      <c r="I710" s="78"/>
      <c r="J710" s="15"/>
      <c r="L710" s="78"/>
    </row>
    <row r="711">
      <c r="G711" s="77"/>
      <c r="I711" s="78"/>
      <c r="J711" s="15"/>
      <c r="L711" s="78"/>
    </row>
    <row r="712">
      <c r="G712" s="77"/>
      <c r="I712" s="78"/>
      <c r="J712" s="15"/>
      <c r="L712" s="78"/>
    </row>
    <row r="713">
      <c r="G713" s="77"/>
      <c r="I713" s="78"/>
      <c r="J713" s="15"/>
      <c r="L713" s="78"/>
    </row>
    <row r="714">
      <c r="G714" s="77"/>
      <c r="I714" s="78"/>
      <c r="J714" s="15"/>
      <c r="L714" s="78"/>
    </row>
    <row r="715">
      <c r="G715" s="77"/>
      <c r="I715" s="78"/>
      <c r="J715" s="15"/>
      <c r="L715" s="78"/>
    </row>
    <row r="716">
      <c r="G716" s="77"/>
      <c r="I716" s="78"/>
      <c r="J716" s="15"/>
      <c r="L716" s="78"/>
    </row>
    <row r="717">
      <c r="G717" s="77"/>
      <c r="I717" s="78"/>
      <c r="J717" s="15"/>
      <c r="L717" s="78"/>
    </row>
    <row r="718">
      <c r="G718" s="77"/>
      <c r="I718" s="78"/>
      <c r="J718" s="15"/>
      <c r="L718" s="78"/>
    </row>
    <row r="719">
      <c r="G719" s="77"/>
      <c r="I719" s="78"/>
      <c r="J719" s="15"/>
      <c r="L719" s="78"/>
    </row>
    <row r="720">
      <c r="G720" s="77"/>
      <c r="I720" s="78"/>
      <c r="J720" s="15"/>
      <c r="L720" s="78"/>
    </row>
    <row r="721">
      <c r="G721" s="77"/>
      <c r="I721" s="78"/>
      <c r="J721" s="15"/>
      <c r="L721" s="78"/>
    </row>
    <row r="722">
      <c r="G722" s="77"/>
      <c r="I722" s="78"/>
      <c r="J722" s="15"/>
      <c r="L722" s="78"/>
    </row>
    <row r="723">
      <c r="G723" s="77"/>
      <c r="I723" s="78"/>
      <c r="J723" s="15"/>
      <c r="L723" s="78"/>
    </row>
    <row r="724">
      <c r="G724" s="77"/>
      <c r="I724" s="78"/>
      <c r="J724" s="15"/>
      <c r="L724" s="78"/>
    </row>
    <row r="725">
      <c r="G725" s="77"/>
      <c r="I725" s="78"/>
      <c r="J725" s="15"/>
      <c r="L725" s="78"/>
    </row>
    <row r="726">
      <c r="G726" s="77"/>
      <c r="I726" s="78"/>
      <c r="J726" s="15"/>
      <c r="L726" s="78"/>
    </row>
    <row r="727">
      <c r="G727" s="77"/>
      <c r="I727" s="78"/>
      <c r="J727" s="15"/>
      <c r="L727" s="78"/>
    </row>
    <row r="728">
      <c r="G728" s="77"/>
      <c r="I728" s="78"/>
      <c r="J728" s="15"/>
      <c r="L728" s="78"/>
    </row>
    <row r="729">
      <c r="G729" s="77"/>
      <c r="I729" s="78"/>
      <c r="J729" s="15"/>
      <c r="L729" s="78"/>
    </row>
    <row r="730">
      <c r="G730" s="77"/>
      <c r="I730" s="78"/>
      <c r="J730" s="15"/>
      <c r="L730" s="78"/>
    </row>
    <row r="731">
      <c r="G731" s="77"/>
      <c r="I731" s="78"/>
      <c r="J731" s="15"/>
      <c r="L731" s="78"/>
    </row>
    <row r="732">
      <c r="G732" s="77"/>
      <c r="I732" s="78"/>
      <c r="J732" s="15"/>
      <c r="L732" s="78"/>
    </row>
    <row r="733">
      <c r="G733" s="77"/>
      <c r="I733" s="78"/>
      <c r="J733" s="15"/>
      <c r="L733" s="78"/>
    </row>
    <row r="734">
      <c r="G734" s="77"/>
      <c r="I734" s="78"/>
      <c r="J734" s="15"/>
      <c r="L734" s="78"/>
    </row>
    <row r="735">
      <c r="G735" s="77"/>
      <c r="I735" s="78"/>
      <c r="J735" s="15"/>
      <c r="L735" s="78"/>
    </row>
    <row r="736">
      <c r="G736" s="77"/>
      <c r="I736" s="78"/>
      <c r="J736" s="15"/>
      <c r="L736" s="78"/>
    </row>
    <row r="737">
      <c r="G737" s="77"/>
      <c r="I737" s="78"/>
      <c r="J737" s="15"/>
      <c r="L737" s="78"/>
    </row>
    <row r="738">
      <c r="G738" s="77"/>
      <c r="I738" s="78"/>
      <c r="J738" s="15"/>
      <c r="L738" s="78"/>
    </row>
    <row r="739">
      <c r="G739" s="77"/>
      <c r="I739" s="78"/>
      <c r="J739" s="15"/>
      <c r="L739" s="78"/>
    </row>
    <row r="740">
      <c r="G740" s="77"/>
      <c r="I740" s="78"/>
      <c r="J740" s="15"/>
      <c r="L740" s="78"/>
    </row>
    <row r="741">
      <c r="G741" s="77"/>
      <c r="I741" s="78"/>
      <c r="J741" s="15"/>
      <c r="L741" s="78"/>
    </row>
    <row r="742">
      <c r="G742" s="77"/>
      <c r="I742" s="78"/>
      <c r="J742" s="15"/>
      <c r="L742" s="78"/>
    </row>
    <row r="743">
      <c r="G743" s="77"/>
      <c r="I743" s="78"/>
      <c r="J743" s="15"/>
      <c r="L743" s="78"/>
    </row>
    <row r="744">
      <c r="G744" s="77"/>
      <c r="I744" s="78"/>
      <c r="J744" s="15"/>
      <c r="L744" s="78"/>
    </row>
    <row r="745">
      <c r="G745" s="77"/>
      <c r="I745" s="78"/>
      <c r="J745" s="15"/>
      <c r="L745" s="78"/>
    </row>
    <row r="746">
      <c r="G746" s="77"/>
      <c r="I746" s="78"/>
      <c r="J746" s="15"/>
      <c r="L746" s="78"/>
    </row>
    <row r="747">
      <c r="G747" s="77"/>
      <c r="I747" s="78"/>
      <c r="J747" s="15"/>
      <c r="L747" s="78"/>
    </row>
    <row r="748">
      <c r="G748" s="77"/>
      <c r="I748" s="78"/>
      <c r="J748" s="15"/>
      <c r="L748" s="78"/>
    </row>
    <row r="749">
      <c r="G749" s="77"/>
      <c r="I749" s="78"/>
      <c r="J749" s="15"/>
      <c r="L749" s="78"/>
    </row>
    <row r="750">
      <c r="G750" s="77"/>
      <c r="I750" s="78"/>
      <c r="J750" s="15"/>
      <c r="L750" s="78"/>
    </row>
    <row r="751">
      <c r="G751" s="77"/>
      <c r="I751" s="78"/>
      <c r="J751" s="15"/>
      <c r="L751" s="78"/>
    </row>
    <row r="752">
      <c r="G752" s="77"/>
      <c r="I752" s="78"/>
      <c r="J752" s="15"/>
      <c r="L752" s="78"/>
    </row>
    <row r="753">
      <c r="G753" s="77"/>
      <c r="I753" s="78"/>
      <c r="J753" s="15"/>
      <c r="L753" s="78"/>
    </row>
    <row r="754">
      <c r="G754" s="77"/>
      <c r="I754" s="78"/>
      <c r="J754" s="15"/>
      <c r="L754" s="78"/>
    </row>
    <row r="755">
      <c r="G755" s="77"/>
      <c r="I755" s="78"/>
      <c r="J755" s="15"/>
      <c r="L755" s="78"/>
    </row>
    <row r="756">
      <c r="G756" s="77"/>
      <c r="I756" s="78"/>
      <c r="J756" s="15"/>
      <c r="L756" s="78"/>
    </row>
    <row r="757">
      <c r="G757" s="77"/>
      <c r="I757" s="78"/>
      <c r="J757" s="15"/>
      <c r="L757" s="78"/>
    </row>
    <row r="758">
      <c r="G758" s="77"/>
      <c r="I758" s="78"/>
      <c r="J758" s="15"/>
      <c r="L758" s="78"/>
    </row>
    <row r="759">
      <c r="G759" s="77"/>
      <c r="I759" s="78"/>
      <c r="J759" s="15"/>
      <c r="L759" s="78"/>
    </row>
    <row r="760">
      <c r="G760" s="77"/>
      <c r="I760" s="78"/>
      <c r="J760" s="15"/>
      <c r="L760" s="78"/>
    </row>
    <row r="761">
      <c r="G761" s="77"/>
      <c r="I761" s="78"/>
      <c r="J761" s="15"/>
      <c r="L761" s="78"/>
    </row>
    <row r="762">
      <c r="G762" s="77"/>
      <c r="I762" s="78"/>
      <c r="J762" s="15"/>
      <c r="L762" s="78"/>
    </row>
    <row r="763">
      <c r="G763" s="77"/>
      <c r="I763" s="78"/>
      <c r="J763" s="15"/>
      <c r="L763" s="78"/>
    </row>
    <row r="764">
      <c r="G764" s="77"/>
      <c r="I764" s="78"/>
      <c r="J764" s="15"/>
      <c r="L764" s="78"/>
    </row>
    <row r="765">
      <c r="G765" s="77"/>
      <c r="I765" s="78"/>
      <c r="J765" s="15"/>
      <c r="L765" s="78"/>
    </row>
    <row r="766">
      <c r="G766" s="77"/>
      <c r="I766" s="78"/>
      <c r="J766" s="15"/>
      <c r="L766" s="78"/>
    </row>
    <row r="767">
      <c r="G767" s="77"/>
      <c r="I767" s="78"/>
      <c r="J767" s="15"/>
      <c r="L767" s="78"/>
    </row>
    <row r="768">
      <c r="G768" s="77"/>
      <c r="I768" s="78"/>
      <c r="J768" s="15"/>
      <c r="L768" s="78"/>
    </row>
    <row r="769">
      <c r="G769" s="77"/>
      <c r="I769" s="78"/>
      <c r="J769" s="15"/>
      <c r="L769" s="78"/>
    </row>
    <row r="770">
      <c r="G770" s="77"/>
      <c r="I770" s="78"/>
      <c r="J770" s="15"/>
      <c r="L770" s="78"/>
    </row>
    <row r="771">
      <c r="G771" s="77"/>
      <c r="I771" s="78"/>
      <c r="J771" s="15"/>
      <c r="L771" s="78"/>
    </row>
    <row r="772">
      <c r="G772" s="77"/>
      <c r="I772" s="78"/>
      <c r="J772" s="15"/>
      <c r="L772" s="78"/>
    </row>
    <row r="773">
      <c r="G773" s="77"/>
      <c r="I773" s="78"/>
      <c r="J773" s="15"/>
      <c r="L773" s="78"/>
    </row>
    <row r="774">
      <c r="G774" s="77"/>
      <c r="I774" s="78"/>
      <c r="J774" s="15"/>
      <c r="L774" s="78"/>
    </row>
    <row r="775">
      <c r="G775" s="77"/>
      <c r="I775" s="78"/>
      <c r="J775" s="15"/>
      <c r="L775" s="78"/>
    </row>
    <row r="776">
      <c r="G776" s="77"/>
      <c r="I776" s="78"/>
      <c r="J776" s="15"/>
      <c r="L776" s="78"/>
    </row>
    <row r="777">
      <c r="G777" s="77"/>
      <c r="I777" s="78"/>
      <c r="J777" s="15"/>
      <c r="L777" s="78"/>
    </row>
    <row r="778">
      <c r="G778" s="77"/>
      <c r="I778" s="78"/>
      <c r="J778" s="15"/>
      <c r="L778" s="78"/>
    </row>
    <row r="779">
      <c r="G779" s="77"/>
      <c r="I779" s="78"/>
      <c r="J779" s="15"/>
      <c r="L779" s="78"/>
    </row>
    <row r="780">
      <c r="G780" s="77"/>
      <c r="I780" s="78"/>
      <c r="J780" s="15"/>
      <c r="L780" s="78"/>
    </row>
    <row r="781">
      <c r="G781" s="77"/>
      <c r="I781" s="78"/>
      <c r="J781" s="15"/>
      <c r="L781" s="78"/>
    </row>
    <row r="782">
      <c r="G782" s="77"/>
      <c r="I782" s="78"/>
      <c r="J782" s="15"/>
      <c r="L782" s="78"/>
    </row>
    <row r="783">
      <c r="G783" s="77"/>
      <c r="I783" s="78"/>
      <c r="J783" s="15"/>
      <c r="L783" s="78"/>
    </row>
    <row r="784">
      <c r="G784" s="77"/>
      <c r="I784" s="78"/>
      <c r="J784" s="15"/>
      <c r="L784" s="78"/>
    </row>
    <row r="785">
      <c r="G785" s="77"/>
      <c r="I785" s="78"/>
      <c r="J785" s="15"/>
      <c r="L785" s="78"/>
    </row>
    <row r="786">
      <c r="G786" s="77"/>
      <c r="I786" s="78"/>
      <c r="J786" s="15"/>
      <c r="L786" s="78"/>
    </row>
    <row r="787">
      <c r="G787" s="77"/>
      <c r="I787" s="78"/>
      <c r="J787" s="15"/>
      <c r="L787" s="78"/>
    </row>
    <row r="788">
      <c r="G788" s="77"/>
      <c r="I788" s="78"/>
      <c r="J788" s="15"/>
      <c r="L788" s="78"/>
    </row>
    <row r="789">
      <c r="G789" s="77"/>
      <c r="I789" s="78"/>
      <c r="J789" s="15"/>
      <c r="L789" s="78"/>
    </row>
    <row r="790">
      <c r="G790" s="77"/>
      <c r="I790" s="78"/>
      <c r="J790" s="15"/>
      <c r="L790" s="78"/>
    </row>
    <row r="791">
      <c r="G791" s="77"/>
      <c r="I791" s="78"/>
      <c r="J791" s="15"/>
      <c r="L791" s="78"/>
    </row>
    <row r="792">
      <c r="G792" s="77"/>
      <c r="I792" s="78"/>
      <c r="J792" s="15"/>
      <c r="L792" s="78"/>
    </row>
    <row r="793">
      <c r="G793" s="77"/>
      <c r="I793" s="78"/>
      <c r="J793" s="15"/>
      <c r="L793" s="78"/>
    </row>
    <row r="794">
      <c r="G794" s="77"/>
      <c r="I794" s="78"/>
      <c r="J794" s="15"/>
      <c r="L794" s="78"/>
    </row>
    <row r="795">
      <c r="G795" s="77"/>
      <c r="I795" s="78"/>
      <c r="J795" s="15"/>
      <c r="L795" s="78"/>
    </row>
    <row r="796">
      <c r="G796" s="77"/>
      <c r="I796" s="78"/>
      <c r="J796" s="15"/>
      <c r="L796" s="78"/>
    </row>
    <row r="797">
      <c r="G797" s="77"/>
      <c r="I797" s="78"/>
      <c r="J797" s="15"/>
      <c r="L797" s="78"/>
    </row>
    <row r="798">
      <c r="G798" s="77"/>
      <c r="I798" s="78"/>
      <c r="J798" s="15"/>
      <c r="L798" s="78"/>
    </row>
    <row r="799">
      <c r="G799" s="77"/>
      <c r="I799" s="78"/>
      <c r="J799" s="15"/>
      <c r="L799" s="78"/>
    </row>
    <row r="800">
      <c r="G800" s="77"/>
      <c r="I800" s="78"/>
      <c r="J800" s="15"/>
      <c r="L800" s="78"/>
    </row>
    <row r="801">
      <c r="G801" s="77"/>
      <c r="I801" s="78"/>
      <c r="J801" s="15"/>
      <c r="L801" s="78"/>
    </row>
    <row r="802">
      <c r="G802" s="77"/>
      <c r="I802" s="78"/>
      <c r="J802" s="15"/>
      <c r="L802" s="78"/>
    </row>
    <row r="803">
      <c r="G803" s="77"/>
      <c r="I803" s="78"/>
      <c r="J803" s="15"/>
      <c r="L803" s="78"/>
    </row>
    <row r="804">
      <c r="G804" s="77"/>
      <c r="I804" s="78"/>
      <c r="J804" s="15"/>
      <c r="L804" s="78"/>
    </row>
    <row r="805">
      <c r="G805" s="77"/>
      <c r="I805" s="78"/>
      <c r="J805" s="15"/>
      <c r="L805" s="78"/>
    </row>
    <row r="806">
      <c r="G806" s="77"/>
      <c r="I806" s="78"/>
      <c r="J806" s="15"/>
      <c r="L806" s="78"/>
    </row>
    <row r="807">
      <c r="G807" s="77"/>
      <c r="I807" s="78"/>
      <c r="J807" s="15"/>
      <c r="L807" s="78"/>
    </row>
    <row r="808">
      <c r="G808" s="77"/>
      <c r="I808" s="78"/>
      <c r="J808" s="15"/>
      <c r="L808" s="78"/>
    </row>
    <row r="809">
      <c r="G809" s="77"/>
      <c r="I809" s="78"/>
      <c r="J809" s="15"/>
      <c r="L809" s="78"/>
    </row>
    <row r="810">
      <c r="G810" s="77"/>
      <c r="I810" s="78"/>
      <c r="J810" s="15"/>
      <c r="L810" s="78"/>
    </row>
    <row r="811">
      <c r="G811" s="77"/>
      <c r="I811" s="78"/>
      <c r="J811" s="15"/>
      <c r="L811" s="78"/>
    </row>
    <row r="812">
      <c r="G812" s="77"/>
      <c r="I812" s="78"/>
      <c r="J812" s="15"/>
      <c r="L812" s="78"/>
    </row>
    <row r="813">
      <c r="G813" s="77"/>
      <c r="I813" s="78"/>
      <c r="J813" s="15"/>
      <c r="L813" s="78"/>
    </row>
    <row r="814">
      <c r="G814" s="77"/>
      <c r="I814" s="78"/>
      <c r="J814" s="15"/>
      <c r="L814" s="78"/>
    </row>
    <row r="815">
      <c r="G815" s="77"/>
      <c r="I815" s="78"/>
      <c r="J815" s="15"/>
      <c r="L815" s="78"/>
    </row>
    <row r="816">
      <c r="G816" s="77"/>
      <c r="I816" s="78"/>
      <c r="J816" s="15"/>
      <c r="L816" s="78"/>
    </row>
    <row r="817">
      <c r="G817" s="77"/>
      <c r="I817" s="78"/>
      <c r="J817" s="15"/>
      <c r="L817" s="78"/>
    </row>
    <row r="818">
      <c r="G818" s="77"/>
      <c r="I818" s="78"/>
      <c r="J818" s="15"/>
      <c r="L818" s="78"/>
    </row>
    <row r="819">
      <c r="G819" s="77"/>
      <c r="I819" s="78"/>
      <c r="J819" s="15"/>
      <c r="L819" s="78"/>
    </row>
    <row r="820">
      <c r="G820" s="77"/>
      <c r="I820" s="78"/>
      <c r="J820" s="15"/>
      <c r="L820" s="78"/>
    </row>
    <row r="821">
      <c r="G821" s="77"/>
      <c r="I821" s="78"/>
      <c r="J821" s="15"/>
      <c r="L821" s="78"/>
    </row>
    <row r="822">
      <c r="G822" s="77"/>
      <c r="I822" s="78"/>
      <c r="J822" s="15"/>
      <c r="L822" s="78"/>
    </row>
    <row r="823">
      <c r="G823" s="77"/>
      <c r="I823" s="78"/>
      <c r="J823" s="15"/>
      <c r="L823" s="78"/>
    </row>
    <row r="824">
      <c r="G824" s="77"/>
      <c r="I824" s="78"/>
      <c r="J824" s="15"/>
      <c r="L824" s="78"/>
    </row>
    <row r="825">
      <c r="G825" s="77"/>
      <c r="I825" s="78"/>
      <c r="J825" s="15"/>
      <c r="L825" s="78"/>
    </row>
    <row r="826">
      <c r="G826" s="77"/>
      <c r="I826" s="78"/>
      <c r="J826" s="15"/>
      <c r="L826" s="78"/>
    </row>
    <row r="827">
      <c r="G827" s="77"/>
      <c r="I827" s="78"/>
      <c r="J827" s="15"/>
      <c r="L827" s="78"/>
    </row>
    <row r="828">
      <c r="G828" s="77"/>
      <c r="I828" s="78"/>
      <c r="J828" s="15"/>
      <c r="L828" s="78"/>
    </row>
    <row r="829">
      <c r="G829" s="77"/>
      <c r="I829" s="78"/>
      <c r="J829" s="15"/>
      <c r="L829" s="78"/>
    </row>
    <row r="830">
      <c r="G830" s="77"/>
      <c r="I830" s="78"/>
      <c r="J830" s="15"/>
      <c r="L830" s="78"/>
    </row>
    <row r="831">
      <c r="G831" s="77"/>
      <c r="I831" s="78"/>
      <c r="J831" s="15"/>
      <c r="L831" s="78"/>
    </row>
    <row r="832">
      <c r="G832" s="77"/>
      <c r="I832" s="78"/>
      <c r="J832" s="15"/>
      <c r="L832" s="78"/>
    </row>
    <row r="833">
      <c r="G833" s="77"/>
      <c r="I833" s="78"/>
      <c r="J833" s="15"/>
      <c r="L833" s="78"/>
    </row>
    <row r="834">
      <c r="G834" s="77"/>
      <c r="I834" s="78"/>
      <c r="J834" s="15"/>
      <c r="L834" s="78"/>
    </row>
    <row r="835">
      <c r="G835" s="77"/>
      <c r="I835" s="78"/>
      <c r="J835" s="15"/>
      <c r="L835" s="78"/>
    </row>
    <row r="836">
      <c r="G836" s="77"/>
      <c r="I836" s="78"/>
      <c r="J836" s="15"/>
      <c r="L836" s="78"/>
    </row>
    <row r="837">
      <c r="G837" s="77"/>
      <c r="I837" s="78"/>
      <c r="J837" s="15"/>
      <c r="L837" s="78"/>
    </row>
    <row r="838">
      <c r="G838" s="77"/>
      <c r="I838" s="78"/>
      <c r="J838" s="15"/>
      <c r="L838" s="78"/>
    </row>
    <row r="839">
      <c r="G839" s="77"/>
      <c r="I839" s="78"/>
      <c r="J839" s="15"/>
      <c r="L839" s="78"/>
    </row>
    <row r="840">
      <c r="G840" s="77"/>
      <c r="I840" s="78"/>
      <c r="J840" s="15"/>
      <c r="L840" s="78"/>
    </row>
    <row r="841">
      <c r="G841" s="77"/>
      <c r="I841" s="78"/>
      <c r="J841" s="15"/>
      <c r="L841" s="78"/>
    </row>
    <row r="842">
      <c r="G842" s="77"/>
      <c r="I842" s="78"/>
      <c r="J842" s="15"/>
      <c r="L842" s="78"/>
    </row>
    <row r="843">
      <c r="G843" s="77"/>
      <c r="I843" s="78"/>
      <c r="J843" s="15"/>
      <c r="L843" s="78"/>
    </row>
    <row r="844">
      <c r="G844" s="77"/>
      <c r="I844" s="78"/>
      <c r="J844" s="15"/>
      <c r="L844" s="78"/>
    </row>
    <row r="845">
      <c r="G845" s="77"/>
      <c r="I845" s="78"/>
      <c r="J845" s="15"/>
      <c r="L845" s="78"/>
    </row>
    <row r="846">
      <c r="G846" s="77"/>
      <c r="I846" s="78"/>
      <c r="J846" s="15"/>
      <c r="L846" s="78"/>
    </row>
    <row r="847">
      <c r="G847" s="77"/>
      <c r="I847" s="78"/>
      <c r="J847" s="15"/>
      <c r="L847" s="78"/>
    </row>
    <row r="848">
      <c r="G848" s="77"/>
      <c r="I848" s="78"/>
      <c r="J848" s="15"/>
      <c r="L848" s="78"/>
    </row>
    <row r="849">
      <c r="G849" s="77"/>
      <c r="I849" s="78"/>
      <c r="J849" s="15"/>
      <c r="L849" s="78"/>
    </row>
    <row r="850">
      <c r="G850" s="77"/>
      <c r="I850" s="78"/>
      <c r="J850" s="15"/>
      <c r="L850" s="78"/>
    </row>
    <row r="851">
      <c r="G851" s="77"/>
      <c r="I851" s="78"/>
      <c r="J851" s="15"/>
      <c r="L851" s="78"/>
    </row>
    <row r="852">
      <c r="G852" s="77"/>
      <c r="I852" s="78"/>
      <c r="J852" s="15"/>
      <c r="L852" s="78"/>
    </row>
    <row r="853">
      <c r="G853" s="77"/>
      <c r="I853" s="78"/>
      <c r="J853" s="15"/>
      <c r="L853" s="78"/>
    </row>
    <row r="854">
      <c r="G854" s="77"/>
      <c r="I854" s="78"/>
      <c r="J854" s="15"/>
      <c r="L854" s="78"/>
    </row>
    <row r="855">
      <c r="G855" s="77"/>
      <c r="I855" s="78"/>
      <c r="J855" s="15"/>
      <c r="L855" s="78"/>
    </row>
    <row r="856">
      <c r="G856" s="77"/>
      <c r="I856" s="78"/>
      <c r="J856" s="15"/>
      <c r="L856" s="78"/>
    </row>
    <row r="857">
      <c r="G857" s="77"/>
      <c r="I857" s="78"/>
      <c r="J857" s="15"/>
      <c r="L857" s="78"/>
    </row>
    <row r="858">
      <c r="G858" s="77"/>
      <c r="I858" s="78"/>
      <c r="J858" s="15"/>
      <c r="L858" s="78"/>
    </row>
    <row r="859">
      <c r="G859" s="77"/>
      <c r="I859" s="78"/>
      <c r="J859" s="15"/>
      <c r="L859" s="78"/>
    </row>
    <row r="860">
      <c r="G860" s="77"/>
      <c r="I860" s="78"/>
      <c r="J860" s="15"/>
      <c r="L860" s="78"/>
    </row>
    <row r="861">
      <c r="G861" s="77"/>
      <c r="I861" s="78"/>
      <c r="J861" s="15"/>
      <c r="L861" s="78"/>
    </row>
    <row r="862">
      <c r="G862" s="77"/>
      <c r="I862" s="78"/>
      <c r="J862" s="15"/>
      <c r="L862" s="78"/>
    </row>
    <row r="863">
      <c r="G863" s="77"/>
      <c r="I863" s="78"/>
      <c r="J863" s="15"/>
      <c r="L863" s="78"/>
    </row>
    <row r="864">
      <c r="G864" s="77"/>
      <c r="I864" s="78"/>
      <c r="J864" s="15"/>
      <c r="L864" s="78"/>
    </row>
    <row r="865">
      <c r="G865" s="77"/>
      <c r="I865" s="78"/>
      <c r="J865" s="15"/>
      <c r="L865" s="78"/>
    </row>
    <row r="866">
      <c r="G866" s="77"/>
      <c r="I866" s="78"/>
      <c r="J866" s="15"/>
      <c r="L866" s="78"/>
    </row>
    <row r="867">
      <c r="G867" s="77"/>
      <c r="I867" s="78"/>
      <c r="J867" s="15"/>
      <c r="L867" s="78"/>
    </row>
    <row r="868">
      <c r="G868" s="77"/>
      <c r="I868" s="78"/>
      <c r="J868" s="15"/>
      <c r="L868" s="78"/>
    </row>
    <row r="869">
      <c r="G869" s="77"/>
      <c r="I869" s="78"/>
      <c r="J869" s="15"/>
      <c r="L869" s="78"/>
    </row>
    <row r="870">
      <c r="G870" s="77"/>
      <c r="I870" s="78"/>
      <c r="J870" s="15"/>
      <c r="L870" s="78"/>
    </row>
    <row r="871">
      <c r="G871" s="77"/>
      <c r="I871" s="78"/>
      <c r="J871" s="15"/>
      <c r="L871" s="78"/>
    </row>
    <row r="872">
      <c r="G872" s="77"/>
      <c r="I872" s="78"/>
      <c r="J872" s="15"/>
      <c r="L872" s="78"/>
    </row>
    <row r="873">
      <c r="G873" s="77"/>
      <c r="I873" s="78"/>
      <c r="J873" s="15"/>
      <c r="L873" s="78"/>
    </row>
    <row r="874">
      <c r="G874" s="77"/>
      <c r="I874" s="78"/>
      <c r="J874" s="15"/>
      <c r="L874" s="78"/>
    </row>
    <row r="875">
      <c r="G875" s="77"/>
      <c r="I875" s="78"/>
      <c r="J875" s="15"/>
      <c r="L875" s="78"/>
    </row>
    <row r="876">
      <c r="G876" s="77"/>
      <c r="I876" s="78"/>
      <c r="J876" s="15"/>
      <c r="L876" s="78"/>
    </row>
    <row r="877">
      <c r="G877" s="77"/>
      <c r="I877" s="78"/>
      <c r="J877" s="15"/>
      <c r="L877" s="78"/>
    </row>
    <row r="878">
      <c r="G878" s="77"/>
      <c r="I878" s="78"/>
      <c r="J878" s="15"/>
      <c r="L878" s="78"/>
    </row>
    <row r="879">
      <c r="G879" s="77"/>
      <c r="I879" s="78"/>
      <c r="J879" s="15"/>
      <c r="L879" s="78"/>
    </row>
    <row r="880">
      <c r="G880" s="77"/>
      <c r="I880" s="78"/>
      <c r="J880" s="15"/>
      <c r="L880" s="78"/>
    </row>
    <row r="881">
      <c r="G881" s="77"/>
      <c r="I881" s="78"/>
      <c r="J881" s="15"/>
      <c r="L881" s="78"/>
    </row>
    <row r="882">
      <c r="G882" s="77"/>
      <c r="I882" s="78"/>
      <c r="J882" s="15"/>
      <c r="L882" s="78"/>
    </row>
    <row r="883">
      <c r="G883" s="77"/>
      <c r="I883" s="78"/>
      <c r="J883" s="15"/>
      <c r="L883" s="78"/>
    </row>
    <row r="884">
      <c r="G884" s="77"/>
      <c r="I884" s="78"/>
      <c r="J884" s="15"/>
      <c r="L884" s="78"/>
    </row>
    <row r="885">
      <c r="G885" s="77"/>
      <c r="I885" s="78"/>
      <c r="J885" s="15"/>
      <c r="L885" s="78"/>
    </row>
    <row r="886">
      <c r="G886" s="77"/>
      <c r="I886" s="78"/>
      <c r="J886" s="15"/>
      <c r="L886" s="78"/>
    </row>
    <row r="887">
      <c r="G887" s="77"/>
      <c r="I887" s="78"/>
      <c r="J887" s="15"/>
      <c r="L887" s="78"/>
    </row>
    <row r="888">
      <c r="G888" s="77"/>
      <c r="I888" s="78"/>
      <c r="J888" s="15"/>
      <c r="L888" s="78"/>
    </row>
    <row r="889">
      <c r="G889" s="77"/>
      <c r="I889" s="78"/>
      <c r="J889" s="15"/>
      <c r="L889" s="78"/>
    </row>
    <row r="890">
      <c r="G890" s="77"/>
      <c r="I890" s="78"/>
      <c r="J890" s="15"/>
      <c r="L890" s="78"/>
    </row>
    <row r="891">
      <c r="G891" s="77"/>
      <c r="I891" s="78"/>
      <c r="J891" s="15"/>
      <c r="L891" s="78"/>
    </row>
    <row r="892">
      <c r="G892" s="77"/>
      <c r="I892" s="78"/>
      <c r="J892" s="15"/>
      <c r="L892" s="78"/>
    </row>
    <row r="893">
      <c r="G893" s="77"/>
      <c r="I893" s="78"/>
      <c r="J893" s="15"/>
      <c r="L893" s="78"/>
    </row>
    <row r="894">
      <c r="G894" s="77"/>
      <c r="I894" s="78"/>
      <c r="J894" s="15"/>
      <c r="L894" s="78"/>
    </row>
    <row r="895">
      <c r="G895" s="77"/>
      <c r="I895" s="78"/>
      <c r="J895" s="15"/>
      <c r="L895" s="78"/>
    </row>
    <row r="896">
      <c r="G896" s="77"/>
      <c r="I896" s="78"/>
      <c r="J896" s="15"/>
      <c r="L896" s="78"/>
    </row>
    <row r="897">
      <c r="G897" s="77"/>
      <c r="I897" s="78"/>
      <c r="J897" s="15"/>
      <c r="L897" s="78"/>
    </row>
    <row r="898">
      <c r="G898" s="77"/>
      <c r="I898" s="78"/>
      <c r="J898" s="15"/>
      <c r="L898" s="78"/>
    </row>
    <row r="899">
      <c r="G899" s="77"/>
      <c r="I899" s="78"/>
      <c r="J899" s="15"/>
      <c r="L899" s="78"/>
    </row>
    <row r="900">
      <c r="G900" s="77"/>
      <c r="I900" s="78"/>
      <c r="J900" s="15"/>
      <c r="L900" s="78"/>
    </row>
    <row r="901">
      <c r="G901" s="77"/>
      <c r="I901" s="78"/>
      <c r="J901" s="15"/>
      <c r="L901" s="78"/>
    </row>
    <row r="902">
      <c r="G902" s="77"/>
      <c r="I902" s="78"/>
      <c r="J902" s="15"/>
      <c r="L902" s="78"/>
    </row>
    <row r="903">
      <c r="G903" s="77"/>
      <c r="I903" s="78"/>
      <c r="J903" s="15"/>
      <c r="L903" s="78"/>
    </row>
    <row r="904">
      <c r="G904" s="77"/>
      <c r="I904" s="78"/>
      <c r="J904" s="15"/>
      <c r="L904" s="78"/>
    </row>
    <row r="905">
      <c r="G905" s="77"/>
      <c r="I905" s="78"/>
      <c r="J905" s="15"/>
      <c r="L905" s="78"/>
    </row>
    <row r="906">
      <c r="G906" s="77"/>
      <c r="I906" s="78"/>
      <c r="J906" s="15"/>
      <c r="L906" s="78"/>
    </row>
    <row r="907">
      <c r="G907" s="77"/>
      <c r="I907" s="78"/>
      <c r="J907" s="15"/>
      <c r="L907" s="78"/>
    </row>
    <row r="908">
      <c r="G908" s="77"/>
      <c r="I908" s="78"/>
      <c r="J908" s="15"/>
      <c r="L908" s="78"/>
    </row>
    <row r="909">
      <c r="G909" s="77"/>
      <c r="I909" s="78"/>
      <c r="J909" s="15"/>
      <c r="L909" s="78"/>
    </row>
    <row r="910">
      <c r="G910" s="77"/>
      <c r="I910" s="78"/>
      <c r="J910" s="15"/>
      <c r="L910" s="78"/>
    </row>
    <row r="911">
      <c r="G911" s="77"/>
      <c r="I911" s="78"/>
      <c r="J911" s="15"/>
      <c r="L911" s="78"/>
    </row>
    <row r="912">
      <c r="G912" s="77"/>
      <c r="I912" s="78"/>
      <c r="J912" s="15"/>
      <c r="L912" s="78"/>
    </row>
    <row r="913">
      <c r="G913" s="77"/>
      <c r="I913" s="78"/>
      <c r="J913" s="15"/>
      <c r="L913" s="78"/>
    </row>
    <row r="914">
      <c r="G914" s="77"/>
      <c r="I914" s="78"/>
      <c r="J914" s="15"/>
      <c r="L914" s="78"/>
    </row>
    <row r="915">
      <c r="G915" s="77"/>
      <c r="I915" s="78"/>
      <c r="J915" s="15"/>
      <c r="L915" s="78"/>
    </row>
    <row r="916">
      <c r="G916" s="77"/>
      <c r="I916" s="78"/>
      <c r="J916" s="15"/>
      <c r="L916" s="78"/>
    </row>
    <row r="917">
      <c r="G917" s="77"/>
      <c r="I917" s="78"/>
      <c r="J917" s="15"/>
      <c r="L917" s="78"/>
    </row>
    <row r="918">
      <c r="G918" s="77"/>
      <c r="I918" s="78"/>
      <c r="J918" s="15"/>
      <c r="L918" s="78"/>
    </row>
    <row r="919">
      <c r="G919" s="77"/>
      <c r="I919" s="78"/>
      <c r="J919" s="15"/>
      <c r="L919" s="78"/>
    </row>
    <row r="920">
      <c r="G920" s="77"/>
      <c r="I920" s="78"/>
      <c r="J920" s="15"/>
      <c r="L920" s="78"/>
    </row>
    <row r="921">
      <c r="G921" s="77"/>
      <c r="I921" s="78"/>
      <c r="J921" s="15"/>
      <c r="L921" s="78"/>
    </row>
    <row r="922">
      <c r="G922" s="77"/>
      <c r="I922" s="78"/>
      <c r="J922" s="15"/>
      <c r="L922" s="78"/>
    </row>
    <row r="923">
      <c r="G923" s="77"/>
      <c r="I923" s="78"/>
      <c r="J923" s="15"/>
      <c r="L923" s="78"/>
    </row>
    <row r="924">
      <c r="G924" s="77"/>
      <c r="I924" s="78"/>
      <c r="J924" s="15"/>
      <c r="L924" s="78"/>
    </row>
    <row r="925">
      <c r="G925" s="77"/>
      <c r="I925" s="78"/>
      <c r="J925" s="15"/>
      <c r="L925" s="78"/>
    </row>
    <row r="926">
      <c r="G926" s="77"/>
      <c r="I926" s="78"/>
      <c r="J926" s="15"/>
      <c r="L926" s="78"/>
    </row>
    <row r="927">
      <c r="G927" s="77"/>
      <c r="I927" s="78"/>
      <c r="J927" s="15"/>
      <c r="L927" s="78"/>
    </row>
    <row r="928">
      <c r="G928" s="77"/>
      <c r="I928" s="78"/>
      <c r="J928" s="15"/>
      <c r="L928" s="78"/>
    </row>
    <row r="929">
      <c r="G929" s="77"/>
      <c r="I929" s="78"/>
      <c r="J929" s="15"/>
      <c r="L929" s="78"/>
    </row>
    <row r="930">
      <c r="G930" s="77"/>
      <c r="I930" s="78"/>
      <c r="J930" s="15"/>
      <c r="L930" s="78"/>
    </row>
    <row r="931">
      <c r="G931" s="77"/>
      <c r="I931" s="78"/>
      <c r="J931" s="15"/>
      <c r="L931" s="78"/>
    </row>
    <row r="932">
      <c r="G932" s="77"/>
      <c r="I932" s="78"/>
      <c r="J932" s="15"/>
      <c r="L932" s="78"/>
    </row>
    <row r="933">
      <c r="G933" s="77"/>
      <c r="I933" s="78"/>
      <c r="J933" s="15"/>
      <c r="L933" s="78"/>
    </row>
    <row r="934">
      <c r="G934" s="77"/>
      <c r="I934" s="78"/>
      <c r="J934" s="15"/>
      <c r="L934" s="78"/>
    </row>
    <row r="935">
      <c r="G935" s="77"/>
      <c r="I935" s="78"/>
      <c r="J935" s="15"/>
      <c r="L935" s="78"/>
    </row>
    <row r="936">
      <c r="G936" s="77"/>
      <c r="I936" s="78"/>
      <c r="J936" s="15"/>
      <c r="L936" s="78"/>
    </row>
    <row r="937">
      <c r="G937" s="77"/>
      <c r="I937" s="78"/>
      <c r="J937" s="15"/>
      <c r="L937" s="78"/>
    </row>
    <row r="938">
      <c r="G938" s="77"/>
      <c r="I938" s="78"/>
      <c r="J938" s="15"/>
      <c r="L938" s="78"/>
    </row>
    <row r="939">
      <c r="G939" s="77"/>
      <c r="I939" s="78"/>
      <c r="J939" s="15"/>
      <c r="L939" s="78"/>
    </row>
    <row r="940">
      <c r="G940" s="77"/>
      <c r="I940" s="78"/>
      <c r="J940" s="15"/>
      <c r="L940" s="78"/>
    </row>
    <row r="941">
      <c r="G941" s="77"/>
      <c r="I941" s="78"/>
      <c r="J941" s="15"/>
      <c r="L941" s="78"/>
    </row>
    <row r="942">
      <c r="G942" s="77"/>
      <c r="I942" s="78"/>
      <c r="J942" s="15"/>
      <c r="L942" s="78"/>
    </row>
    <row r="943">
      <c r="G943" s="77"/>
      <c r="I943" s="78"/>
      <c r="J943" s="15"/>
      <c r="L943" s="78"/>
    </row>
    <row r="944">
      <c r="G944" s="77"/>
      <c r="I944" s="78"/>
      <c r="J944" s="15"/>
      <c r="L944" s="78"/>
    </row>
    <row r="945">
      <c r="G945" s="77"/>
      <c r="I945" s="78"/>
      <c r="J945" s="15"/>
      <c r="L945" s="78"/>
    </row>
    <row r="946">
      <c r="G946" s="77"/>
      <c r="I946" s="78"/>
      <c r="J946" s="15"/>
      <c r="L946" s="78"/>
    </row>
    <row r="947">
      <c r="G947" s="77"/>
      <c r="I947" s="78"/>
      <c r="J947" s="15"/>
      <c r="L947" s="78"/>
    </row>
    <row r="948">
      <c r="G948" s="77"/>
      <c r="I948" s="78"/>
      <c r="J948" s="15"/>
      <c r="L948" s="78"/>
    </row>
    <row r="949">
      <c r="G949" s="77"/>
      <c r="I949" s="78"/>
      <c r="J949" s="15"/>
      <c r="L949" s="78"/>
    </row>
    <row r="950">
      <c r="G950" s="77"/>
      <c r="I950" s="78"/>
      <c r="J950" s="15"/>
      <c r="L950" s="78"/>
    </row>
    <row r="951">
      <c r="G951" s="77"/>
      <c r="I951" s="78"/>
      <c r="J951" s="15"/>
      <c r="L951" s="78"/>
    </row>
    <row r="952">
      <c r="G952" s="77"/>
      <c r="I952" s="78"/>
      <c r="J952" s="15"/>
      <c r="L952" s="78"/>
    </row>
    <row r="953">
      <c r="G953" s="77"/>
      <c r="I953" s="78"/>
      <c r="J953" s="15"/>
      <c r="L953" s="78"/>
    </row>
    <row r="954">
      <c r="G954" s="77"/>
      <c r="I954" s="78"/>
      <c r="J954" s="15"/>
      <c r="L954" s="78"/>
    </row>
    <row r="955">
      <c r="G955" s="77"/>
      <c r="I955" s="78"/>
      <c r="J955" s="15"/>
      <c r="L955" s="78"/>
    </row>
    <row r="956">
      <c r="G956" s="77"/>
      <c r="I956" s="78"/>
      <c r="J956" s="15"/>
      <c r="L956" s="78"/>
    </row>
    <row r="957">
      <c r="G957" s="77"/>
      <c r="I957" s="78"/>
      <c r="J957" s="15"/>
      <c r="L957" s="78"/>
    </row>
    <row r="958">
      <c r="G958" s="77"/>
      <c r="I958" s="78"/>
      <c r="J958" s="15"/>
      <c r="L958" s="78"/>
    </row>
    <row r="959">
      <c r="G959" s="77"/>
      <c r="I959" s="78"/>
      <c r="J959" s="15"/>
      <c r="L959" s="78"/>
    </row>
    <row r="960">
      <c r="G960" s="77"/>
      <c r="I960" s="78"/>
      <c r="J960" s="15"/>
      <c r="L960" s="78"/>
    </row>
    <row r="961">
      <c r="G961" s="77"/>
      <c r="I961" s="78"/>
      <c r="J961" s="15"/>
      <c r="L961" s="78"/>
    </row>
    <row r="962">
      <c r="G962" s="77"/>
      <c r="I962" s="78"/>
      <c r="J962" s="15"/>
      <c r="L962" s="78"/>
    </row>
    <row r="963">
      <c r="G963" s="77"/>
      <c r="I963" s="78"/>
      <c r="J963" s="15"/>
      <c r="L963" s="78"/>
    </row>
    <row r="964">
      <c r="G964" s="77"/>
      <c r="I964" s="78"/>
      <c r="J964" s="15"/>
      <c r="L964" s="78"/>
    </row>
    <row r="965">
      <c r="G965" s="77"/>
      <c r="I965" s="78"/>
      <c r="J965" s="15"/>
      <c r="L965" s="78"/>
    </row>
    <row r="966">
      <c r="G966" s="77"/>
      <c r="I966" s="78"/>
      <c r="J966" s="15"/>
      <c r="L966" s="78"/>
    </row>
    <row r="967">
      <c r="G967" s="77"/>
      <c r="I967" s="78"/>
      <c r="J967" s="15"/>
      <c r="L967" s="78"/>
    </row>
    <row r="968">
      <c r="G968" s="77"/>
      <c r="I968" s="78"/>
      <c r="J968" s="15"/>
      <c r="L968" s="78"/>
    </row>
    <row r="969">
      <c r="G969" s="77"/>
      <c r="I969" s="78"/>
      <c r="J969" s="15"/>
      <c r="L969" s="78"/>
    </row>
    <row r="970">
      <c r="G970" s="77"/>
      <c r="I970" s="78"/>
      <c r="J970" s="15"/>
      <c r="L970" s="78"/>
    </row>
    <row r="971">
      <c r="G971" s="77"/>
      <c r="I971" s="78"/>
      <c r="J971" s="15"/>
      <c r="L971" s="78"/>
    </row>
    <row r="972">
      <c r="G972" s="77"/>
      <c r="I972" s="78"/>
      <c r="J972" s="15"/>
      <c r="L972" s="78"/>
    </row>
    <row r="973">
      <c r="G973" s="77"/>
      <c r="I973" s="78"/>
      <c r="J973" s="15"/>
      <c r="L973" s="78"/>
    </row>
    <row r="974">
      <c r="G974" s="77"/>
      <c r="I974" s="78"/>
      <c r="J974" s="15"/>
      <c r="L974" s="78"/>
    </row>
    <row r="975">
      <c r="G975" s="77"/>
      <c r="I975" s="78"/>
      <c r="J975" s="15"/>
      <c r="L975" s="78"/>
    </row>
    <row r="976">
      <c r="G976" s="77"/>
      <c r="I976" s="78"/>
      <c r="J976" s="15"/>
      <c r="L976" s="78"/>
    </row>
    <row r="977">
      <c r="G977" s="77"/>
      <c r="I977" s="78"/>
      <c r="J977" s="15"/>
      <c r="L977" s="78"/>
    </row>
    <row r="978">
      <c r="G978" s="77"/>
      <c r="I978" s="78"/>
      <c r="J978" s="15"/>
      <c r="L978" s="78"/>
    </row>
    <row r="979">
      <c r="G979" s="77"/>
      <c r="I979" s="78"/>
      <c r="J979" s="15"/>
      <c r="L979" s="78"/>
    </row>
    <row r="980">
      <c r="G980" s="77"/>
      <c r="I980" s="78"/>
      <c r="J980" s="15"/>
      <c r="L980" s="78"/>
    </row>
    <row r="981">
      <c r="G981" s="77"/>
      <c r="I981" s="78"/>
      <c r="J981" s="15"/>
      <c r="L981" s="78"/>
    </row>
    <row r="982">
      <c r="G982" s="77"/>
      <c r="I982" s="78"/>
      <c r="J982" s="15"/>
      <c r="L982" s="78"/>
    </row>
    <row r="983">
      <c r="G983" s="77"/>
      <c r="I983" s="78"/>
      <c r="J983" s="15"/>
      <c r="L983" s="78"/>
    </row>
    <row r="984">
      <c r="G984" s="77"/>
      <c r="I984" s="78"/>
      <c r="J984" s="15"/>
      <c r="L984" s="78"/>
    </row>
    <row r="985">
      <c r="G985" s="77"/>
      <c r="I985" s="78"/>
      <c r="J985" s="15"/>
      <c r="L985" s="78"/>
    </row>
    <row r="986">
      <c r="G986" s="77"/>
      <c r="I986" s="78"/>
      <c r="J986" s="15"/>
      <c r="L986" s="78"/>
    </row>
    <row r="987">
      <c r="G987" s="77"/>
      <c r="I987" s="78"/>
      <c r="J987" s="15"/>
      <c r="L987" s="78"/>
    </row>
    <row r="988">
      <c r="G988" s="77"/>
      <c r="I988" s="78"/>
      <c r="J988" s="15"/>
      <c r="L988" s="78"/>
    </row>
    <row r="989">
      <c r="G989" s="77"/>
      <c r="I989" s="78"/>
      <c r="J989" s="15"/>
      <c r="L989" s="78"/>
    </row>
    <row r="990">
      <c r="G990" s="77"/>
      <c r="I990" s="78"/>
      <c r="J990" s="15"/>
      <c r="L990" s="78"/>
    </row>
    <row r="991">
      <c r="G991" s="77"/>
      <c r="I991" s="78"/>
      <c r="J991" s="15"/>
      <c r="L991" s="78"/>
    </row>
    <row r="992">
      <c r="G992" s="77"/>
      <c r="I992" s="78"/>
      <c r="J992" s="15"/>
      <c r="L992" s="78"/>
    </row>
    <row r="993">
      <c r="G993" s="77"/>
      <c r="I993" s="78"/>
      <c r="J993" s="15"/>
      <c r="L993" s="78"/>
    </row>
    <row r="994">
      <c r="G994" s="77"/>
      <c r="I994" s="78"/>
      <c r="J994" s="15"/>
      <c r="L994" s="78"/>
    </row>
    <row r="995">
      <c r="G995" s="77"/>
      <c r="I995" s="78"/>
      <c r="J995" s="15"/>
      <c r="L995" s="78"/>
    </row>
    <row r="996">
      <c r="G996" s="77"/>
      <c r="I996" s="78"/>
      <c r="J996" s="15"/>
      <c r="L996" s="78"/>
    </row>
    <row r="997">
      <c r="G997" s="77"/>
      <c r="I997" s="78"/>
      <c r="J997" s="15"/>
      <c r="L997" s="78"/>
    </row>
    <row r="998">
      <c r="G998" s="77"/>
      <c r="I998" s="78"/>
      <c r="J998" s="15"/>
      <c r="L998" s="78"/>
    </row>
    <row r="999">
      <c r="G999" s="77"/>
      <c r="I999" s="78"/>
      <c r="J999" s="15"/>
      <c r="L999" s="78"/>
    </row>
    <row r="1000">
      <c r="G1000" s="77"/>
      <c r="I1000" s="78"/>
      <c r="J1000" s="15"/>
      <c r="L1000" s="78"/>
    </row>
  </sheetData>
  <mergeCells count="3">
    <mergeCell ref="G2:J2"/>
    <mergeCell ref="I23:I31"/>
    <mergeCell ref="L23:L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8.71"/>
    <col customWidth="1" min="12" max="12" width="16.14"/>
    <col customWidth="1" min="13" max="13" width="12.29"/>
    <col customWidth="1" min="14" max="14" width="13.43"/>
    <col customWidth="1" min="15" max="15" width="10.86"/>
    <col customWidth="1" min="16" max="26" width="8.71"/>
  </cols>
  <sheetData>
    <row r="1">
      <c r="L1" s="30" t="s">
        <v>98</v>
      </c>
    </row>
    <row r="2">
      <c r="H2" s="108" t="s">
        <v>99</v>
      </c>
      <c r="I2" s="36" t="s">
        <v>100</v>
      </c>
      <c r="J2" s="37" t="s">
        <v>101</v>
      </c>
      <c r="K2" s="38" t="s">
        <v>102</v>
      </c>
      <c r="L2" s="36" t="s">
        <v>103</v>
      </c>
      <c r="M2" s="37" t="s">
        <v>104</v>
      </c>
      <c r="N2" s="38" t="s">
        <v>105</v>
      </c>
      <c r="O2" s="4" t="s">
        <v>106</v>
      </c>
      <c r="S2" s="4" t="s">
        <v>107</v>
      </c>
    </row>
    <row r="3">
      <c r="H3" s="69">
        <v>0.0</v>
      </c>
      <c r="I3" s="58">
        <v>1.0</v>
      </c>
      <c r="J3" s="59">
        <v>0.0</v>
      </c>
      <c r="K3" s="60">
        <v>0.0</v>
      </c>
      <c r="L3" s="109">
        <v>0.8</v>
      </c>
      <c r="M3" s="59">
        <v>0.1</v>
      </c>
      <c r="N3" s="60">
        <v>0.1</v>
      </c>
      <c r="O3" s="110">
        <v>1.0</v>
      </c>
      <c r="P3" s="4">
        <v>0.0</v>
      </c>
      <c r="Q3" s="4">
        <v>0.0</v>
      </c>
    </row>
    <row r="4">
      <c r="H4" s="12">
        <v>1.0</v>
      </c>
      <c r="I4" s="4">
        <v>0.0</v>
      </c>
      <c r="J4" s="4">
        <v>1.0</v>
      </c>
      <c r="K4" s="4">
        <v>0.0</v>
      </c>
      <c r="S4" s="4">
        <v>0.0</v>
      </c>
      <c r="T4" s="4" t="s">
        <v>108</v>
      </c>
    </row>
    <row r="5">
      <c r="H5" s="12">
        <v>4.0</v>
      </c>
      <c r="I5" s="4">
        <v>0.0</v>
      </c>
      <c r="J5" s="4">
        <v>0.0</v>
      </c>
      <c r="K5" s="4">
        <v>0.0</v>
      </c>
      <c r="S5" s="4">
        <v>1.0</v>
      </c>
      <c r="T5" s="4" t="s">
        <v>109</v>
      </c>
    </row>
    <row r="6">
      <c r="H6" s="12">
        <v>5.0</v>
      </c>
      <c r="I6" s="4">
        <v>0.0</v>
      </c>
      <c r="J6" s="4">
        <v>0.0</v>
      </c>
      <c r="K6" s="4">
        <v>0.0</v>
      </c>
      <c r="S6" s="4">
        <v>2.0</v>
      </c>
      <c r="T6" s="4" t="s">
        <v>110</v>
      </c>
    </row>
    <row r="7">
      <c r="H7" s="12">
        <v>2.0</v>
      </c>
      <c r="I7" s="4">
        <v>0.0</v>
      </c>
      <c r="J7" s="4">
        <v>0.0</v>
      </c>
      <c r="K7" s="4">
        <v>1.0</v>
      </c>
      <c r="S7" s="4" t="s">
        <v>111</v>
      </c>
    </row>
    <row r="8">
      <c r="H8" s="12">
        <v>1.0</v>
      </c>
      <c r="I8" s="4">
        <v>0.0</v>
      </c>
      <c r="J8" s="4">
        <v>1.0</v>
      </c>
      <c r="K8" s="4">
        <v>0.0</v>
      </c>
    </row>
    <row r="9">
      <c r="H9" s="12" t="s">
        <v>111</v>
      </c>
    </row>
    <row r="10">
      <c r="H10" s="12"/>
    </row>
    <row r="11">
      <c r="H11" s="12"/>
    </row>
    <row r="12">
      <c r="H12" s="12"/>
    </row>
    <row r="13">
      <c r="H13" s="12"/>
    </row>
    <row r="14">
      <c r="H14" s="12"/>
    </row>
    <row r="15">
      <c r="H15" s="12"/>
    </row>
    <row r="16">
      <c r="H16" s="12"/>
    </row>
    <row r="17">
      <c r="H17" s="12"/>
    </row>
    <row r="18">
      <c r="H18" s="12"/>
    </row>
    <row r="19">
      <c r="H19" s="12"/>
    </row>
    <row r="20">
      <c r="H20" s="12"/>
    </row>
    <row r="21" ht="15.75" customHeight="1">
      <c r="H21" s="12"/>
    </row>
    <row r="22" ht="15.75" customHeight="1">
      <c r="H22" s="12"/>
    </row>
    <row r="23" ht="15.75" customHeight="1">
      <c r="H23" s="1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hidden="1" min="2" max="6" width="14.43"/>
    <col customWidth="1" min="9" max="9" width="19.86"/>
    <col customWidth="1" min="10" max="10" width="20.86"/>
    <col customWidth="1" min="11" max="11" width="22.86"/>
    <col customWidth="1" min="12" max="12" width="22.14"/>
  </cols>
  <sheetData>
    <row r="2">
      <c r="H2" s="111" t="s">
        <v>112</v>
      </c>
      <c r="I2" s="111" t="s">
        <v>113</v>
      </c>
      <c r="J2" s="112" t="s">
        <v>34</v>
      </c>
      <c r="K2" s="112" t="s">
        <v>114</v>
      </c>
      <c r="L2" s="112" t="s">
        <v>115</v>
      </c>
      <c r="M2" s="112" t="s">
        <v>116</v>
      </c>
      <c r="N2" s="111" t="s">
        <v>117</v>
      </c>
      <c r="O2" s="20" t="s">
        <v>118</v>
      </c>
      <c r="Q2" s="23" t="s">
        <v>119</v>
      </c>
    </row>
    <row r="3">
      <c r="H3" s="113" t="s">
        <v>120</v>
      </c>
      <c r="I3" s="113" t="s">
        <v>120</v>
      </c>
      <c r="J3" s="114" t="s">
        <v>121</v>
      </c>
      <c r="K3" s="114" t="s">
        <v>121</v>
      </c>
      <c r="L3" s="114" t="s">
        <v>121</v>
      </c>
      <c r="M3" s="114" t="s">
        <v>121</v>
      </c>
      <c r="N3" s="113" t="s">
        <v>120</v>
      </c>
      <c r="Q3" s="20" t="s">
        <v>120</v>
      </c>
    </row>
    <row r="4">
      <c r="Q4" s="20" t="s">
        <v>121</v>
      </c>
    </row>
    <row r="5">
      <c r="H5" s="115" t="s">
        <v>122</v>
      </c>
      <c r="I5" s="23" t="s">
        <v>123</v>
      </c>
      <c r="J5" s="20" t="s">
        <v>124</v>
      </c>
      <c r="K5" s="20" t="s">
        <v>124</v>
      </c>
      <c r="Q5" s="20" t="s">
        <v>125</v>
      </c>
    </row>
    <row r="6">
      <c r="H6" s="20" t="s">
        <v>126</v>
      </c>
      <c r="I6" s="23" t="s">
        <v>127</v>
      </c>
      <c r="J6" s="20" t="s">
        <v>128</v>
      </c>
      <c r="K6" s="20" t="s">
        <v>128</v>
      </c>
      <c r="L6" s="20" t="s">
        <v>5</v>
      </c>
      <c r="M6" s="20" t="s">
        <v>3</v>
      </c>
    </row>
    <row r="7">
      <c r="J7" s="20" t="s">
        <v>129</v>
      </c>
      <c r="L7" s="20" t="s">
        <v>125</v>
      </c>
      <c r="M7" s="20" t="s">
        <v>120</v>
      </c>
    </row>
    <row r="8">
      <c r="J8" s="116"/>
      <c r="L8" s="20" t="s">
        <v>130</v>
      </c>
      <c r="M8" s="20" t="s">
        <v>130</v>
      </c>
    </row>
    <row r="9">
      <c r="J9" s="117"/>
      <c r="L9" s="20" t="s">
        <v>131</v>
      </c>
      <c r="M9" s="20" t="s">
        <v>131</v>
      </c>
    </row>
    <row r="10">
      <c r="J10" s="116"/>
    </row>
    <row r="11">
      <c r="J11" s="116"/>
    </row>
    <row r="12">
      <c r="J12" s="116"/>
    </row>
    <row r="13">
      <c r="J13" s="117"/>
    </row>
    <row r="14">
      <c r="J14" s="116"/>
    </row>
    <row r="15">
      <c r="J15" s="116"/>
    </row>
    <row r="16">
      <c r="J16" s="116"/>
    </row>
    <row r="17">
      <c r="J17" s="117"/>
    </row>
    <row r="18">
      <c r="J18" s="116"/>
    </row>
    <row r="19">
      <c r="J19" s="116"/>
    </row>
    <row r="20">
      <c r="J20" s="11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2023-02-19T06:01:57Z</dcterms:created>
  <dc:creator>Edugrow</dc:creator>
</cp:coreProperties>
</file>