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JMC_DOC\PoleCalculatorBasic\Conductors\"/>
    </mc:Choice>
  </mc:AlternateContent>
  <bookViews>
    <workbookView xWindow="0" yWindow="0" windowWidth="28800" windowHeight="13635" activeTab="3"/>
  </bookViews>
  <sheets>
    <sheet name="6M" sheetId="1" r:id="rId1"/>
    <sheet name="10M" sheetId="2" r:id="rId2"/>
    <sheet name="16M" sheetId="4" r:id="rId3"/>
    <sheet name="Overlash" sheetId="5" r:id="rId4"/>
  </sheets>
  <calcPr calcId="152511"/>
</workbook>
</file>

<file path=xl/calcChain.xml><?xml version="1.0" encoding="utf-8"?>
<calcChain xmlns="http://schemas.openxmlformats.org/spreadsheetml/2006/main">
  <c r="P77" i="5" l="1"/>
  <c r="K77" i="5"/>
  <c r="J77" i="5" s="1"/>
  <c r="G77" i="5"/>
  <c r="P76" i="5"/>
  <c r="K76" i="5"/>
  <c r="J76" i="5" s="1"/>
  <c r="G76" i="5"/>
  <c r="P75" i="5"/>
  <c r="K75" i="5"/>
  <c r="J75" i="5" s="1"/>
  <c r="G75" i="5"/>
  <c r="P74" i="5"/>
  <c r="K74" i="5"/>
  <c r="J74" i="5" s="1"/>
  <c r="G74" i="5"/>
  <c r="P73" i="5"/>
  <c r="K73" i="5"/>
  <c r="J73" i="5" s="1"/>
  <c r="G73" i="5"/>
  <c r="P72" i="5"/>
  <c r="K72" i="5"/>
  <c r="J72" i="5" s="1"/>
  <c r="G72" i="5"/>
  <c r="P71" i="5"/>
  <c r="K71" i="5"/>
  <c r="J71" i="5" s="1"/>
  <c r="G71" i="5"/>
  <c r="P70" i="5"/>
  <c r="K70" i="5"/>
  <c r="J70" i="5" s="1"/>
  <c r="G70" i="5"/>
  <c r="P69" i="5"/>
  <c r="K69" i="5"/>
  <c r="J69" i="5" s="1"/>
  <c r="G69" i="5"/>
  <c r="P68" i="5"/>
  <c r="K68" i="5"/>
  <c r="J68" i="5" s="1"/>
  <c r="G68" i="5"/>
  <c r="P67" i="5"/>
  <c r="K67" i="5"/>
  <c r="J67" i="5" s="1"/>
  <c r="G67" i="5"/>
  <c r="P66" i="5"/>
  <c r="K66" i="5"/>
  <c r="J66" i="5" s="1"/>
  <c r="G66" i="5"/>
  <c r="P65" i="5"/>
  <c r="K65" i="5"/>
  <c r="J65" i="5" s="1"/>
  <c r="G65" i="5"/>
  <c r="P64" i="5"/>
  <c r="K64" i="5"/>
  <c r="J64" i="5" s="1"/>
  <c r="G64" i="5"/>
  <c r="P63" i="5"/>
  <c r="K63" i="5"/>
  <c r="J63" i="5" s="1"/>
  <c r="G63" i="5"/>
  <c r="P62" i="5"/>
  <c r="K62" i="5"/>
  <c r="J62" i="5" s="1"/>
  <c r="G62" i="5"/>
  <c r="P61" i="5"/>
  <c r="K61" i="5"/>
  <c r="J61" i="5" s="1"/>
  <c r="G61" i="5"/>
  <c r="P60" i="5"/>
  <c r="K60" i="5"/>
  <c r="J60" i="5" s="1"/>
  <c r="G60" i="5"/>
  <c r="P59" i="5"/>
  <c r="K59" i="5"/>
  <c r="J59" i="5" s="1"/>
  <c r="G59" i="5"/>
  <c r="P58" i="5"/>
  <c r="K58" i="5"/>
  <c r="J58" i="5" s="1"/>
  <c r="G58" i="5"/>
  <c r="P57" i="5"/>
  <c r="K57" i="5"/>
  <c r="J57" i="5" s="1"/>
  <c r="G57" i="5"/>
  <c r="P56" i="5"/>
  <c r="K56" i="5"/>
  <c r="J56" i="5" s="1"/>
  <c r="G56" i="5"/>
  <c r="P55" i="5"/>
  <c r="K55" i="5"/>
  <c r="J55" i="5" s="1"/>
  <c r="G55" i="5"/>
  <c r="P54" i="5"/>
  <c r="K54" i="5"/>
  <c r="J54" i="5" s="1"/>
  <c r="G54" i="5"/>
  <c r="P53" i="5"/>
  <c r="K53" i="5"/>
  <c r="J53" i="5" s="1"/>
  <c r="G53" i="5"/>
  <c r="P52" i="5"/>
  <c r="K52" i="5"/>
  <c r="J52" i="5" s="1"/>
  <c r="G52" i="5"/>
  <c r="P51" i="5"/>
  <c r="K51" i="5"/>
  <c r="J51" i="5" s="1"/>
  <c r="G51" i="5"/>
  <c r="P50" i="5"/>
  <c r="K50" i="5"/>
  <c r="J50" i="5" s="1"/>
  <c r="G50" i="5"/>
  <c r="P49" i="5"/>
  <c r="K49" i="5"/>
  <c r="J49" i="5" s="1"/>
  <c r="G49" i="5"/>
  <c r="P48" i="5"/>
  <c r="K48" i="5"/>
  <c r="J48" i="5" s="1"/>
  <c r="G48" i="5"/>
  <c r="P47" i="5"/>
  <c r="K47" i="5"/>
  <c r="J47" i="5" s="1"/>
  <c r="G47" i="5"/>
  <c r="P46" i="5"/>
  <c r="K46" i="5"/>
  <c r="J46" i="5" s="1"/>
  <c r="G46" i="5"/>
  <c r="P45" i="5"/>
  <c r="K45" i="5"/>
  <c r="J45" i="5" s="1"/>
  <c r="G45" i="5"/>
  <c r="P44" i="5"/>
  <c r="K44" i="5"/>
  <c r="J44" i="5" s="1"/>
  <c r="G44" i="5"/>
  <c r="P43" i="5"/>
  <c r="K43" i="5"/>
  <c r="J43" i="5" s="1"/>
  <c r="G43" i="5"/>
  <c r="P42" i="5"/>
  <c r="K42" i="5"/>
  <c r="J42" i="5" s="1"/>
  <c r="G42" i="5"/>
  <c r="P41" i="5"/>
  <c r="K41" i="5"/>
  <c r="J41" i="5" s="1"/>
  <c r="G41" i="5"/>
  <c r="P40" i="5"/>
  <c r="K40" i="5"/>
  <c r="J40" i="5" s="1"/>
  <c r="G40" i="5"/>
  <c r="P39" i="5"/>
  <c r="K39" i="5"/>
  <c r="J39" i="5" s="1"/>
  <c r="G39" i="5"/>
  <c r="P38" i="5"/>
  <c r="K38" i="5"/>
  <c r="J38" i="5" s="1"/>
  <c r="G38" i="5"/>
  <c r="P37" i="5"/>
  <c r="K37" i="5"/>
  <c r="J37" i="5" s="1"/>
  <c r="G37" i="5"/>
  <c r="P36" i="5"/>
  <c r="K36" i="5"/>
  <c r="J36" i="5" s="1"/>
  <c r="G36" i="5"/>
  <c r="P35" i="5"/>
  <c r="K35" i="5"/>
  <c r="J35" i="5" s="1"/>
  <c r="G35" i="5"/>
  <c r="P34" i="5"/>
  <c r="K34" i="5"/>
  <c r="J34" i="5" s="1"/>
  <c r="G34" i="5"/>
  <c r="P33" i="5"/>
  <c r="K33" i="5"/>
  <c r="J33" i="5" s="1"/>
  <c r="G33" i="5"/>
  <c r="P32" i="5"/>
  <c r="K32" i="5"/>
  <c r="J32" i="5" s="1"/>
  <c r="G32" i="5"/>
  <c r="P31" i="5"/>
  <c r="K31" i="5"/>
  <c r="J31" i="5" s="1"/>
  <c r="G31" i="5"/>
  <c r="P30" i="5"/>
  <c r="K30" i="5"/>
  <c r="J30" i="5" s="1"/>
  <c r="G30" i="5"/>
  <c r="P29" i="5"/>
  <c r="K29" i="5"/>
  <c r="J29" i="5" s="1"/>
  <c r="G29" i="5"/>
  <c r="P28" i="5"/>
  <c r="K28" i="5"/>
  <c r="J28" i="5" s="1"/>
  <c r="G28" i="5"/>
  <c r="P27" i="5"/>
  <c r="K27" i="5"/>
  <c r="J27" i="5" s="1"/>
  <c r="G27" i="5"/>
  <c r="P26" i="5"/>
  <c r="K26" i="5"/>
  <c r="J26" i="5" s="1"/>
  <c r="G26" i="5"/>
  <c r="P25" i="5"/>
  <c r="K25" i="5"/>
  <c r="J25" i="5" s="1"/>
  <c r="G25" i="5"/>
  <c r="P24" i="5"/>
  <c r="K24" i="5"/>
  <c r="J24" i="5" s="1"/>
  <c r="G24" i="5"/>
  <c r="P23" i="5"/>
  <c r="K23" i="5"/>
  <c r="J23" i="5" s="1"/>
  <c r="G23" i="5"/>
  <c r="P22" i="5"/>
  <c r="K22" i="5"/>
  <c r="J22" i="5" s="1"/>
  <c r="G22" i="5"/>
  <c r="P21" i="5"/>
  <c r="K21" i="5"/>
  <c r="J21" i="5" s="1"/>
  <c r="G21" i="5"/>
  <c r="P20" i="5"/>
  <c r="K20" i="5"/>
  <c r="J20" i="5" s="1"/>
  <c r="G20" i="5"/>
  <c r="P19" i="5"/>
  <c r="K19" i="5"/>
  <c r="J19" i="5" s="1"/>
  <c r="G19" i="5"/>
  <c r="P18" i="5"/>
  <c r="K18" i="5"/>
  <c r="J18" i="5" s="1"/>
  <c r="G18" i="5"/>
  <c r="P17" i="5"/>
  <c r="K17" i="5"/>
  <c r="J17" i="5" s="1"/>
  <c r="G17" i="5"/>
  <c r="P16" i="5"/>
  <c r="G16" i="5"/>
  <c r="P15" i="5"/>
  <c r="G15" i="5"/>
  <c r="P14" i="5"/>
  <c r="G14" i="5"/>
  <c r="P13" i="5"/>
  <c r="G13" i="5"/>
  <c r="P12" i="5"/>
  <c r="G12" i="5"/>
  <c r="P11" i="5"/>
  <c r="G11" i="5"/>
  <c r="P10" i="5"/>
  <c r="G10" i="5"/>
  <c r="P9" i="5"/>
  <c r="G9" i="5"/>
  <c r="P8" i="5"/>
  <c r="G8" i="5"/>
  <c r="P7" i="5"/>
  <c r="G7" i="5"/>
  <c r="P6" i="5"/>
  <c r="G6" i="5"/>
  <c r="P5" i="5"/>
  <c r="G5" i="5"/>
  <c r="P4" i="5"/>
  <c r="G4" i="5"/>
  <c r="P3" i="5"/>
  <c r="G3" i="5"/>
  <c r="P2" i="5"/>
  <c r="G2" i="5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2" i="2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2" i="4"/>
  <c r="P77" i="4" l="1"/>
  <c r="K77" i="4"/>
  <c r="J77" i="4" s="1"/>
  <c r="P76" i="4"/>
  <c r="K76" i="4"/>
  <c r="J76" i="4"/>
  <c r="P75" i="4"/>
  <c r="K75" i="4"/>
  <c r="J75" i="4"/>
  <c r="P74" i="4"/>
  <c r="K74" i="4"/>
  <c r="J74" i="4" s="1"/>
  <c r="P73" i="4"/>
  <c r="K73" i="4"/>
  <c r="J73" i="4"/>
  <c r="P72" i="4"/>
  <c r="K72" i="4"/>
  <c r="J72" i="4"/>
  <c r="P71" i="4"/>
  <c r="K71" i="4"/>
  <c r="J71" i="4" s="1"/>
  <c r="P70" i="4"/>
  <c r="K70" i="4"/>
  <c r="J70" i="4" s="1"/>
  <c r="P69" i="4"/>
  <c r="K69" i="4"/>
  <c r="J69" i="4" s="1"/>
  <c r="P68" i="4"/>
  <c r="K68" i="4"/>
  <c r="J68" i="4" s="1"/>
  <c r="P67" i="4"/>
  <c r="K67" i="4"/>
  <c r="J67" i="4"/>
  <c r="P66" i="4"/>
  <c r="K66" i="4"/>
  <c r="J66" i="4"/>
  <c r="P65" i="4"/>
  <c r="K65" i="4"/>
  <c r="J65" i="4"/>
  <c r="P64" i="4"/>
  <c r="K64" i="4"/>
  <c r="J64" i="4"/>
  <c r="P63" i="4"/>
  <c r="K63" i="4"/>
  <c r="J63" i="4"/>
  <c r="P62" i="4"/>
  <c r="K62" i="4"/>
  <c r="J62" i="4"/>
  <c r="P61" i="4"/>
  <c r="K61" i="4"/>
  <c r="J61" i="4"/>
  <c r="P60" i="4"/>
  <c r="K60" i="4"/>
  <c r="J60" i="4"/>
  <c r="P59" i="4"/>
  <c r="K59" i="4"/>
  <c r="J59" i="4"/>
  <c r="P58" i="4"/>
  <c r="K58" i="4"/>
  <c r="J58" i="4"/>
  <c r="P57" i="4"/>
  <c r="K57" i="4"/>
  <c r="J57" i="4"/>
  <c r="P56" i="4"/>
  <c r="K56" i="4"/>
  <c r="J56" i="4"/>
  <c r="P55" i="4"/>
  <c r="K55" i="4"/>
  <c r="J55" i="4"/>
  <c r="P54" i="4"/>
  <c r="K54" i="4"/>
  <c r="J54" i="4"/>
  <c r="P53" i="4"/>
  <c r="K53" i="4"/>
  <c r="J53" i="4"/>
  <c r="P52" i="4"/>
  <c r="K52" i="4"/>
  <c r="J52" i="4"/>
  <c r="P51" i="4"/>
  <c r="K51" i="4"/>
  <c r="J51" i="4"/>
  <c r="P50" i="4"/>
  <c r="K50" i="4"/>
  <c r="J50" i="4"/>
  <c r="P49" i="4"/>
  <c r="K49" i="4"/>
  <c r="J49" i="4"/>
  <c r="P48" i="4"/>
  <c r="K48" i="4"/>
  <c r="J48" i="4"/>
  <c r="P47" i="4"/>
  <c r="K47" i="4"/>
  <c r="J47" i="4"/>
  <c r="P46" i="4"/>
  <c r="K46" i="4"/>
  <c r="J46" i="4"/>
  <c r="P45" i="4"/>
  <c r="K45" i="4"/>
  <c r="J45" i="4"/>
  <c r="P44" i="4"/>
  <c r="K44" i="4"/>
  <c r="J44" i="4"/>
  <c r="P43" i="4"/>
  <c r="K43" i="4"/>
  <c r="J43" i="4"/>
  <c r="P42" i="4"/>
  <c r="K42" i="4"/>
  <c r="J42" i="4"/>
  <c r="P41" i="4"/>
  <c r="K41" i="4"/>
  <c r="J41" i="4"/>
  <c r="P40" i="4"/>
  <c r="K40" i="4"/>
  <c r="J40" i="4"/>
  <c r="P39" i="4"/>
  <c r="K39" i="4"/>
  <c r="J39" i="4"/>
  <c r="P38" i="4"/>
  <c r="K38" i="4"/>
  <c r="J38" i="4"/>
  <c r="P37" i="4"/>
  <c r="K37" i="4"/>
  <c r="J37" i="4"/>
  <c r="P36" i="4"/>
  <c r="K36" i="4"/>
  <c r="J36" i="4"/>
  <c r="P35" i="4"/>
  <c r="K35" i="4"/>
  <c r="J35" i="4"/>
  <c r="P34" i="4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P77" i="2"/>
  <c r="K77" i="2"/>
  <c r="J77" i="2" s="1"/>
  <c r="P76" i="2"/>
  <c r="K76" i="2"/>
  <c r="J76" i="2"/>
  <c r="P75" i="2"/>
  <c r="K75" i="2"/>
  <c r="J75" i="2" s="1"/>
  <c r="P74" i="2"/>
  <c r="K74" i="2"/>
  <c r="J74" i="2" s="1"/>
  <c r="P73" i="2"/>
  <c r="K73" i="2"/>
  <c r="J73" i="2"/>
  <c r="P72" i="2"/>
  <c r="K72" i="2"/>
  <c r="J72" i="2"/>
  <c r="P71" i="2"/>
  <c r="K71" i="2"/>
  <c r="J71" i="2" s="1"/>
  <c r="P70" i="2"/>
  <c r="K70" i="2"/>
  <c r="J70" i="2"/>
  <c r="P69" i="2"/>
  <c r="K69" i="2"/>
  <c r="J69" i="2"/>
  <c r="P68" i="2"/>
  <c r="K68" i="2"/>
  <c r="J68" i="2" s="1"/>
  <c r="P67" i="2"/>
  <c r="K67" i="2"/>
  <c r="J67" i="2"/>
  <c r="P66" i="2"/>
  <c r="K66" i="2"/>
  <c r="J66" i="2" s="1"/>
  <c r="P65" i="2"/>
  <c r="K65" i="2"/>
  <c r="J65" i="2" s="1"/>
  <c r="P64" i="2"/>
  <c r="K64" i="2"/>
  <c r="J64" i="2" s="1"/>
  <c r="P63" i="2"/>
  <c r="K63" i="2"/>
  <c r="J63" i="2"/>
  <c r="P62" i="2"/>
  <c r="K62" i="2"/>
  <c r="J62" i="2" s="1"/>
  <c r="P61" i="2"/>
  <c r="K61" i="2"/>
  <c r="J61" i="2"/>
  <c r="P60" i="2"/>
  <c r="K60" i="2"/>
  <c r="J60" i="2"/>
  <c r="P59" i="2"/>
  <c r="K59" i="2"/>
  <c r="J59" i="2" s="1"/>
  <c r="P58" i="2"/>
  <c r="K58" i="2"/>
  <c r="J58" i="2"/>
  <c r="P57" i="2"/>
  <c r="K57" i="2"/>
  <c r="J57" i="2"/>
  <c r="P56" i="2"/>
  <c r="K56" i="2"/>
  <c r="J56" i="2" s="1"/>
  <c r="P55" i="2"/>
  <c r="K55" i="2"/>
  <c r="J55" i="2"/>
  <c r="P54" i="2"/>
  <c r="K54" i="2"/>
  <c r="J54" i="2"/>
  <c r="P53" i="2"/>
  <c r="K53" i="2"/>
  <c r="J53" i="2" s="1"/>
  <c r="P52" i="2"/>
  <c r="K52" i="2"/>
  <c r="J52" i="2" s="1"/>
  <c r="P51" i="2"/>
  <c r="K51" i="2"/>
  <c r="J51" i="2" s="1"/>
  <c r="P50" i="2"/>
  <c r="K50" i="2"/>
  <c r="J50" i="2" s="1"/>
  <c r="P49" i="2"/>
  <c r="K49" i="2"/>
  <c r="J49" i="2"/>
  <c r="P48" i="2"/>
  <c r="K48" i="2"/>
  <c r="J48" i="2"/>
  <c r="P47" i="2"/>
  <c r="K47" i="2"/>
  <c r="J47" i="2" s="1"/>
  <c r="P46" i="2"/>
  <c r="K46" i="2"/>
  <c r="J46" i="2"/>
  <c r="P45" i="2"/>
  <c r="K45" i="2"/>
  <c r="J45" i="2"/>
  <c r="P44" i="2"/>
  <c r="K44" i="2"/>
  <c r="J44" i="2" s="1"/>
  <c r="P43" i="2"/>
  <c r="K43" i="2"/>
  <c r="J43" i="2" s="1"/>
  <c r="P42" i="2"/>
  <c r="K42" i="2"/>
  <c r="J42" i="2"/>
  <c r="P41" i="2"/>
  <c r="K41" i="2"/>
  <c r="J41" i="2" s="1"/>
  <c r="P40" i="2"/>
  <c r="K40" i="2"/>
  <c r="J40" i="2"/>
  <c r="P39" i="2"/>
  <c r="K39" i="2"/>
  <c r="J39" i="2" s="1"/>
  <c r="P38" i="2"/>
  <c r="K38" i="2"/>
  <c r="J38" i="2" s="1"/>
  <c r="P37" i="2"/>
  <c r="K37" i="2"/>
  <c r="J37" i="2"/>
  <c r="P36" i="2"/>
  <c r="K36" i="2"/>
  <c r="J36" i="2"/>
  <c r="P35" i="2"/>
  <c r="K35" i="2"/>
  <c r="J35" i="2" s="1"/>
  <c r="P34" i="2"/>
  <c r="K34" i="2"/>
  <c r="J34" i="2"/>
  <c r="P33" i="2"/>
  <c r="K33" i="2"/>
  <c r="J33" i="2"/>
  <c r="P32" i="2"/>
  <c r="K32" i="2"/>
  <c r="J32" i="2" s="1"/>
  <c r="P31" i="2"/>
  <c r="K31" i="2"/>
  <c r="J31" i="2"/>
  <c r="P30" i="2"/>
  <c r="K30" i="2"/>
  <c r="J30" i="2" s="1"/>
  <c r="P29" i="2"/>
  <c r="K29" i="2"/>
  <c r="J29" i="2" s="1"/>
  <c r="P28" i="2"/>
  <c r="K28" i="2"/>
  <c r="J28" i="2" s="1"/>
  <c r="P27" i="2"/>
  <c r="K27" i="2"/>
  <c r="J27" i="2"/>
  <c r="P26" i="2"/>
  <c r="K26" i="2"/>
  <c r="J26" i="2" s="1"/>
  <c r="P25" i="2"/>
  <c r="K25" i="2"/>
  <c r="J25" i="2"/>
  <c r="P24" i="2"/>
  <c r="K24" i="2"/>
  <c r="J24" i="2"/>
  <c r="P23" i="2"/>
  <c r="K23" i="2"/>
  <c r="J23" i="2" s="1"/>
  <c r="P22" i="2"/>
  <c r="K22" i="2"/>
  <c r="J22" i="2"/>
  <c r="P21" i="2"/>
  <c r="K21" i="2"/>
  <c r="J21" i="2"/>
  <c r="P20" i="2"/>
  <c r="K20" i="2"/>
  <c r="J20" i="2" s="1"/>
  <c r="P19" i="2"/>
  <c r="K19" i="2"/>
  <c r="J19" i="2"/>
  <c r="P18" i="2"/>
  <c r="K18" i="2"/>
  <c r="J18" i="2"/>
  <c r="P17" i="2"/>
  <c r="K17" i="2"/>
  <c r="J17" i="2" s="1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J50" i="1"/>
  <c r="J57" i="1"/>
  <c r="J59" i="1"/>
  <c r="J69" i="1"/>
  <c r="J71" i="1"/>
  <c r="J74" i="1"/>
  <c r="K47" i="1"/>
  <c r="J47" i="1" s="1"/>
  <c r="K48" i="1"/>
  <c r="J48" i="1" s="1"/>
  <c r="K49" i="1"/>
  <c r="J49" i="1" s="1"/>
  <c r="K50" i="1"/>
  <c r="K51" i="1"/>
  <c r="J51" i="1" s="1"/>
  <c r="K52" i="1"/>
  <c r="J52" i="1" s="1"/>
  <c r="K53" i="1"/>
  <c r="J53" i="1" s="1"/>
  <c r="K54" i="1"/>
  <c r="J54" i="1" s="1"/>
  <c r="K55" i="1"/>
  <c r="J55" i="1" s="1"/>
  <c r="K56" i="1"/>
  <c r="J56" i="1" s="1"/>
  <c r="K57" i="1"/>
  <c r="K58" i="1"/>
  <c r="J58" i="1" s="1"/>
  <c r="K59" i="1"/>
  <c r="K60" i="1"/>
  <c r="J60" i="1" s="1"/>
  <c r="K61" i="1"/>
  <c r="J61" i="1" s="1"/>
  <c r="K62" i="1"/>
  <c r="J62" i="1" s="1"/>
  <c r="K63" i="1"/>
  <c r="J63" i="1" s="1"/>
  <c r="K64" i="1"/>
  <c r="J64" i="1" s="1"/>
  <c r="K65" i="1"/>
  <c r="J65" i="1" s="1"/>
  <c r="K66" i="1"/>
  <c r="J66" i="1" s="1"/>
  <c r="K67" i="1"/>
  <c r="J67" i="1" s="1"/>
  <c r="K68" i="1"/>
  <c r="J68" i="1" s="1"/>
  <c r="K69" i="1"/>
  <c r="K70" i="1"/>
  <c r="J70" i="1" s="1"/>
  <c r="K71" i="1"/>
  <c r="K72" i="1"/>
  <c r="J72" i="1" s="1"/>
  <c r="K73" i="1"/>
  <c r="J73" i="1" s="1"/>
  <c r="K74" i="1"/>
  <c r="K75" i="1"/>
  <c r="J75" i="1" s="1"/>
  <c r="K76" i="1"/>
  <c r="J76" i="1" s="1"/>
  <c r="K77" i="1"/>
  <c r="J77" i="1" s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2" i="1"/>
  <c r="J25" i="1"/>
  <c r="J26" i="1"/>
  <c r="J28" i="1"/>
  <c r="J30" i="1"/>
  <c r="J37" i="1"/>
  <c r="J40" i="1"/>
  <c r="K18" i="1"/>
  <c r="J18" i="1" s="1"/>
  <c r="K19" i="1"/>
  <c r="J19" i="1" s="1"/>
  <c r="K20" i="1"/>
  <c r="J20" i="1" s="1"/>
  <c r="K21" i="1"/>
  <c r="J21" i="1" s="1"/>
  <c r="K22" i="1"/>
  <c r="J22" i="1" s="1"/>
  <c r="K23" i="1"/>
  <c r="J23" i="1" s="1"/>
  <c r="K24" i="1"/>
  <c r="J24" i="1" s="1"/>
  <c r="K25" i="1"/>
  <c r="K26" i="1"/>
  <c r="K27" i="1"/>
  <c r="J27" i="1" s="1"/>
  <c r="K28" i="1"/>
  <c r="K29" i="1"/>
  <c r="J29" i="1" s="1"/>
  <c r="K30" i="1"/>
  <c r="K31" i="1"/>
  <c r="J31" i="1" s="1"/>
  <c r="K32" i="1"/>
  <c r="J32" i="1" s="1"/>
  <c r="K33" i="1"/>
  <c r="J33" i="1" s="1"/>
  <c r="K34" i="1"/>
  <c r="J34" i="1" s="1"/>
  <c r="K35" i="1"/>
  <c r="J35" i="1" s="1"/>
  <c r="K36" i="1"/>
  <c r="J36" i="1" s="1"/>
  <c r="K37" i="1"/>
  <c r="K38" i="1"/>
  <c r="J38" i="1" s="1"/>
  <c r="K39" i="1"/>
  <c r="J39" i="1" s="1"/>
  <c r="K40" i="1"/>
  <c r="K41" i="1"/>
  <c r="J41" i="1" s="1"/>
  <c r="K42" i="1"/>
  <c r="J42" i="1" s="1"/>
  <c r="K43" i="1"/>
  <c r="J43" i="1" s="1"/>
  <c r="K44" i="1"/>
  <c r="J44" i="1" s="1"/>
  <c r="K45" i="1"/>
  <c r="J45" i="1" s="1"/>
  <c r="K46" i="1"/>
  <c r="J46" i="1" s="1"/>
  <c r="K17" i="1"/>
  <c r="J17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0" i="1"/>
  <c r="G19" i="1"/>
  <c r="G18" i="1"/>
  <c r="G1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<sst xmlns="http://schemas.openxmlformats.org/spreadsheetml/2006/main" count="936" uniqueCount="123">
  <si>
    <t>name</t>
  </si>
  <si>
    <t>size</t>
  </si>
  <si>
    <t>strands</t>
  </si>
  <si>
    <t>diameter</t>
  </si>
  <si>
    <t>weight</t>
  </si>
  <si>
    <t>strength</t>
  </si>
  <si>
    <t>6x19</t>
  </si>
  <si>
    <t>12x19</t>
  </si>
  <si>
    <t>25x19</t>
  </si>
  <si>
    <t>6x22</t>
  </si>
  <si>
    <t>12x22</t>
  </si>
  <si>
    <t>25x22</t>
  </si>
  <si>
    <t>50x22</t>
  </si>
  <si>
    <t>6x24</t>
  </si>
  <si>
    <t>12x24</t>
  </si>
  <si>
    <t>25x24</t>
  </si>
  <si>
    <t>50x24</t>
  </si>
  <si>
    <t>100x24</t>
  </si>
  <si>
    <t>200x24</t>
  </si>
  <si>
    <t>300x24</t>
  </si>
  <si>
    <t>400x24</t>
  </si>
  <si>
    <t>2003-6x19</t>
  </si>
  <si>
    <t>2003-12x19</t>
  </si>
  <si>
    <t>2003-25x19</t>
  </si>
  <si>
    <t>2003-6x22</t>
  </si>
  <si>
    <t>2003-12x22</t>
  </si>
  <si>
    <t>2003-25x22</t>
  </si>
  <si>
    <t>2003-50x22</t>
  </si>
  <si>
    <t>2003-6x24</t>
  </si>
  <si>
    <t>2003-12x24</t>
  </si>
  <si>
    <t>2003-25x24</t>
  </si>
  <si>
    <t>2003-50x24</t>
  </si>
  <si>
    <t>2003-100x24</t>
  </si>
  <si>
    <t>2003-200x24</t>
  </si>
  <si>
    <t>2003-300x24</t>
  </si>
  <si>
    <t>2003-400x24</t>
  </si>
  <si>
    <t>50x19</t>
  </si>
  <si>
    <t>100x19</t>
  </si>
  <si>
    <t>200x19</t>
  </si>
  <si>
    <t>300x19</t>
  </si>
  <si>
    <t>100x22</t>
  </si>
  <si>
    <t>200x22</t>
  </si>
  <si>
    <t>300x22</t>
  </si>
  <si>
    <t>400x22</t>
  </si>
  <si>
    <t>600x22</t>
  </si>
  <si>
    <t>900x22</t>
  </si>
  <si>
    <t>600x24</t>
  </si>
  <si>
    <t>900x24</t>
  </si>
  <si>
    <t>1200x24</t>
  </si>
  <si>
    <t>1500x24</t>
  </si>
  <si>
    <t>1800x24</t>
  </si>
  <si>
    <t>400x26</t>
  </si>
  <si>
    <t>600x26</t>
  </si>
  <si>
    <t>900x26</t>
  </si>
  <si>
    <t>1200x26</t>
  </si>
  <si>
    <t>1500x26</t>
  </si>
  <si>
    <t>1800x26</t>
  </si>
  <si>
    <t>2100x26</t>
  </si>
  <si>
    <t>2101-50x19</t>
  </si>
  <si>
    <t>2101-100x19</t>
  </si>
  <si>
    <t>2101-200x19</t>
  </si>
  <si>
    <t>2101-300x19</t>
  </si>
  <si>
    <t>2101-25x22</t>
  </si>
  <si>
    <t>2101-50x22</t>
  </si>
  <si>
    <t>2101-100x22</t>
  </si>
  <si>
    <t>2101-200x22</t>
  </si>
  <si>
    <t>2101-300x22</t>
  </si>
  <si>
    <t>2101-400x22</t>
  </si>
  <si>
    <t>2101-600x22</t>
  </si>
  <si>
    <t>2101-900x22</t>
  </si>
  <si>
    <t>2101-25x24</t>
  </si>
  <si>
    <t>2101-50x24</t>
  </si>
  <si>
    <t>2101-100x24</t>
  </si>
  <si>
    <t>2101-200x24</t>
  </si>
  <si>
    <t>2101-300x24</t>
  </si>
  <si>
    <t>2101-400x24</t>
  </si>
  <si>
    <t>2101-600x24</t>
  </si>
  <si>
    <t>2101-900x24</t>
  </si>
  <si>
    <t>2101-1200x24</t>
  </si>
  <si>
    <t>2101-1500x24</t>
  </si>
  <si>
    <t>2101-1800x24</t>
  </si>
  <si>
    <t>2101-400x26</t>
  </si>
  <si>
    <t>2101-600x26</t>
  </si>
  <si>
    <t>2101-900x26</t>
  </si>
  <si>
    <t>2101-1200x26</t>
  </si>
  <si>
    <t>2101-1500x26</t>
  </si>
  <si>
    <t>2101-1800x26</t>
  </si>
  <si>
    <t>2101-2100x26</t>
  </si>
  <si>
    <t>6M</t>
  </si>
  <si>
    <t>2107-25x19</t>
  </si>
  <si>
    <t>2107-50x19</t>
  </si>
  <si>
    <t>2107-100x19</t>
  </si>
  <si>
    <t>2107-200x19</t>
  </si>
  <si>
    <t>2107-300x19</t>
  </si>
  <si>
    <t>2107-25x22</t>
  </si>
  <si>
    <t>2107-50x22</t>
  </si>
  <si>
    <t>2107-100x22</t>
  </si>
  <si>
    <t>2107-200x22</t>
  </si>
  <si>
    <t>2107-300x22</t>
  </si>
  <si>
    <t>2107-400x22</t>
  </si>
  <si>
    <t>2107-600x22</t>
  </si>
  <si>
    <t>2107-900x22</t>
  </si>
  <si>
    <t>2107-25x24</t>
  </si>
  <si>
    <t>2107-50x24</t>
  </si>
  <si>
    <t>2107-100x24</t>
  </si>
  <si>
    <t>2107-200x24</t>
  </si>
  <si>
    <t>2107-300x24</t>
  </si>
  <si>
    <t>2107-400x24</t>
  </si>
  <si>
    <t>2107-600x24</t>
  </si>
  <si>
    <t>2107-900x24</t>
  </si>
  <si>
    <t>2107-1200x24</t>
  </si>
  <si>
    <t>2107-1500x24</t>
  </si>
  <si>
    <t>2107-1800x24</t>
  </si>
  <si>
    <t>2107-400x26</t>
  </si>
  <si>
    <t>2107-600x26</t>
  </si>
  <si>
    <t>2107-900x26</t>
  </si>
  <si>
    <t>2107-1200x26</t>
  </si>
  <si>
    <t>2107-1500x26</t>
  </si>
  <si>
    <t>2107-1800x26</t>
  </si>
  <si>
    <t>2107-2100x26</t>
  </si>
  <si>
    <t>10M</t>
  </si>
  <si>
    <t>16M</t>
  </si>
  <si>
    <t>OverLash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</si>
</sst>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sqref="A1:R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 x14ac:dyDescent="0.25">
      <c r="A2" t="s">
        <v>21</v>
      </c>
      <c r="B2" t="s">
        <v>88</v>
      </c>
      <c r="C2" t="s">
        <v>6</v>
      </c>
      <c r="D2">
        <v>0.86499999999999999</v>
      </c>
      <c r="E2">
        <v>273</v>
      </c>
      <c r="F2">
        <v>6000</v>
      </c>
      <c r="G2">
        <f>H2+0.375</f>
        <v>0.86499999999999999</v>
      </c>
      <c r="H2">
        <v>0.49</v>
      </c>
      <c r="P2">
        <f>Q2+R2</f>
        <v>273</v>
      </c>
      <c r="Q2">
        <v>102</v>
      </c>
      <c r="R2">
        <v>171</v>
      </c>
    </row>
    <row r="3" spans="1:18" x14ac:dyDescent="0.25">
      <c r="A3" t="s">
        <v>22</v>
      </c>
      <c r="B3" t="s">
        <v>88</v>
      </c>
      <c r="C3" t="s">
        <v>7</v>
      </c>
      <c r="D3">
        <v>0.995</v>
      </c>
      <c r="E3">
        <v>339</v>
      </c>
      <c r="F3">
        <v>6000</v>
      </c>
      <c r="G3">
        <f t="shared" ref="G3:G66" si="0">H3+0.375</f>
        <v>0.995</v>
      </c>
      <c r="H3">
        <v>0.62</v>
      </c>
      <c r="P3">
        <f t="shared" ref="P3:P66" si="1">Q3+R3</f>
        <v>339</v>
      </c>
      <c r="Q3">
        <v>168</v>
      </c>
      <c r="R3">
        <v>171</v>
      </c>
    </row>
    <row r="4" spans="1:18" x14ac:dyDescent="0.25">
      <c r="A4" t="s">
        <v>23</v>
      </c>
      <c r="B4" t="s">
        <v>88</v>
      </c>
      <c r="C4" t="s">
        <v>8</v>
      </c>
      <c r="D4">
        <v>1.165</v>
      </c>
      <c r="E4">
        <v>481</v>
      </c>
      <c r="F4">
        <v>6000</v>
      </c>
      <c r="G4">
        <f t="shared" si="0"/>
        <v>1.165</v>
      </c>
      <c r="H4">
        <v>0.79</v>
      </c>
      <c r="P4">
        <f t="shared" si="1"/>
        <v>481</v>
      </c>
      <c r="Q4">
        <v>310</v>
      </c>
      <c r="R4">
        <v>171</v>
      </c>
    </row>
    <row r="5" spans="1:18" x14ac:dyDescent="0.25">
      <c r="A5" t="s">
        <v>24</v>
      </c>
      <c r="B5" t="s">
        <v>88</v>
      </c>
      <c r="C5" t="s">
        <v>9</v>
      </c>
      <c r="D5">
        <v>0.77500000000000002</v>
      </c>
      <c r="E5">
        <v>236</v>
      </c>
      <c r="F5">
        <v>6000</v>
      </c>
      <c r="G5">
        <f t="shared" si="0"/>
        <v>0.77500000000000002</v>
      </c>
      <c r="H5">
        <v>0.4</v>
      </c>
      <c r="P5">
        <f t="shared" si="1"/>
        <v>236</v>
      </c>
      <c r="Q5">
        <v>65</v>
      </c>
      <c r="R5">
        <v>171</v>
      </c>
    </row>
    <row r="6" spans="1:18" x14ac:dyDescent="0.25">
      <c r="A6" t="s">
        <v>25</v>
      </c>
      <c r="B6" t="s">
        <v>88</v>
      </c>
      <c r="C6" t="s">
        <v>10</v>
      </c>
      <c r="D6">
        <v>0.86499999999999999</v>
      </c>
      <c r="E6">
        <v>273</v>
      </c>
      <c r="F6">
        <v>6000</v>
      </c>
      <c r="G6">
        <f t="shared" si="0"/>
        <v>0.86499999999999999</v>
      </c>
      <c r="H6">
        <v>0.49</v>
      </c>
      <c r="P6">
        <f t="shared" si="1"/>
        <v>273</v>
      </c>
      <c r="Q6">
        <v>102</v>
      </c>
      <c r="R6">
        <v>171</v>
      </c>
    </row>
    <row r="7" spans="1:18" x14ac:dyDescent="0.25">
      <c r="A7" t="s">
        <v>26</v>
      </c>
      <c r="B7" t="s">
        <v>88</v>
      </c>
      <c r="C7" t="s">
        <v>11</v>
      </c>
      <c r="D7">
        <v>1.0049999999999999</v>
      </c>
      <c r="E7">
        <v>345</v>
      </c>
      <c r="F7">
        <v>6000</v>
      </c>
      <c r="G7">
        <f t="shared" si="0"/>
        <v>1.0049999999999999</v>
      </c>
      <c r="H7">
        <v>0.63</v>
      </c>
      <c r="P7">
        <f t="shared" si="1"/>
        <v>345</v>
      </c>
      <c r="Q7">
        <v>174</v>
      </c>
      <c r="R7">
        <v>171</v>
      </c>
    </row>
    <row r="8" spans="1:18" x14ac:dyDescent="0.25">
      <c r="A8" t="s">
        <v>27</v>
      </c>
      <c r="B8" t="s">
        <v>88</v>
      </c>
      <c r="C8" t="s">
        <v>12</v>
      </c>
      <c r="D8">
        <v>1.2749999999999999</v>
      </c>
      <c r="E8">
        <v>479</v>
      </c>
      <c r="F8">
        <v>6000</v>
      </c>
      <c r="G8">
        <f t="shared" si="0"/>
        <v>1.2749999999999999</v>
      </c>
      <c r="H8">
        <v>0.9</v>
      </c>
      <c r="P8">
        <f t="shared" si="1"/>
        <v>479</v>
      </c>
      <c r="Q8">
        <v>308</v>
      </c>
      <c r="R8">
        <v>171</v>
      </c>
    </row>
    <row r="9" spans="1:18" x14ac:dyDescent="0.25">
      <c r="A9" t="s">
        <v>28</v>
      </c>
      <c r="B9" t="s">
        <v>88</v>
      </c>
      <c r="C9" t="s">
        <v>13</v>
      </c>
      <c r="D9">
        <v>0.745</v>
      </c>
      <c r="E9">
        <v>222</v>
      </c>
      <c r="F9">
        <v>6000</v>
      </c>
      <c r="G9">
        <f t="shared" si="0"/>
        <v>0.745</v>
      </c>
      <c r="H9">
        <v>0.37</v>
      </c>
      <c r="P9">
        <f t="shared" si="1"/>
        <v>222</v>
      </c>
      <c r="Q9">
        <v>51</v>
      </c>
      <c r="R9">
        <v>171</v>
      </c>
    </row>
    <row r="10" spans="1:18" x14ac:dyDescent="0.25">
      <c r="A10" t="s">
        <v>29</v>
      </c>
      <c r="B10" t="s">
        <v>88</v>
      </c>
      <c r="C10" t="s">
        <v>14</v>
      </c>
      <c r="D10">
        <v>0.80499999999999994</v>
      </c>
      <c r="E10">
        <v>245</v>
      </c>
      <c r="F10">
        <v>6000</v>
      </c>
      <c r="G10">
        <f t="shared" si="0"/>
        <v>0.80499999999999994</v>
      </c>
      <c r="H10">
        <v>0.43</v>
      </c>
      <c r="P10">
        <f t="shared" si="1"/>
        <v>245</v>
      </c>
      <c r="Q10">
        <v>74</v>
      </c>
      <c r="R10">
        <v>171</v>
      </c>
    </row>
    <row r="11" spans="1:18" x14ac:dyDescent="0.25">
      <c r="A11" t="s">
        <v>30</v>
      </c>
      <c r="B11" t="s">
        <v>88</v>
      </c>
      <c r="C11" t="s">
        <v>15</v>
      </c>
      <c r="D11">
        <v>0.91500000000000004</v>
      </c>
      <c r="E11">
        <v>293</v>
      </c>
      <c r="F11">
        <v>6000</v>
      </c>
      <c r="G11">
        <f t="shared" si="0"/>
        <v>0.91500000000000004</v>
      </c>
      <c r="H11">
        <v>0.54</v>
      </c>
      <c r="P11">
        <f t="shared" si="1"/>
        <v>293</v>
      </c>
      <c r="Q11">
        <v>122</v>
      </c>
      <c r="R11">
        <v>171</v>
      </c>
    </row>
    <row r="12" spans="1:18" x14ac:dyDescent="0.25">
      <c r="A12" t="s">
        <v>31</v>
      </c>
      <c r="B12" t="s">
        <v>88</v>
      </c>
      <c r="C12" t="s">
        <v>16</v>
      </c>
      <c r="D12">
        <v>1.0449999999999999</v>
      </c>
      <c r="E12">
        <v>380</v>
      </c>
      <c r="F12">
        <v>6000</v>
      </c>
      <c r="G12">
        <f t="shared" si="0"/>
        <v>1.0449999999999999</v>
      </c>
      <c r="H12">
        <v>0.67</v>
      </c>
      <c r="P12">
        <f t="shared" si="1"/>
        <v>380</v>
      </c>
      <c r="Q12">
        <v>209</v>
      </c>
      <c r="R12">
        <v>171</v>
      </c>
    </row>
    <row r="13" spans="1:18" x14ac:dyDescent="0.25">
      <c r="A13" t="s">
        <v>32</v>
      </c>
      <c r="B13" t="s">
        <v>88</v>
      </c>
      <c r="C13" t="s">
        <v>17</v>
      </c>
      <c r="D13">
        <v>1.2549999999999999</v>
      </c>
      <c r="E13">
        <v>556</v>
      </c>
      <c r="F13">
        <v>6000</v>
      </c>
      <c r="G13">
        <f t="shared" si="0"/>
        <v>1.2549999999999999</v>
      </c>
      <c r="H13">
        <v>0.88</v>
      </c>
      <c r="P13">
        <f t="shared" si="1"/>
        <v>556</v>
      </c>
      <c r="Q13">
        <v>385</v>
      </c>
      <c r="R13">
        <v>171</v>
      </c>
    </row>
    <row r="14" spans="1:18" x14ac:dyDescent="0.25">
      <c r="A14" t="s">
        <v>33</v>
      </c>
      <c r="B14" t="s">
        <v>88</v>
      </c>
      <c r="C14" t="s">
        <v>18</v>
      </c>
      <c r="D14">
        <v>1.5549999999999999</v>
      </c>
      <c r="E14">
        <v>891</v>
      </c>
      <c r="F14">
        <v>6000</v>
      </c>
      <c r="G14">
        <f t="shared" si="0"/>
        <v>1.5549999999999999</v>
      </c>
      <c r="H14">
        <v>1.18</v>
      </c>
      <c r="P14">
        <f t="shared" si="1"/>
        <v>891</v>
      </c>
      <c r="Q14">
        <v>720</v>
      </c>
      <c r="R14">
        <v>171</v>
      </c>
    </row>
    <row r="15" spans="1:18" x14ac:dyDescent="0.25">
      <c r="A15" t="s">
        <v>34</v>
      </c>
      <c r="B15" t="s">
        <v>88</v>
      </c>
      <c r="C15" t="s">
        <v>19</v>
      </c>
      <c r="D15">
        <v>1.7749999999999999</v>
      </c>
      <c r="E15">
        <v>1231</v>
      </c>
      <c r="F15">
        <v>6000</v>
      </c>
      <c r="G15">
        <f t="shared" si="0"/>
        <v>1.7749999999999999</v>
      </c>
      <c r="H15">
        <v>1.4</v>
      </c>
      <c r="P15">
        <f t="shared" si="1"/>
        <v>1231</v>
      </c>
      <c r="Q15">
        <v>1060</v>
      </c>
      <c r="R15">
        <v>171</v>
      </c>
    </row>
    <row r="16" spans="1:18" x14ac:dyDescent="0.25">
      <c r="A16" t="s">
        <v>35</v>
      </c>
      <c r="B16" t="s">
        <v>88</v>
      </c>
      <c r="C16" t="s">
        <v>20</v>
      </c>
      <c r="D16">
        <v>1.9750000000000001</v>
      </c>
      <c r="E16">
        <v>1546</v>
      </c>
      <c r="F16">
        <v>6000</v>
      </c>
      <c r="G16">
        <f t="shared" si="0"/>
        <v>1.9750000000000001</v>
      </c>
      <c r="H16">
        <v>1.6</v>
      </c>
      <c r="P16">
        <f t="shared" si="1"/>
        <v>1546</v>
      </c>
      <c r="Q16">
        <v>1375</v>
      </c>
      <c r="R16">
        <v>171</v>
      </c>
    </row>
    <row r="17" spans="1:18" x14ac:dyDescent="0.25">
      <c r="A17" t="s">
        <v>58</v>
      </c>
      <c r="B17" t="s">
        <v>88</v>
      </c>
      <c r="C17" t="s">
        <v>36</v>
      </c>
      <c r="D17">
        <v>1.4750000000000001</v>
      </c>
      <c r="E17">
        <v>753</v>
      </c>
      <c r="F17">
        <v>6000</v>
      </c>
      <c r="G17">
        <f t="shared" si="0"/>
        <v>1.4750000000000001</v>
      </c>
      <c r="H17">
        <v>1.1000000000000001</v>
      </c>
      <c r="J17" t="str">
        <f>CONCATENATE("2101-",K17)</f>
        <v>2101-50x19</v>
      </c>
      <c r="K17" t="str">
        <f>CONCATENATE(L17,"x",M17)</f>
        <v>50x19</v>
      </c>
      <c r="L17">
        <v>50</v>
      </c>
      <c r="M17">
        <v>19</v>
      </c>
      <c r="P17">
        <f t="shared" si="1"/>
        <v>753</v>
      </c>
      <c r="Q17">
        <v>582</v>
      </c>
      <c r="R17">
        <v>171</v>
      </c>
    </row>
    <row r="18" spans="1:18" x14ac:dyDescent="0.25">
      <c r="A18" t="s">
        <v>59</v>
      </c>
      <c r="B18" t="s">
        <v>88</v>
      </c>
      <c r="C18" t="s">
        <v>37</v>
      </c>
      <c r="D18">
        <v>1.875</v>
      </c>
      <c r="E18">
        <v>1251</v>
      </c>
      <c r="F18">
        <v>6000</v>
      </c>
      <c r="G18">
        <f t="shared" si="0"/>
        <v>1.875</v>
      </c>
      <c r="H18">
        <v>1.5</v>
      </c>
      <c r="J18" t="str">
        <f t="shared" ref="J18:J46" si="2">CONCATENATE("2101-",K18)</f>
        <v>2101-100x19</v>
      </c>
      <c r="K18" t="str">
        <f t="shared" ref="K18:K77" si="3">CONCATENATE(L18,"x",M18)</f>
        <v>100x19</v>
      </c>
      <c r="L18">
        <v>100</v>
      </c>
      <c r="M18">
        <v>19</v>
      </c>
      <c r="P18">
        <f t="shared" si="1"/>
        <v>1251</v>
      </c>
      <c r="Q18">
        <v>1080</v>
      </c>
      <c r="R18">
        <v>171</v>
      </c>
    </row>
    <row r="19" spans="1:18" x14ac:dyDescent="0.25">
      <c r="A19" t="s">
        <v>60</v>
      </c>
      <c r="B19" t="s">
        <v>88</v>
      </c>
      <c r="C19" t="s">
        <v>38</v>
      </c>
      <c r="D19">
        <v>2.2749999999999999</v>
      </c>
      <c r="E19">
        <v>2258</v>
      </c>
      <c r="F19">
        <v>6000</v>
      </c>
      <c r="G19">
        <f t="shared" si="0"/>
        <v>2.2749999999999999</v>
      </c>
      <c r="H19">
        <v>1.9</v>
      </c>
      <c r="J19" t="str">
        <f t="shared" si="2"/>
        <v>2101-200x19</v>
      </c>
      <c r="K19" t="str">
        <f t="shared" si="3"/>
        <v>200x19</v>
      </c>
      <c r="L19">
        <v>200</v>
      </c>
      <c r="M19">
        <v>19</v>
      </c>
      <c r="P19">
        <f t="shared" si="1"/>
        <v>2258</v>
      </c>
      <c r="Q19">
        <v>2087</v>
      </c>
      <c r="R19">
        <v>171</v>
      </c>
    </row>
    <row r="20" spans="1:18" x14ac:dyDescent="0.25">
      <c r="A20" t="s">
        <v>61</v>
      </c>
      <c r="B20" t="s">
        <v>88</v>
      </c>
      <c r="C20" t="s">
        <v>39</v>
      </c>
      <c r="D20">
        <v>2.7749999999999999</v>
      </c>
      <c r="E20">
        <v>3270</v>
      </c>
      <c r="F20">
        <v>6000</v>
      </c>
      <c r="G20">
        <f t="shared" si="0"/>
        <v>2.7749999999999999</v>
      </c>
      <c r="H20">
        <v>2.4</v>
      </c>
      <c r="J20" t="str">
        <f t="shared" si="2"/>
        <v>2101-300x19</v>
      </c>
      <c r="K20" t="str">
        <f t="shared" si="3"/>
        <v>300x19</v>
      </c>
      <c r="L20">
        <v>300</v>
      </c>
      <c r="M20">
        <v>19</v>
      </c>
      <c r="P20">
        <f t="shared" si="1"/>
        <v>3270</v>
      </c>
      <c r="Q20">
        <v>3099</v>
      </c>
      <c r="R20">
        <v>171</v>
      </c>
    </row>
    <row r="21" spans="1:18" x14ac:dyDescent="0.25">
      <c r="A21" t="s">
        <v>62</v>
      </c>
      <c r="B21" t="s">
        <v>88</v>
      </c>
      <c r="C21" t="s">
        <v>11</v>
      </c>
      <c r="D21">
        <v>0.98499999999999999</v>
      </c>
      <c r="E21">
        <v>340</v>
      </c>
      <c r="F21">
        <v>6000</v>
      </c>
      <c r="G21">
        <f t="shared" si="0"/>
        <v>0.98499999999999999</v>
      </c>
      <c r="H21">
        <v>0.61</v>
      </c>
      <c r="J21" t="str">
        <f t="shared" si="2"/>
        <v>2101-25x22</v>
      </c>
      <c r="K21" t="str">
        <f t="shared" si="3"/>
        <v>25x22</v>
      </c>
      <c r="L21">
        <v>25</v>
      </c>
      <c r="M21">
        <v>22</v>
      </c>
      <c r="P21">
        <f t="shared" si="1"/>
        <v>340</v>
      </c>
      <c r="Q21">
        <v>169</v>
      </c>
      <c r="R21">
        <v>171</v>
      </c>
    </row>
    <row r="22" spans="1:18" x14ac:dyDescent="0.25">
      <c r="A22" t="s">
        <v>63</v>
      </c>
      <c r="B22" t="s">
        <v>88</v>
      </c>
      <c r="C22" t="s">
        <v>12</v>
      </c>
      <c r="D22">
        <v>1.165</v>
      </c>
      <c r="E22">
        <v>476</v>
      </c>
      <c r="F22">
        <v>6000</v>
      </c>
      <c r="G22">
        <f t="shared" si="0"/>
        <v>1.165</v>
      </c>
      <c r="H22">
        <v>0.79</v>
      </c>
      <c r="J22" t="str">
        <f t="shared" si="2"/>
        <v>2101-50x22</v>
      </c>
      <c r="K22" t="str">
        <f t="shared" si="3"/>
        <v>50x22</v>
      </c>
      <c r="L22">
        <v>50</v>
      </c>
      <c r="M22">
        <v>22</v>
      </c>
      <c r="P22">
        <f t="shared" si="1"/>
        <v>476</v>
      </c>
      <c r="Q22">
        <v>305</v>
      </c>
      <c r="R22">
        <v>171</v>
      </c>
    </row>
    <row r="23" spans="1:18" x14ac:dyDescent="0.25">
      <c r="A23" t="s">
        <v>64</v>
      </c>
      <c r="B23" t="s">
        <v>88</v>
      </c>
      <c r="C23" t="s">
        <v>40</v>
      </c>
      <c r="D23">
        <v>1.4750000000000001</v>
      </c>
      <c r="E23">
        <v>748</v>
      </c>
      <c r="F23">
        <v>6000</v>
      </c>
      <c r="G23">
        <f t="shared" si="0"/>
        <v>1.4750000000000001</v>
      </c>
      <c r="H23">
        <v>1.1000000000000001</v>
      </c>
      <c r="J23" t="str">
        <f t="shared" si="2"/>
        <v>2101-100x22</v>
      </c>
      <c r="K23" t="str">
        <f t="shared" si="3"/>
        <v>100x22</v>
      </c>
      <c r="L23">
        <v>100</v>
      </c>
      <c r="M23">
        <v>22</v>
      </c>
      <c r="P23">
        <f t="shared" si="1"/>
        <v>748</v>
      </c>
      <c r="Q23">
        <v>577</v>
      </c>
      <c r="R23">
        <v>171</v>
      </c>
    </row>
    <row r="24" spans="1:18" x14ac:dyDescent="0.25">
      <c r="A24" t="s">
        <v>65</v>
      </c>
      <c r="B24" t="s">
        <v>88</v>
      </c>
      <c r="C24" t="s">
        <v>41</v>
      </c>
      <c r="D24">
        <v>1.875</v>
      </c>
      <c r="E24">
        <v>1257</v>
      </c>
      <c r="F24">
        <v>6000</v>
      </c>
      <c r="G24">
        <f t="shared" si="0"/>
        <v>1.875</v>
      </c>
      <c r="H24">
        <v>1.5</v>
      </c>
      <c r="J24" t="str">
        <f t="shared" si="2"/>
        <v>2101-200x22</v>
      </c>
      <c r="K24" t="str">
        <f t="shared" si="3"/>
        <v>200x22</v>
      </c>
      <c r="L24">
        <v>200</v>
      </c>
      <c r="M24">
        <v>22</v>
      </c>
      <c r="P24">
        <f t="shared" si="1"/>
        <v>1257</v>
      </c>
      <c r="Q24">
        <v>1086</v>
      </c>
      <c r="R24">
        <v>171</v>
      </c>
    </row>
    <row r="25" spans="1:18" x14ac:dyDescent="0.25">
      <c r="A25" t="s">
        <v>66</v>
      </c>
      <c r="B25" t="s">
        <v>88</v>
      </c>
      <c r="C25" t="s">
        <v>42</v>
      </c>
      <c r="D25">
        <v>2.0750000000000002</v>
      </c>
      <c r="E25">
        <v>1755</v>
      </c>
      <c r="F25">
        <v>6000</v>
      </c>
      <c r="G25">
        <f t="shared" si="0"/>
        <v>2.0750000000000002</v>
      </c>
      <c r="H25">
        <v>1.7</v>
      </c>
      <c r="J25" t="str">
        <f t="shared" si="2"/>
        <v>2101-300x22</v>
      </c>
      <c r="K25" t="str">
        <f t="shared" si="3"/>
        <v>300x22</v>
      </c>
      <c r="L25">
        <v>300</v>
      </c>
      <c r="M25">
        <v>22</v>
      </c>
      <c r="P25">
        <f t="shared" si="1"/>
        <v>1755</v>
      </c>
      <c r="Q25">
        <v>1584</v>
      </c>
      <c r="R25">
        <v>171</v>
      </c>
    </row>
    <row r="26" spans="1:18" x14ac:dyDescent="0.25">
      <c r="A26" t="s">
        <v>67</v>
      </c>
      <c r="B26" t="s">
        <v>88</v>
      </c>
      <c r="C26" t="s">
        <v>43</v>
      </c>
      <c r="D26">
        <v>2.2749999999999999</v>
      </c>
      <c r="E26">
        <v>2272</v>
      </c>
      <c r="F26">
        <v>6000</v>
      </c>
      <c r="G26">
        <f t="shared" si="0"/>
        <v>2.2749999999999999</v>
      </c>
      <c r="H26">
        <v>1.9</v>
      </c>
      <c r="J26" t="str">
        <f t="shared" si="2"/>
        <v>2101-400x22</v>
      </c>
      <c r="K26" t="str">
        <f t="shared" si="3"/>
        <v>400x22</v>
      </c>
      <c r="L26">
        <v>400</v>
      </c>
      <c r="M26">
        <v>22</v>
      </c>
      <c r="P26">
        <f t="shared" si="1"/>
        <v>2272</v>
      </c>
      <c r="Q26">
        <v>2101</v>
      </c>
      <c r="R26">
        <v>171</v>
      </c>
    </row>
    <row r="27" spans="1:18" x14ac:dyDescent="0.25">
      <c r="A27" t="s">
        <v>68</v>
      </c>
      <c r="B27" t="s">
        <v>88</v>
      </c>
      <c r="C27" t="s">
        <v>44</v>
      </c>
      <c r="D27">
        <v>2.6749999999999998</v>
      </c>
      <c r="E27">
        <v>3311</v>
      </c>
      <c r="F27">
        <v>6000</v>
      </c>
      <c r="G27">
        <f t="shared" si="0"/>
        <v>2.6749999999999998</v>
      </c>
      <c r="H27">
        <v>2.2999999999999998</v>
      </c>
      <c r="J27" t="str">
        <f t="shared" si="2"/>
        <v>2101-600x22</v>
      </c>
      <c r="K27" t="str">
        <f t="shared" si="3"/>
        <v>600x22</v>
      </c>
      <c r="L27">
        <v>600</v>
      </c>
      <c r="M27">
        <v>22</v>
      </c>
      <c r="P27">
        <f t="shared" si="1"/>
        <v>3311</v>
      </c>
      <c r="Q27">
        <v>3140</v>
      </c>
      <c r="R27">
        <v>171</v>
      </c>
    </row>
    <row r="28" spans="1:18" x14ac:dyDescent="0.25">
      <c r="A28" t="s">
        <v>69</v>
      </c>
      <c r="B28" t="s">
        <v>88</v>
      </c>
      <c r="C28" t="s">
        <v>45</v>
      </c>
      <c r="D28">
        <v>3.1749999999999998</v>
      </c>
      <c r="E28">
        <v>4819</v>
      </c>
      <c r="F28">
        <v>6000</v>
      </c>
      <c r="G28">
        <f t="shared" si="0"/>
        <v>3.1749999999999998</v>
      </c>
      <c r="H28">
        <v>2.8</v>
      </c>
      <c r="J28" t="str">
        <f t="shared" si="2"/>
        <v>2101-900x22</v>
      </c>
      <c r="K28" t="str">
        <f t="shared" si="3"/>
        <v>900x22</v>
      </c>
      <c r="L28">
        <v>900</v>
      </c>
      <c r="M28">
        <v>22</v>
      </c>
      <c r="P28">
        <f t="shared" si="1"/>
        <v>4819</v>
      </c>
      <c r="Q28">
        <v>4648</v>
      </c>
      <c r="R28">
        <v>171</v>
      </c>
    </row>
    <row r="29" spans="1:18" x14ac:dyDescent="0.25">
      <c r="A29" t="s">
        <v>70</v>
      </c>
      <c r="B29" t="s">
        <v>88</v>
      </c>
      <c r="C29" t="s">
        <v>15</v>
      </c>
      <c r="D29">
        <v>0.92500000000000004</v>
      </c>
      <c r="E29">
        <v>295</v>
      </c>
      <c r="F29">
        <v>6000</v>
      </c>
      <c r="G29">
        <f t="shared" si="0"/>
        <v>0.92500000000000004</v>
      </c>
      <c r="H29">
        <v>0.55000000000000004</v>
      </c>
      <c r="J29" t="str">
        <f t="shared" si="2"/>
        <v>2101-25x24</v>
      </c>
      <c r="K29" t="str">
        <f t="shared" si="3"/>
        <v>25x24</v>
      </c>
      <c r="L29">
        <v>25</v>
      </c>
      <c r="M29">
        <v>24</v>
      </c>
      <c r="P29">
        <f t="shared" si="1"/>
        <v>295</v>
      </c>
      <c r="Q29">
        <v>124</v>
      </c>
      <c r="R29">
        <v>171</v>
      </c>
    </row>
    <row r="30" spans="1:18" x14ac:dyDescent="0.25">
      <c r="A30" t="s">
        <v>71</v>
      </c>
      <c r="B30" t="s">
        <v>88</v>
      </c>
      <c r="C30" t="s">
        <v>16</v>
      </c>
      <c r="D30">
        <v>1.0249999999999999</v>
      </c>
      <c r="E30">
        <v>379</v>
      </c>
      <c r="F30">
        <v>6000</v>
      </c>
      <c r="G30">
        <f t="shared" si="0"/>
        <v>1.0249999999999999</v>
      </c>
      <c r="H30">
        <v>0.65</v>
      </c>
      <c r="J30" t="str">
        <f t="shared" si="2"/>
        <v>2101-50x24</v>
      </c>
      <c r="K30" t="str">
        <f t="shared" si="3"/>
        <v>50x24</v>
      </c>
      <c r="L30">
        <v>50</v>
      </c>
      <c r="M30">
        <v>24</v>
      </c>
      <c r="P30">
        <f t="shared" si="1"/>
        <v>379</v>
      </c>
      <c r="Q30">
        <v>208</v>
      </c>
      <c r="R30">
        <v>171</v>
      </c>
    </row>
    <row r="31" spans="1:18" x14ac:dyDescent="0.25">
      <c r="A31" t="s">
        <v>72</v>
      </c>
      <c r="B31" t="s">
        <v>88</v>
      </c>
      <c r="C31" t="s">
        <v>17</v>
      </c>
      <c r="D31">
        <v>1.2349999999999999</v>
      </c>
      <c r="E31">
        <v>549</v>
      </c>
      <c r="F31">
        <v>6000</v>
      </c>
      <c r="G31">
        <f t="shared" si="0"/>
        <v>1.2349999999999999</v>
      </c>
      <c r="H31">
        <v>0.86</v>
      </c>
      <c r="J31" t="str">
        <f t="shared" si="2"/>
        <v>2101-100x24</v>
      </c>
      <c r="K31" t="str">
        <f t="shared" si="3"/>
        <v>100x24</v>
      </c>
      <c r="L31">
        <v>100</v>
      </c>
      <c r="M31">
        <v>24</v>
      </c>
      <c r="P31">
        <f t="shared" si="1"/>
        <v>549</v>
      </c>
      <c r="Q31">
        <v>378</v>
      </c>
      <c r="R31">
        <v>171</v>
      </c>
    </row>
    <row r="32" spans="1:18" x14ac:dyDescent="0.25">
      <c r="A32" t="s">
        <v>73</v>
      </c>
      <c r="B32" t="s">
        <v>88</v>
      </c>
      <c r="C32" t="s">
        <v>18</v>
      </c>
      <c r="D32">
        <v>1.4750000000000001</v>
      </c>
      <c r="E32">
        <v>887</v>
      </c>
      <c r="F32">
        <v>6000</v>
      </c>
      <c r="G32">
        <f t="shared" si="0"/>
        <v>1.4750000000000001</v>
      </c>
      <c r="H32">
        <v>1.1000000000000001</v>
      </c>
      <c r="J32" t="str">
        <f t="shared" si="2"/>
        <v>2101-200x24</v>
      </c>
      <c r="K32" t="str">
        <f t="shared" si="3"/>
        <v>200x24</v>
      </c>
      <c r="L32">
        <v>200</v>
      </c>
      <c r="M32">
        <v>24</v>
      </c>
      <c r="P32">
        <f t="shared" si="1"/>
        <v>887</v>
      </c>
      <c r="Q32">
        <v>716</v>
      </c>
      <c r="R32">
        <v>171</v>
      </c>
    </row>
    <row r="33" spans="1:18" x14ac:dyDescent="0.25">
      <c r="A33" t="s">
        <v>74</v>
      </c>
      <c r="B33" t="s">
        <v>88</v>
      </c>
      <c r="C33" t="s">
        <v>19</v>
      </c>
      <c r="D33">
        <v>1.7749999999999999</v>
      </c>
      <c r="E33">
        <v>1205</v>
      </c>
      <c r="F33">
        <v>6000</v>
      </c>
      <c r="G33">
        <f t="shared" si="0"/>
        <v>1.7749999999999999</v>
      </c>
      <c r="H33">
        <v>1.4</v>
      </c>
      <c r="J33" t="str">
        <f t="shared" si="2"/>
        <v>2101-300x24</v>
      </c>
      <c r="K33" t="str">
        <f t="shared" si="3"/>
        <v>300x24</v>
      </c>
      <c r="L33">
        <v>300</v>
      </c>
      <c r="M33">
        <v>24</v>
      </c>
      <c r="P33">
        <f t="shared" si="1"/>
        <v>1205</v>
      </c>
      <c r="Q33">
        <v>1034</v>
      </c>
      <c r="R33">
        <v>171</v>
      </c>
    </row>
    <row r="34" spans="1:18" x14ac:dyDescent="0.25">
      <c r="A34" t="s">
        <v>75</v>
      </c>
      <c r="B34" t="s">
        <v>88</v>
      </c>
      <c r="C34" t="s">
        <v>20</v>
      </c>
      <c r="D34">
        <v>1.875</v>
      </c>
      <c r="E34">
        <v>1521</v>
      </c>
      <c r="F34">
        <v>6000</v>
      </c>
      <c r="G34">
        <f t="shared" si="0"/>
        <v>1.875</v>
      </c>
      <c r="H34">
        <v>1.5</v>
      </c>
      <c r="J34" t="str">
        <f t="shared" si="2"/>
        <v>2101-400x24</v>
      </c>
      <c r="K34" t="str">
        <f t="shared" si="3"/>
        <v>400x24</v>
      </c>
      <c r="L34">
        <v>400</v>
      </c>
      <c r="M34">
        <v>24</v>
      </c>
      <c r="P34">
        <f t="shared" si="1"/>
        <v>1521</v>
      </c>
      <c r="Q34">
        <v>1350</v>
      </c>
      <c r="R34">
        <v>171</v>
      </c>
    </row>
    <row r="35" spans="1:18" x14ac:dyDescent="0.25">
      <c r="A35" t="s">
        <v>76</v>
      </c>
      <c r="B35" t="s">
        <v>88</v>
      </c>
      <c r="C35" t="s">
        <v>46</v>
      </c>
      <c r="D35">
        <v>2.1550000000000002</v>
      </c>
      <c r="E35">
        <v>2208</v>
      </c>
      <c r="F35">
        <v>6000</v>
      </c>
      <c r="G35">
        <f t="shared" si="0"/>
        <v>2.1550000000000002</v>
      </c>
      <c r="H35">
        <v>1.78</v>
      </c>
      <c r="J35" t="str">
        <f t="shared" si="2"/>
        <v>2101-600x24</v>
      </c>
      <c r="K35" t="str">
        <f t="shared" si="3"/>
        <v>600x24</v>
      </c>
      <c r="L35">
        <v>600</v>
      </c>
      <c r="M35">
        <v>24</v>
      </c>
      <c r="P35">
        <f t="shared" si="1"/>
        <v>2208</v>
      </c>
      <c r="Q35">
        <v>2037</v>
      </c>
      <c r="R35">
        <v>171</v>
      </c>
    </row>
    <row r="36" spans="1:18" x14ac:dyDescent="0.25">
      <c r="A36" t="s">
        <v>77</v>
      </c>
      <c r="B36" t="s">
        <v>88</v>
      </c>
      <c r="C36" t="s">
        <v>47</v>
      </c>
      <c r="D36">
        <v>2.5750000000000002</v>
      </c>
      <c r="E36">
        <v>3153</v>
      </c>
      <c r="F36">
        <v>6000</v>
      </c>
      <c r="G36">
        <f t="shared" si="0"/>
        <v>2.5750000000000002</v>
      </c>
      <c r="H36">
        <v>2.2000000000000002</v>
      </c>
      <c r="J36" t="str">
        <f t="shared" si="2"/>
        <v>2101-900x24</v>
      </c>
      <c r="K36" t="str">
        <f t="shared" si="3"/>
        <v>900x24</v>
      </c>
      <c r="L36">
        <v>900</v>
      </c>
      <c r="M36">
        <v>24</v>
      </c>
      <c r="P36">
        <f t="shared" si="1"/>
        <v>3153</v>
      </c>
      <c r="Q36">
        <v>2982</v>
      </c>
      <c r="R36">
        <v>171</v>
      </c>
    </row>
    <row r="37" spans="1:18" x14ac:dyDescent="0.25">
      <c r="A37" t="s">
        <v>78</v>
      </c>
      <c r="B37" t="s">
        <v>88</v>
      </c>
      <c r="C37" t="s">
        <v>48</v>
      </c>
      <c r="D37">
        <v>2.875</v>
      </c>
      <c r="E37">
        <v>4133</v>
      </c>
      <c r="F37">
        <v>6000</v>
      </c>
      <c r="G37">
        <f t="shared" si="0"/>
        <v>2.875</v>
      </c>
      <c r="H37">
        <v>2.5</v>
      </c>
      <c r="J37" t="str">
        <f t="shared" si="2"/>
        <v>2101-1200x24</v>
      </c>
      <c r="K37" t="str">
        <f t="shared" si="3"/>
        <v>1200x24</v>
      </c>
      <c r="L37">
        <v>1200</v>
      </c>
      <c r="M37">
        <v>24</v>
      </c>
      <c r="P37">
        <f t="shared" si="1"/>
        <v>4133</v>
      </c>
      <c r="Q37">
        <v>3962</v>
      </c>
      <c r="R37">
        <v>171</v>
      </c>
    </row>
    <row r="38" spans="1:18" x14ac:dyDescent="0.25">
      <c r="A38" t="s">
        <v>79</v>
      </c>
      <c r="B38" t="s">
        <v>88</v>
      </c>
      <c r="C38" t="s">
        <v>49</v>
      </c>
      <c r="D38">
        <v>3.145</v>
      </c>
      <c r="E38">
        <v>5065</v>
      </c>
      <c r="F38">
        <v>6000</v>
      </c>
      <c r="G38">
        <f t="shared" si="0"/>
        <v>3.145</v>
      </c>
      <c r="H38">
        <v>2.77</v>
      </c>
      <c r="J38" t="str">
        <f t="shared" si="2"/>
        <v>2101-1500x24</v>
      </c>
      <c r="K38" t="str">
        <f t="shared" si="3"/>
        <v>1500x24</v>
      </c>
      <c r="L38">
        <v>1500</v>
      </c>
      <c r="M38">
        <v>24</v>
      </c>
      <c r="P38">
        <f t="shared" si="1"/>
        <v>5065</v>
      </c>
      <c r="Q38">
        <v>4894</v>
      </c>
      <c r="R38">
        <v>171</v>
      </c>
    </row>
    <row r="39" spans="1:18" x14ac:dyDescent="0.25">
      <c r="A39" t="s">
        <v>80</v>
      </c>
      <c r="B39" t="s">
        <v>88</v>
      </c>
      <c r="C39" t="s">
        <v>50</v>
      </c>
      <c r="D39">
        <v>3.4750000000000001</v>
      </c>
      <c r="E39">
        <v>6060</v>
      </c>
      <c r="F39">
        <v>6000</v>
      </c>
      <c r="G39">
        <f t="shared" si="0"/>
        <v>3.4750000000000001</v>
      </c>
      <c r="H39">
        <v>3.1</v>
      </c>
      <c r="J39" t="str">
        <f t="shared" si="2"/>
        <v>2101-1800x24</v>
      </c>
      <c r="K39" t="str">
        <f t="shared" si="3"/>
        <v>1800x24</v>
      </c>
      <c r="L39">
        <v>1800</v>
      </c>
      <c r="M39">
        <v>24</v>
      </c>
      <c r="P39">
        <f t="shared" si="1"/>
        <v>6060</v>
      </c>
      <c r="Q39">
        <v>5889</v>
      </c>
      <c r="R39">
        <v>171</v>
      </c>
    </row>
    <row r="40" spans="1:18" x14ac:dyDescent="0.25">
      <c r="A40" t="s">
        <v>81</v>
      </c>
      <c r="B40" t="s">
        <v>88</v>
      </c>
      <c r="C40" t="s">
        <v>51</v>
      </c>
      <c r="D40">
        <v>1.675</v>
      </c>
      <c r="E40">
        <v>1057</v>
      </c>
      <c r="F40">
        <v>6000</v>
      </c>
      <c r="G40">
        <f t="shared" si="0"/>
        <v>1.675</v>
      </c>
      <c r="H40">
        <v>1.3</v>
      </c>
      <c r="J40" t="str">
        <f t="shared" si="2"/>
        <v>2101-400x26</v>
      </c>
      <c r="K40" t="str">
        <f t="shared" si="3"/>
        <v>400x26</v>
      </c>
      <c r="L40">
        <v>400</v>
      </c>
      <c r="M40">
        <v>26</v>
      </c>
      <c r="P40">
        <f t="shared" si="1"/>
        <v>1057</v>
      </c>
      <c r="Q40">
        <v>886</v>
      </c>
      <c r="R40">
        <v>171</v>
      </c>
    </row>
    <row r="41" spans="1:18" x14ac:dyDescent="0.25">
      <c r="A41" t="s">
        <v>82</v>
      </c>
      <c r="B41" t="s">
        <v>88</v>
      </c>
      <c r="C41" t="s">
        <v>52</v>
      </c>
      <c r="D41">
        <v>1.875</v>
      </c>
      <c r="E41">
        <v>1488</v>
      </c>
      <c r="F41">
        <v>6000</v>
      </c>
      <c r="G41">
        <f t="shared" si="0"/>
        <v>1.875</v>
      </c>
      <c r="H41">
        <v>1.5</v>
      </c>
      <c r="J41" t="str">
        <f t="shared" si="2"/>
        <v>2101-600x26</v>
      </c>
      <c r="K41" t="str">
        <f t="shared" si="3"/>
        <v>600x26</v>
      </c>
      <c r="L41">
        <v>600</v>
      </c>
      <c r="M41">
        <v>26</v>
      </c>
      <c r="P41">
        <f t="shared" si="1"/>
        <v>1488</v>
      </c>
      <c r="Q41">
        <v>1317</v>
      </c>
      <c r="R41">
        <v>171</v>
      </c>
    </row>
    <row r="42" spans="1:18" x14ac:dyDescent="0.25">
      <c r="A42" t="s">
        <v>83</v>
      </c>
      <c r="B42" t="s">
        <v>88</v>
      </c>
      <c r="C42" t="s">
        <v>53</v>
      </c>
      <c r="D42">
        <v>2.1749999999999998</v>
      </c>
      <c r="E42">
        <v>2105</v>
      </c>
      <c r="F42">
        <v>6000</v>
      </c>
      <c r="G42">
        <f t="shared" si="0"/>
        <v>2.1749999999999998</v>
      </c>
      <c r="H42">
        <v>1.8</v>
      </c>
      <c r="J42" t="str">
        <f t="shared" si="2"/>
        <v>2101-900x26</v>
      </c>
      <c r="K42" t="str">
        <f t="shared" si="3"/>
        <v>900x26</v>
      </c>
      <c r="L42">
        <v>900</v>
      </c>
      <c r="M42">
        <v>26</v>
      </c>
      <c r="P42">
        <f t="shared" si="1"/>
        <v>2105</v>
      </c>
      <c r="Q42">
        <v>1934</v>
      </c>
      <c r="R42">
        <v>171</v>
      </c>
    </row>
    <row r="43" spans="1:18" x14ac:dyDescent="0.25">
      <c r="A43" t="s">
        <v>84</v>
      </c>
      <c r="B43" t="s">
        <v>88</v>
      </c>
      <c r="C43" t="s">
        <v>54</v>
      </c>
      <c r="D43">
        <v>2.4249999999999998</v>
      </c>
      <c r="E43">
        <v>2711</v>
      </c>
      <c r="F43">
        <v>6000</v>
      </c>
      <c r="G43">
        <f t="shared" si="0"/>
        <v>2.4249999999999998</v>
      </c>
      <c r="H43">
        <v>2.0499999999999998</v>
      </c>
      <c r="J43" t="str">
        <f t="shared" si="2"/>
        <v>2101-1200x26</v>
      </c>
      <c r="K43" t="str">
        <f t="shared" si="3"/>
        <v>1200x26</v>
      </c>
      <c r="L43">
        <v>1200</v>
      </c>
      <c r="M43">
        <v>26</v>
      </c>
      <c r="P43">
        <f t="shared" si="1"/>
        <v>2711</v>
      </c>
      <c r="Q43">
        <v>2540</v>
      </c>
      <c r="R43">
        <v>171</v>
      </c>
    </row>
    <row r="44" spans="1:18" x14ac:dyDescent="0.25">
      <c r="A44" t="s">
        <v>85</v>
      </c>
      <c r="B44" t="s">
        <v>88</v>
      </c>
      <c r="C44" t="s">
        <v>55</v>
      </c>
      <c r="D44">
        <v>2.6749999999999998</v>
      </c>
      <c r="E44">
        <v>3326</v>
      </c>
      <c r="F44">
        <v>6000</v>
      </c>
      <c r="G44">
        <f t="shared" si="0"/>
        <v>2.6749999999999998</v>
      </c>
      <c r="H44">
        <v>2.2999999999999998</v>
      </c>
      <c r="J44" t="str">
        <f t="shared" si="2"/>
        <v>2101-1500x26</v>
      </c>
      <c r="K44" t="str">
        <f t="shared" si="3"/>
        <v>1500x26</v>
      </c>
      <c r="L44">
        <v>1500</v>
      </c>
      <c r="M44">
        <v>26</v>
      </c>
      <c r="P44">
        <f t="shared" si="1"/>
        <v>3326</v>
      </c>
      <c r="Q44">
        <v>3155</v>
      </c>
      <c r="R44">
        <v>171</v>
      </c>
    </row>
    <row r="45" spans="1:18" x14ac:dyDescent="0.25">
      <c r="A45" t="s">
        <v>86</v>
      </c>
      <c r="B45" t="s">
        <v>88</v>
      </c>
      <c r="C45" t="s">
        <v>56</v>
      </c>
      <c r="D45">
        <v>2.875</v>
      </c>
      <c r="E45">
        <v>3927</v>
      </c>
      <c r="F45">
        <v>6000</v>
      </c>
      <c r="G45">
        <f t="shared" si="0"/>
        <v>2.875</v>
      </c>
      <c r="H45">
        <v>2.5</v>
      </c>
      <c r="J45" t="str">
        <f t="shared" si="2"/>
        <v>2101-1800x26</v>
      </c>
      <c r="K45" t="str">
        <f t="shared" si="3"/>
        <v>1800x26</v>
      </c>
      <c r="L45">
        <v>1800</v>
      </c>
      <c r="M45">
        <v>26</v>
      </c>
      <c r="P45">
        <f t="shared" si="1"/>
        <v>3927</v>
      </c>
      <c r="Q45">
        <v>3756</v>
      </c>
      <c r="R45">
        <v>171</v>
      </c>
    </row>
    <row r="46" spans="1:18" x14ac:dyDescent="0.25">
      <c r="A46" t="s">
        <v>87</v>
      </c>
      <c r="B46" t="s">
        <v>88</v>
      </c>
      <c r="C46" t="s">
        <v>57</v>
      </c>
      <c r="D46">
        <v>3.0750000000000002</v>
      </c>
      <c r="E46">
        <v>4553</v>
      </c>
      <c r="F46">
        <v>6000</v>
      </c>
      <c r="G46">
        <f t="shared" si="0"/>
        <v>3.0750000000000002</v>
      </c>
      <c r="H46">
        <v>2.7</v>
      </c>
      <c r="J46" t="str">
        <f t="shared" si="2"/>
        <v>2101-2100x26</v>
      </c>
      <c r="K46" t="str">
        <f t="shared" si="3"/>
        <v>2100x26</v>
      </c>
      <c r="L46">
        <v>2100</v>
      </c>
      <c r="M46">
        <v>26</v>
      </c>
      <c r="P46">
        <f t="shared" si="1"/>
        <v>4553</v>
      </c>
      <c r="Q46">
        <v>4382</v>
      </c>
      <c r="R46">
        <v>171</v>
      </c>
    </row>
    <row r="47" spans="1:18" x14ac:dyDescent="0.25">
      <c r="A47" t="s">
        <v>89</v>
      </c>
      <c r="B47" t="s">
        <v>88</v>
      </c>
      <c r="C47" t="s">
        <v>8</v>
      </c>
      <c r="D47">
        <v>1.355</v>
      </c>
      <c r="E47">
        <v>611</v>
      </c>
      <c r="F47">
        <v>6000</v>
      </c>
      <c r="G47">
        <f t="shared" si="0"/>
        <v>1.355</v>
      </c>
      <c r="H47">
        <v>0.98</v>
      </c>
      <c r="J47" t="str">
        <f>CONCATENATE("2107-",K47)</f>
        <v>2107-25x19</v>
      </c>
      <c r="K47" t="str">
        <f t="shared" si="3"/>
        <v>25x19</v>
      </c>
      <c r="L47">
        <v>25</v>
      </c>
      <c r="M47">
        <v>19</v>
      </c>
      <c r="P47">
        <f t="shared" si="1"/>
        <v>611</v>
      </c>
      <c r="Q47">
        <v>440</v>
      </c>
      <c r="R47">
        <v>171</v>
      </c>
    </row>
    <row r="48" spans="1:18" x14ac:dyDescent="0.25">
      <c r="A48" t="s">
        <v>90</v>
      </c>
      <c r="B48" t="s">
        <v>88</v>
      </c>
      <c r="C48" t="s">
        <v>36</v>
      </c>
      <c r="D48">
        <v>1.585</v>
      </c>
      <c r="E48">
        <v>921</v>
      </c>
      <c r="F48">
        <v>6000</v>
      </c>
      <c r="G48">
        <f t="shared" si="0"/>
        <v>1.585</v>
      </c>
      <c r="H48">
        <v>1.21</v>
      </c>
      <c r="J48" t="str">
        <f t="shared" ref="J48:J77" si="4">CONCATENATE("2107-",K48)</f>
        <v>2107-50x19</v>
      </c>
      <c r="K48" t="str">
        <f t="shared" si="3"/>
        <v>50x19</v>
      </c>
      <c r="L48">
        <v>50</v>
      </c>
      <c r="M48">
        <v>19</v>
      </c>
      <c r="P48">
        <f t="shared" si="1"/>
        <v>921</v>
      </c>
      <c r="Q48">
        <v>750</v>
      </c>
      <c r="R48">
        <v>171</v>
      </c>
    </row>
    <row r="49" spans="1:18" x14ac:dyDescent="0.25">
      <c r="A49" t="s">
        <v>91</v>
      </c>
      <c r="B49" t="s">
        <v>88</v>
      </c>
      <c r="C49" t="s">
        <v>37</v>
      </c>
      <c r="D49">
        <v>1.9950000000000001</v>
      </c>
      <c r="E49">
        <v>1536</v>
      </c>
      <c r="F49">
        <v>6000</v>
      </c>
      <c r="G49">
        <f t="shared" si="0"/>
        <v>1.9950000000000001</v>
      </c>
      <c r="H49">
        <v>1.62</v>
      </c>
      <c r="J49" t="str">
        <f t="shared" si="4"/>
        <v>2107-100x19</v>
      </c>
      <c r="K49" t="str">
        <f t="shared" si="3"/>
        <v>100x19</v>
      </c>
      <c r="L49">
        <v>100</v>
      </c>
      <c r="M49">
        <v>19</v>
      </c>
      <c r="P49">
        <f t="shared" si="1"/>
        <v>1536</v>
      </c>
      <c r="Q49">
        <v>1365</v>
      </c>
      <c r="R49">
        <v>171</v>
      </c>
    </row>
    <row r="50" spans="1:18" x14ac:dyDescent="0.25">
      <c r="A50" t="s">
        <v>92</v>
      </c>
      <c r="B50" t="s">
        <v>88</v>
      </c>
      <c r="C50" t="s">
        <v>38</v>
      </c>
      <c r="D50">
        <v>2.4750000000000001</v>
      </c>
      <c r="E50">
        <v>2646</v>
      </c>
      <c r="F50">
        <v>6000</v>
      </c>
      <c r="G50">
        <f t="shared" si="0"/>
        <v>2.4750000000000001</v>
      </c>
      <c r="H50">
        <v>2.1</v>
      </c>
      <c r="J50" t="str">
        <f t="shared" si="4"/>
        <v>2107-200x19</v>
      </c>
      <c r="K50" t="str">
        <f t="shared" si="3"/>
        <v>200x19</v>
      </c>
      <c r="L50">
        <v>200</v>
      </c>
      <c r="M50">
        <v>19</v>
      </c>
      <c r="P50">
        <f t="shared" si="1"/>
        <v>2646</v>
      </c>
      <c r="Q50">
        <v>2475</v>
      </c>
      <c r="R50">
        <v>171</v>
      </c>
    </row>
    <row r="51" spans="1:18" x14ac:dyDescent="0.25">
      <c r="A51" t="s">
        <v>93</v>
      </c>
      <c r="B51" t="s">
        <v>88</v>
      </c>
      <c r="C51" t="s">
        <v>39</v>
      </c>
      <c r="D51">
        <v>2.9649999999999999</v>
      </c>
      <c r="E51">
        <v>3701</v>
      </c>
      <c r="F51">
        <v>6000</v>
      </c>
      <c r="G51">
        <f t="shared" si="0"/>
        <v>2.9649999999999999</v>
      </c>
      <c r="H51">
        <v>2.59</v>
      </c>
      <c r="J51" t="str">
        <f t="shared" si="4"/>
        <v>2107-300x19</v>
      </c>
      <c r="K51" t="str">
        <f t="shared" si="3"/>
        <v>300x19</v>
      </c>
      <c r="L51">
        <v>300</v>
      </c>
      <c r="M51">
        <v>19</v>
      </c>
      <c r="P51">
        <f t="shared" si="1"/>
        <v>3701</v>
      </c>
      <c r="Q51">
        <v>3530</v>
      </c>
      <c r="R51">
        <v>171</v>
      </c>
    </row>
    <row r="52" spans="1:18" x14ac:dyDescent="0.25">
      <c r="A52" t="s">
        <v>94</v>
      </c>
      <c r="B52" t="s">
        <v>88</v>
      </c>
      <c r="C52" t="s">
        <v>11</v>
      </c>
      <c r="D52">
        <v>1.135</v>
      </c>
      <c r="E52">
        <v>451</v>
      </c>
      <c r="F52">
        <v>6000</v>
      </c>
      <c r="G52">
        <f t="shared" si="0"/>
        <v>1.135</v>
      </c>
      <c r="H52">
        <v>0.76</v>
      </c>
      <c r="J52" t="str">
        <f t="shared" si="4"/>
        <v>2107-25x22</v>
      </c>
      <c r="K52" t="str">
        <f t="shared" si="3"/>
        <v>25x22</v>
      </c>
      <c r="L52">
        <v>25</v>
      </c>
      <c r="M52">
        <v>22</v>
      </c>
      <c r="P52">
        <f t="shared" si="1"/>
        <v>451</v>
      </c>
      <c r="Q52">
        <v>280</v>
      </c>
      <c r="R52">
        <v>171</v>
      </c>
    </row>
    <row r="53" spans="1:18" x14ac:dyDescent="0.25">
      <c r="A53" t="s">
        <v>95</v>
      </c>
      <c r="B53" t="s">
        <v>88</v>
      </c>
      <c r="C53" t="s">
        <v>12</v>
      </c>
      <c r="D53">
        <v>1.335</v>
      </c>
      <c r="E53">
        <v>616</v>
      </c>
      <c r="F53">
        <v>6000</v>
      </c>
      <c r="G53">
        <f t="shared" si="0"/>
        <v>1.335</v>
      </c>
      <c r="H53">
        <v>0.96</v>
      </c>
      <c r="J53" t="str">
        <f t="shared" si="4"/>
        <v>2107-50x22</v>
      </c>
      <c r="K53" t="str">
        <f t="shared" si="3"/>
        <v>50x22</v>
      </c>
      <c r="L53">
        <v>50</v>
      </c>
      <c r="M53">
        <v>22</v>
      </c>
      <c r="P53">
        <f t="shared" si="1"/>
        <v>616</v>
      </c>
      <c r="Q53">
        <v>445</v>
      </c>
      <c r="R53">
        <v>171</v>
      </c>
    </row>
    <row r="54" spans="1:18" x14ac:dyDescent="0.25">
      <c r="A54" t="s">
        <v>96</v>
      </c>
      <c r="B54" t="s">
        <v>88</v>
      </c>
      <c r="C54" t="s">
        <v>40</v>
      </c>
      <c r="D54">
        <v>1.575</v>
      </c>
      <c r="E54">
        <v>921</v>
      </c>
      <c r="F54">
        <v>6000</v>
      </c>
      <c r="G54">
        <f t="shared" si="0"/>
        <v>1.575</v>
      </c>
      <c r="H54">
        <v>1.2</v>
      </c>
      <c r="J54" t="str">
        <f t="shared" si="4"/>
        <v>2107-100x22</v>
      </c>
      <c r="K54" t="str">
        <f t="shared" si="3"/>
        <v>100x22</v>
      </c>
      <c r="L54">
        <v>100</v>
      </c>
      <c r="M54">
        <v>22</v>
      </c>
      <c r="P54">
        <f t="shared" si="1"/>
        <v>921</v>
      </c>
      <c r="Q54">
        <v>750</v>
      </c>
      <c r="R54">
        <v>171</v>
      </c>
    </row>
    <row r="55" spans="1:18" x14ac:dyDescent="0.25">
      <c r="A55" t="s">
        <v>97</v>
      </c>
      <c r="B55" t="s">
        <v>88</v>
      </c>
      <c r="C55" t="s">
        <v>41</v>
      </c>
      <c r="D55">
        <v>1.9750000000000001</v>
      </c>
      <c r="E55">
        <v>1531</v>
      </c>
      <c r="F55">
        <v>6000</v>
      </c>
      <c r="G55">
        <f t="shared" si="0"/>
        <v>1.9750000000000001</v>
      </c>
      <c r="H55">
        <v>1.6</v>
      </c>
      <c r="J55" t="str">
        <f t="shared" si="4"/>
        <v>2107-200x22</v>
      </c>
      <c r="K55" t="str">
        <f t="shared" si="3"/>
        <v>200x22</v>
      </c>
      <c r="L55">
        <v>200</v>
      </c>
      <c r="M55">
        <v>22</v>
      </c>
      <c r="P55">
        <f t="shared" si="1"/>
        <v>1531</v>
      </c>
      <c r="Q55">
        <v>1360</v>
      </c>
      <c r="R55">
        <v>171</v>
      </c>
    </row>
    <row r="56" spans="1:18" x14ac:dyDescent="0.25">
      <c r="A56" t="s">
        <v>98</v>
      </c>
      <c r="B56" t="s">
        <v>88</v>
      </c>
      <c r="C56" t="s">
        <v>42</v>
      </c>
      <c r="D56">
        <v>2.1749999999999998</v>
      </c>
      <c r="E56">
        <v>2064</v>
      </c>
      <c r="F56">
        <v>6000</v>
      </c>
      <c r="G56">
        <f t="shared" si="0"/>
        <v>2.1749999999999998</v>
      </c>
      <c r="H56">
        <v>1.8</v>
      </c>
      <c r="J56" t="str">
        <f t="shared" si="4"/>
        <v>2107-300x22</v>
      </c>
      <c r="K56" t="str">
        <f t="shared" si="3"/>
        <v>300x22</v>
      </c>
      <c r="L56">
        <v>300</v>
      </c>
      <c r="M56">
        <v>22</v>
      </c>
      <c r="P56">
        <f t="shared" si="1"/>
        <v>2064</v>
      </c>
      <c r="Q56">
        <v>1893</v>
      </c>
      <c r="R56">
        <v>171</v>
      </c>
    </row>
    <row r="57" spans="1:18" x14ac:dyDescent="0.25">
      <c r="A57" t="s">
        <v>99</v>
      </c>
      <c r="B57" t="s">
        <v>88</v>
      </c>
      <c r="C57" t="s">
        <v>43</v>
      </c>
      <c r="D57">
        <v>2.4750000000000001</v>
      </c>
      <c r="E57">
        <v>2661</v>
      </c>
      <c r="F57">
        <v>6000</v>
      </c>
      <c r="G57">
        <f t="shared" si="0"/>
        <v>2.4750000000000001</v>
      </c>
      <c r="H57">
        <v>2.1</v>
      </c>
      <c r="J57" t="str">
        <f t="shared" si="4"/>
        <v>2107-400x22</v>
      </c>
      <c r="K57" t="str">
        <f t="shared" si="3"/>
        <v>400x22</v>
      </c>
      <c r="L57">
        <v>400</v>
      </c>
      <c r="M57">
        <v>22</v>
      </c>
      <c r="P57">
        <f t="shared" si="1"/>
        <v>2661</v>
      </c>
      <c r="Q57">
        <v>2490</v>
      </c>
      <c r="R57">
        <v>171</v>
      </c>
    </row>
    <row r="58" spans="1:18" x14ac:dyDescent="0.25">
      <c r="A58" t="s">
        <v>100</v>
      </c>
      <c r="B58" t="s">
        <v>88</v>
      </c>
      <c r="C58" t="s">
        <v>44</v>
      </c>
      <c r="D58">
        <v>2.875</v>
      </c>
      <c r="E58">
        <v>3753</v>
      </c>
      <c r="F58">
        <v>6000</v>
      </c>
      <c r="G58">
        <f t="shared" si="0"/>
        <v>2.875</v>
      </c>
      <c r="H58">
        <v>2.5</v>
      </c>
      <c r="J58" t="str">
        <f t="shared" si="4"/>
        <v>2107-600x22</v>
      </c>
      <c r="K58" t="str">
        <f t="shared" si="3"/>
        <v>600x22</v>
      </c>
      <c r="L58">
        <v>600</v>
      </c>
      <c r="M58">
        <v>22</v>
      </c>
      <c r="P58">
        <f t="shared" si="1"/>
        <v>3753</v>
      </c>
      <c r="Q58">
        <v>3582</v>
      </c>
      <c r="R58">
        <v>171</v>
      </c>
    </row>
    <row r="59" spans="1:18" x14ac:dyDescent="0.25">
      <c r="A59" t="s">
        <v>101</v>
      </c>
      <c r="B59" t="s">
        <v>88</v>
      </c>
      <c r="C59" t="s">
        <v>45</v>
      </c>
      <c r="D59">
        <v>3.375</v>
      </c>
      <c r="E59">
        <v>5436</v>
      </c>
      <c r="F59">
        <v>6000</v>
      </c>
      <c r="G59">
        <f t="shared" si="0"/>
        <v>3.375</v>
      </c>
      <c r="H59">
        <v>3</v>
      </c>
      <c r="J59" t="str">
        <f t="shared" si="4"/>
        <v>2107-900x22</v>
      </c>
      <c r="K59" t="str">
        <f t="shared" si="3"/>
        <v>900x22</v>
      </c>
      <c r="L59">
        <v>900</v>
      </c>
      <c r="M59">
        <v>22</v>
      </c>
      <c r="P59">
        <f t="shared" si="1"/>
        <v>5436</v>
      </c>
      <c r="Q59">
        <v>5265</v>
      </c>
      <c r="R59">
        <v>171</v>
      </c>
    </row>
    <row r="60" spans="1:18" x14ac:dyDescent="0.25">
      <c r="A60" t="s">
        <v>102</v>
      </c>
      <c r="B60" t="s">
        <v>88</v>
      </c>
      <c r="C60" t="s">
        <v>15</v>
      </c>
      <c r="D60">
        <v>1.0550000000000002</v>
      </c>
      <c r="E60">
        <v>391</v>
      </c>
      <c r="F60">
        <v>6000</v>
      </c>
      <c r="G60">
        <f t="shared" si="0"/>
        <v>1.0550000000000002</v>
      </c>
      <c r="H60">
        <v>0.68</v>
      </c>
      <c r="J60" t="str">
        <f t="shared" si="4"/>
        <v>2107-25x24</v>
      </c>
      <c r="K60" t="str">
        <f t="shared" si="3"/>
        <v>25x24</v>
      </c>
      <c r="L60">
        <v>25</v>
      </c>
      <c r="M60">
        <v>24</v>
      </c>
      <c r="P60">
        <f t="shared" si="1"/>
        <v>391</v>
      </c>
      <c r="Q60">
        <v>220</v>
      </c>
      <c r="R60">
        <v>171</v>
      </c>
    </row>
    <row r="61" spans="1:18" x14ac:dyDescent="0.25">
      <c r="A61" t="s">
        <v>103</v>
      </c>
      <c r="B61" t="s">
        <v>88</v>
      </c>
      <c r="C61" t="s">
        <v>16</v>
      </c>
      <c r="D61">
        <v>1.1850000000000001</v>
      </c>
      <c r="E61">
        <v>496</v>
      </c>
      <c r="F61">
        <v>6000</v>
      </c>
      <c r="G61">
        <f t="shared" si="0"/>
        <v>1.1850000000000001</v>
      </c>
      <c r="H61">
        <v>0.81</v>
      </c>
      <c r="J61" t="str">
        <f t="shared" si="4"/>
        <v>2107-50x24</v>
      </c>
      <c r="K61" t="str">
        <f t="shared" si="3"/>
        <v>50x24</v>
      </c>
      <c r="L61">
        <v>50</v>
      </c>
      <c r="M61">
        <v>24</v>
      </c>
      <c r="P61">
        <f t="shared" si="1"/>
        <v>496</v>
      </c>
      <c r="Q61">
        <v>325</v>
      </c>
      <c r="R61">
        <v>171</v>
      </c>
    </row>
    <row r="62" spans="1:18" x14ac:dyDescent="0.25">
      <c r="A62" t="s">
        <v>104</v>
      </c>
      <c r="B62" t="s">
        <v>88</v>
      </c>
      <c r="C62" t="s">
        <v>17</v>
      </c>
      <c r="D62">
        <v>1.375</v>
      </c>
      <c r="E62">
        <v>701</v>
      </c>
      <c r="F62">
        <v>6000</v>
      </c>
      <c r="G62">
        <f t="shared" si="0"/>
        <v>1.375</v>
      </c>
      <c r="H62">
        <v>1</v>
      </c>
      <c r="J62" t="str">
        <f t="shared" si="4"/>
        <v>2107-100x24</v>
      </c>
      <c r="K62" t="str">
        <f t="shared" si="3"/>
        <v>100x24</v>
      </c>
      <c r="L62">
        <v>100</v>
      </c>
      <c r="M62">
        <v>24</v>
      </c>
      <c r="P62">
        <f t="shared" si="1"/>
        <v>701</v>
      </c>
      <c r="Q62">
        <v>530</v>
      </c>
      <c r="R62">
        <v>171</v>
      </c>
    </row>
    <row r="63" spans="1:18" x14ac:dyDescent="0.25">
      <c r="A63" t="s">
        <v>105</v>
      </c>
      <c r="B63" t="s">
        <v>88</v>
      </c>
      <c r="C63" t="s">
        <v>18</v>
      </c>
      <c r="D63">
        <v>1.675</v>
      </c>
      <c r="E63">
        <v>1071</v>
      </c>
      <c r="F63">
        <v>6000</v>
      </c>
      <c r="G63">
        <f t="shared" si="0"/>
        <v>1.675</v>
      </c>
      <c r="H63">
        <v>1.3</v>
      </c>
      <c r="J63" t="str">
        <f t="shared" si="4"/>
        <v>2107-200x24</v>
      </c>
      <c r="K63" t="str">
        <f t="shared" si="3"/>
        <v>200x24</v>
      </c>
      <c r="L63">
        <v>200</v>
      </c>
      <c r="M63">
        <v>24</v>
      </c>
      <c r="P63">
        <f t="shared" si="1"/>
        <v>1071</v>
      </c>
      <c r="Q63">
        <v>900</v>
      </c>
      <c r="R63">
        <v>171</v>
      </c>
    </row>
    <row r="64" spans="1:18" x14ac:dyDescent="0.25">
      <c r="A64" t="s">
        <v>106</v>
      </c>
      <c r="B64" t="s">
        <v>88</v>
      </c>
      <c r="C64" t="s">
        <v>19</v>
      </c>
      <c r="D64">
        <v>1.875</v>
      </c>
      <c r="E64">
        <v>1441</v>
      </c>
      <c r="F64">
        <v>6000</v>
      </c>
      <c r="G64">
        <f t="shared" si="0"/>
        <v>1.875</v>
      </c>
      <c r="H64">
        <v>1.5</v>
      </c>
      <c r="J64" t="str">
        <f t="shared" si="4"/>
        <v>2107-300x24</v>
      </c>
      <c r="K64" t="str">
        <f t="shared" si="3"/>
        <v>300x24</v>
      </c>
      <c r="L64">
        <v>300</v>
      </c>
      <c r="M64">
        <v>24</v>
      </c>
      <c r="P64">
        <f t="shared" si="1"/>
        <v>1441</v>
      </c>
      <c r="Q64">
        <v>1270</v>
      </c>
      <c r="R64">
        <v>171</v>
      </c>
    </row>
    <row r="65" spans="1:18" x14ac:dyDescent="0.25">
      <c r="A65" t="s">
        <v>107</v>
      </c>
      <c r="B65" t="s">
        <v>88</v>
      </c>
      <c r="C65" t="s">
        <v>20</v>
      </c>
      <c r="D65">
        <v>2.0549999999999997</v>
      </c>
      <c r="E65">
        <v>1806</v>
      </c>
      <c r="F65">
        <v>6000</v>
      </c>
      <c r="G65">
        <f t="shared" si="0"/>
        <v>2.0549999999999997</v>
      </c>
      <c r="H65">
        <v>1.68</v>
      </c>
      <c r="J65" t="str">
        <f t="shared" si="4"/>
        <v>2107-400x24</v>
      </c>
      <c r="K65" t="str">
        <f t="shared" si="3"/>
        <v>400x24</v>
      </c>
      <c r="L65">
        <v>400</v>
      </c>
      <c r="M65">
        <v>24</v>
      </c>
      <c r="P65">
        <f t="shared" si="1"/>
        <v>1806</v>
      </c>
      <c r="Q65">
        <v>1635</v>
      </c>
      <c r="R65">
        <v>171</v>
      </c>
    </row>
    <row r="66" spans="1:18" x14ac:dyDescent="0.25">
      <c r="A66" t="s">
        <v>108</v>
      </c>
      <c r="B66" t="s">
        <v>88</v>
      </c>
      <c r="C66" t="s">
        <v>46</v>
      </c>
      <c r="D66">
        <v>2.375</v>
      </c>
      <c r="E66">
        <v>2510</v>
      </c>
      <c r="F66">
        <v>6000</v>
      </c>
      <c r="G66">
        <f t="shared" si="0"/>
        <v>2.375</v>
      </c>
      <c r="H66">
        <v>2</v>
      </c>
      <c r="J66" t="str">
        <f t="shared" si="4"/>
        <v>2107-600x24</v>
      </c>
      <c r="K66" t="str">
        <f t="shared" si="3"/>
        <v>600x24</v>
      </c>
      <c r="L66">
        <v>600</v>
      </c>
      <c r="M66">
        <v>24</v>
      </c>
      <c r="P66">
        <f t="shared" si="1"/>
        <v>2510</v>
      </c>
      <c r="Q66">
        <v>2339</v>
      </c>
      <c r="R66">
        <v>171</v>
      </c>
    </row>
    <row r="67" spans="1:18" x14ac:dyDescent="0.25">
      <c r="A67" t="s">
        <v>109</v>
      </c>
      <c r="B67" t="s">
        <v>88</v>
      </c>
      <c r="C67" t="s">
        <v>47</v>
      </c>
      <c r="D67">
        <v>2.7749999999999999</v>
      </c>
      <c r="E67">
        <v>3595</v>
      </c>
      <c r="F67">
        <v>6000</v>
      </c>
      <c r="G67">
        <f t="shared" ref="G67:G77" si="5">H67+0.375</f>
        <v>2.7749999999999999</v>
      </c>
      <c r="H67">
        <v>2.4</v>
      </c>
      <c r="J67" t="str">
        <f t="shared" si="4"/>
        <v>2107-900x24</v>
      </c>
      <c r="K67" t="str">
        <f t="shared" si="3"/>
        <v>900x24</v>
      </c>
      <c r="L67">
        <v>900</v>
      </c>
      <c r="M67">
        <v>24</v>
      </c>
      <c r="P67">
        <f t="shared" ref="P67:P77" si="6">Q67+R67</f>
        <v>3595</v>
      </c>
      <c r="Q67">
        <v>3424</v>
      </c>
      <c r="R67">
        <v>171</v>
      </c>
    </row>
    <row r="68" spans="1:18" x14ac:dyDescent="0.25">
      <c r="A68" t="s">
        <v>110</v>
      </c>
      <c r="B68" t="s">
        <v>88</v>
      </c>
      <c r="C68" t="s">
        <v>48</v>
      </c>
      <c r="D68">
        <v>3.0750000000000002</v>
      </c>
      <c r="E68">
        <v>4589</v>
      </c>
      <c r="F68">
        <v>6000</v>
      </c>
      <c r="G68">
        <f t="shared" si="5"/>
        <v>3.0750000000000002</v>
      </c>
      <c r="H68">
        <v>2.7</v>
      </c>
      <c r="J68" t="str">
        <f t="shared" si="4"/>
        <v>2107-1200x24</v>
      </c>
      <c r="K68" t="str">
        <f t="shared" si="3"/>
        <v>1200x24</v>
      </c>
      <c r="L68">
        <v>1200</v>
      </c>
      <c r="M68">
        <v>24</v>
      </c>
      <c r="P68">
        <f t="shared" si="6"/>
        <v>4589</v>
      </c>
      <c r="Q68">
        <v>4418</v>
      </c>
      <c r="R68">
        <v>171</v>
      </c>
    </row>
    <row r="69" spans="1:18" x14ac:dyDescent="0.25">
      <c r="A69" t="s">
        <v>111</v>
      </c>
      <c r="B69" t="s">
        <v>88</v>
      </c>
      <c r="C69" t="s">
        <v>49</v>
      </c>
      <c r="D69">
        <v>3.395</v>
      </c>
      <c r="E69">
        <v>5593</v>
      </c>
      <c r="F69">
        <v>6000</v>
      </c>
      <c r="G69">
        <f t="shared" si="5"/>
        <v>3.395</v>
      </c>
      <c r="H69">
        <v>3.02</v>
      </c>
      <c r="J69" t="str">
        <f t="shared" si="4"/>
        <v>2107-1500x24</v>
      </c>
      <c r="K69" t="str">
        <f t="shared" si="3"/>
        <v>1500x24</v>
      </c>
      <c r="L69">
        <v>1500</v>
      </c>
      <c r="M69">
        <v>24</v>
      </c>
      <c r="P69">
        <f t="shared" si="6"/>
        <v>5593</v>
      </c>
      <c r="Q69">
        <v>5422</v>
      </c>
      <c r="R69">
        <v>171</v>
      </c>
    </row>
    <row r="70" spans="1:18" x14ac:dyDescent="0.25">
      <c r="A70" t="s">
        <v>112</v>
      </c>
      <c r="B70" t="s">
        <v>88</v>
      </c>
      <c r="C70" t="s">
        <v>50</v>
      </c>
      <c r="D70">
        <v>3.6749999999999998</v>
      </c>
      <c r="E70">
        <v>6751</v>
      </c>
      <c r="F70">
        <v>6000</v>
      </c>
      <c r="G70">
        <f t="shared" si="5"/>
        <v>3.6749999999999998</v>
      </c>
      <c r="H70">
        <v>3.3</v>
      </c>
      <c r="J70" t="str">
        <f t="shared" si="4"/>
        <v>2107-1800x24</v>
      </c>
      <c r="K70" t="str">
        <f t="shared" si="3"/>
        <v>1800x24</v>
      </c>
      <c r="L70">
        <v>1800</v>
      </c>
      <c r="M70">
        <v>24</v>
      </c>
      <c r="P70">
        <f t="shared" si="6"/>
        <v>6751</v>
      </c>
      <c r="Q70">
        <v>6580</v>
      </c>
      <c r="R70">
        <v>171</v>
      </c>
    </row>
    <row r="71" spans="1:18" x14ac:dyDescent="0.25">
      <c r="A71" t="s">
        <v>113</v>
      </c>
      <c r="B71" t="s">
        <v>88</v>
      </c>
      <c r="C71" t="s">
        <v>51</v>
      </c>
      <c r="D71">
        <v>1.7749999999999999</v>
      </c>
      <c r="E71">
        <v>1281</v>
      </c>
      <c r="F71">
        <v>6000</v>
      </c>
      <c r="G71">
        <f t="shared" si="5"/>
        <v>1.7749999999999999</v>
      </c>
      <c r="H71">
        <v>1.4</v>
      </c>
      <c r="J71" t="str">
        <f t="shared" si="4"/>
        <v>2107-400x26</v>
      </c>
      <c r="K71" t="str">
        <f t="shared" si="3"/>
        <v>400x26</v>
      </c>
      <c r="L71">
        <v>400</v>
      </c>
      <c r="M71">
        <v>26</v>
      </c>
      <c r="P71">
        <f t="shared" si="6"/>
        <v>1281</v>
      </c>
      <c r="Q71">
        <v>1110</v>
      </c>
      <c r="R71">
        <v>171</v>
      </c>
    </row>
    <row r="72" spans="1:18" x14ac:dyDescent="0.25">
      <c r="A72" t="s">
        <v>114</v>
      </c>
      <c r="B72" t="s">
        <v>88</v>
      </c>
      <c r="C72" t="s">
        <v>52</v>
      </c>
      <c r="D72">
        <v>2.0750000000000002</v>
      </c>
      <c r="E72">
        <v>1725</v>
      </c>
      <c r="F72">
        <v>6000</v>
      </c>
      <c r="G72">
        <f t="shared" si="5"/>
        <v>2.0750000000000002</v>
      </c>
      <c r="H72">
        <v>1.7</v>
      </c>
      <c r="J72" t="str">
        <f t="shared" si="4"/>
        <v>2107-600x26</v>
      </c>
      <c r="K72" t="str">
        <f t="shared" si="3"/>
        <v>600x26</v>
      </c>
      <c r="L72">
        <v>600</v>
      </c>
      <c r="M72">
        <v>26</v>
      </c>
      <c r="P72">
        <f t="shared" si="6"/>
        <v>1725</v>
      </c>
      <c r="Q72">
        <v>1554</v>
      </c>
      <c r="R72">
        <v>171</v>
      </c>
    </row>
    <row r="73" spans="1:18" x14ac:dyDescent="0.25">
      <c r="A73" t="s">
        <v>115</v>
      </c>
      <c r="B73" t="s">
        <v>88</v>
      </c>
      <c r="C73" t="s">
        <v>53</v>
      </c>
      <c r="D73">
        <v>2.4249999999999998</v>
      </c>
      <c r="E73">
        <v>2408</v>
      </c>
      <c r="F73">
        <v>6000</v>
      </c>
      <c r="G73">
        <f t="shared" si="5"/>
        <v>2.4249999999999998</v>
      </c>
      <c r="H73">
        <v>2.0499999999999998</v>
      </c>
      <c r="J73" t="str">
        <f t="shared" si="4"/>
        <v>2107-900x26</v>
      </c>
      <c r="K73" t="str">
        <f t="shared" si="3"/>
        <v>900x26</v>
      </c>
      <c r="L73">
        <v>900</v>
      </c>
      <c r="M73">
        <v>26</v>
      </c>
      <c r="P73">
        <f t="shared" si="6"/>
        <v>2408</v>
      </c>
      <c r="Q73">
        <v>2237</v>
      </c>
      <c r="R73">
        <v>171</v>
      </c>
    </row>
    <row r="74" spans="1:18" x14ac:dyDescent="0.25">
      <c r="A74" t="s">
        <v>116</v>
      </c>
      <c r="B74" t="s">
        <v>88</v>
      </c>
      <c r="C74" t="s">
        <v>54</v>
      </c>
      <c r="D74">
        <v>2.6749999999999998</v>
      </c>
      <c r="E74">
        <v>3094</v>
      </c>
      <c r="F74">
        <v>6000</v>
      </c>
      <c r="G74">
        <f t="shared" si="5"/>
        <v>2.6749999999999998</v>
      </c>
      <c r="H74">
        <v>2.2999999999999998</v>
      </c>
      <c r="J74" t="str">
        <f t="shared" si="4"/>
        <v>2107-1200x26</v>
      </c>
      <c r="K74" t="str">
        <f t="shared" si="3"/>
        <v>1200x26</v>
      </c>
      <c r="L74">
        <v>1200</v>
      </c>
      <c r="M74">
        <v>26</v>
      </c>
      <c r="P74">
        <f t="shared" si="6"/>
        <v>3094</v>
      </c>
      <c r="Q74">
        <v>2923</v>
      </c>
      <c r="R74">
        <v>171</v>
      </c>
    </row>
    <row r="75" spans="1:18" x14ac:dyDescent="0.25">
      <c r="A75" t="s">
        <v>117</v>
      </c>
      <c r="B75" t="s">
        <v>88</v>
      </c>
      <c r="C75" t="s">
        <v>55</v>
      </c>
      <c r="D75">
        <v>2.8849999999999998</v>
      </c>
      <c r="E75">
        <v>3727</v>
      </c>
      <c r="F75">
        <v>6000</v>
      </c>
      <c r="G75">
        <f t="shared" si="5"/>
        <v>2.8849999999999998</v>
      </c>
      <c r="H75">
        <v>2.5099999999999998</v>
      </c>
      <c r="J75" t="str">
        <f t="shared" si="4"/>
        <v>2107-1500x26</v>
      </c>
      <c r="K75" t="str">
        <f t="shared" si="3"/>
        <v>1500x26</v>
      </c>
      <c r="L75">
        <v>1500</v>
      </c>
      <c r="M75">
        <v>26</v>
      </c>
      <c r="P75">
        <f t="shared" si="6"/>
        <v>3727</v>
      </c>
      <c r="Q75">
        <v>3556</v>
      </c>
      <c r="R75">
        <v>171</v>
      </c>
    </row>
    <row r="76" spans="1:18" x14ac:dyDescent="0.25">
      <c r="A76" t="s">
        <v>118</v>
      </c>
      <c r="B76" t="s">
        <v>88</v>
      </c>
      <c r="C76" t="s">
        <v>56</v>
      </c>
      <c r="D76">
        <v>3.0550000000000002</v>
      </c>
      <c r="E76">
        <v>4376</v>
      </c>
      <c r="F76">
        <v>6000</v>
      </c>
      <c r="G76">
        <f t="shared" si="5"/>
        <v>3.0550000000000002</v>
      </c>
      <c r="H76">
        <v>2.68</v>
      </c>
      <c r="J76" t="str">
        <f t="shared" si="4"/>
        <v>2107-1800x26</v>
      </c>
      <c r="K76" t="str">
        <f t="shared" si="3"/>
        <v>1800x26</v>
      </c>
      <c r="L76">
        <v>1800</v>
      </c>
      <c r="M76">
        <v>26</v>
      </c>
      <c r="P76">
        <f t="shared" si="6"/>
        <v>4376</v>
      </c>
      <c r="Q76">
        <v>4205</v>
      </c>
      <c r="R76">
        <v>171</v>
      </c>
    </row>
    <row r="77" spans="1:18" x14ac:dyDescent="0.25">
      <c r="A77" t="s">
        <v>119</v>
      </c>
      <c r="B77" t="s">
        <v>88</v>
      </c>
      <c r="C77" t="s">
        <v>57</v>
      </c>
      <c r="D77">
        <v>3.2050000000000001</v>
      </c>
      <c r="E77">
        <v>4998</v>
      </c>
      <c r="F77">
        <v>6000</v>
      </c>
      <c r="G77">
        <f t="shared" si="5"/>
        <v>3.2050000000000001</v>
      </c>
      <c r="H77">
        <v>2.83</v>
      </c>
      <c r="J77" t="str">
        <f t="shared" si="4"/>
        <v>2107-2100x26</v>
      </c>
      <c r="K77" t="str">
        <f t="shared" si="3"/>
        <v>2100x26</v>
      </c>
      <c r="L77">
        <v>2100</v>
      </c>
      <c r="M77">
        <v>26</v>
      </c>
      <c r="P77">
        <f t="shared" si="6"/>
        <v>4998</v>
      </c>
      <c r="Q77">
        <v>4827</v>
      </c>
      <c r="R77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G17" sqref="G17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 x14ac:dyDescent="0.25">
      <c r="A2" t="s">
        <v>21</v>
      </c>
      <c r="B2" t="s">
        <v>120</v>
      </c>
      <c r="C2" t="s">
        <v>6</v>
      </c>
      <c r="D2">
        <v>0.99</v>
      </c>
      <c r="E2">
        <v>375</v>
      </c>
      <c r="F2">
        <v>11500</v>
      </c>
      <c r="G2">
        <f>H2+0.5</f>
        <v>0.99</v>
      </c>
      <c r="H2">
        <v>0.49</v>
      </c>
      <c r="P2">
        <f>Q2+R2</f>
        <v>375</v>
      </c>
      <c r="Q2">
        <v>102</v>
      </c>
      <c r="R2">
        <v>273</v>
      </c>
    </row>
    <row r="3" spans="1:18" x14ac:dyDescent="0.25">
      <c r="A3" t="s">
        <v>22</v>
      </c>
      <c r="B3" t="s">
        <v>120</v>
      </c>
      <c r="C3" t="s">
        <v>7</v>
      </c>
      <c r="D3">
        <v>1.1200000000000001</v>
      </c>
      <c r="E3">
        <v>441</v>
      </c>
      <c r="F3">
        <v>11500</v>
      </c>
      <c r="G3">
        <f t="shared" ref="G3:G66" si="0">H3+0.5</f>
        <v>1.1200000000000001</v>
      </c>
      <c r="H3">
        <v>0.62</v>
      </c>
      <c r="P3">
        <f t="shared" ref="P3:P66" si="1">Q3+R3</f>
        <v>441</v>
      </c>
      <c r="Q3">
        <v>168</v>
      </c>
      <c r="R3">
        <v>273</v>
      </c>
    </row>
    <row r="4" spans="1:18" x14ac:dyDescent="0.25">
      <c r="A4" t="s">
        <v>23</v>
      </c>
      <c r="B4" t="s">
        <v>120</v>
      </c>
      <c r="C4" t="s">
        <v>8</v>
      </c>
      <c r="D4">
        <v>1.29</v>
      </c>
      <c r="E4">
        <v>583</v>
      </c>
      <c r="F4">
        <v>11500</v>
      </c>
      <c r="G4">
        <f t="shared" si="0"/>
        <v>1.29</v>
      </c>
      <c r="H4">
        <v>0.79</v>
      </c>
      <c r="P4">
        <f t="shared" si="1"/>
        <v>583</v>
      </c>
      <c r="Q4">
        <v>310</v>
      </c>
      <c r="R4">
        <v>273</v>
      </c>
    </row>
    <row r="5" spans="1:18" x14ac:dyDescent="0.25">
      <c r="A5" t="s">
        <v>24</v>
      </c>
      <c r="B5" t="s">
        <v>120</v>
      </c>
      <c r="C5" t="s">
        <v>9</v>
      </c>
      <c r="D5">
        <v>0.9</v>
      </c>
      <c r="E5">
        <v>338</v>
      </c>
      <c r="F5">
        <v>11500</v>
      </c>
      <c r="G5">
        <f t="shared" si="0"/>
        <v>0.9</v>
      </c>
      <c r="H5">
        <v>0.4</v>
      </c>
      <c r="P5">
        <f t="shared" si="1"/>
        <v>338</v>
      </c>
      <c r="Q5">
        <v>65</v>
      </c>
      <c r="R5">
        <v>273</v>
      </c>
    </row>
    <row r="6" spans="1:18" x14ac:dyDescent="0.25">
      <c r="A6" t="s">
        <v>25</v>
      </c>
      <c r="B6" t="s">
        <v>120</v>
      </c>
      <c r="C6" t="s">
        <v>10</v>
      </c>
      <c r="D6">
        <v>0.99</v>
      </c>
      <c r="E6">
        <v>375</v>
      </c>
      <c r="F6">
        <v>11500</v>
      </c>
      <c r="G6">
        <f t="shared" si="0"/>
        <v>0.99</v>
      </c>
      <c r="H6">
        <v>0.49</v>
      </c>
      <c r="P6">
        <f t="shared" si="1"/>
        <v>375</v>
      </c>
      <c r="Q6">
        <v>102</v>
      </c>
      <c r="R6">
        <v>273</v>
      </c>
    </row>
    <row r="7" spans="1:18" x14ac:dyDescent="0.25">
      <c r="A7" t="s">
        <v>26</v>
      </c>
      <c r="B7" t="s">
        <v>120</v>
      </c>
      <c r="C7" t="s">
        <v>11</v>
      </c>
      <c r="D7">
        <v>1.1299999999999999</v>
      </c>
      <c r="E7">
        <v>447</v>
      </c>
      <c r="F7">
        <v>11500</v>
      </c>
      <c r="G7">
        <f t="shared" si="0"/>
        <v>1.1299999999999999</v>
      </c>
      <c r="H7">
        <v>0.63</v>
      </c>
      <c r="P7">
        <f t="shared" si="1"/>
        <v>447</v>
      </c>
      <c r="Q7">
        <v>174</v>
      </c>
      <c r="R7">
        <v>273</v>
      </c>
    </row>
    <row r="8" spans="1:18" x14ac:dyDescent="0.25">
      <c r="A8" t="s">
        <v>27</v>
      </c>
      <c r="B8" t="s">
        <v>120</v>
      </c>
      <c r="C8" t="s">
        <v>12</v>
      </c>
      <c r="D8">
        <v>1.4</v>
      </c>
      <c r="E8">
        <v>581</v>
      </c>
      <c r="F8">
        <v>11500</v>
      </c>
      <c r="G8">
        <f t="shared" si="0"/>
        <v>1.4</v>
      </c>
      <c r="H8">
        <v>0.9</v>
      </c>
      <c r="P8">
        <f t="shared" si="1"/>
        <v>581</v>
      </c>
      <c r="Q8">
        <v>308</v>
      </c>
      <c r="R8">
        <v>273</v>
      </c>
    </row>
    <row r="9" spans="1:18" x14ac:dyDescent="0.25">
      <c r="A9" t="s">
        <v>28</v>
      </c>
      <c r="B9" t="s">
        <v>120</v>
      </c>
      <c r="C9" t="s">
        <v>13</v>
      </c>
      <c r="D9">
        <v>0.87</v>
      </c>
      <c r="E9">
        <v>324</v>
      </c>
      <c r="F9">
        <v>11500</v>
      </c>
      <c r="G9">
        <f t="shared" si="0"/>
        <v>0.87</v>
      </c>
      <c r="H9">
        <v>0.37</v>
      </c>
      <c r="P9">
        <f t="shared" si="1"/>
        <v>324</v>
      </c>
      <c r="Q9">
        <v>51</v>
      </c>
      <c r="R9">
        <v>273</v>
      </c>
    </row>
    <row r="10" spans="1:18" x14ac:dyDescent="0.25">
      <c r="A10" t="s">
        <v>29</v>
      </c>
      <c r="B10" t="s">
        <v>120</v>
      </c>
      <c r="C10" t="s">
        <v>14</v>
      </c>
      <c r="D10">
        <v>0.92999999999999994</v>
      </c>
      <c r="E10">
        <v>347</v>
      </c>
      <c r="F10">
        <v>11500</v>
      </c>
      <c r="G10">
        <f t="shared" si="0"/>
        <v>0.92999999999999994</v>
      </c>
      <c r="H10">
        <v>0.43</v>
      </c>
      <c r="P10">
        <f t="shared" si="1"/>
        <v>347</v>
      </c>
      <c r="Q10">
        <v>74</v>
      </c>
      <c r="R10">
        <v>273</v>
      </c>
    </row>
    <row r="11" spans="1:18" x14ac:dyDescent="0.25">
      <c r="A11" t="s">
        <v>30</v>
      </c>
      <c r="B11" t="s">
        <v>120</v>
      </c>
      <c r="C11" t="s">
        <v>15</v>
      </c>
      <c r="D11">
        <v>1.04</v>
      </c>
      <c r="E11">
        <v>395</v>
      </c>
      <c r="F11">
        <v>11500</v>
      </c>
      <c r="G11">
        <f t="shared" si="0"/>
        <v>1.04</v>
      </c>
      <c r="H11">
        <v>0.54</v>
      </c>
      <c r="P11">
        <f t="shared" si="1"/>
        <v>395</v>
      </c>
      <c r="Q11">
        <v>122</v>
      </c>
      <c r="R11">
        <v>273</v>
      </c>
    </row>
    <row r="12" spans="1:18" x14ac:dyDescent="0.25">
      <c r="A12" t="s">
        <v>31</v>
      </c>
      <c r="B12" t="s">
        <v>120</v>
      </c>
      <c r="C12" t="s">
        <v>16</v>
      </c>
      <c r="D12">
        <v>1.17</v>
      </c>
      <c r="E12">
        <v>482</v>
      </c>
      <c r="F12">
        <v>11500</v>
      </c>
      <c r="G12">
        <f t="shared" si="0"/>
        <v>1.17</v>
      </c>
      <c r="H12">
        <v>0.67</v>
      </c>
      <c r="P12">
        <f t="shared" si="1"/>
        <v>482</v>
      </c>
      <c r="Q12">
        <v>209</v>
      </c>
      <c r="R12">
        <v>273</v>
      </c>
    </row>
    <row r="13" spans="1:18" x14ac:dyDescent="0.25">
      <c r="A13" t="s">
        <v>32</v>
      </c>
      <c r="B13" t="s">
        <v>120</v>
      </c>
      <c r="C13" t="s">
        <v>17</v>
      </c>
      <c r="D13">
        <v>1.38</v>
      </c>
      <c r="E13">
        <v>658</v>
      </c>
      <c r="F13">
        <v>11500</v>
      </c>
      <c r="G13">
        <f t="shared" si="0"/>
        <v>1.38</v>
      </c>
      <c r="H13">
        <v>0.88</v>
      </c>
      <c r="P13">
        <f t="shared" si="1"/>
        <v>658</v>
      </c>
      <c r="Q13">
        <v>385</v>
      </c>
      <c r="R13">
        <v>273</v>
      </c>
    </row>
    <row r="14" spans="1:18" x14ac:dyDescent="0.25">
      <c r="A14" t="s">
        <v>33</v>
      </c>
      <c r="B14" t="s">
        <v>120</v>
      </c>
      <c r="C14" t="s">
        <v>18</v>
      </c>
      <c r="D14">
        <v>1.68</v>
      </c>
      <c r="E14">
        <v>993</v>
      </c>
      <c r="F14">
        <v>11500</v>
      </c>
      <c r="G14">
        <f t="shared" si="0"/>
        <v>1.68</v>
      </c>
      <c r="H14">
        <v>1.18</v>
      </c>
      <c r="P14">
        <f t="shared" si="1"/>
        <v>993</v>
      </c>
      <c r="Q14">
        <v>720</v>
      </c>
      <c r="R14">
        <v>273</v>
      </c>
    </row>
    <row r="15" spans="1:18" x14ac:dyDescent="0.25">
      <c r="A15" t="s">
        <v>34</v>
      </c>
      <c r="B15" t="s">
        <v>120</v>
      </c>
      <c r="C15" t="s">
        <v>19</v>
      </c>
      <c r="D15">
        <v>1.9</v>
      </c>
      <c r="E15">
        <v>1333</v>
      </c>
      <c r="F15">
        <v>11500</v>
      </c>
      <c r="G15">
        <f t="shared" si="0"/>
        <v>1.9</v>
      </c>
      <c r="H15">
        <v>1.4</v>
      </c>
      <c r="P15">
        <f t="shared" si="1"/>
        <v>1333</v>
      </c>
      <c r="Q15">
        <v>1060</v>
      </c>
      <c r="R15">
        <v>273</v>
      </c>
    </row>
    <row r="16" spans="1:18" x14ac:dyDescent="0.25">
      <c r="A16" t="s">
        <v>35</v>
      </c>
      <c r="B16" t="s">
        <v>120</v>
      </c>
      <c r="C16" t="s">
        <v>20</v>
      </c>
      <c r="D16">
        <v>2.1</v>
      </c>
      <c r="E16">
        <v>1648</v>
      </c>
      <c r="F16">
        <v>11500</v>
      </c>
      <c r="G16">
        <f t="shared" si="0"/>
        <v>2.1</v>
      </c>
      <c r="H16">
        <v>1.6</v>
      </c>
      <c r="P16">
        <f t="shared" si="1"/>
        <v>1648</v>
      </c>
      <c r="Q16">
        <v>1375</v>
      </c>
      <c r="R16">
        <v>273</v>
      </c>
    </row>
    <row r="17" spans="1:18" x14ac:dyDescent="0.25">
      <c r="A17" t="s">
        <v>58</v>
      </c>
      <c r="B17" t="s">
        <v>120</v>
      </c>
      <c r="C17" t="s">
        <v>36</v>
      </c>
      <c r="D17">
        <v>1.6</v>
      </c>
      <c r="E17">
        <v>855</v>
      </c>
      <c r="F17">
        <v>11500</v>
      </c>
      <c r="G17">
        <f t="shared" si="0"/>
        <v>1.6</v>
      </c>
      <c r="H17">
        <v>1.1000000000000001</v>
      </c>
      <c r="J17" t="str">
        <f>CONCATENATE("2101-",K17)</f>
        <v>2101-50x19</v>
      </c>
      <c r="K17" t="str">
        <f>CONCATENATE(L17,"x",M17)</f>
        <v>50x19</v>
      </c>
      <c r="L17">
        <v>50</v>
      </c>
      <c r="M17">
        <v>19</v>
      </c>
      <c r="P17">
        <f t="shared" si="1"/>
        <v>855</v>
      </c>
      <c r="Q17">
        <v>582</v>
      </c>
      <c r="R17">
        <v>273</v>
      </c>
    </row>
    <row r="18" spans="1:18" x14ac:dyDescent="0.25">
      <c r="A18" t="s">
        <v>59</v>
      </c>
      <c r="B18" t="s">
        <v>120</v>
      </c>
      <c r="C18" t="s">
        <v>37</v>
      </c>
      <c r="D18">
        <v>2</v>
      </c>
      <c r="E18">
        <v>1353</v>
      </c>
      <c r="F18">
        <v>11500</v>
      </c>
      <c r="G18">
        <f t="shared" si="0"/>
        <v>2</v>
      </c>
      <c r="H18">
        <v>1.5</v>
      </c>
      <c r="J18" t="str">
        <f t="shared" ref="J18:J46" si="2">CONCATENATE("2101-",K18)</f>
        <v>2101-100x19</v>
      </c>
      <c r="K18" t="str">
        <f t="shared" ref="K18:K77" si="3">CONCATENATE(L18,"x",M18)</f>
        <v>100x19</v>
      </c>
      <c r="L18">
        <v>100</v>
      </c>
      <c r="M18">
        <v>19</v>
      </c>
      <c r="P18">
        <f t="shared" si="1"/>
        <v>1353</v>
      </c>
      <c r="Q18">
        <v>1080</v>
      </c>
      <c r="R18">
        <v>273</v>
      </c>
    </row>
    <row r="19" spans="1:18" x14ac:dyDescent="0.25">
      <c r="A19" t="s">
        <v>60</v>
      </c>
      <c r="B19" t="s">
        <v>120</v>
      </c>
      <c r="C19" t="s">
        <v>38</v>
      </c>
      <c r="D19">
        <v>2.4</v>
      </c>
      <c r="E19">
        <v>2360</v>
      </c>
      <c r="F19">
        <v>11500</v>
      </c>
      <c r="G19">
        <f t="shared" si="0"/>
        <v>2.4</v>
      </c>
      <c r="H19">
        <v>1.9</v>
      </c>
      <c r="J19" t="str">
        <f t="shared" si="2"/>
        <v>2101-200x19</v>
      </c>
      <c r="K19" t="str">
        <f t="shared" si="3"/>
        <v>200x19</v>
      </c>
      <c r="L19">
        <v>200</v>
      </c>
      <c r="M19">
        <v>19</v>
      </c>
      <c r="P19">
        <f t="shared" si="1"/>
        <v>2360</v>
      </c>
      <c r="Q19">
        <v>2087</v>
      </c>
      <c r="R19">
        <v>273</v>
      </c>
    </row>
    <row r="20" spans="1:18" x14ac:dyDescent="0.25">
      <c r="A20" t="s">
        <v>61</v>
      </c>
      <c r="B20" t="s">
        <v>120</v>
      </c>
      <c r="C20" t="s">
        <v>39</v>
      </c>
      <c r="D20">
        <v>2.9</v>
      </c>
      <c r="E20">
        <v>3372</v>
      </c>
      <c r="F20">
        <v>11500</v>
      </c>
      <c r="G20">
        <f t="shared" si="0"/>
        <v>2.9</v>
      </c>
      <c r="H20">
        <v>2.4</v>
      </c>
      <c r="J20" t="str">
        <f t="shared" si="2"/>
        <v>2101-300x19</v>
      </c>
      <c r="K20" t="str">
        <f t="shared" si="3"/>
        <v>300x19</v>
      </c>
      <c r="L20">
        <v>300</v>
      </c>
      <c r="M20">
        <v>19</v>
      </c>
      <c r="P20">
        <f t="shared" si="1"/>
        <v>3372</v>
      </c>
      <c r="Q20">
        <v>3099</v>
      </c>
      <c r="R20">
        <v>273</v>
      </c>
    </row>
    <row r="21" spans="1:18" x14ac:dyDescent="0.25">
      <c r="A21" t="s">
        <v>62</v>
      </c>
      <c r="B21" t="s">
        <v>120</v>
      </c>
      <c r="C21" t="s">
        <v>11</v>
      </c>
      <c r="D21">
        <v>1.1099999999999999</v>
      </c>
      <c r="E21">
        <v>442</v>
      </c>
      <c r="F21">
        <v>11500</v>
      </c>
      <c r="G21">
        <f t="shared" si="0"/>
        <v>1.1099999999999999</v>
      </c>
      <c r="H21">
        <v>0.61</v>
      </c>
      <c r="J21" t="str">
        <f t="shared" si="2"/>
        <v>2101-25x22</v>
      </c>
      <c r="K21" t="str">
        <f t="shared" si="3"/>
        <v>25x22</v>
      </c>
      <c r="L21">
        <v>25</v>
      </c>
      <c r="M21">
        <v>22</v>
      </c>
      <c r="P21">
        <f t="shared" si="1"/>
        <v>442</v>
      </c>
      <c r="Q21">
        <v>169</v>
      </c>
      <c r="R21">
        <v>273</v>
      </c>
    </row>
    <row r="22" spans="1:18" x14ac:dyDescent="0.25">
      <c r="A22" t="s">
        <v>63</v>
      </c>
      <c r="B22" t="s">
        <v>120</v>
      </c>
      <c r="C22" t="s">
        <v>12</v>
      </c>
      <c r="D22">
        <v>1.29</v>
      </c>
      <c r="E22">
        <v>578</v>
      </c>
      <c r="F22">
        <v>11500</v>
      </c>
      <c r="G22">
        <f t="shared" si="0"/>
        <v>1.29</v>
      </c>
      <c r="H22">
        <v>0.79</v>
      </c>
      <c r="J22" t="str">
        <f t="shared" si="2"/>
        <v>2101-50x22</v>
      </c>
      <c r="K22" t="str">
        <f t="shared" si="3"/>
        <v>50x22</v>
      </c>
      <c r="L22">
        <v>50</v>
      </c>
      <c r="M22">
        <v>22</v>
      </c>
      <c r="P22">
        <f t="shared" si="1"/>
        <v>578</v>
      </c>
      <c r="Q22">
        <v>305</v>
      </c>
      <c r="R22">
        <v>273</v>
      </c>
    </row>
    <row r="23" spans="1:18" x14ac:dyDescent="0.25">
      <c r="A23" t="s">
        <v>64</v>
      </c>
      <c r="B23" t="s">
        <v>120</v>
      </c>
      <c r="C23" t="s">
        <v>40</v>
      </c>
      <c r="D23">
        <v>1.6</v>
      </c>
      <c r="E23">
        <v>850</v>
      </c>
      <c r="F23">
        <v>11500</v>
      </c>
      <c r="G23">
        <f t="shared" si="0"/>
        <v>1.6</v>
      </c>
      <c r="H23">
        <v>1.1000000000000001</v>
      </c>
      <c r="J23" t="str">
        <f t="shared" si="2"/>
        <v>2101-100x22</v>
      </c>
      <c r="K23" t="str">
        <f t="shared" si="3"/>
        <v>100x22</v>
      </c>
      <c r="L23">
        <v>100</v>
      </c>
      <c r="M23">
        <v>22</v>
      </c>
      <c r="P23">
        <f t="shared" si="1"/>
        <v>850</v>
      </c>
      <c r="Q23">
        <v>577</v>
      </c>
      <c r="R23">
        <v>273</v>
      </c>
    </row>
    <row r="24" spans="1:18" x14ac:dyDescent="0.25">
      <c r="A24" t="s">
        <v>65</v>
      </c>
      <c r="B24" t="s">
        <v>120</v>
      </c>
      <c r="C24" t="s">
        <v>41</v>
      </c>
      <c r="D24">
        <v>2</v>
      </c>
      <c r="E24">
        <v>1359</v>
      </c>
      <c r="F24">
        <v>11500</v>
      </c>
      <c r="G24">
        <f t="shared" si="0"/>
        <v>2</v>
      </c>
      <c r="H24">
        <v>1.5</v>
      </c>
      <c r="J24" t="str">
        <f t="shared" si="2"/>
        <v>2101-200x22</v>
      </c>
      <c r="K24" t="str">
        <f t="shared" si="3"/>
        <v>200x22</v>
      </c>
      <c r="L24">
        <v>200</v>
      </c>
      <c r="M24">
        <v>22</v>
      </c>
      <c r="P24">
        <f t="shared" si="1"/>
        <v>1359</v>
      </c>
      <c r="Q24">
        <v>1086</v>
      </c>
      <c r="R24">
        <v>273</v>
      </c>
    </row>
    <row r="25" spans="1:18" x14ac:dyDescent="0.25">
      <c r="A25" t="s">
        <v>66</v>
      </c>
      <c r="B25" t="s">
        <v>120</v>
      </c>
      <c r="C25" t="s">
        <v>42</v>
      </c>
      <c r="D25">
        <v>2.2000000000000002</v>
      </c>
      <c r="E25">
        <v>1857</v>
      </c>
      <c r="F25">
        <v>11500</v>
      </c>
      <c r="G25">
        <f t="shared" si="0"/>
        <v>2.2000000000000002</v>
      </c>
      <c r="H25">
        <v>1.7</v>
      </c>
      <c r="J25" t="str">
        <f t="shared" si="2"/>
        <v>2101-300x22</v>
      </c>
      <c r="K25" t="str">
        <f t="shared" si="3"/>
        <v>300x22</v>
      </c>
      <c r="L25">
        <v>300</v>
      </c>
      <c r="M25">
        <v>22</v>
      </c>
      <c r="P25">
        <f t="shared" si="1"/>
        <v>1857</v>
      </c>
      <c r="Q25">
        <v>1584</v>
      </c>
      <c r="R25">
        <v>273</v>
      </c>
    </row>
    <row r="26" spans="1:18" x14ac:dyDescent="0.25">
      <c r="A26" t="s">
        <v>67</v>
      </c>
      <c r="B26" t="s">
        <v>120</v>
      </c>
      <c r="C26" t="s">
        <v>43</v>
      </c>
      <c r="D26">
        <v>2.4</v>
      </c>
      <c r="E26">
        <v>2374</v>
      </c>
      <c r="F26">
        <v>11500</v>
      </c>
      <c r="G26">
        <f t="shared" si="0"/>
        <v>2.4</v>
      </c>
      <c r="H26">
        <v>1.9</v>
      </c>
      <c r="J26" t="str">
        <f t="shared" si="2"/>
        <v>2101-400x22</v>
      </c>
      <c r="K26" t="str">
        <f t="shared" si="3"/>
        <v>400x22</v>
      </c>
      <c r="L26">
        <v>400</v>
      </c>
      <c r="M26">
        <v>22</v>
      </c>
      <c r="P26">
        <f t="shared" si="1"/>
        <v>2374</v>
      </c>
      <c r="Q26">
        <v>2101</v>
      </c>
      <c r="R26">
        <v>273</v>
      </c>
    </row>
    <row r="27" spans="1:18" x14ac:dyDescent="0.25">
      <c r="A27" t="s">
        <v>68</v>
      </c>
      <c r="B27" t="s">
        <v>120</v>
      </c>
      <c r="C27" t="s">
        <v>44</v>
      </c>
      <c r="D27">
        <v>2.8</v>
      </c>
      <c r="E27">
        <v>3413</v>
      </c>
      <c r="F27">
        <v>11500</v>
      </c>
      <c r="G27">
        <f t="shared" si="0"/>
        <v>2.8</v>
      </c>
      <c r="H27">
        <v>2.2999999999999998</v>
      </c>
      <c r="J27" t="str">
        <f t="shared" si="2"/>
        <v>2101-600x22</v>
      </c>
      <c r="K27" t="str">
        <f t="shared" si="3"/>
        <v>600x22</v>
      </c>
      <c r="L27">
        <v>600</v>
      </c>
      <c r="M27">
        <v>22</v>
      </c>
      <c r="P27">
        <f t="shared" si="1"/>
        <v>3413</v>
      </c>
      <c r="Q27">
        <v>3140</v>
      </c>
      <c r="R27">
        <v>273</v>
      </c>
    </row>
    <row r="28" spans="1:18" x14ac:dyDescent="0.25">
      <c r="A28" t="s">
        <v>69</v>
      </c>
      <c r="B28" t="s">
        <v>120</v>
      </c>
      <c r="C28" t="s">
        <v>45</v>
      </c>
      <c r="D28">
        <v>3.3</v>
      </c>
      <c r="E28">
        <v>4921</v>
      </c>
      <c r="F28">
        <v>11500</v>
      </c>
      <c r="G28">
        <f t="shared" si="0"/>
        <v>3.3</v>
      </c>
      <c r="H28">
        <v>2.8</v>
      </c>
      <c r="J28" t="str">
        <f t="shared" si="2"/>
        <v>2101-900x22</v>
      </c>
      <c r="K28" t="str">
        <f t="shared" si="3"/>
        <v>900x22</v>
      </c>
      <c r="L28">
        <v>900</v>
      </c>
      <c r="M28">
        <v>22</v>
      </c>
      <c r="P28">
        <f t="shared" si="1"/>
        <v>4921</v>
      </c>
      <c r="Q28">
        <v>4648</v>
      </c>
      <c r="R28">
        <v>273</v>
      </c>
    </row>
    <row r="29" spans="1:18" x14ac:dyDescent="0.25">
      <c r="A29" t="s">
        <v>70</v>
      </c>
      <c r="B29" t="s">
        <v>120</v>
      </c>
      <c r="C29" t="s">
        <v>15</v>
      </c>
      <c r="D29">
        <v>1.05</v>
      </c>
      <c r="E29">
        <v>397</v>
      </c>
      <c r="F29">
        <v>11500</v>
      </c>
      <c r="G29">
        <f t="shared" si="0"/>
        <v>1.05</v>
      </c>
      <c r="H29">
        <v>0.55000000000000004</v>
      </c>
      <c r="J29" t="str">
        <f t="shared" si="2"/>
        <v>2101-25x24</v>
      </c>
      <c r="K29" t="str">
        <f t="shared" si="3"/>
        <v>25x24</v>
      </c>
      <c r="L29">
        <v>25</v>
      </c>
      <c r="M29">
        <v>24</v>
      </c>
      <c r="P29">
        <f t="shared" si="1"/>
        <v>397</v>
      </c>
      <c r="Q29">
        <v>124</v>
      </c>
      <c r="R29">
        <v>273</v>
      </c>
    </row>
    <row r="30" spans="1:18" x14ac:dyDescent="0.25">
      <c r="A30" t="s">
        <v>71</v>
      </c>
      <c r="B30" t="s">
        <v>120</v>
      </c>
      <c r="C30" t="s">
        <v>16</v>
      </c>
      <c r="D30">
        <v>1.1499999999999999</v>
      </c>
      <c r="E30">
        <v>481</v>
      </c>
      <c r="F30">
        <v>11500</v>
      </c>
      <c r="G30">
        <f t="shared" si="0"/>
        <v>1.1499999999999999</v>
      </c>
      <c r="H30">
        <v>0.65</v>
      </c>
      <c r="J30" t="str">
        <f t="shared" si="2"/>
        <v>2101-50x24</v>
      </c>
      <c r="K30" t="str">
        <f t="shared" si="3"/>
        <v>50x24</v>
      </c>
      <c r="L30">
        <v>50</v>
      </c>
      <c r="M30">
        <v>24</v>
      </c>
      <c r="P30">
        <f t="shared" si="1"/>
        <v>481</v>
      </c>
      <c r="Q30">
        <v>208</v>
      </c>
      <c r="R30">
        <v>273</v>
      </c>
    </row>
    <row r="31" spans="1:18" x14ac:dyDescent="0.25">
      <c r="A31" t="s">
        <v>72</v>
      </c>
      <c r="B31" t="s">
        <v>120</v>
      </c>
      <c r="C31" t="s">
        <v>17</v>
      </c>
      <c r="D31">
        <v>1.3599999999999999</v>
      </c>
      <c r="E31">
        <v>651</v>
      </c>
      <c r="F31">
        <v>11500</v>
      </c>
      <c r="G31">
        <f t="shared" si="0"/>
        <v>1.3599999999999999</v>
      </c>
      <c r="H31">
        <v>0.86</v>
      </c>
      <c r="J31" t="str">
        <f t="shared" si="2"/>
        <v>2101-100x24</v>
      </c>
      <c r="K31" t="str">
        <f t="shared" si="3"/>
        <v>100x24</v>
      </c>
      <c r="L31">
        <v>100</v>
      </c>
      <c r="M31">
        <v>24</v>
      </c>
      <c r="P31">
        <f t="shared" si="1"/>
        <v>651</v>
      </c>
      <c r="Q31">
        <v>378</v>
      </c>
      <c r="R31">
        <v>273</v>
      </c>
    </row>
    <row r="32" spans="1:18" x14ac:dyDescent="0.25">
      <c r="A32" t="s">
        <v>73</v>
      </c>
      <c r="B32" t="s">
        <v>120</v>
      </c>
      <c r="C32" t="s">
        <v>18</v>
      </c>
      <c r="D32">
        <v>1.6</v>
      </c>
      <c r="E32">
        <v>989</v>
      </c>
      <c r="F32">
        <v>11500</v>
      </c>
      <c r="G32">
        <f t="shared" si="0"/>
        <v>1.6</v>
      </c>
      <c r="H32">
        <v>1.1000000000000001</v>
      </c>
      <c r="J32" t="str">
        <f t="shared" si="2"/>
        <v>2101-200x24</v>
      </c>
      <c r="K32" t="str">
        <f t="shared" si="3"/>
        <v>200x24</v>
      </c>
      <c r="L32">
        <v>200</v>
      </c>
      <c r="M32">
        <v>24</v>
      </c>
      <c r="P32">
        <f t="shared" si="1"/>
        <v>989</v>
      </c>
      <c r="Q32">
        <v>716</v>
      </c>
      <c r="R32">
        <v>273</v>
      </c>
    </row>
    <row r="33" spans="1:18" x14ac:dyDescent="0.25">
      <c r="A33" t="s">
        <v>74</v>
      </c>
      <c r="B33" t="s">
        <v>120</v>
      </c>
      <c r="C33" t="s">
        <v>19</v>
      </c>
      <c r="D33">
        <v>1.9</v>
      </c>
      <c r="E33">
        <v>1307</v>
      </c>
      <c r="F33">
        <v>11500</v>
      </c>
      <c r="G33">
        <f t="shared" si="0"/>
        <v>1.9</v>
      </c>
      <c r="H33">
        <v>1.4</v>
      </c>
      <c r="J33" t="str">
        <f t="shared" si="2"/>
        <v>2101-300x24</v>
      </c>
      <c r="K33" t="str">
        <f t="shared" si="3"/>
        <v>300x24</v>
      </c>
      <c r="L33">
        <v>300</v>
      </c>
      <c r="M33">
        <v>24</v>
      </c>
      <c r="P33">
        <f t="shared" si="1"/>
        <v>1307</v>
      </c>
      <c r="Q33">
        <v>1034</v>
      </c>
      <c r="R33">
        <v>273</v>
      </c>
    </row>
    <row r="34" spans="1:18" x14ac:dyDescent="0.25">
      <c r="A34" t="s">
        <v>75</v>
      </c>
      <c r="B34" t="s">
        <v>120</v>
      </c>
      <c r="C34" t="s">
        <v>20</v>
      </c>
      <c r="D34">
        <v>2</v>
      </c>
      <c r="E34">
        <v>1623</v>
      </c>
      <c r="F34">
        <v>11500</v>
      </c>
      <c r="G34">
        <f t="shared" si="0"/>
        <v>2</v>
      </c>
      <c r="H34">
        <v>1.5</v>
      </c>
      <c r="J34" t="str">
        <f t="shared" si="2"/>
        <v>2101-400x24</v>
      </c>
      <c r="K34" t="str">
        <f t="shared" si="3"/>
        <v>400x24</v>
      </c>
      <c r="L34">
        <v>400</v>
      </c>
      <c r="M34">
        <v>24</v>
      </c>
      <c r="P34">
        <f t="shared" si="1"/>
        <v>1623</v>
      </c>
      <c r="Q34">
        <v>1350</v>
      </c>
      <c r="R34">
        <v>273</v>
      </c>
    </row>
    <row r="35" spans="1:18" x14ac:dyDescent="0.25">
      <c r="A35" t="s">
        <v>76</v>
      </c>
      <c r="B35" t="s">
        <v>120</v>
      </c>
      <c r="C35" t="s">
        <v>46</v>
      </c>
      <c r="D35">
        <v>2.2800000000000002</v>
      </c>
      <c r="E35">
        <v>2310</v>
      </c>
      <c r="F35">
        <v>11500</v>
      </c>
      <c r="G35">
        <f t="shared" si="0"/>
        <v>2.2800000000000002</v>
      </c>
      <c r="H35">
        <v>1.78</v>
      </c>
      <c r="J35" t="str">
        <f t="shared" si="2"/>
        <v>2101-600x24</v>
      </c>
      <c r="K35" t="str">
        <f t="shared" si="3"/>
        <v>600x24</v>
      </c>
      <c r="L35">
        <v>600</v>
      </c>
      <c r="M35">
        <v>24</v>
      </c>
      <c r="P35">
        <f t="shared" si="1"/>
        <v>2310</v>
      </c>
      <c r="Q35">
        <v>2037</v>
      </c>
      <c r="R35">
        <v>273</v>
      </c>
    </row>
    <row r="36" spans="1:18" x14ac:dyDescent="0.25">
      <c r="A36" t="s">
        <v>77</v>
      </c>
      <c r="B36" t="s">
        <v>120</v>
      </c>
      <c r="C36" t="s">
        <v>47</v>
      </c>
      <c r="D36">
        <v>2.7</v>
      </c>
      <c r="E36">
        <v>3255</v>
      </c>
      <c r="F36">
        <v>11500</v>
      </c>
      <c r="G36">
        <f t="shared" si="0"/>
        <v>2.7</v>
      </c>
      <c r="H36">
        <v>2.2000000000000002</v>
      </c>
      <c r="J36" t="str">
        <f t="shared" si="2"/>
        <v>2101-900x24</v>
      </c>
      <c r="K36" t="str">
        <f t="shared" si="3"/>
        <v>900x24</v>
      </c>
      <c r="L36">
        <v>900</v>
      </c>
      <c r="M36">
        <v>24</v>
      </c>
      <c r="P36">
        <f t="shared" si="1"/>
        <v>3255</v>
      </c>
      <c r="Q36">
        <v>2982</v>
      </c>
      <c r="R36">
        <v>273</v>
      </c>
    </row>
    <row r="37" spans="1:18" x14ac:dyDescent="0.25">
      <c r="A37" t="s">
        <v>78</v>
      </c>
      <c r="B37" t="s">
        <v>120</v>
      </c>
      <c r="C37" t="s">
        <v>48</v>
      </c>
      <c r="D37">
        <v>3</v>
      </c>
      <c r="E37">
        <v>4235</v>
      </c>
      <c r="F37">
        <v>11500</v>
      </c>
      <c r="G37">
        <f t="shared" si="0"/>
        <v>3</v>
      </c>
      <c r="H37">
        <v>2.5</v>
      </c>
      <c r="J37" t="str">
        <f t="shared" si="2"/>
        <v>2101-1200x24</v>
      </c>
      <c r="K37" t="str">
        <f t="shared" si="3"/>
        <v>1200x24</v>
      </c>
      <c r="L37">
        <v>1200</v>
      </c>
      <c r="M37">
        <v>24</v>
      </c>
      <c r="P37">
        <f t="shared" si="1"/>
        <v>4235</v>
      </c>
      <c r="Q37">
        <v>3962</v>
      </c>
      <c r="R37">
        <v>273</v>
      </c>
    </row>
    <row r="38" spans="1:18" x14ac:dyDescent="0.25">
      <c r="A38" t="s">
        <v>79</v>
      </c>
      <c r="B38" t="s">
        <v>120</v>
      </c>
      <c r="C38" t="s">
        <v>49</v>
      </c>
      <c r="D38">
        <v>3.27</v>
      </c>
      <c r="E38">
        <v>5167</v>
      </c>
      <c r="F38">
        <v>11500</v>
      </c>
      <c r="G38">
        <f t="shared" si="0"/>
        <v>3.27</v>
      </c>
      <c r="H38">
        <v>2.77</v>
      </c>
      <c r="J38" t="str">
        <f t="shared" si="2"/>
        <v>2101-1500x24</v>
      </c>
      <c r="K38" t="str">
        <f t="shared" si="3"/>
        <v>1500x24</v>
      </c>
      <c r="L38">
        <v>1500</v>
      </c>
      <c r="M38">
        <v>24</v>
      </c>
      <c r="P38">
        <f t="shared" si="1"/>
        <v>5167</v>
      </c>
      <c r="Q38">
        <v>4894</v>
      </c>
      <c r="R38">
        <v>273</v>
      </c>
    </row>
    <row r="39" spans="1:18" x14ac:dyDescent="0.25">
      <c r="A39" t="s">
        <v>80</v>
      </c>
      <c r="B39" t="s">
        <v>120</v>
      </c>
      <c r="C39" t="s">
        <v>50</v>
      </c>
      <c r="D39">
        <v>3.6</v>
      </c>
      <c r="E39">
        <v>6162</v>
      </c>
      <c r="F39">
        <v>11500</v>
      </c>
      <c r="G39">
        <f t="shared" si="0"/>
        <v>3.6</v>
      </c>
      <c r="H39">
        <v>3.1</v>
      </c>
      <c r="J39" t="str">
        <f t="shared" si="2"/>
        <v>2101-1800x24</v>
      </c>
      <c r="K39" t="str">
        <f t="shared" si="3"/>
        <v>1800x24</v>
      </c>
      <c r="L39">
        <v>1800</v>
      </c>
      <c r="M39">
        <v>24</v>
      </c>
      <c r="P39">
        <f t="shared" si="1"/>
        <v>6162</v>
      </c>
      <c r="Q39">
        <v>5889</v>
      </c>
      <c r="R39">
        <v>273</v>
      </c>
    </row>
    <row r="40" spans="1:18" x14ac:dyDescent="0.25">
      <c r="A40" t="s">
        <v>81</v>
      </c>
      <c r="B40" t="s">
        <v>120</v>
      </c>
      <c r="C40" t="s">
        <v>51</v>
      </c>
      <c r="D40">
        <v>1.8</v>
      </c>
      <c r="E40">
        <v>1159</v>
      </c>
      <c r="F40">
        <v>11500</v>
      </c>
      <c r="G40">
        <f t="shared" si="0"/>
        <v>1.8</v>
      </c>
      <c r="H40">
        <v>1.3</v>
      </c>
      <c r="J40" t="str">
        <f t="shared" si="2"/>
        <v>2101-400x26</v>
      </c>
      <c r="K40" t="str">
        <f t="shared" si="3"/>
        <v>400x26</v>
      </c>
      <c r="L40">
        <v>400</v>
      </c>
      <c r="M40">
        <v>26</v>
      </c>
      <c r="P40">
        <f t="shared" si="1"/>
        <v>1159</v>
      </c>
      <c r="Q40">
        <v>886</v>
      </c>
      <c r="R40">
        <v>273</v>
      </c>
    </row>
    <row r="41" spans="1:18" x14ac:dyDescent="0.25">
      <c r="A41" t="s">
        <v>82</v>
      </c>
      <c r="B41" t="s">
        <v>120</v>
      </c>
      <c r="C41" t="s">
        <v>52</v>
      </c>
      <c r="D41">
        <v>2</v>
      </c>
      <c r="E41">
        <v>1590</v>
      </c>
      <c r="F41">
        <v>11500</v>
      </c>
      <c r="G41">
        <f t="shared" si="0"/>
        <v>2</v>
      </c>
      <c r="H41">
        <v>1.5</v>
      </c>
      <c r="J41" t="str">
        <f t="shared" si="2"/>
        <v>2101-600x26</v>
      </c>
      <c r="K41" t="str">
        <f t="shared" si="3"/>
        <v>600x26</v>
      </c>
      <c r="L41">
        <v>600</v>
      </c>
      <c r="M41">
        <v>26</v>
      </c>
      <c r="P41">
        <f t="shared" si="1"/>
        <v>1590</v>
      </c>
      <c r="Q41">
        <v>1317</v>
      </c>
      <c r="R41">
        <v>273</v>
      </c>
    </row>
    <row r="42" spans="1:18" x14ac:dyDescent="0.25">
      <c r="A42" t="s">
        <v>83</v>
      </c>
      <c r="B42" t="s">
        <v>120</v>
      </c>
      <c r="C42" t="s">
        <v>53</v>
      </c>
      <c r="D42">
        <v>2.2999999999999998</v>
      </c>
      <c r="E42">
        <v>2207</v>
      </c>
      <c r="F42">
        <v>11500</v>
      </c>
      <c r="G42">
        <f t="shared" si="0"/>
        <v>2.2999999999999998</v>
      </c>
      <c r="H42">
        <v>1.8</v>
      </c>
      <c r="J42" t="str">
        <f t="shared" si="2"/>
        <v>2101-900x26</v>
      </c>
      <c r="K42" t="str">
        <f t="shared" si="3"/>
        <v>900x26</v>
      </c>
      <c r="L42">
        <v>900</v>
      </c>
      <c r="M42">
        <v>26</v>
      </c>
      <c r="P42">
        <f t="shared" si="1"/>
        <v>2207</v>
      </c>
      <c r="Q42">
        <v>1934</v>
      </c>
      <c r="R42">
        <v>273</v>
      </c>
    </row>
    <row r="43" spans="1:18" x14ac:dyDescent="0.25">
      <c r="A43" t="s">
        <v>84</v>
      </c>
      <c r="B43" t="s">
        <v>120</v>
      </c>
      <c r="C43" t="s">
        <v>54</v>
      </c>
      <c r="D43">
        <v>2.5499999999999998</v>
      </c>
      <c r="E43">
        <v>2813</v>
      </c>
      <c r="F43">
        <v>11500</v>
      </c>
      <c r="G43">
        <f t="shared" si="0"/>
        <v>2.5499999999999998</v>
      </c>
      <c r="H43">
        <v>2.0499999999999998</v>
      </c>
      <c r="J43" t="str">
        <f t="shared" si="2"/>
        <v>2101-1200x26</v>
      </c>
      <c r="K43" t="str">
        <f t="shared" si="3"/>
        <v>1200x26</v>
      </c>
      <c r="L43">
        <v>1200</v>
      </c>
      <c r="M43">
        <v>26</v>
      </c>
      <c r="P43">
        <f t="shared" si="1"/>
        <v>2813</v>
      </c>
      <c r="Q43">
        <v>2540</v>
      </c>
      <c r="R43">
        <v>273</v>
      </c>
    </row>
    <row r="44" spans="1:18" x14ac:dyDescent="0.25">
      <c r="A44" t="s">
        <v>85</v>
      </c>
      <c r="B44" t="s">
        <v>120</v>
      </c>
      <c r="C44" t="s">
        <v>55</v>
      </c>
      <c r="D44">
        <v>2.8</v>
      </c>
      <c r="E44">
        <v>3428</v>
      </c>
      <c r="F44">
        <v>11500</v>
      </c>
      <c r="G44">
        <f t="shared" si="0"/>
        <v>2.8</v>
      </c>
      <c r="H44">
        <v>2.2999999999999998</v>
      </c>
      <c r="J44" t="str">
        <f t="shared" si="2"/>
        <v>2101-1500x26</v>
      </c>
      <c r="K44" t="str">
        <f t="shared" si="3"/>
        <v>1500x26</v>
      </c>
      <c r="L44">
        <v>1500</v>
      </c>
      <c r="M44">
        <v>26</v>
      </c>
      <c r="P44">
        <f t="shared" si="1"/>
        <v>3428</v>
      </c>
      <c r="Q44">
        <v>3155</v>
      </c>
      <c r="R44">
        <v>273</v>
      </c>
    </row>
    <row r="45" spans="1:18" x14ac:dyDescent="0.25">
      <c r="A45" t="s">
        <v>86</v>
      </c>
      <c r="B45" t="s">
        <v>120</v>
      </c>
      <c r="C45" t="s">
        <v>56</v>
      </c>
      <c r="D45">
        <v>3</v>
      </c>
      <c r="E45">
        <v>4029</v>
      </c>
      <c r="F45">
        <v>11500</v>
      </c>
      <c r="G45">
        <f t="shared" si="0"/>
        <v>3</v>
      </c>
      <c r="H45">
        <v>2.5</v>
      </c>
      <c r="J45" t="str">
        <f t="shared" si="2"/>
        <v>2101-1800x26</v>
      </c>
      <c r="K45" t="str">
        <f t="shared" si="3"/>
        <v>1800x26</v>
      </c>
      <c r="L45">
        <v>1800</v>
      </c>
      <c r="M45">
        <v>26</v>
      </c>
      <c r="P45">
        <f t="shared" si="1"/>
        <v>4029</v>
      </c>
      <c r="Q45">
        <v>3756</v>
      </c>
      <c r="R45">
        <v>273</v>
      </c>
    </row>
    <row r="46" spans="1:18" x14ac:dyDescent="0.25">
      <c r="A46" t="s">
        <v>87</v>
      </c>
      <c r="B46" t="s">
        <v>120</v>
      </c>
      <c r="C46" t="s">
        <v>57</v>
      </c>
      <c r="D46">
        <v>3.2</v>
      </c>
      <c r="E46">
        <v>4655</v>
      </c>
      <c r="F46">
        <v>11500</v>
      </c>
      <c r="G46">
        <f t="shared" si="0"/>
        <v>3.2</v>
      </c>
      <c r="H46">
        <v>2.7</v>
      </c>
      <c r="J46" t="str">
        <f t="shared" si="2"/>
        <v>2101-2100x26</v>
      </c>
      <c r="K46" t="str">
        <f t="shared" si="3"/>
        <v>2100x26</v>
      </c>
      <c r="L46">
        <v>2100</v>
      </c>
      <c r="M46">
        <v>26</v>
      </c>
      <c r="P46">
        <f t="shared" si="1"/>
        <v>4655</v>
      </c>
      <c r="Q46">
        <v>4382</v>
      </c>
      <c r="R46">
        <v>273</v>
      </c>
    </row>
    <row r="47" spans="1:18" x14ac:dyDescent="0.25">
      <c r="A47" t="s">
        <v>89</v>
      </c>
      <c r="B47" t="s">
        <v>120</v>
      </c>
      <c r="C47" t="s">
        <v>8</v>
      </c>
      <c r="D47">
        <v>1.48</v>
      </c>
      <c r="E47">
        <v>713</v>
      </c>
      <c r="F47">
        <v>11500</v>
      </c>
      <c r="G47">
        <f t="shared" si="0"/>
        <v>1.48</v>
      </c>
      <c r="H47">
        <v>0.98</v>
      </c>
      <c r="J47" t="str">
        <f>CONCATENATE("2107-",K47)</f>
        <v>2107-25x19</v>
      </c>
      <c r="K47" t="str">
        <f t="shared" si="3"/>
        <v>25x19</v>
      </c>
      <c r="L47">
        <v>25</v>
      </c>
      <c r="M47">
        <v>19</v>
      </c>
      <c r="P47">
        <f t="shared" si="1"/>
        <v>713</v>
      </c>
      <c r="Q47">
        <v>440</v>
      </c>
      <c r="R47">
        <v>273</v>
      </c>
    </row>
    <row r="48" spans="1:18" x14ac:dyDescent="0.25">
      <c r="A48" t="s">
        <v>90</v>
      </c>
      <c r="B48" t="s">
        <v>120</v>
      </c>
      <c r="C48" t="s">
        <v>36</v>
      </c>
      <c r="D48">
        <v>1.71</v>
      </c>
      <c r="E48">
        <v>1023</v>
      </c>
      <c r="F48">
        <v>11500</v>
      </c>
      <c r="G48">
        <f t="shared" si="0"/>
        <v>1.71</v>
      </c>
      <c r="H48">
        <v>1.21</v>
      </c>
      <c r="J48" t="str">
        <f t="shared" ref="J48:J77" si="4">CONCATENATE("2107-",K48)</f>
        <v>2107-50x19</v>
      </c>
      <c r="K48" t="str">
        <f t="shared" si="3"/>
        <v>50x19</v>
      </c>
      <c r="L48">
        <v>50</v>
      </c>
      <c r="M48">
        <v>19</v>
      </c>
      <c r="P48">
        <f t="shared" si="1"/>
        <v>1023</v>
      </c>
      <c r="Q48">
        <v>750</v>
      </c>
      <c r="R48">
        <v>273</v>
      </c>
    </row>
    <row r="49" spans="1:18" x14ac:dyDescent="0.25">
      <c r="A49" t="s">
        <v>91</v>
      </c>
      <c r="B49" t="s">
        <v>120</v>
      </c>
      <c r="C49" t="s">
        <v>37</v>
      </c>
      <c r="D49">
        <v>2.12</v>
      </c>
      <c r="E49">
        <v>1638</v>
      </c>
      <c r="F49">
        <v>11500</v>
      </c>
      <c r="G49">
        <f t="shared" si="0"/>
        <v>2.12</v>
      </c>
      <c r="H49">
        <v>1.62</v>
      </c>
      <c r="J49" t="str">
        <f t="shared" si="4"/>
        <v>2107-100x19</v>
      </c>
      <c r="K49" t="str">
        <f t="shared" si="3"/>
        <v>100x19</v>
      </c>
      <c r="L49">
        <v>100</v>
      </c>
      <c r="M49">
        <v>19</v>
      </c>
      <c r="P49">
        <f t="shared" si="1"/>
        <v>1638</v>
      </c>
      <c r="Q49">
        <v>1365</v>
      </c>
      <c r="R49">
        <v>273</v>
      </c>
    </row>
    <row r="50" spans="1:18" x14ac:dyDescent="0.25">
      <c r="A50" t="s">
        <v>92</v>
      </c>
      <c r="B50" t="s">
        <v>120</v>
      </c>
      <c r="C50" t="s">
        <v>38</v>
      </c>
      <c r="D50">
        <v>2.6</v>
      </c>
      <c r="E50">
        <v>2748</v>
      </c>
      <c r="F50">
        <v>11500</v>
      </c>
      <c r="G50">
        <f t="shared" si="0"/>
        <v>2.6</v>
      </c>
      <c r="H50">
        <v>2.1</v>
      </c>
      <c r="J50" t="str">
        <f t="shared" si="4"/>
        <v>2107-200x19</v>
      </c>
      <c r="K50" t="str">
        <f t="shared" si="3"/>
        <v>200x19</v>
      </c>
      <c r="L50">
        <v>200</v>
      </c>
      <c r="M50">
        <v>19</v>
      </c>
      <c r="P50">
        <f t="shared" si="1"/>
        <v>2748</v>
      </c>
      <c r="Q50">
        <v>2475</v>
      </c>
      <c r="R50">
        <v>273</v>
      </c>
    </row>
    <row r="51" spans="1:18" x14ac:dyDescent="0.25">
      <c r="A51" t="s">
        <v>93</v>
      </c>
      <c r="B51" t="s">
        <v>120</v>
      </c>
      <c r="C51" t="s">
        <v>39</v>
      </c>
      <c r="D51">
        <v>3.09</v>
      </c>
      <c r="E51">
        <v>3803</v>
      </c>
      <c r="F51">
        <v>11500</v>
      </c>
      <c r="G51">
        <f t="shared" si="0"/>
        <v>3.09</v>
      </c>
      <c r="H51">
        <v>2.59</v>
      </c>
      <c r="J51" t="str">
        <f t="shared" si="4"/>
        <v>2107-300x19</v>
      </c>
      <c r="K51" t="str">
        <f t="shared" si="3"/>
        <v>300x19</v>
      </c>
      <c r="L51">
        <v>300</v>
      </c>
      <c r="M51">
        <v>19</v>
      </c>
      <c r="P51">
        <f t="shared" si="1"/>
        <v>3803</v>
      </c>
      <c r="Q51">
        <v>3530</v>
      </c>
      <c r="R51">
        <v>273</v>
      </c>
    </row>
    <row r="52" spans="1:18" x14ac:dyDescent="0.25">
      <c r="A52" t="s">
        <v>94</v>
      </c>
      <c r="B52" t="s">
        <v>120</v>
      </c>
      <c r="C52" t="s">
        <v>11</v>
      </c>
      <c r="D52">
        <v>1.26</v>
      </c>
      <c r="E52">
        <v>553</v>
      </c>
      <c r="F52">
        <v>11500</v>
      </c>
      <c r="G52">
        <f t="shared" si="0"/>
        <v>1.26</v>
      </c>
      <c r="H52">
        <v>0.76</v>
      </c>
      <c r="J52" t="str">
        <f t="shared" si="4"/>
        <v>2107-25x22</v>
      </c>
      <c r="K52" t="str">
        <f t="shared" si="3"/>
        <v>25x22</v>
      </c>
      <c r="L52">
        <v>25</v>
      </c>
      <c r="M52">
        <v>22</v>
      </c>
      <c r="P52">
        <f t="shared" si="1"/>
        <v>553</v>
      </c>
      <c r="Q52">
        <v>280</v>
      </c>
      <c r="R52">
        <v>273</v>
      </c>
    </row>
    <row r="53" spans="1:18" x14ac:dyDescent="0.25">
      <c r="A53" t="s">
        <v>95</v>
      </c>
      <c r="B53" t="s">
        <v>120</v>
      </c>
      <c r="C53" t="s">
        <v>12</v>
      </c>
      <c r="D53">
        <v>1.46</v>
      </c>
      <c r="E53">
        <v>718</v>
      </c>
      <c r="F53">
        <v>11500</v>
      </c>
      <c r="G53">
        <f t="shared" si="0"/>
        <v>1.46</v>
      </c>
      <c r="H53">
        <v>0.96</v>
      </c>
      <c r="J53" t="str">
        <f t="shared" si="4"/>
        <v>2107-50x22</v>
      </c>
      <c r="K53" t="str">
        <f t="shared" si="3"/>
        <v>50x22</v>
      </c>
      <c r="L53">
        <v>50</v>
      </c>
      <c r="M53">
        <v>22</v>
      </c>
      <c r="P53">
        <f t="shared" si="1"/>
        <v>718</v>
      </c>
      <c r="Q53">
        <v>445</v>
      </c>
      <c r="R53">
        <v>273</v>
      </c>
    </row>
    <row r="54" spans="1:18" x14ac:dyDescent="0.25">
      <c r="A54" t="s">
        <v>96</v>
      </c>
      <c r="B54" t="s">
        <v>120</v>
      </c>
      <c r="C54" t="s">
        <v>40</v>
      </c>
      <c r="D54">
        <v>1.7</v>
      </c>
      <c r="E54">
        <v>1023</v>
      </c>
      <c r="F54">
        <v>11500</v>
      </c>
      <c r="G54">
        <f t="shared" si="0"/>
        <v>1.7</v>
      </c>
      <c r="H54">
        <v>1.2</v>
      </c>
      <c r="J54" t="str">
        <f t="shared" si="4"/>
        <v>2107-100x22</v>
      </c>
      <c r="K54" t="str">
        <f t="shared" si="3"/>
        <v>100x22</v>
      </c>
      <c r="L54">
        <v>100</v>
      </c>
      <c r="M54">
        <v>22</v>
      </c>
      <c r="P54">
        <f t="shared" si="1"/>
        <v>1023</v>
      </c>
      <c r="Q54">
        <v>750</v>
      </c>
      <c r="R54">
        <v>273</v>
      </c>
    </row>
    <row r="55" spans="1:18" x14ac:dyDescent="0.25">
      <c r="A55" t="s">
        <v>97</v>
      </c>
      <c r="B55" t="s">
        <v>120</v>
      </c>
      <c r="C55" t="s">
        <v>41</v>
      </c>
      <c r="D55">
        <v>2.1</v>
      </c>
      <c r="E55">
        <v>1633</v>
      </c>
      <c r="F55">
        <v>11500</v>
      </c>
      <c r="G55">
        <f t="shared" si="0"/>
        <v>2.1</v>
      </c>
      <c r="H55">
        <v>1.6</v>
      </c>
      <c r="J55" t="str">
        <f t="shared" si="4"/>
        <v>2107-200x22</v>
      </c>
      <c r="K55" t="str">
        <f t="shared" si="3"/>
        <v>200x22</v>
      </c>
      <c r="L55">
        <v>200</v>
      </c>
      <c r="M55">
        <v>22</v>
      </c>
      <c r="P55">
        <f t="shared" si="1"/>
        <v>1633</v>
      </c>
      <c r="Q55">
        <v>1360</v>
      </c>
      <c r="R55">
        <v>273</v>
      </c>
    </row>
    <row r="56" spans="1:18" x14ac:dyDescent="0.25">
      <c r="A56" t="s">
        <v>98</v>
      </c>
      <c r="B56" t="s">
        <v>120</v>
      </c>
      <c r="C56" t="s">
        <v>42</v>
      </c>
      <c r="D56">
        <v>2.2999999999999998</v>
      </c>
      <c r="E56">
        <v>2166</v>
      </c>
      <c r="F56">
        <v>11500</v>
      </c>
      <c r="G56">
        <f t="shared" si="0"/>
        <v>2.2999999999999998</v>
      </c>
      <c r="H56">
        <v>1.8</v>
      </c>
      <c r="J56" t="str">
        <f t="shared" si="4"/>
        <v>2107-300x22</v>
      </c>
      <c r="K56" t="str">
        <f t="shared" si="3"/>
        <v>300x22</v>
      </c>
      <c r="L56">
        <v>300</v>
      </c>
      <c r="M56">
        <v>22</v>
      </c>
      <c r="P56">
        <f t="shared" si="1"/>
        <v>2166</v>
      </c>
      <c r="Q56">
        <v>1893</v>
      </c>
      <c r="R56">
        <v>273</v>
      </c>
    </row>
    <row r="57" spans="1:18" x14ac:dyDescent="0.25">
      <c r="A57" t="s">
        <v>99</v>
      </c>
      <c r="B57" t="s">
        <v>120</v>
      </c>
      <c r="C57" t="s">
        <v>43</v>
      </c>
      <c r="D57">
        <v>2.6</v>
      </c>
      <c r="E57">
        <v>2763</v>
      </c>
      <c r="F57">
        <v>11500</v>
      </c>
      <c r="G57">
        <f t="shared" si="0"/>
        <v>2.6</v>
      </c>
      <c r="H57">
        <v>2.1</v>
      </c>
      <c r="J57" t="str">
        <f t="shared" si="4"/>
        <v>2107-400x22</v>
      </c>
      <c r="K57" t="str">
        <f t="shared" si="3"/>
        <v>400x22</v>
      </c>
      <c r="L57">
        <v>400</v>
      </c>
      <c r="M57">
        <v>22</v>
      </c>
      <c r="P57">
        <f t="shared" si="1"/>
        <v>2763</v>
      </c>
      <c r="Q57">
        <v>2490</v>
      </c>
      <c r="R57">
        <v>273</v>
      </c>
    </row>
    <row r="58" spans="1:18" x14ac:dyDescent="0.25">
      <c r="A58" t="s">
        <v>100</v>
      </c>
      <c r="B58" t="s">
        <v>120</v>
      </c>
      <c r="C58" t="s">
        <v>44</v>
      </c>
      <c r="D58">
        <v>3</v>
      </c>
      <c r="E58">
        <v>3855</v>
      </c>
      <c r="F58">
        <v>11500</v>
      </c>
      <c r="G58">
        <f t="shared" si="0"/>
        <v>3</v>
      </c>
      <c r="H58">
        <v>2.5</v>
      </c>
      <c r="J58" t="str">
        <f t="shared" si="4"/>
        <v>2107-600x22</v>
      </c>
      <c r="K58" t="str">
        <f t="shared" si="3"/>
        <v>600x22</v>
      </c>
      <c r="L58">
        <v>600</v>
      </c>
      <c r="M58">
        <v>22</v>
      </c>
      <c r="P58">
        <f t="shared" si="1"/>
        <v>3855</v>
      </c>
      <c r="Q58">
        <v>3582</v>
      </c>
      <c r="R58">
        <v>273</v>
      </c>
    </row>
    <row r="59" spans="1:18" x14ac:dyDescent="0.25">
      <c r="A59" t="s">
        <v>101</v>
      </c>
      <c r="B59" t="s">
        <v>120</v>
      </c>
      <c r="C59" t="s">
        <v>45</v>
      </c>
      <c r="D59">
        <v>3.5</v>
      </c>
      <c r="E59">
        <v>5538</v>
      </c>
      <c r="F59">
        <v>11500</v>
      </c>
      <c r="G59">
        <f t="shared" si="0"/>
        <v>3.5</v>
      </c>
      <c r="H59">
        <v>3</v>
      </c>
      <c r="J59" t="str">
        <f t="shared" si="4"/>
        <v>2107-900x22</v>
      </c>
      <c r="K59" t="str">
        <f t="shared" si="3"/>
        <v>900x22</v>
      </c>
      <c r="L59">
        <v>900</v>
      </c>
      <c r="M59">
        <v>22</v>
      </c>
      <c r="P59">
        <f t="shared" si="1"/>
        <v>5538</v>
      </c>
      <c r="Q59">
        <v>5265</v>
      </c>
      <c r="R59">
        <v>273</v>
      </c>
    </row>
    <row r="60" spans="1:18" x14ac:dyDescent="0.25">
      <c r="A60" t="s">
        <v>102</v>
      </c>
      <c r="B60" t="s">
        <v>120</v>
      </c>
      <c r="C60" t="s">
        <v>15</v>
      </c>
      <c r="D60">
        <v>1.1800000000000002</v>
      </c>
      <c r="E60">
        <v>493</v>
      </c>
      <c r="F60">
        <v>11500</v>
      </c>
      <c r="G60">
        <f t="shared" si="0"/>
        <v>1.1800000000000002</v>
      </c>
      <c r="H60">
        <v>0.68</v>
      </c>
      <c r="J60" t="str">
        <f t="shared" si="4"/>
        <v>2107-25x24</v>
      </c>
      <c r="K60" t="str">
        <f t="shared" si="3"/>
        <v>25x24</v>
      </c>
      <c r="L60">
        <v>25</v>
      </c>
      <c r="M60">
        <v>24</v>
      </c>
      <c r="P60">
        <f t="shared" si="1"/>
        <v>493</v>
      </c>
      <c r="Q60">
        <v>220</v>
      </c>
      <c r="R60">
        <v>273</v>
      </c>
    </row>
    <row r="61" spans="1:18" x14ac:dyDescent="0.25">
      <c r="A61" t="s">
        <v>103</v>
      </c>
      <c r="B61" t="s">
        <v>120</v>
      </c>
      <c r="C61" t="s">
        <v>16</v>
      </c>
      <c r="D61">
        <v>1.31</v>
      </c>
      <c r="E61">
        <v>598</v>
      </c>
      <c r="F61">
        <v>11500</v>
      </c>
      <c r="G61">
        <f t="shared" si="0"/>
        <v>1.31</v>
      </c>
      <c r="H61">
        <v>0.81</v>
      </c>
      <c r="J61" t="str">
        <f t="shared" si="4"/>
        <v>2107-50x24</v>
      </c>
      <c r="K61" t="str">
        <f t="shared" si="3"/>
        <v>50x24</v>
      </c>
      <c r="L61">
        <v>50</v>
      </c>
      <c r="M61">
        <v>24</v>
      </c>
      <c r="P61">
        <f t="shared" si="1"/>
        <v>598</v>
      </c>
      <c r="Q61">
        <v>325</v>
      </c>
      <c r="R61">
        <v>273</v>
      </c>
    </row>
    <row r="62" spans="1:18" x14ac:dyDescent="0.25">
      <c r="A62" t="s">
        <v>104</v>
      </c>
      <c r="B62" t="s">
        <v>120</v>
      </c>
      <c r="C62" t="s">
        <v>17</v>
      </c>
      <c r="D62">
        <v>1.5</v>
      </c>
      <c r="E62">
        <v>803</v>
      </c>
      <c r="F62">
        <v>11500</v>
      </c>
      <c r="G62">
        <f t="shared" si="0"/>
        <v>1.5</v>
      </c>
      <c r="H62">
        <v>1</v>
      </c>
      <c r="J62" t="str">
        <f t="shared" si="4"/>
        <v>2107-100x24</v>
      </c>
      <c r="K62" t="str">
        <f t="shared" si="3"/>
        <v>100x24</v>
      </c>
      <c r="L62">
        <v>100</v>
      </c>
      <c r="M62">
        <v>24</v>
      </c>
      <c r="P62">
        <f t="shared" si="1"/>
        <v>803</v>
      </c>
      <c r="Q62">
        <v>530</v>
      </c>
      <c r="R62">
        <v>273</v>
      </c>
    </row>
    <row r="63" spans="1:18" x14ac:dyDescent="0.25">
      <c r="A63" t="s">
        <v>105</v>
      </c>
      <c r="B63" t="s">
        <v>120</v>
      </c>
      <c r="C63" t="s">
        <v>18</v>
      </c>
      <c r="D63">
        <v>1.8</v>
      </c>
      <c r="E63">
        <v>1173</v>
      </c>
      <c r="F63">
        <v>11500</v>
      </c>
      <c r="G63">
        <f t="shared" si="0"/>
        <v>1.8</v>
      </c>
      <c r="H63">
        <v>1.3</v>
      </c>
      <c r="J63" t="str">
        <f t="shared" si="4"/>
        <v>2107-200x24</v>
      </c>
      <c r="K63" t="str">
        <f t="shared" si="3"/>
        <v>200x24</v>
      </c>
      <c r="L63">
        <v>200</v>
      </c>
      <c r="M63">
        <v>24</v>
      </c>
      <c r="P63">
        <f t="shared" si="1"/>
        <v>1173</v>
      </c>
      <c r="Q63">
        <v>900</v>
      </c>
      <c r="R63">
        <v>273</v>
      </c>
    </row>
    <row r="64" spans="1:18" x14ac:dyDescent="0.25">
      <c r="A64" t="s">
        <v>106</v>
      </c>
      <c r="B64" t="s">
        <v>120</v>
      </c>
      <c r="C64" t="s">
        <v>19</v>
      </c>
      <c r="D64">
        <v>2</v>
      </c>
      <c r="E64">
        <v>1543</v>
      </c>
      <c r="F64">
        <v>11500</v>
      </c>
      <c r="G64">
        <f t="shared" si="0"/>
        <v>2</v>
      </c>
      <c r="H64">
        <v>1.5</v>
      </c>
      <c r="J64" t="str">
        <f t="shared" si="4"/>
        <v>2107-300x24</v>
      </c>
      <c r="K64" t="str">
        <f t="shared" si="3"/>
        <v>300x24</v>
      </c>
      <c r="L64">
        <v>300</v>
      </c>
      <c r="M64">
        <v>24</v>
      </c>
      <c r="P64">
        <f t="shared" si="1"/>
        <v>1543</v>
      </c>
      <c r="Q64">
        <v>1270</v>
      </c>
      <c r="R64">
        <v>273</v>
      </c>
    </row>
    <row r="65" spans="1:18" x14ac:dyDescent="0.25">
      <c r="A65" t="s">
        <v>107</v>
      </c>
      <c r="B65" t="s">
        <v>120</v>
      </c>
      <c r="C65" t="s">
        <v>20</v>
      </c>
      <c r="D65">
        <v>2.1799999999999997</v>
      </c>
      <c r="E65">
        <v>1908</v>
      </c>
      <c r="F65">
        <v>11500</v>
      </c>
      <c r="G65">
        <f t="shared" si="0"/>
        <v>2.1799999999999997</v>
      </c>
      <c r="H65">
        <v>1.68</v>
      </c>
      <c r="J65" t="str">
        <f t="shared" si="4"/>
        <v>2107-400x24</v>
      </c>
      <c r="K65" t="str">
        <f t="shared" si="3"/>
        <v>400x24</v>
      </c>
      <c r="L65">
        <v>400</v>
      </c>
      <c r="M65">
        <v>24</v>
      </c>
      <c r="P65">
        <f t="shared" si="1"/>
        <v>1908</v>
      </c>
      <c r="Q65">
        <v>1635</v>
      </c>
      <c r="R65">
        <v>273</v>
      </c>
    </row>
    <row r="66" spans="1:18" x14ac:dyDescent="0.25">
      <c r="A66" t="s">
        <v>108</v>
      </c>
      <c r="B66" t="s">
        <v>120</v>
      </c>
      <c r="C66" t="s">
        <v>46</v>
      </c>
      <c r="D66">
        <v>2.5</v>
      </c>
      <c r="E66">
        <v>2612</v>
      </c>
      <c r="F66">
        <v>11500</v>
      </c>
      <c r="G66">
        <f t="shared" si="0"/>
        <v>2.5</v>
      </c>
      <c r="H66">
        <v>2</v>
      </c>
      <c r="J66" t="str">
        <f t="shared" si="4"/>
        <v>2107-600x24</v>
      </c>
      <c r="K66" t="str">
        <f t="shared" si="3"/>
        <v>600x24</v>
      </c>
      <c r="L66">
        <v>600</v>
      </c>
      <c r="M66">
        <v>24</v>
      </c>
      <c r="P66">
        <f t="shared" si="1"/>
        <v>2612</v>
      </c>
      <c r="Q66">
        <v>2339</v>
      </c>
      <c r="R66">
        <v>273</v>
      </c>
    </row>
    <row r="67" spans="1:18" x14ac:dyDescent="0.25">
      <c r="A67" t="s">
        <v>109</v>
      </c>
      <c r="B67" t="s">
        <v>120</v>
      </c>
      <c r="C67" t="s">
        <v>47</v>
      </c>
      <c r="D67">
        <v>2.9</v>
      </c>
      <c r="E67">
        <v>3697</v>
      </c>
      <c r="F67">
        <v>11500</v>
      </c>
      <c r="G67">
        <f t="shared" ref="G67:G77" si="5">H67+0.5</f>
        <v>2.9</v>
      </c>
      <c r="H67">
        <v>2.4</v>
      </c>
      <c r="J67" t="str">
        <f t="shared" si="4"/>
        <v>2107-900x24</v>
      </c>
      <c r="K67" t="str">
        <f t="shared" si="3"/>
        <v>900x24</v>
      </c>
      <c r="L67">
        <v>900</v>
      </c>
      <c r="M67">
        <v>24</v>
      </c>
      <c r="P67">
        <f t="shared" ref="P67:P77" si="6">Q67+R67</f>
        <v>3697</v>
      </c>
      <c r="Q67">
        <v>3424</v>
      </c>
      <c r="R67">
        <v>273</v>
      </c>
    </row>
    <row r="68" spans="1:18" x14ac:dyDescent="0.25">
      <c r="A68" t="s">
        <v>110</v>
      </c>
      <c r="B68" t="s">
        <v>120</v>
      </c>
      <c r="C68" t="s">
        <v>48</v>
      </c>
      <c r="D68">
        <v>3.2</v>
      </c>
      <c r="E68">
        <v>4691</v>
      </c>
      <c r="F68">
        <v>11500</v>
      </c>
      <c r="G68">
        <f t="shared" si="5"/>
        <v>3.2</v>
      </c>
      <c r="H68">
        <v>2.7</v>
      </c>
      <c r="J68" t="str">
        <f t="shared" si="4"/>
        <v>2107-1200x24</v>
      </c>
      <c r="K68" t="str">
        <f t="shared" si="3"/>
        <v>1200x24</v>
      </c>
      <c r="L68">
        <v>1200</v>
      </c>
      <c r="M68">
        <v>24</v>
      </c>
      <c r="P68">
        <f t="shared" si="6"/>
        <v>4691</v>
      </c>
      <c r="Q68">
        <v>4418</v>
      </c>
      <c r="R68">
        <v>273</v>
      </c>
    </row>
    <row r="69" spans="1:18" x14ac:dyDescent="0.25">
      <c r="A69" t="s">
        <v>111</v>
      </c>
      <c r="B69" t="s">
        <v>120</v>
      </c>
      <c r="C69" t="s">
        <v>49</v>
      </c>
      <c r="D69">
        <v>3.52</v>
      </c>
      <c r="E69">
        <v>5695</v>
      </c>
      <c r="F69">
        <v>11500</v>
      </c>
      <c r="G69">
        <f t="shared" si="5"/>
        <v>3.52</v>
      </c>
      <c r="H69">
        <v>3.02</v>
      </c>
      <c r="J69" t="str">
        <f t="shared" si="4"/>
        <v>2107-1500x24</v>
      </c>
      <c r="K69" t="str">
        <f t="shared" si="3"/>
        <v>1500x24</v>
      </c>
      <c r="L69">
        <v>1500</v>
      </c>
      <c r="M69">
        <v>24</v>
      </c>
      <c r="P69">
        <f t="shared" si="6"/>
        <v>5695</v>
      </c>
      <c r="Q69">
        <v>5422</v>
      </c>
      <c r="R69">
        <v>273</v>
      </c>
    </row>
    <row r="70" spans="1:18" x14ac:dyDescent="0.25">
      <c r="A70" t="s">
        <v>112</v>
      </c>
      <c r="B70" t="s">
        <v>120</v>
      </c>
      <c r="C70" t="s">
        <v>50</v>
      </c>
      <c r="D70">
        <v>3.8</v>
      </c>
      <c r="E70">
        <v>6853</v>
      </c>
      <c r="F70">
        <v>11500</v>
      </c>
      <c r="G70">
        <f t="shared" si="5"/>
        <v>3.8</v>
      </c>
      <c r="H70">
        <v>3.3</v>
      </c>
      <c r="J70" t="str">
        <f t="shared" si="4"/>
        <v>2107-1800x24</v>
      </c>
      <c r="K70" t="str">
        <f t="shared" si="3"/>
        <v>1800x24</v>
      </c>
      <c r="L70">
        <v>1800</v>
      </c>
      <c r="M70">
        <v>24</v>
      </c>
      <c r="P70">
        <f t="shared" si="6"/>
        <v>6853</v>
      </c>
      <c r="Q70">
        <v>6580</v>
      </c>
      <c r="R70">
        <v>273</v>
      </c>
    </row>
    <row r="71" spans="1:18" x14ac:dyDescent="0.25">
      <c r="A71" t="s">
        <v>113</v>
      </c>
      <c r="B71" t="s">
        <v>120</v>
      </c>
      <c r="C71" t="s">
        <v>51</v>
      </c>
      <c r="D71">
        <v>1.9</v>
      </c>
      <c r="E71">
        <v>1383</v>
      </c>
      <c r="F71">
        <v>11500</v>
      </c>
      <c r="G71">
        <f t="shared" si="5"/>
        <v>1.9</v>
      </c>
      <c r="H71">
        <v>1.4</v>
      </c>
      <c r="J71" t="str">
        <f t="shared" si="4"/>
        <v>2107-400x26</v>
      </c>
      <c r="K71" t="str">
        <f t="shared" si="3"/>
        <v>400x26</v>
      </c>
      <c r="L71">
        <v>400</v>
      </c>
      <c r="M71">
        <v>26</v>
      </c>
      <c r="P71">
        <f t="shared" si="6"/>
        <v>1383</v>
      </c>
      <c r="Q71">
        <v>1110</v>
      </c>
      <c r="R71">
        <v>273</v>
      </c>
    </row>
    <row r="72" spans="1:18" x14ac:dyDescent="0.25">
      <c r="A72" t="s">
        <v>114</v>
      </c>
      <c r="B72" t="s">
        <v>120</v>
      </c>
      <c r="C72" t="s">
        <v>52</v>
      </c>
      <c r="D72">
        <v>2.2000000000000002</v>
      </c>
      <c r="E72">
        <v>1827</v>
      </c>
      <c r="F72">
        <v>11500</v>
      </c>
      <c r="G72">
        <f t="shared" si="5"/>
        <v>2.2000000000000002</v>
      </c>
      <c r="H72">
        <v>1.7</v>
      </c>
      <c r="J72" t="str">
        <f t="shared" si="4"/>
        <v>2107-600x26</v>
      </c>
      <c r="K72" t="str">
        <f t="shared" si="3"/>
        <v>600x26</v>
      </c>
      <c r="L72">
        <v>600</v>
      </c>
      <c r="M72">
        <v>26</v>
      </c>
      <c r="P72">
        <f t="shared" si="6"/>
        <v>1827</v>
      </c>
      <c r="Q72">
        <v>1554</v>
      </c>
      <c r="R72">
        <v>273</v>
      </c>
    </row>
    <row r="73" spans="1:18" x14ac:dyDescent="0.25">
      <c r="A73" t="s">
        <v>115</v>
      </c>
      <c r="B73" t="s">
        <v>120</v>
      </c>
      <c r="C73" t="s">
        <v>53</v>
      </c>
      <c r="D73">
        <v>2.5499999999999998</v>
      </c>
      <c r="E73">
        <v>2510</v>
      </c>
      <c r="F73">
        <v>11500</v>
      </c>
      <c r="G73">
        <f t="shared" si="5"/>
        <v>2.5499999999999998</v>
      </c>
      <c r="H73">
        <v>2.0499999999999998</v>
      </c>
      <c r="J73" t="str">
        <f t="shared" si="4"/>
        <v>2107-900x26</v>
      </c>
      <c r="K73" t="str">
        <f t="shared" si="3"/>
        <v>900x26</v>
      </c>
      <c r="L73">
        <v>900</v>
      </c>
      <c r="M73">
        <v>26</v>
      </c>
      <c r="P73">
        <f t="shared" si="6"/>
        <v>2510</v>
      </c>
      <c r="Q73">
        <v>2237</v>
      </c>
      <c r="R73">
        <v>273</v>
      </c>
    </row>
    <row r="74" spans="1:18" x14ac:dyDescent="0.25">
      <c r="A74" t="s">
        <v>116</v>
      </c>
      <c r="B74" t="s">
        <v>120</v>
      </c>
      <c r="C74" t="s">
        <v>54</v>
      </c>
      <c r="D74">
        <v>2.8</v>
      </c>
      <c r="E74">
        <v>3196</v>
      </c>
      <c r="F74">
        <v>11500</v>
      </c>
      <c r="G74">
        <f t="shared" si="5"/>
        <v>2.8</v>
      </c>
      <c r="H74">
        <v>2.2999999999999998</v>
      </c>
      <c r="J74" t="str">
        <f t="shared" si="4"/>
        <v>2107-1200x26</v>
      </c>
      <c r="K74" t="str">
        <f t="shared" si="3"/>
        <v>1200x26</v>
      </c>
      <c r="L74">
        <v>1200</v>
      </c>
      <c r="M74">
        <v>26</v>
      </c>
      <c r="P74">
        <f t="shared" si="6"/>
        <v>3196</v>
      </c>
      <c r="Q74">
        <v>2923</v>
      </c>
      <c r="R74">
        <v>273</v>
      </c>
    </row>
    <row r="75" spans="1:18" x14ac:dyDescent="0.25">
      <c r="A75" t="s">
        <v>117</v>
      </c>
      <c r="B75" t="s">
        <v>120</v>
      </c>
      <c r="C75" t="s">
        <v>55</v>
      </c>
      <c r="D75">
        <v>3.01</v>
      </c>
      <c r="E75">
        <v>3829</v>
      </c>
      <c r="F75">
        <v>11500</v>
      </c>
      <c r="G75">
        <f t="shared" si="5"/>
        <v>3.01</v>
      </c>
      <c r="H75">
        <v>2.5099999999999998</v>
      </c>
      <c r="J75" t="str">
        <f t="shared" si="4"/>
        <v>2107-1500x26</v>
      </c>
      <c r="K75" t="str">
        <f t="shared" si="3"/>
        <v>1500x26</v>
      </c>
      <c r="L75">
        <v>1500</v>
      </c>
      <c r="M75">
        <v>26</v>
      </c>
      <c r="P75">
        <f t="shared" si="6"/>
        <v>3829</v>
      </c>
      <c r="Q75">
        <v>3556</v>
      </c>
      <c r="R75">
        <v>273</v>
      </c>
    </row>
    <row r="76" spans="1:18" x14ac:dyDescent="0.25">
      <c r="A76" t="s">
        <v>118</v>
      </c>
      <c r="B76" t="s">
        <v>120</v>
      </c>
      <c r="C76" t="s">
        <v>56</v>
      </c>
      <c r="D76">
        <v>3.18</v>
      </c>
      <c r="E76">
        <v>4478</v>
      </c>
      <c r="F76">
        <v>11500</v>
      </c>
      <c r="G76">
        <f t="shared" si="5"/>
        <v>3.18</v>
      </c>
      <c r="H76">
        <v>2.68</v>
      </c>
      <c r="J76" t="str">
        <f t="shared" si="4"/>
        <v>2107-1800x26</v>
      </c>
      <c r="K76" t="str">
        <f t="shared" si="3"/>
        <v>1800x26</v>
      </c>
      <c r="L76">
        <v>1800</v>
      </c>
      <c r="M76">
        <v>26</v>
      </c>
      <c r="P76">
        <f t="shared" si="6"/>
        <v>4478</v>
      </c>
      <c r="Q76">
        <v>4205</v>
      </c>
      <c r="R76">
        <v>273</v>
      </c>
    </row>
    <row r="77" spans="1:18" x14ac:dyDescent="0.25">
      <c r="A77" t="s">
        <v>119</v>
      </c>
      <c r="B77" t="s">
        <v>120</v>
      </c>
      <c r="C77" t="s">
        <v>57</v>
      </c>
      <c r="D77">
        <v>3.33</v>
      </c>
      <c r="E77">
        <v>5100</v>
      </c>
      <c r="F77">
        <v>11500</v>
      </c>
      <c r="G77">
        <f t="shared" si="5"/>
        <v>3.33</v>
      </c>
      <c r="H77">
        <v>2.83</v>
      </c>
      <c r="J77" t="str">
        <f t="shared" si="4"/>
        <v>2107-2100x26</v>
      </c>
      <c r="K77" t="str">
        <f t="shared" si="3"/>
        <v>2100x26</v>
      </c>
      <c r="L77">
        <v>2100</v>
      </c>
      <c r="M77">
        <v>26</v>
      </c>
      <c r="P77">
        <f t="shared" si="6"/>
        <v>5100</v>
      </c>
      <c r="Q77">
        <v>4827</v>
      </c>
      <c r="R77">
        <v>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D2" sqref="D2:D77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 x14ac:dyDescent="0.25">
      <c r="A2" t="s">
        <v>21</v>
      </c>
      <c r="B2" t="s">
        <v>121</v>
      </c>
      <c r="C2" t="s">
        <v>6</v>
      </c>
      <c r="D2">
        <v>1.115</v>
      </c>
      <c r="E2">
        <v>501</v>
      </c>
      <c r="F2">
        <v>18000</v>
      </c>
      <c r="G2">
        <f>H2+0.625</f>
        <v>1.115</v>
      </c>
      <c r="H2">
        <v>0.49</v>
      </c>
      <c r="P2">
        <f>Q2+R2</f>
        <v>501</v>
      </c>
      <c r="Q2">
        <v>102</v>
      </c>
      <c r="R2">
        <v>399</v>
      </c>
    </row>
    <row r="3" spans="1:18" x14ac:dyDescent="0.25">
      <c r="A3" t="s">
        <v>22</v>
      </c>
      <c r="B3" t="s">
        <v>121</v>
      </c>
      <c r="C3" t="s">
        <v>7</v>
      </c>
      <c r="D3">
        <v>1.2450000000000001</v>
      </c>
      <c r="E3">
        <v>567</v>
      </c>
      <c r="F3">
        <v>18000</v>
      </c>
      <c r="G3">
        <f t="shared" ref="G3:G66" si="0">H3+0.625</f>
        <v>1.2450000000000001</v>
      </c>
      <c r="H3">
        <v>0.62</v>
      </c>
      <c r="P3">
        <f t="shared" ref="P3:P66" si="1">Q3+R3</f>
        <v>567</v>
      </c>
      <c r="Q3">
        <v>168</v>
      </c>
      <c r="R3">
        <v>399</v>
      </c>
    </row>
    <row r="4" spans="1:18" x14ac:dyDescent="0.25">
      <c r="A4" t="s">
        <v>23</v>
      </c>
      <c r="B4" t="s">
        <v>121</v>
      </c>
      <c r="C4" t="s">
        <v>8</v>
      </c>
      <c r="D4">
        <v>1.415</v>
      </c>
      <c r="E4">
        <v>709</v>
      </c>
      <c r="F4">
        <v>18000</v>
      </c>
      <c r="G4">
        <f t="shared" si="0"/>
        <v>1.415</v>
      </c>
      <c r="H4">
        <v>0.79</v>
      </c>
      <c r="P4">
        <f t="shared" si="1"/>
        <v>709</v>
      </c>
      <c r="Q4">
        <v>310</v>
      </c>
      <c r="R4">
        <v>399</v>
      </c>
    </row>
    <row r="5" spans="1:18" x14ac:dyDescent="0.25">
      <c r="A5" t="s">
        <v>24</v>
      </c>
      <c r="B5" t="s">
        <v>121</v>
      </c>
      <c r="C5" t="s">
        <v>9</v>
      </c>
      <c r="D5">
        <v>1.0249999999999999</v>
      </c>
      <c r="E5">
        <v>464</v>
      </c>
      <c r="F5">
        <v>18000</v>
      </c>
      <c r="G5">
        <f t="shared" si="0"/>
        <v>1.0249999999999999</v>
      </c>
      <c r="H5">
        <v>0.4</v>
      </c>
      <c r="P5">
        <f t="shared" si="1"/>
        <v>464</v>
      </c>
      <c r="Q5">
        <v>65</v>
      </c>
      <c r="R5">
        <v>399</v>
      </c>
    </row>
    <row r="6" spans="1:18" x14ac:dyDescent="0.25">
      <c r="A6" t="s">
        <v>25</v>
      </c>
      <c r="B6" t="s">
        <v>121</v>
      </c>
      <c r="C6" t="s">
        <v>10</v>
      </c>
      <c r="D6">
        <v>1.115</v>
      </c>
      <c r="E6">
        <v>501</v>
      </c>
      <c r="F6">
        <v>18000</v>
      </c>
      <c r="G6">
        <f t="shared" si="0"/>
        <v>1.115</v>
      </c>
      <c r="H6">
        <v>0.49</v>
      </c>
      <c r="P6">
        <f t="shared" si="1"/>
        <v>501</v>
      </c>
      <c r="Q6">
        <v>102</v>
      </c>
      <c r="R6">
        <v>399</v>
      </c>
    </row>
    <row r="7" spans="1:18" x14ac:dyDescent="0.25">
      <c r="A7" t="s">
        <v>26</v>
      </c>
      <c r="B7" t="s">
        <v>121</v>
      </c>
      <c r="C7" t="s">
        <v>11</v>
      </c>
      <c r="D7">
        <v>1.2549999999999999</v>
      </c>
      <c r="E7">
        <v>573</v>
      </c>
      <c r="F7">
        <v>18000</v>
      </c>
      <c r="G7">
        <f t="shared" si="0"/>
        <v>1.2549999999999999</v>
      </c>
      <c r="H7">
        <v>0.63</v>
      </c>
      <c r="P7">
        <f t="shared" si="1"/>
        <v>573</v>
      </c>
      <c r="Q7">
        <v>174</v>
      </c>
      <c r="R7">
        <v>399</v>
      </c>
    </row>
    <row r="8" spans="1:18" x14ac:dyDescent="0.25">
      <c r="A8" t="s">
        <v>27</v>
      </c>
      <c r="B8" t="s">
        <v>121</v>
      </c>
      <c r="C8" t="s">
        <v>12</v>
      </c>
      <c r="D8">
        <v>1.5249999999999999</v>
      </c>
      <c r="E8">
        <v>707</v>
      </c>
      <c r="F8">
        <v>18000</v>
      </c>
      <c r="G8">
        <f t="shared" si="0"/>
        <v>1.5249999999999999</v>
      </c>
      <c r="H8">
        <v>0.9</v>
      </c>
      <c r="P8">
        <f t="shared" si="1"/>
        <v>707</v>
      </c>
      <c r="Q8">
        <v>308</v>
      </c>
      <c r="R8">
        <v>399</v>
      </c>
    </row>
    <row r="9" spans="1:18" x14ac:dyDescent="0.25">
      <c r="A9" t="s">
        <v>28</v>
      </c>
      <c r="B9" t="s">
        <v>121</v>
      </c>
      <c r="C9" t="s">
        <v>13</v>
      </c>
      <c r="D9">
        <v>0.995</v>
      </c>
      <c r="E9">
        <v>450</v>
      </c>
      <c r="F9">
        <v>18000</v>
      </c>
      <c r="G9">
        <f t="shared" si="0"/>
        <v>0.995</v>
      </c>
      <c r="H9">
        <v>0.37</v>
      </c>
      <c r="P9">
        <f t="shared" si="1"/>
        <v>450</v>
      </c>
      <c r="Q9">
        <v>51</v>
      </c>
      <c r="R9">
        <v>399</v>
      </c>
    </row>
    <row r="10" spans="1:18" x14ac:dyDescent="0.25">
      <c r="A10" t="s">
        <v>29</v>
      </c>
      <c r="B10" t="s">
        <v>121</v>
      </c>
      <c r="C10" t="s">
        <v>14</v>
      </c>
      <c r="D10">
        <v>1.0549999999999999</v>
      </c>
      <c r="E10">
        <v>473</v>
      </c>
      <c r="F10">
        <v>18000</v>
      </c>
      <c r="G10">
        <f t="shared" si="0"/>
        <v>1.0549999999999999</v>
      </c>
      <c r="H10">
        <v>0.43</v>
      </c>
      <c r="P10">
        <f t="shared" si="1"/>
        <v>473</v>
      </c>
      <c r="Q10">
        <v>74</v>
      </c>
      <c r="R10">
        <v>399</v>
      </c>
    </row>
    <row r="11" spans="1:18" x14ac:dyDescent="0.25">
      <c r="A11" t="s">
        <v>30</v>
      </c>
      <c r="B11" t="s">
        <v>121</v>
      </c>
      <c r="C11" t="s">
        <v>15</v>
      </c>
      <c r="D11">
        <v>1.165</v>
      </c>
      <c r="E11">
        <v>521</v>
      </c>
      <c r="F11">
        <v>18000</v>
      </c>
      <c r="G11">
        <f t="shared" si="0"/>
        <v>1.165</v>
      </c>
      <c r="H11">
        <v>0.54</v>
      </c>
      <c r="P11">
        <f t="shared" si="1"/>
        <v>521</v>
      </c>
      <c r="Q11">
        <v>122</v>
      </c>
      <c r="R11">
        <v>399</v>
      </c>
    </row>
    <row r="12" spans="1:18" x14ac:dyDescent="0.25">
      <c r="A12" t="s">
        <v>31</v>
      </c>
      <c r="B12" t="s">
        <v>121</v>
      </c>
      <c r="C12" t="s">
        <v>16</v>
      </c>
      <c r="D12">
        <v>1.2949999999999999</v>
      </c>
      <c r="E12">
        <v>608</v>
      </c>
      <c r="F12">
        <v>18000</v>
      </c>
      <c r="G12">
        <f t="shared" si="0"/>
        <v>1.2949999999999999</v>
      </c>
      <c r="H12">
        <v>0.67</v>
      </c>
      <c r="P12">
        <f t="shared" si="1"/>
        <v>608</v>
      </c>
      <c r="Q12">
        <v>209</v>
      </c>
      <c r="R12">
        <v>399</v>
      </c>
    </row>
    <row r="13" spans="1:18" x14ac:dyDescent="0.25">
      <c r="A13" t="s">
        <v>32</v>
      </c>
      <c r="B13" t="s">
        <v>121</v>
      </c>
      <c r="C13" t="s">
        <v>17</v>
      </c>
      <c r="D13">
        <v>1.5049999999999999</v>
      </c>
      <c r="E13">
        <v>784</v>
      </c>
      <c r="F13">
        <v>18000</v>
      </c>
      <c r="G13">
        <f t="shared" si="0"/>
        <v>1.5049999999999999</v>
      </c>
      <c r="H13">
        <v>0.88</v>
      </c>
      <c r="P13">
        <f t="shared" si="1"/>
        <v>784</v>
      </c>
      <c r="Q13">
        <v>385</v>
      </c>
      <c r="R13">
        <v>399</v>
      </c>
    </row>
    <row r="14" spans="1:18" x14ac:dyDescent="0.25">
      <c r="A14" t="s">
        <v>33</v>
      </c>
      <c r="B14" t="s">
        <v>121</v>
      </c>
      <c r="C14" t="s">
        <v>18</v>
      </c>
      <c r="D14">
        <v>1.8049999999999999</v>
      </c>
      <c r="E14">
        <v>1119</v>
      </c>
      <c r="F14">
        <v>18000</v>
      </c>
      <c r="G14">
        <f t="shared" si="0"/>
        <v>1.8049999999999999</v>
      </c>
      <c r="H14">
        <v>1.18</v>
      </c>
      <c r="P14">
        <f t="shared" si="1"/>
        <v>1119</v>
      </c>
      <c r="Q14">
        <v>720</v>
      </c>
      <c r="R14">
        <v>399</v>
      </c>
    </row>
    <row r="15" spans="1:18" x14ac:dyDescent="0.25">
      <c r="A15" t="s">
        <v>34</v>
      </c>
      <c r="B15" t="s">
        <v>121</v>
      </c>
      <c r="C15" t="s">
        <v>19</v>
      </c>
      <c r="D15">
        <v>2.0249999999999999</v>
      </c>
      <c r="E15">
        <v>1459</v>
      </c>
      <c r="F15">
        <v>18000</v>
      </c>
      <c r="G15">
        <f t="shared" si="0"/>
        <v>2.0249999999999999</v>
      </c>
      <c r="H15">
        <v>1.4</v>
      </c>
      <c r="P15">
        <f t="shared" si="1"/>
        <v>1459</v>
      </c>
      <c r="Q15">
        <v>1060</v>
      </c>
      <c r="R15">
        <v>399</v>
      </c>
    </row>
    <row r="16" spans="1:18" x14ac:dyDescent="0.25">
      <c r="A16" t="s">
        <v>35</v>
      </c>
      <c r="B16" t="s">
        <v>121</v>
      </c>
      <c r="C16" t="s">
        <v>20</v>
      </c>
      <c r="D16">
        <v>2.2250000000000001</v>
      </c>
      <c r="E16">
        <v>1774</v>
      </c>
      <c r="F16">
        <v>18000</v>
      </c>
      <c r="G16">
        <f t="shared" si="0"/>
        <v>2.2250000000000001</v>
      </c>
      <c r="H16">
        <v>1.6</v>
      </c>
      <c r="P16">
        <f t="shared" si="1"/>
        <v>1774</v>
      </c>
      <c r="Q16">
        <v>1375</v>
      </c>
      <c r="R16">
        <v>399</v>
      </c>
    </row>
    <row r="17" spans="1:18" x14ac:dyDescent="0.25">
      <c r="A17" t="s">
        <v>58</v>
      </c>
      <c r="B17" t="s">
        <v>121</v>
      </c>
      <c r="C17" t="s">
        <v>36</v>
      </c>
      <c r="D17">
        <v>1.7250000000000001</v>
      </c>
      <c r="E17">
        <v>981</v>
      </c>
      <c r="F17">
        <v>18000</v>
      </c>
      <c r="G17">
        <f t="shared" si="0"/>
        <v>1.7250000000000001</v>
      </c>
      <c r="H17">
        <v>1.1000000000000001</v>
      </c>
      <c r="J17" t="str">
        <f>CONCATENATE("2101-",K17)</f>
        <v>2101-50x19</v>
      </c>
      <c r="K17" t="str">
        <f>CONCATENATE(L17,"x",M17)</f>
        <v>50x19</v>
      </c>
      <c r="L17">
        <v>50</v>
      </c>
      <c r="M17">
        <v>19</v>
      </c>
      <c r="P17">
        <f t="shared" si="1"/>
        <v>981</v>
      </c>
      <c r="Q17">
        <v>582</v>
      </c>
      <c r="R17">
        <v>399</v>
      </c>
    </row>
    <row r="18" spans="1:18" x14ac:dyDescent="0.25">
      <c r="A18" t="s">
        <v>59</v>
      </c>
      <c r="B18" t="s">
        <v>121</v>
      </c>
      <c r="C18" t="s">
        <v>37</v>
      </c>
      <c r="D18">
        <v>2.125</v>
      </c>
      <c r="E18">
        <v>1479</v>
      </c>
      <c r="F18">
        <v>18000</v>
      </c>
      <c r="G18">
        <f t="shared" si="0"/>
        <v>2.125</v>
      </c>
      <c r="H18">
        <v>1.5</v>
      </c>
      <c r="J18" t="str">
        <f t="shared" ref="J18:J46" si="2">CONCATENATE("2101-",K18)</f>
        <v>2101-100x19</v>
      </c>
      <c r="K18" t="str">
        <f t="shared" ref="K18:K77" si="3">CONCATENATE(L18,"x",M18)</f>
        <v>100x19</v>
      </c>
      <c r="L18">
        <v>100</v>
      </c>
      <c r="M18">
        <v>19</v>
      </c>
      <c r="P18">
        <f t="shared" si="1"/>
        <v>1479</v>
      </c>
      <c r="Q18">
        <v>1080</v>
      </c>
      <c r="R18">
        <v>399</v>
      </c>
    </row>
    <row r="19" spans="1:18" x14ac:dyDescent="0.25">
      <c r="A19" t="s">
        <v>60</v>
      </c>
      <c r="B19" t="s">
        <v>121</v>
      </c>
      <c r="C19" t="s">
        <v>38</v>
      </c>
      <c r="D19">
        <v>2.5249999999999999</v>
      </c>
      <c r="E19">
        <v>2486</v>
      </c>
      <c r="F19">
        <v>18000</v>
      </c>
      <c r="G19">
        <f t="shared" si="0"/>
        <v>2.5249999999999999</v>
      </c>
      <c r="H19">
        <v>1.9</v>
      </c>
      <c r="J19" t="str">
        <f t="shared" si="2"/>
        <v>2101-200x19</v>
      </c>
      <c r="K19" t="str">
        <f t="shared" si="3"/>
        <v>200x19</v>
      </c>
      <c r="L19">
        <v>200</v>
      </c>
      <c r="M19">
        <v>19</v>
      </c>
      <c r="P19">
        <f t="shared" si="1"/>
        <v>2486</v>
      </c>
      <c r="Q19">
        <v>2087</v>
      </c>
      <c r="R19">
        <v>399</v>
      </c>
    </row>
    <row r="20" spans="1:18" x14ac:dyDescent="0.25">
      <c r="A20" t="s">
        <v>61</v>
      </c>
      <c r="B20" t="s">
        <v>121</v>
      </c>
      <c r="C20" t="s">
        <v>39</v>
      </c>
      <c r="D20">
        <v>3.0249999999999999</v>
      </c>
      <c r="E20">
        <v>3498</v>
      </c>
      <c r="F20">
        <v>18000</v>
      </c>
      <c r="G20">
        <f t="shared" si="0"/>
        <v>3.0249999999999999</v>
      </c>
      <c r="H20">
        <v>2.4</v>
      </c>
      <c r="J20" t="str">
        <f t="shared" si="2"/>
        <v>2101-300x19</v>
      </c>
      <c r="K20" t="str">
        <f t="shared" si="3"/>
        <v>300x19</v>
      </c>
      <c r="L20">
        <v>300</v>
      </c>
      <c r="M20">
        <v>19</v>
      </c>
      <c r="P20">
        <f t="shared" si="1"/>
        <v>3498</v>
      </c>
      <c r="Q20">
        <v>3099</v>
      </c>
      <c r="R20">
        <v>399</v>
      </c>
    </row>
    <row r="21" spans="1:18" x14ac:dyDescent="0.25">
      <c r="A21" t="s">
        <v>62</v>
      </c>
      <c r="B21" t="s">
        <v>121</v>
      </c>
      <c r="C21" t="s">
        <v>11</v>
      </c>
      <c r="D21">
        <v>1.2349999999999999</v>
      </c>
      <c r="E21">
        <v>568</v>
      </c>
      <c r="F21">
        <v>18000</v>
      </c>
      <c r="G21">
        <f t="shared" si="0"/>
        <v>1.2349999999999999</v>
      </c>
      <c r="H21">
        <v>0.61</v>
      </c>
      <c r="J21" t="str">
        <f t="shared" si="2"/>
        <v>2101-25x22</v>
      </c>
      <c r="K21" t="str">
        <f t="shared" si="3"/>
        <v>25x22</v>
      </c>
      <c r="L21">
        <v>25</v>
      </c>
      <c r="M21">
        <v>22</v>
      </c>
      <c r="P21">
        <f t="shared" si="1"/>
        <v>568</v>
      </c>
      <c r="Q21">
        <v>169</v>
      </c>
      <c r="R21">
        <v>399</v>
      </c>
    </row>
    <row r="22" spans="1:18" x14ac:dyDescent="0.25">
      <c r="A22" t="s">
        <v>63</v>
      </c>
      <c r="B22" t="s">
        <v>121</v>
      </c>
      <c r="C22" t="s">
        <v>12</v>
      </c>
      <c r="D22">
        <v>1.415</v>
      </c>
      <c r="E22">
        <v>704</v>
      </c>
      <c r="F22">
        <v>18000</v>
      </c>
      <c r="G22">
        <f t="shared" si="0"/>
        <v>1.415</v>
      </c>
      <c r="H22">
        <v>0.79</v>
      </c>
      <c r="J22" t="str">
        <f t="shared" si="2"/>
        <v>2101-50x22</v>
      </c>
      <c r="K22" t="str">
        <f t="shared" si="3"/>
        <v>50x22</v>
      </c>
      <c r="L22">
        <v>50</v>
      </c>
      <c r="M22">
        <v>22</v>
      </c>
      <c r="P22">
        <f t="shared" si="1"/>
        <v>704</v>
      </c>
      <c r="Q22">
        <v>305</v>
      </c>
      <c r="R22">
        <v>399</v>
      </c>
    </row>
    <row r="23" spans="1:18" x14ac:dyDescent="0.25">
      <c r="A23" t="s">
        <v>64</v>
      </c>
      <c r="B23" t="s">
        <v>121</v>
      </c>
      <c r="C23" t="s">
        <v>40</v>
      </c>
      <c r="D23">
        <v>1.7250000000000001</v>
      </c>
      <c r="E23">
        <v>976</v>
      </c>
      <c r="F23">
        <v>18000</v>
      </c>
      <c r="G23">
        <f t="shared" si="0"/>
        <v>1.7250000000000001</v>
      </c>
      <c r="H23">
        <v>1.1000000000000001</v>
      </c>
      <c r="J23" t="str">
        <f t="shared" si="2"/>
        <v>2101-100x22</v>
      </c>
      <c r="K23" t="str">
        <f t="shared" si="3"/>
        <v>100x22</v>
      </c>
      <c r="L23">
        <v>100</v>
      </c>
      <c r="M23">
        <v>22</v>
      </c>
      <c r="P23">
        <f t="shared" si="1"/>
        <v>976</v>
      </c>
      <c r="Q23">
        <v>577</v>
      </c>
      <c r="R23">
        <v>399</v>
      </c>
    </row>
    <row r="24" spans="1:18" x14ac:dyDescent="0.25">
      <c r="A24" t="s">
        <v>65</v>
      </c>
      <c r="B24" t="s">
        <v>121</v>
      </c>
      <c r="C24" t="s">
        <v>41</v>
      </c>
      <c r="D24">
        <v>2.125</v>
      </c>
      <c r="E24">
        <v>1485</v>
      </c>
      <c r="F24">
        <v>18000</v>
      </c>
      <c r="G24">
        <f t="shared" si="0"/>
        <v>2.125</v>
      </c>
      <c r="H24">
        <v>1.5</v>
      </c>
      <c r="J24" t="str">
        <f t="shared" si="2"/>
        <v>2101-200x22</v>
      </c>
      <c r="K24" t="str">
        <f t="shared" si="3"/>
        <v>200x22</v>
      </c>
      <c r="L24">
        <v>200</v>
      </c>
      <c r="M24">
        <v>22</v>
      </c>
      <c r="P24">
        <f t="shared" si="1"/>
        <v>1485</v>
      </c>
      <c r="Q24">
        <v>1086</v>
      </c>
      <c r="R24">
        <v>399</v>
      </c>
    </row>
    <row r="25" spans="1:18" x14ac:dyDescent="0.25">
      <c r="A25" t="s">
        <v>66</v>
      </c>
      <c r="B25" t="s">
        <v>121</v>
      </c>
      <c r="C25" t="s">
        <v>42</v>
      </c>
      <c r="D25">
        <v>2.3250000000000002</v>
      </c>
      <c r="E25">
        <v>1983</v>
      </c>
      <c r="F25">
        <v>18000</v>
      </c>
      <c r="G25">
        <f t="shared" si="0"/>
        <v>2.3250000000000002</v>
      </c>
      <c r="H25">
        <v>1.7</v>
      </c>
      <c r="J25" t="str">
        <f t="shared" si="2"/>
        <v>2101-300x22</v>
      </c>
      <c r="K25" t="str">
        <f t="shared" si="3"/>
        <v>300x22</v>
      </c>
      <c r="L25">
        <v>300</v>
      </c>
      <c r="M25">
        <v>22</v>
      </c>
      <c r="P25">
        <f t="shared" si="1"/>
        <v>1983</v>
      </c>
      <c r="Q25">
        <v>1584</v>
      </c>
      <c r="R25">
        <v>399</v>
      </c>
    </row>
    <row r="26" spans="1:18" x14ac:dyDescent="0.25">
      <c r="A26" t="s">
        <v>67</v>
      </c>
      <c r="B26" t="s">
        <v>121</v>
      </c>
      <c r="C26" t="s">
        <v>43</v>
      </c>
      <c r="D26">
        <v>2.5249999999999999</v>
      </c>
      <c r="E26">
        <v>2500</v>
      </c>
      <c r="F26">
        <v>18000</v>
      </c>
      <c r="G26">
        <f t="shared" si="0"/>
        <v>2.5249999999999999</v>
      </c>
      <c r="H26">
        <v>1.9</v>
      </c>
      <c r="J26" t="str">
        <f t="shared" si="2"/>
        <v>2101-400x22</v>
      </c>
      <c r="K26" t="str">
        <f t="shared" si="3"/>
        <v>400x22</v>
      </c>
      <c r="L26">
        <v>400</v>
      </c>
      <c r="M26">
        <v>22</v>
      </c>
      <c r="P26">
        <f t="shared" si="1"/>
        <v>2500</v>
      </c>
      <c r="Q26">
        <v>2101</v>
      </c>
      <c r="R26">
        <v>399</v>
      </c>
    </row>
    <row r="27" spans="1:18" x14ac:dyDescent="0.25">
      <c r="A27" t="s">
        <v>68</v>
      </c>
      <c r="B27" t="s">
        <v>121</v>
      </c>
      <c r="C27" t="s">
        <v>44</v>
      </c>
      <c r="D27">
        <v>2.9249999999999998</v>
      </c>
      <c r="E27">
        <v>3539</v>
      </c>
      <c r="F27">
        <v>18000</v>
      </c>
      <c r="G27">
        <f t="shared" si="0"/>
        <v>2.9249999999999998</v>
      </c>
      <c r="H27">
        <v>2.2999999999999998</v>
      </c>
      <c r="J27" t="str">
        <f t="shared" si="2"/>
        <v>2101-600x22</v>
      </c>
      <c r="K27" t="str">
        <f t="shared" si="3"/>
        <v>600x22</v>
      </c>
      <c r="L27">
        <v>600</v>
      </c>
      <c r="M27">
        <v>22</v>
      </c>
      <c r="P27">
        <f t="shared" si="1"/>
        <v>3539</v>
      </c>
      <c r="Q27">
        <v>3140</v>
      </c>
      <c r="R27">
        <v>399</v>
      </c>
    </row>
    <row r="28" spans="1:18" x14ac:dyDescent="0.25">
      <c r="A28" t="s">
        <v>69</v>
      </c>
      <c r="B28" t="s">
        <v>121</v>
      </c>
      <c r="C28" t="s">
        <v>45</v>
      </c>
      <c r="D28">
        <v>3.4249999999999998</v>
      </c>
      <c r="E28">
        <v>5047</v>
      </c>
      <c r="F28">
        <v>18000</v>
      </c>
      <c r="G28">
        <f t="shared" si="0"/>
        <v>3.4249999999999998</v>
      </c>
      <c r="H28">
        <v>2.8</v>
      </c>
      <c r="J28" t="str">
        <f t="shared" si="2"/>
        <v>2101-900x22</v>
      </c>
      <c r="K28" t="str">
        <f t="shared" si="3"/>
        <v>900x22</v>
      </c>
      <c r="L28">
        <v>900</v>
      </c>
      <c r="M28">
        <v>22</v>
      </c>
      <c r="P28">
        <f t="shared" si="1"/>
        <v>5047</v>
      </c>
      <c r="Q28">
        <v>4648</v>
      </c>
      <c r="R28">
        <v>399</v>
      </c>
    </row>
    <row r="29" spans="1:18" x14ac:dyDescent="0.25">
      <c r="A29" t="s">
        <v>70</v>
      </c>
      <c r="B29" t="s">
        <v>121</v>
      </c>
      <c r="C29" t="s">
        <v>15</v>
      </c>
      <c r="D29">
        <v>1.175</v>
      </c>
      <c r="E29">
        <v>523</v>
      </c>
      <c r="F29">
        <v>18000</v>
      </c>
      <c r="G29">
        <f t="shared" si="0"/>
        <v>1.175</v>
      </c>
      <c r="H29">
        <v>0.55000000000000004</v>
      </c>
      <c r="J29" t="str">
        <f t="shared" si="2"/>
        <v>2101-25x24</v>
      </c>
      <c r="K29" t="str">
        <f t="shared" si="3"/>
        <v>25x24</v>
      </c>
      <c r="L29">
        <v>25</v>
      </c>
      <c r="M29">
        <v>24</v>
      </c>
      <c r="P29">
        <f t="shared" si="1"/>
        <v>523</v>
      </c>
      <c r="Q29">
        <v>124</v>
      </c>
      <c r="R29">
        <v>399</v>
      </c>
    </row>
    <row r="30" spans="1:18" x14ac:dyDescent="0.25">
      <c r="A30" t="s">
        <v>71</v>
      </c>
      <c r="B30" t="s">
        <v>121</v>
      </c>
      <c r="C30" t="s">
        <v>16</v>
      </c>
      <c r="D30">
        <v>1.2749999999999999</v>
      </c>
      <c r="E30">
        <v>607</v>
      </c>
      <c r="F30">
        <v>18000</v>
      </c>
      <c r="G30">
        <f t="shared" si="0"/>
        <v>1.2749999999999999</v>
      </c>
      <c r="H30">
        <v>0.65</v>
      </c>
      <c r="J30" t="str">
        <f t="shared" si="2"/>
        <v>2101-50x24</v>
      </c>
      <c r="K30" t="str">
        <f t="shared" si="3"/>
        <v>50x24</v>
      </c>
      <c r="L30">
        <v>50</v>
      </c>
      <c r="M30">
        <v>24</v>
      </c>
      <c r="P30">
        <f t="shared" si="1"/>
        <v>607</v>
      </c>
      <c r="Q30">
        <v>208</v>
      </c>
      <c r="R30">
        <v>399</v>
      </c>
    </row>
    <row r="31" spans="1:18" x14ac:dyDescent="0.25">
      <c r="A31" t="s">
        <v>72</v>
      </c>
      <c r="B31" t="s">
        <v>121</v>
      </c>
      <c r="C31" t="s">
        <v>17</v>
      </c>
      <c r="D31">
        <v>1.4849999999999999</v>
      </c>
      <c r="E31">
        <v>777</v>
      </c>
      <c r="F31">
        <v>18000</v>
      </c>
      <c r="G31">
        <f t="shared" si="0"/>
        <v>1.4849999999999999</v>
      </c>
      <c r="H31">
        <v>0.86</v>
      </c>
      <c r="J31" t="str">
        <f t="shared" si="2"/>
        <v>2101-100x24</v>
      </c>
      <c r="K31" t="str">
        <f t="shared" si="3"/>
        <v>100x24</v>
      </c>
      <c r="L31">
        <v>100</v>
      </c>
      <c r="M31">
        <v>24</v>
      </c>
      <c r="P31">
        <f t="shared" si="1"/>
        <v>777</v>
      </c>
      <c r="Q31">
        <v>378</v>
      </c>
      <c r="R31">
        <v>399</v>
      </c>
    </row>
    <row r="32" spans="1:18" x14ac:dyDescent="0.25">
      <c r="A32" t="s">
        <v>73</v>
      </c>
      <c r="B32" t="s">
        <v>121</v>
      </c>
      <c r="C32" t="s">
        <v>18</v>
      </c>
      <c r="D32">
        <v>1.7250000000000001</v>
      </c>
      <c r="E32">
        <v>1115</v>
      </c>
      <c r="F32">
        <v>18000</v>
      </c>
      <c r="G32">
        <f t="shared" si="0"/>
        <v>1.7250000000000001</v>
      </c>
      <c r="H32">
        <v>1.1000000000000001</v>
      </c>
      <c r="J32" t="str">
        <f t="shared" si="2"/>
        <v>2101-200x24</v>
      </c>
      <c r="K32" t="str">
        <f t="shared" si="3"/>
        <v>200x24</v>
      </c>
      <c r="L32">
        <v>200</v>
      </c>
      <c r="M32">
        <v>24</v>
      </c>
      <c r="P32">
        <f t="shared" si="1"/>
        <v>1115</v>
      </c>
      <c r="Q32">
        <v>716</v>
      </c>
      <c r="R32">
        <v>399</v>
      </c>
    </row>
    <row r="33" spans="1:18" x14ac:dyDescent="0.25">
      <c r="A33" t="s">
        <v>74</v>
      </c>
      <c r="B33" t="s">
        <v>121</v>
      </c>
      <c r="C33" t="s">
        <v>19</v>
      </c>
      <c r="D33">
        <v>2.0249999999999999</v>
      </c>
      <c r="E33">
        <v>1433</v>
      </c>
      <c r="F33">
        <v>18000</v>
      </c>
      <c r="G33">
        <f t="shared" si="0"/>
        <v>2.0249999999999999</v>
      </c>
      <c r="H33">
        <v>1.4</v>
      </c>
      <c r="J33" t="str">
        <f t="shared" si="2"/>
        <v>2101-300x24</v>
      </c>
      <c r="K33" t="str">
        <f t="shared" si="3"/>
        <v>300x24</v>
      </c>
      <c r="L33">
        <v>300</v>
      </c>
      <c r="M33">
        <v>24</v>
      </c>
      <c r="P33">
        <f t="shared" si="1"/>
        <v>1433</v>
      </c>
      <c r="Q33">
        <v>1034</v>
      </c>
      <c r="R33">
        <v>399</v>
      </c>
    </row>
    <row r="34" spans="1:18" x14ac:dyDescent="0.25">
      <c r="A34" t="s">
        <v>75</v>
      </c>
      <c r="B34" t="s">
        <v>121</v>
      </c>
      <c r="C34" t="s">
        <v>20</v>
      </c>
      <c r="D34">
        <v>2.125</v>
      </c>
      <c r="E34">
        <v>1749</v>
      </c>
      <c r="F34">
        <v>18000</v>
      </c>
      <c r="G34">
        <f t="shared" si="0"/>
        <v>2.125</v>
      </c>
      <c r="H34">
        <v>1.5</v>
      </c>
      <c r="J34" t="str">
        <f t="shared" si="2"/>
        <v>2101-400x24</v>
      </c>
      <c r="K34" t="str">
        <f t="shared" si="3"/>
        <v>400x24</v>
      </c>
      <c r="L34">
        <v>400</v>
      </c>
      <c r="M34">
        <v>24</v>
      </c>
      <c r="P34">
        <f t="shared" si="1"/>
        <v>1749</v>
      </c>
      <c r="Q34">
        <v>1350</v>
      </c>
      <c r="R34">
        <v>399</v>
      </c>
    </row>
    <row r="35" spans="1:18" x14ac:dyDescent="0.25">
      <c r="A35" t="s">
        <v>76</v>
      </c>
      <c r="B35" t="s">
        <v>121</v>
      </c>
      <c r="C35" t="s">
        <v>46</v>
      </c>
      <c r="D35">
        <v>2.4050000000000002</v>
      </c>
      <c r="E35">
        <v>2436</v>
      </c>
      <c r="F35">
        <v>18000</v>
      </c>
      <c r="G35">
        <f t="shared" si="0"/>
        <v>2.4050000000000002</v>
      </c>
      <c r="H35">
        <v>1.78</v>
      </c>
      <c r="J35" t="str">
        <f t="shared" si="2"/>
        <v>2101-600x24</v>
      </c>
      <c r="K35" t="str">
        <f t="shared" si="3"/>
        <v>600x24</v>
      </c>
      <c r="L35">
        <v>600</v>
      </c>
      <c r="M35">
        <v>24</v>
      </c>
      <c r="P35">
        <f t="shared" si="1"/>
        <v>2436</v>
      </c>
      <c r="Q35">
        <v>2037</v>
      </c>
      <c r="R35">
        <v>399</v>
      </c>
    </row>
    <row r="36" spans="1:18" x14ac:dyDescent="0.25">
      <c r="A36" t="s">
        <v>77</v>
      </c>
      <c r="B36" t="s">
        <v>121</v>
      </c>
      <c r="C36" t="s">
        <v>47</v>
      </c>
      <c r="D36">
        <v>2.8250000000000002</v>
      </c>
      <c r="E36">
        <v>3381</v>
      </c>
      <c r="F36">
        <v>18000</v>
      </c>
      <c r="G36">
        <f t="shared" si="0"/>
        <v>2.8250000000000002</v>
      </c>
      <c r="H36">
        <v>2.2000000000000002</v>
      </c>
      <c r="J36" t="str">
        <f t="shared" si="2"/>
        <v>2101-900x24</v>
      </c>
      <c r="K36" t="str">
        <f t="shared" si="3"/>
        <v>900x24</v>
      </c>
      <c r="L36">
        <v>900</v>
      </c>
      <c r="M36">
        <v>24</v>
      </c>
      <c r="P36">
        <f t="shared" si="1"/>
        <v>3381</v>
      </c>
      <c r="Q36">
        <v>2982</v>
      </c>
      <c r="R36">
        <v>399</v>
      </c>
    </row>
    <row r="37" spans="1:18" x14ac:dyDescent="0.25">
      <c r="A37" t="s">
        <v>78</v>
      </c>
      <c r="B37" t="s">
        <v>121</v>
      </c>
      <c r="C37" t="s">
        <v>48</v>
      </c>
      <c r="D37">
        <v>3.125</v>
      </c>
      <c r="E37">
        <v>4361</v>
      </c>
      <c r="F37">
        <v>18000</v>
      </c>
      <c r="G37">
        <f t="shared" si="0"/>
        <v>3.125</v>
      </c>
      <c r="H37">
        <v>2.5</v>
      </c>
      <c r="J37" t="str">
        <f t="shared" si="2"/>
        <v>2101-1200x24</v>
      </c>
      <c r="K37" t="str">
        <f t="shared" si="3"/>
        <v>1200x24</v>
      </c>
      <c r="L37">
        <v>1200</v>
      </c>
      <c r="M37">
        <v>24</v>
      </c>
      <c r="P37">
        <f t="shared" si="1"/>
        <v>4361</v>
      </c>
      <c r="Q37">
        <v>3962</v>
      </c>
      <c r="R37">
        <v>399</v>
      </c>
    </row>
    <row r="38" spans="1:18" x14ac:dyDescent="0.25">
      <c r="A38" t="s">
        <v>79</v>
      </c>
      <c r="B38" t="s">
        <v>121</v>
      </c>
      <c r="C38" t="s">
        <v>49</v>
      </c>
      <c r="D38">
        <v>3.395</v>
      </c>
      <c r="E38">
        <v>5293</v>
      </c>
      <c r="F38">
        <v>18000</v>
      </c>
      <c r="G38">
        <f t="shared" si="0"/>
        <v>3.395</v>
      </c>
      <c r="H38">
        <v>2.77</v>
      </c>
      <c r="J38" t="str">
        <f t="shared" si="2"/>
        <v>2101-1500x24</v>
      </c>
      <c r="K38" t="str">
        <f t="shared" si="3"/>
        <v>1500x24</v>
      </c>
      <c r="L38">
        <v>1500</v>
      </c>
      <c r="M38">
        <v>24</v>
      </c>
      <c r="P38">
        <f t="shared" si="1"/>
        <v>5293</v>
      </c>
      <c r="Q38">
        <v>4894</v>
      </c>
      <c r="R38">
        <v>399</v>
      </c>
    </row>
    <row r="39" spans="1:18" x14ac:dyDescent="0.25">
      <c r="A39" t="s">
        <v>80</v>
      </c>
      <c r="B39" t="s">
        <v>121</v>
      </c>
      <c r="C39" t="s">
        <v>50</v>
      </c>
      <c r="D39">
        <v>3.7250000000000001</v>
      </c>
      <c r="E39">
        <v>6288</v>
      </c>
      <c r="F39">
        <v>18000</v>
      </c>
      <c r="G39">
        <f t="shared" si="0"/>
        <v>3.7250000000000001</v>
      </c>
      <c r="H39">
        <v>3.1</v>
      </c>
      <c r="J39" t="str">
        <f t="shared" si="2"/>
        <v>2101-1800x24</v>
      </c>
      <c r="K39" t="str">
        <f t="shared" si="3"/>
        <v>1800x24</v>
      </c>
      <c r="L39">
        <v>1800</v>
      </c>
      <c r="M39">
        <v>24</v>
      </c>
      <c r="P39">
        <f t="shared" si="1"/>
        <v>6288</v>
      </c>
      <c r="Q39">
        <v>5889</v>
      </c>
      <c r="R39">
        <v>399</v>
      </c>
    </row>
    <row r="40" spans="1:18" x14ac:dyDescent="0.25">
      <c r="A40" t="s">
        <v>81</v>
      </c>
      <c r="B40" t="s">
        <v>121</v>
      </c>
      <c r="C40" t="s">
        <v>51</v>
      </c>
      <c r="D40">
        <v>1.925</v>
      </c>
      <c r="E40">
        <v>1285</v>
      </c>
      <c r="F40">
        <v>18000</v>
      </c>
      <c r="G40">
        <f t="shared" si="0"/>
        <v>1.925</v>
      </c>
      <c r="H40">
        <v>1.3</v>
      </c>
      <c r="J40" t="str">
        <f t="shared" si="2"/>
        <v>2101-400x26</v>
      </c>
      <c r="K40" t="str">
        <f t="shared" si="3"/>
        <v>400x26</v>
      </c>
      <c r="L40">
        <v>400</v>
      </c>
      <c r="M40">
        <v>26</v>
      </c>
      <c r="P40">
        <f t="shared" si="1"/>
        <v>1285</v>
      </c>
      <c r="Q40">
        <v>886</v>
      </c>
      <c r="R40">
        <v>399</v>
      </c>
    </row>
    <row r="41" spans="1:18" x14ac:dyDescent="0.25">
      <c r="A41" t="s">
        <v>82</v>
      </c>
      <c r="B41" t="s">
        <v>121</v>
      </c>
      <c r="C41" t="s">
        <v>52</v>
      </c>
      <c r="D41">
        <v>2.125</v>
      </c>
      <c r="E41">
        <v>1716</v>
      </c>
      <c r="F41">
        <v>18000</v>
      </c>
      <c r="G41">
        <f t="shared" si="0"/>
        <v>2.125</v>
      </c>
      <c r="H41">
        <v>1.5</v>
      </c>
      <c r="J41" t="str">
        <f t="shared" si="2"/>
        <v>2101-600x26</v>
      </c>
      <c r="K41" t="str">
        <f t="shared" si="3"/>
        <v>600x26</v>
      </c>
      <c r="L41">
        <v>600</v>
      </c>
      <c r="M41">
        <v>26</v>
      </c>
      <c r="P41">
        <f t="shared" si="1"/>
        <v>1716</v>
      </c>
      <c r="Q41">
        <v>1317</v>
      </c>
      <c r="R41">
        <v>399</v>
      </c>
    </row>
    <row r="42" spans="1:18" x14ac:dyDescent="0.25">
      <c r="A42" t="s">
        <v>83</v>
      </c>
      <c r="B42" t="s">
        <v>121</v>
      </c>
      <c r="C42" t="s">
        <v>53</v>
      </c>
      <c r="D42">
        <v>2.4249999999999998</v>
      </c>
      <c r="E42">
        <v>2333</v>
      </c>
      <c r="F42">
        <v>18000</v>
      </c>
      <c r="G42">
        <f t="shared" si="0"/>
        <v>2.4249999999999998</v>
      </c>
      <c r="H42">
        <v>1.8</v>
      </c>
      <c r="J42" t="str">
        <f t="shared" si="2"/>
        <v>2101-900x26</v>
      </c>
      <c r="K42" t="str">
        <f t="shared" si="3"/>
        <v>900x26</v>
      </c>
      <c r="L42">
        <v>900</v>
      </c>
      <c r="M42">
        <v>26</v>
      </c>
      <c r="P42">
        <f t="shared" si="1"/>
        <v>2333</v>
      </c>
      <c r="Q42">
        <v>1934</v>
      </c>
      <c r="R42">
        <v>399</v>
      </c>
    </row>
    <row r="43" spans="1:18" x14ac:dyDescent="0.25">
      <c r="A43" t="s">
        <v>84</v>
      </c>
      <c r="B43" t="s">
        <v>121</v>
      </c>
      <c r="C43" t="s">
        <v>54</v>
      </c>
      <c r="D43">
        <v>2.6749999999999998</v>
      </c>
      <c r="E43">
        <v>2939</v>
      </c>
      <c r="F43">
        <v>18000</v>
      </c>
      <c r="G43">
        <f t="shared" si="0"/>
        <v>2.6749999999999998</v>
      </c>
      <c r="H43">
        <v>2.0499999999999998</v>
      </c>
      <c r="J43" t="str">
        <f t="shared" si="2"/>
        <v>2101-1200x26</v>
      </c>
      <c r="K43" t="str">
        <f t="shared" si="3"/>
        <v>1200x26</v>
      </c>
      <c r="L43">
        <v>1200</v>
      </c>
      <c r="M43">
        <v>26</v>
      </c>
      <c r="P43">
        <f t="shared" si="1"/>
        <v>2939</v>
      </c>
      <c r="Q43">
        <v>2540</v>
      </c>
      <c r="R43">
        <v>399</v>
      </c>
    </row>
    <row r="44" spans="1:18" x14ac:dyDescent="0.25">
      <c r="A44" t="s">
        <v>85</v>
      </c>
      <c r="B44" t="s">
        <v>121</v>
      </c>
      <c r="C44" t="s">
        <v>55</v>
      </c>
      <c r="D44">
        <v>2.9249999999999998</v>
      </c>
      <c r="E44">
        <v>3554</v>
      </c>
      <c r="F44">
        <v>18000</v>
      </c>
      <c r="G44">
        <f t="shared" si="0"/>
        <v>2.9249999999999998</v>
      </c>
      <c r="H44">
        <v>2.2999999999999998</v>
      </c>
      <c r="J44" t="str">
        <f t="shared" si="2"/>
        <v>2101-1500x26</v>
      </c>
      <c r="K44" t="str">
        <f t="shared" si="3"/>
        <v>1500x26</v>
      </c>
      <c r="L44">
        <v>1500</v>
      </c>
      <c r="M44">
        <v>26</v>
      </c>
      <c r="P44">
        <f t="shared" si="1"/>
        <v>3554</v>
      </c>
      <c r="Q44">
        <v>3155</v>
      </c>
      <c r="R44">
        <v>399</v>
      </c>
    </row>
    <row r="45" spans="1:18" x14ac:dyDescent="0.25">
      <c r="A45" t="s">
        <v>86</v>
      </c>
      <c r="B45" t="s">
        <v>121</v>
      </c>
      <c r="C45" t="s">
        <v>56</v>
      </c>
      <c r="D45">
        <v>3.125</v>
      </c>
      <c r="E45">
        <v>4155</v>
      </c>
      <c r="F45">
        <v>18000</v>
      </c>
      <c r="G45">
        <f t="shared" si="0"/>
        <v>3.125</v>
      </c>
      <c r="H45">
        <v>2.5</v>
      </c>
      <c r="J45" t="str">
        <f t="shared" si="2"/>
        <v>2101-1800x26</v>
      </c>
      <c r="K45" t="str">
        <f t="shared" si="3"/>
        <v>1800x26</v>
      </c>
      <c r="L45">
        <v>1800</v>
      </c>
      <c r="M45">
        <v>26</v>
      </c>
      <c r="P45">
        <f t="shared" si="1"/>
        <v>4155</v>
      </c>
      <c r="Q45">
        <v>3756</v>
      </c>
      <c r="R45">
        <v>399</v>
      </c>
    </row>
    <row r="46" spans="1:18" x14ac:dyDescent="0.25">
      <c r="A46" t="s">
        <v>87</v>
      </c>
      <c r="B46" t="s">
        <v>121</v>
      </c>
      <c r="C46" t="s">
        <v>57</v>
      </c>
      <c r="D46">
        <v>3.3250000000000002</v>
      </c>
      <c r="E46">
        <v>4781</v>
      </c>
      <c r="F46">
        <v>18000</v>
      </c>
      <c r="G46">
        <f t="shared" si="0"/>
        <v>3.3250000000000002</v>
      </c>
      <c r="H46">
        <v>2.7</v>
      </c>
      <c r="J46" t="str">
        <f t="shared" si="2"/>
        <v>2101-2100x26</v>
      </c>
      <c r="K46" t="str">
        <f t="shared" si="3"/>
        <v>2100x26</v>
      </c>
      <c r="L46">
        <v>2100</v>
      </c>
      <c r="M46">
        <v>26</v>
      </c>
      <c r="P46">
        <f t="shared" si="1"/>
        <v>4781</v>
      </c>
      <c r="Q46">
        <v>4382</v>
      </c>
      <c r="R46">
        <v>399</v>
      </c>
    </row>
    <row r="47" spans="1:18" x14ac:dyDescent="0.25">
      <c r="A47" t="s">
        <v>89</v>
      </c>
      <c r="B47" t="s">
        <v>121</v>
      </c>
      <c r="C47" t="s">
        <v>8</v>
      </c>
      <c r="D47">
        <v>1.605</v>
      </c>
      <c r="E47">
        <v>839</v>
      </c>
      <c r="F47">
        <v>18000</v>
      </c>
      <c r="G47">
        <f t="shared" si="0"/>
        <v>1.605</v>
      </c>
      <c r="H47">
        <v>0.98</v>
      </c>
      <c r="J47" t="str">
        <f>CONCATENATE("2107-",K47)</f>
        <v>2107-25x19</v>
      </c>
      <c r="K47" t="str">
        <f t="shared" si="3"/>
        <v>25x19</v>
      </c>
      <c r="L47">
        <v>25</v>
      </c>
      <c r="M47">
        <v>19</v>
      </c>
      <c r="P47">
        <f t="shared" si="1"/>
        <v>839</v>
      </c>
      <c r="Q47">
        <v>440</v>
      </c>
      <c r="R47">
        <v>399</v>
      </c>
    </row>
    <row r="48" spans="1:18" x14ac:dyDescent="0.25">
      <c r="A48" t="s">
        <v>90</v>
      </c>
      <c r="B48" t="s">
        <v>121</v>
      </c>
      <c r="C48" t="s">
        <v>36</v>
      </c>
      <c r="D48">
        <v>1.835</v>
      </c>
      <c r="E48">
        <v>1149</v>
      </c>
      <c r="F48">
        <v>18000</v>
      </c>
      <c r="G48">
        <f t="shared" si="0"/>
        <v>1.835</v>
      </c>
      <c r="H48">
        <v>1.21</v>
      </c>
      <c r="J48" t="str">
        <f t="shared" ref="J48:J77" si="4">CONCATENATE("2107-",K48)</f>
        <v>2107-50x19</v>
      </c>
      <c r="K48" t="str">
        <f t="shared" si="3"/>
        <v>50x19</v>
      </c>
      <c r="L48">
        <v>50</v>
      </c>
      <c r="M48">
        <v>19</v>
      </c>
      <c r="P48">
        <f t="shared" si="1"/>
        <v>1149</v>
      </c>
      <c r="Q48">
        <v>750</v>
      </c>
      <c r="R48">
        <v>399</v>
      </c>
    </row>
    <row r="49" spans="1:18" x14ac:dyDescent="0.25">
      <c r="A49" t="s">
        <v>91</v>
      </c>
      <c r="B49" t="s">
        <v>121</v>
      </c>
      <c r="C49" t="s">
        <v>37</v>
      </c>
      <c r="D49">
        <v>2.2450000000000001</v>
      </c>
      <c r="E49">
        <v>1764</v>
      </c>
      <c r="F49">
        <v>18000</v>
      </c>
      <c r="G49">
        <f t="shared" si="0"/>
        <v>2.2450000000000001</v>
      </c>
      <c r="H49">
        <v>1.62</v>
      </c>
      <c r="J49" t="str">
        <f t="shared" si="4"/>
        <v>2107-100x19</v>
      </c>
      <c r="K49" t="str">
        <f t="shared" si="3"/>
        <v>100x19</v>
      </c>
      <c r="L49">
        <v>100</v>
      </c>
      <c r="M49">
        <v>19</v>
      </c>
      <c r="P49">
        <f t="shared" si="1"/>
        <v>1764</v>
      </c>
      <c r="Q49">
        <v>1365</v>
      </c>
      <c r="R49">
        <v>399</v>
      </c>
    </row>
    <row r="50" spans="1:18" x14ac:dyDescent="0.25">
      <c r="A50" t="s">
        <v>92</v>
      </c>
      <c r="B50" t="s">
        <v>121</v>
      </c>
      <c r="C50" t="s">
        <v>38</v>
      </c>
      <c r="D50">
        <v>2.7250000000000001</v>
      </c>
      <c r="E50">
        <v>2874</v>
      </c>
      <c r="F50">
        <v>18000</v>
      </c>
      <c r="G50">
        <f t="shared" si="0"/>
        <v>2.7250000000000001</v>
      </c>
      <c r="H50">
        <v>2.1</v>
      </c>
      <c r="J50" t="str">
        <f t="shared" si="4"/>
        <v>2107-200x19</v>
      </c>
      <c r="K50" t="str">
        <f t="shared" si="3"/>
        <v>200x19</v>
      </c>
      <c r="L50">
        <v>200</v>
      </c>
      <c r="M50">
        <v>19</v>
      </c>
      <c r="P50">
        <f t="shared" si="1"/>
        <v>2874</v>
      </c>
      <c r="Q50">
        <v>2475</v>
      </c>
      <c r="R50">
        <v>399</v>
      </c>
    </row>
    <row r="51" spans="1:18" x14ac:dyDescent="0.25">
      <c r="A51" t="s">
        <v>93</v>
      </c>
      <c r="B51" t="s">
        <v>121</v>
      </c>
      <c r="C51" t="s">
        <v>39</v>
      </c>
      <c r="D51">
        <v>3.2149999999999999</v>
      </c>
      <c r="E51">
        <v>3929</v>
      </c>
      <c r="F51">
        <v>18000</v>
      </c>
      <c r="G51">
        <f t="shared" si="0"/>
        <v>3.2149999999999999</v>
      </c>
      <c r="H51">
        <v>2.59</v>
      </c>
      <c r="J51" t="str">
        <f t="shared" si="4"/>
        <v>2107-300x19</v>
      </c>
      <c r="K51" t="str">
        <f t="shared" si="3"/>
        <v>300x19</v>
      </c>
      <c r="L51">
        <v>300</v>
      </c>
      <c r="M51">
        <v>19</v>
      </c>
      <c r="P51">
        <f t="shared" si="1"/>
        <v>3929</v>
      </c>
      <c r="Q51">
        <v>3530</v>
      </c>
      <c r="R51">
        <v>399</v>
      </c>
    </row>
    <row r="52" spans="1:18" x14ac:dyDescent="0.25">
      <c r="A52" t="s">
        <v>94</v>
      </c>
      <c r="B52" t="s">
        <v>121</v>
      </c>
      <c r="C52" t="s">
        <v>11</v>
      </c>
      <c r="D52">
        <v>1.385</v>
      </c>
      <c r="E52">
        <v>679</v>
      </c>
      <c r="F52">
        <v>18000</v>
      </c>
      <c r="G52">
        <f t="shared" si="0"/>
        <v>1.385</v>
      </c>
      <c r="H52">
        <v>0.76</v>
      </c>
      <c r="J52" t="str">
        <f t="shared" si="4"/>
        <v>2107-25x22</v>
      </c>
      <c r="K52" t="str">
        <f t="shared" si="3"/>
        <v>25x22</v>
      </c>
      <c r="L52">
        <v>25</v>
      </c>
      <c r="M52">
        <v>22</v>
      </c>
      <c r="P52">
        <f t="shared" si="1"/>
        <v>679</v>
      </c>
      <c r="Q52">
        <v>280</v>
      </c>
      <c r="R52">
        <v>399</v>
      </c>
    </row>
    <row r="53" spans="1:18" x14ac:dyDescent="0.25">
      <c r="A53" t="s">
        <v>95</v>
      </c>
      <c r="B53" t="s">
        <v>121</v>
      </c>
      <c r="C53" t="s">
        <v>12</v>
      </c>
      <c r="D53">
        <v>1.585</v>
      </c>
      <c r="E53">
        <v>844</v>
      </c>
      <c r="F53">
        <v>18000</v>
      </c>
      <c r="G53">
        <f t="shared" si="0"/>
        <v>1.585</v>
      </c>
      <c r="H53">
        <v>0.96</v>
      </c>
      <c r="J53" t="str">
        <f t="shared" si="4"/>
        <v>2107-50x22</v>
      </c>
      <c r="K53" t="str">
        <f t="shared" si="3"/>
        <v>50x22</v>
      </c>
      <c r="L53">
        <v>50</v>
      </c>
      <c r="M53">
        <v>22</v>
      </c>
      <c r="P53">
        <f t="shared" si="1"/>
        <v>844</v>
      </c>
      <c r="Q53">
        <v>445</v>
      </c>
      <c r="R53">
        <v>399</v>
      </c>
    </row>
    <row r="54" spans="1:18" x14ac:dyDescent="0.25">
      <c r="A54" t="s">
        <v>96</v>
      </c>
      <c r="B54" t="s">
        <v>121</v>
      </c>
      <c r="C54" t="s">
        <v>40</v>
      </c>
      <c r="D54">
        <v>1.825</v>
      </c>
      <c r="E54">
        <v>1149</v>
      </c>
      <c r="F54">
        <v>18000</v>
      </c>
      <c r="G54">
        <f t="shared" si="0"/>
        <v>1.825</v>
      </c>
      <c r="H54">
        <v>1.2</v>
      </c>
      <c r="J54" t="str">
        <f t="shared" si="4"/>
        <v>2107-100x22</v>
      </c>
      <c r="K54" t="str">
        <f t="shared" si="3"/>
        <v>100x22</v>
      </c>
      <c r="L54">
        <v>100</v>
      </c>
      <c r="M54">
        <v>22</v>
      </c>
      <c r="P54">
        <f t="shared" si="1"/>
        <v>1149</v>
      </c>
      <c r="Q54">
        <v>750</v>
      </c>
      <c r="R54">
        <v>399</v>
      </c>
    </row>
    <row r="55" spans="1:18" x14ac:dyDescent="0.25">
      <c r="A55" t="s">
        <v>97</v>
      </c>
      <c r="B55" t="s">
        <v>121</v>
      </c>
      <c r="C55" t="s">
        <v>41</v>
      </c>
      <c r="D55">
        <v>2.2250000000000001</v>
      </c>
      <c r="E55">
        <v>1759</v>
      </c>
      <c r="F55">
        <v>18000</v>
      </c>
      <c r="G55">
        <f t="shared" si="0"/>
        <v>2.2250000000000001</v>
      </c>
      <c r="H55">
        <v>1.6</v>
      </c>
      <c r="J55" t="str">
        <f t="shared" si="4"/>
        <v>2107-200x22</v>
      </c>
      <c r="K55" t="str">
        <f t="shared" si="3"/>
        <v>200x22</v>
      </c>
      <c r="L55">
        <v>200</v>
      </c>
      <c r="M55">
        <v>22</v>
      </c>
      <c r="P55">
        <f t="shared" si="1"/>
        <v>1759</v>
      </c>
      <c r="Q55">
        <v>1360</v>
      </c>
      <c r="R55">
        <v>399</v>
      </c>
    </row>
    <row r="56" spans="1:18" x14ac:dyDescent="0.25">
      <c r="A56" t="s">
        <v>98</v>
      </c>
      <c r="B56" t="s">
        <v>121</v>
      </c>
      <c r="C56" t="s">
        <v>42</v>
      </c>
      <c r="D56">
        <v>2.4249999999999998</v>
      </c>
      <c r="E56">
        <v>2292</v>
      </c>
      <c r="F56">
        <v>18000</v>
      </c>
      <c r="G56">
        <f t="shared" si="0"/>
        <v>2.4249999999999998</v>
      </c>
      <c r="H56">
        <v>1.8</v>
      </c>
      <c r="J56" t="str">
        <f t="shared" si="4"/>
        <v>2107-300x22</v>
      </c>
      <c r="K56" t="str">
        <f t="shared" si="3"/>
        <v>300x22</v>
      </c>
      <c r="L56">
        <v>300</v>
      </c>
      <c r="M56">
        <v>22</v>
      </c>
      <c r="P56">
        <f t="shared" si="1"/>
        <v>2292</v>
      </c>
      <c r="Q56">
        <v>1893</v>
      </c>
      <c r="R56">
        <v>399</v>
      </c>
    </row>
    <row r="57" spans="1:18" x14ac:dyDescent="0.25">
      <c r="A57" t="s">
        <v>99</v>
      </c>
      <c r="B57" t="s">
        <v>121</v>
      </c>
      <c r="C57" t="s">
        <v>43</v>
      </c>
      <c r="D57">
        <v>2.7250000000000001</v>
      </c>
      <c r="E57">
        <v>2889</v>
      </c>
      <c r="F57">
        <v>18000</v>
      </c>
      <c r="G57">
        <f t="shared" si="0"/>
        <v>2.7250000000000001</v>
      </c>
      <c r="H57">
        <v>2.1</v>
      </c>
      <c r="J57" t="str">
        <f t="shared" si="4"/>
        <v>2107-400x22</v>
      </c>
      <c r="K57" t="str">
        <f t="shared" si="3"/>
        <v>400x22</v>
      </c>
      <c r="L57">
        <v>400</v>
      </c>
      <c r="M57">
        <v>22</v>
      </c>
      <c r="P57">
        <f t="shared" si="1"/>
        <v>2889</v>
      </c>
      <c r="Q57">
        <v>2490</v>
      </c>
      <c r="R57">
        <v>399</v>
      </c>
    </row>
    <row r="58" spans="1:18" x14ac:dyDescent="0.25">
      <c r="A58" t="s">
        <v>100</v>
      </c>
      <c r="B58" t="s">
        <v>121</v>
      </c>
      <c r="C58" t="s">
        <v>44</v>
      </c>
      <c r="D58">
        <v>3.125</v>
      </c>
      <c r="E58">
        <v>3981</v>
      </c>
      <c r="F58">
        <v>18000</v>
      </c>
      <c r="G58">
        <f t="shared" si="0"/>
        <v>3.125</v>
      </c>
      <c r="H58">
        <v>2.5</v>
      </c>
      <c r="J58" t="str">
        <f t="shared" si="4"/>
        <v>2107-600x22</v>
      </c>
      <c r="K58" t="str">
        <f t="shared" si="3"/>
        <v>600x22</v>
      </c>
      <c r="L58">
        <v>600</v>
      </c>
      <c r="M58">
        <v>22</v>
      </c>
      <c r="P58">
        <f t="shared" si="1"/>
        <v>3981</v>
      </c>
      <c r="Q58">
        <v>3582</v>
      </c>
      <c r="R58">
        <v>399</v>
      </c>
    </row>
    <row r="59" spans="1:18" x14ac:dyDescent="0.25">
      <c r="A59" t="s">
        <v>101</v>
      </c>
      <c r="B59" t="s">
        <v>121</v>
      </c>
      <c r="C59" t="s">
        <v>45</v>
      </c>
      <c r="D59">
        <v>3.625</v>
      </c>
      <c r="E59">
        <v>5664</v>
      </c>
      <c r="F59">
        <v>18000</v>
      </c>
      <c r="G59">
        <f t="shared" si="0"/>
        <v>3.625</v>
      </c>
      <c r="H59">
        <v>3</v>
      </c>
      <c r="J59" t="str">
        <f t="shared" si="4"/>
        <v>2107-900x22</v>
      </c>
      <c r="K59" t="str">
        <f t="shared" si="3"/>
        <v>900x22</v>
      </c>
      <c r="L59">
        <v>900</v>
      </c>
      <c r="M59">
        <v>22</v>
      </c>
      <c r="P59">
        <f t="shared" si="1"/>
        <v>5664</v>
      </c>
      <c r="Q59">
        <v>5265</v>
      </c>
      <c r="R59">
        <v>399</v>
      </c>
    </row>
    <row r="60" spans="1:18" x14ac:dyDescent="0.25">
      <c r="A60" t="s">
        <v>102</v>
      </c>
      <c r="B60" t="s">
        <v>121</v>
      </c>
      <c r="C60" t="s">
        <v>15</v>
      </c>
      <c r="D60">
        <v>1.3050000000000002</v>
      </c>
      <c r="E60">
        <v>619</v>
      </c>
      <c r="F60">
        <v>18000</v>
      </c>
      <c r="G60">
        <f t="shared" si="0"/>
        <v>1.3050000000000002</v>
      </c>
      <c r="H60">
        <v>0.68</v>
      </c>
      <c r="J60" t="str">
        <f t="shared" si="4"/>
        <v>2107-25x24</v>
      </c>
      <c r="K60" t="str">
        <f t="shared" si="3"/>
        <v>25x24</v>
      </c>
      <c r="L60">
        <v>25</v>
      </c>
      <c r="M60">
        <v>24</v>
      </c>
      <c r="P60">
        <f t="shared" si="1"/>
        <v>619</v>
      </c>
      <c r="Q60">
        <v>220</v>
      </c>
      <c r="R60">
        <v>399</v>
      </c>
    </row>
    <row r="61" spans="1:18" x14ac:dyDescent="0.25">
      <c r="A61" t="s">
        <v>103</v>
      </c>
      <c r="B61" t="s">
        <v>121</v>
      </c>
      <c r="C61" t="s">
        <v>16</v>
      </c>
      <c r="D61">
        <v>1.4350000000000001</v>
      </c>
      <c r="E61">
        <v>724</v>
      </c>
      <c r="F61">
        <v>18000</v>
      </c>
      <c r="G61">
        <f t="shared" si="0"/>
        <v>1.4350000000000001</v>
      </c>
      <c r="H61">
        <v>0.81</v>
      </c>
      <c r="J61" t="str">
        <f t="shared" si="4"/>
        <v>2107-50x24</v>
      </c>
      <c r="K61" t="str">
        <f t="shared" si="3"/>
        <v>50x24</v>
      </c>
      <c r="L61">
        <v>50</v>
      </c>
      <c r="M61">
        <v>24</v>
      </c>
      <c r="P61">
        <f t="shared" si="1"/>
        <v>724</v>
      </c>
      <c r="Q61">
        <v>325</v>
      </c>
      <c r="R61">
        <v>399</v>
      </c>
    </row>
    <row r="62" spans="1:18" x14ac:dyDescent="0.25">
      <c r="A62" t="s">
        <v>104</v>
      </c>
      <c r="B62" t="s">
        <v>121</v>
      </c>
      <c r="C62" t="s">
        <v>17</v>
      </c>
      <c r="D62">
        <v>1.625</v>
      </c>
      <c r="E62">
        <v>929</v>
      </c>
      <c r="F62">
        <v>18000</v>
      </c>
      <c r="G62">
        <f t="shared" si="0"/>
        <v>1.625</v>
      </c>
      <c r="H62">
        <v>1</v>
      </c>
      <c r="J62" t="str">
        <f t="shared" si="4"/>
        <v>2107-100x24</v>
      </c>
      <c r="K62" t="str">
        <f t="shared" si="3"/>
        <v>100x24</v>
      </c>
      <c r="L62">
        <v>100</v>
      </c>
      <c r="M62">
        <v>24</v>
      </c>
      <c r="P62">
        <f t="shared" si="1"/>
        <v>929</v>
      </c>
      <c r="Q62">
        <v>530</v>
      </c>
      <c r="R62">
        <v>399</v>
      </c>
    </row>
    <row r="63" spans="1:18" x14ac:dyDescent="0.25">
      <c r="A63" t="s">
        <v>105</v>
      </c>
      <c r="B63" t="s">
        <v>121</v>
      </c>
      <c r="C63" t="s">
        <v>18</v>
      </c>
      <c r="D63">
        <v>1.925</v>
      </c>
      <c r="E63">
        <v>1299</v>
      </c>
      <c r="F63">
        <v>18000</v>
      </c>
      <c r="G63">
        <f t="shared" si="0"/>
        <v>1.925</v>
      </c>
      <c r="H63">
        <v>1.3</v>
      </c>
      <c r="J63" t="str">
        <f t="shared" si="4"/>
        <v>2107-200x24</v>
      </c>
      <c r="K63" t="str">
        <f t="shared" si="3"/>
        <v>200x24</v>
      </c>
      <c r="L63">
        <v>200</v>
      </c>
      <c r="M63">
        <v>24</v>
      </c>
      <c r="P63">
        <f t="shared" si="1"/>
        <v>1299</v>
      </c>
      <c r="Q63">
        <v>900</v>
      </c>
      <c r="R63">
        <v>399</v>
      </c>
    </row>
    <row r="64" spans="1:18" x14ac:dyDescent="0.25">
      <c r="A64" t="s">
        <v>106</v>
      </c>
      <c r="B64" t="s">
        <v>121</v>
      </c>
      <c r="C64" t="s">
        <v>19</v>
      </c>
      <c r="D64">
        <v>2.125</v>
      </c>
      <c r="E64">
        <v>1669</v>
      </c>
      <c r="F64">
        <v>18000</v>
      </c>
      <c r="G64">
        <f t="shared" si="0"/>
        <v>2.125</v>
      </c>
      <c r="H64">
        <v>1.5</v>
      </c>
      <c r="J64" t="str">
        <f t="shared" si="4"/>
        <v>2107-300x24</v>
      </c>
      <c r="K64" t="str">
        <f t="shared" si="3"/>
        <v>300x24</v>
      </c>
      <c r="L64">
        <v>300</v>
      </c>
      <c r="M64">
        <v>24</v>
      </c>
      <c r="P64">
        <f t="shared" si="1"/>
        <v>1669</v>
      </c>
      <c r="Q64">
        <v>1270</v>
      </c>
      <c r="R64">
        <v>399</v>
      </c>
    </row>
    <row r="65" spans="1:18" x14ac:dyDescent="0.25">
      <c r="A65" t="s">
        <v>107</v>
      </c>
      <c r="B65" t="s">
        <v>121</v>
      </c>
      <c r="C65" t="s">
        <v>20</v>
      </c>
      <c r="D65">
        <v>2.3049999999999997</v>
      </c>
      <c r="E65">
        <v>2034</v>
      </c>
      <c r="F65">
        <v>18000</v>
      </c>
      <c r="G65">
        <f t="shared" si="0"/>
        <v>2.3049999999999997</v>
      </c>
      <c r="H65">
        <v>1.68</v>
      </c>
      <c r="J65" t="str">
        <f t="shared" si="4"/>
        <v>2107-400x24</v>
      </c>
      <c r="K65" t="str">
        <f t="shared" si="3"/>
        <v>400x24</v>
      </c>
      <c r="L65">
        <v>400</v>
      </c>
      <c r="M65">
        <v>24</v>
      </c>
      <c r="P65">
        <f t="shared" si="1"/>
        <v>2034</v>
      </c>
      <c r="Q65">
        <v>1635</v>
      </c>
      <c r="R65">
        <v>399</v>
      </c>
    </row>
    <row r="66" spans="1:18" x14ac:dyDescent="0.25">
      <c r="A66" t="s">
        <v>108</v>
      </c>
      <c r="B66" t="s">
        <v>121</v>
      </c>
      <c r="C66" t="s">
        <v>46</v>
      </c>
      <c r="D66">
        <v>2.625</v>
      </c>
      <c r="E66">
        <v>2738</v>
      </c>
      <c r="F66">
        <v>18000</v>
      </c>
      <c r="G66">
        <f t="shared" si="0"/>
        <v>2.625</v>
      </c>
      <c r="H66">
        <v>2</v>
      </c>
      <c r="J66" t="str">
        <f t="shared" si="4"/>
        <v>2107-600x24</v>
      </c>
      <c r="K66" t="str">
        <f t="shared" si="3"/>
        <v>600x24</v>
      </c>
      <c r="L66">
        <v>600</v>
      </c>
      <c r="M66">
        <v>24</v>
      </c>
      <c r="P66">
        <f t="shared" si="1"/>
        <v>2738</v>
      </c>
      <c r="Q66">
        <v>2339</v>
      </c>
      <c r="R66">
        <v>399</v>
      </c>
    </row>
    <row r="67" spans="1:18" x14ac:dyDescent="0.25">
      <c r="A67" t="s">
        <v>109</v>
      </c>
      <c r="B67" t="s">
        <v>121</v>
      </c>
      <c r="C67" t="s">
        <v>47</v>
      </c>
      <c r="D67">
        <v>3.0249999999999999</v>
      </c>
      <c r="E67">
        <v>3823</v>
      </c>
      <c r="F67">
        <v>18000</v>
      </c>
      <c r="G67">
        <f t="shared" ref="G67:G77" si="5">H67+0.625</f>
        <v>3.0249999999999999</v>
      </c>
      <c r="H67">
        <v>2.4</v>
      </c>
      <c r="J67" t="str">
        <f t="shared" si="4"/>
        <v>2107-900x24</v>
      </c>
      <c r="K67" t="str">
        <f t="shared" si="3"/>
        <v>900x24</v>
      </c>
      <c r="L67">
        <v>900</v>
      </c>
      <c r="M67">
        <v>24</v>
      </c>
      <c r="P67">
        <f t="shared" ref="P67:P77" si="6">Q67+R67</f>
        <v>3823</v>
      </c>
      <c r="Q67">
        <v>3424</v>
      </c>
      <c r="R67">
        <v>399</v>
      </c>
    </row>
    <row r="68" spans="1:18" x14ac:dyDescent="0.25">
      <c r="A68" t="s">
        <v>110</v>
      </c>
      <c r="B68" t="s">
        <v>121</v>
      </c>
      <c r="C68" t="s">
        <v>48</v>
      </c>
      <c r="D68">
        <v>3.3250000000000002</v>
      </c>
      <c r="E68">
        <v>4817</v>
      </c>
      <c r="F68">
        <v>18000</v>
      </c>
      <c r="G68">
        <f t="shared" si="5"/>
        <v>3.3250000000000002</v>
      </c>
      <c r="H68">
        <v>2.7</v>
      </c>
      <c r="J68" t="str">
        <f t="shared" si="4"/>
        <v>2107-1200x24</v>
      </c>
      <c r="K68" t="str">
        <f t="shared" si="3"/>
        <v>1200x24</v>
      </c>
      <c r="L68">
        <v>1200</v>
      </c>
      <c r="M68">
        <v>24</v>
      </c>
      <c r="P68">
        <f t="shared" si="6"/>
        <v>4817</v>
      </c>
      <c r="Q68">
        <v>4418</v>
      </c>
      <c r="R68">
        <v>399</v>
      </c>
    </row>
    <row r="69" spans="1:18" x14ac:dyDescent="0.25">
      <c r="A69" t="s">
        <v>111</v>
      </c>
      <c r="B69" t="s">
        <v>121</v>
      </c>
      <c r="C69" t="s">
        <v>49</v>
      </c>
      <c r="D69">
        <v>3.645</v>
      </c>
      <c r="E69">
        <v>5821</v>
      </c>
      <c r="F69">
        <v>18000</v>
      </c>
      <c r="G69">
        <f t="shared" si="5"/>
        <v>3.645</v>
      </c>
      <c r="H69">
        <v>3.02</v>
      </c>
      <c r="J69" t="str">
        <f t="shared" si="4"/>
        <v>2107-1500x24</v>
      </c>
      <c r="K69" t="str">
        <f t="shared" si="3"/>
        <v>1500x24</v>
      </c>
      <c r="L69">
        <v>1500</v>
      </c>
      <c r="M69">
        <v>24</v>
      </c>
      <c r="P69">
        <f t="shared" si="6"/>
        <v>5821</v>
      </c>
      <c r="Q69">
        <v>5422</v>
      </c>
      <c r="R69">
        <v>399</v>
      </c>
    </row>
    <row r="70" spans="1:18" x14ac:dyDescent="0.25">
      <c r="A70" t="s">
        <v>112</v>
      </c>
      <c r="B70" t="s">
        <v>121</v>
      </c>
      <c r="C70" t="s">
        <v>50</v>
      </c>
      <c r="D70">
        <v>3.9249999999999998</v>
      </c>
      <c r="E70">
        <v>6979</v>
      </c>
      <c r="F70">
        <v>18000</v>
      </c>
      <c r="G70">
        <f t="shared" si="5"/>
        <v>3.9249999999999998</v>
      </c>
      <c r="H70">
        <v>3.3</v>
      </c>
      <c r="J70" t="str">
        <f t="shared" si="4"/>
        <v>2107-1800x24</v>
      </c>
      <c r="K70" t="str">
        <f t="shared" si="3"/>
        <v>1800x24</v>
      </c>
      <c r="L70">
        <v>1800</v>
      </c>
      <c r="M70">
        <v>24</v>
      </c>
      <c r="P70">
        <f t="shared" si="6"/>
        <v>6979</v>
      </c>
      <c r="Q70">
        <v>6580</v>
      </c>
      <c r="R70">
        <v>399</v>
      </c>
    </row>
    <row r="71" spans="1:18" x14ac:dyDescent="0.25">
      <c r="A71" t="s">
        <v>113</v>
      </c>
      <c r="B71" t="s">
        <v>121</v>
      </c>
      <c r="C71" t="s">
        <v>51</v>
      </c>
      <c r="D71">
        <v>2.0249999999999999</v>
      </c>
      <c r="E71">
        <v>1509</v>
      </c>
      <c r="F71">
        <v>18000</v>
      </c>
      <c r="G71">
        <f t="shared" si="5"/>
        <v>2.0249999999999999</v>
      </c>
      <c r="H71">
        <v>1.4</v>
      </c>
      <c r="J71" t="str">
        <f t="shared" si="4"/>
        <v>2107-400x26</v>
      </c>
      <c r="K71" t="str">
        <f t="shared" si="3"/>
        <v>400x26</v>
      </c>
      <c r="L71">
        <v>400</v>
      </c>
      <c r="M71">
        <v>26</v>
      </c>
      <c r="P71">
        <f t="shared" si="6"/>
        <v>1509</v>
      </c>
      <c r="Q71">
        <v>1110</v>
      </c>
      <c r="R71">
        <v>399</v>
      </c>
    </row>
    <row r="72" spans="1:18" x14ac:dyDescent="0.25">
      <c r="A72" t="s">
        <v>114</v>
      </c>
      <c r="B72" t="s">
        <v>121</v>
      </c>
      <c r="C72" t="s">
        <v>52</v>
      </c>
      <c r="D72">
        <v>2.3250000000000002</v>
      </c>
      <c r="E72">
        <v>1953</v>
      </c>
      <c r="F72">
        <v>18000</v>
      </c>
      <c r="G72">
        <f t="shared" si="5"/>
        <v>2.3250000000000002</v>
      </c>
      <c r="H72">
        <v>1.7</v>
      </c>
      <c r="J72" t="str">
        <f t="shared" si="4"/>
        <v>2107-600x26</v>
      </c>
      <c r="K72" t="str">
        <f t="shared" si="3"/>
        <v>600x26</v>
      </c>
      <c r="L72">
        <v>600</v>
      </c>
      <c r="M72">
        <v>26</v>
      </c>
      <c r="P72">
        <f t="shared" si="6"/>
        <v>1953</v>
      </c>
      <c r="Q72">
        <v>1554</v>
      </c>
      <c r="R72">
        <v>399</v>
      </c>
    </row>
    <row r="73" spans="1:18" x14ac:dyDescent="0.25">
      <c r="A73" t="s">
        <v>115</v>
      </c>
      <c r="B73" t="s">
        <v>121</v>
      </c>
      <c r="C73" t="s">
        <v>53</v>
      </c>
      <c r="D73">
        <v>2.6749999999999998</v>
      </c>
      <c r="E73">
        <v>2636</v>
      </c>
      <c r="F73">
        <v>18000</v>
      </c>
      <c r="G73">
        <f t="shared" si="5"/>
        <v>2.6749999999999998</v>
      </c>
      <c r="H73">
        <v>2.0499999999999998</v>
      </c>
      <c r="J73" t="str">
        <f t="shared" si="4"/>
        <v>2107-900x26</v>
      </c>
      <c r="K73" t="str">
        <f t="shared" si="3"/>
        <v>900x26</v>
      </c>
      <c r="L73">
        <v>900</v>
      </c>
      <c r="M73">
        <v>26</v>
      </c>
      <c r="P73">
        <f t="shared" si="6"/>
        <v>2636</v>
      </c>
      <c r="Q73">
        <v>2237</v>
      </c>
      <c r="R73">
        <v>399</v>
      </c>
    </row>
    <row r="74" spans="1:18" x14ac:dyDescent="0.25">
      <c r="A74" t="s">
        <v>116</v>
      </c>
      <c r="B74" t="s">
        <v>121</v>
      </c>
      <c r="C74" t="s">
        <v>54</v>
      </c>
      <c r="D74">
        <v>2.9249999999999998</v>
      </c>
      <c r="E74">
        <v>3322</v>
      </c>
      <c r="F74">
        <v>18000</v>
      </c>
      <c r="G74">
        <f t="shared" si="5"/>
        <v>2.9249999999999998</v>
      </c>
      <c r="H74">
        <v>2.2999999999999998</v>
      </c>
      <c r="J74" t="str">
        <f t="shared" si="4"/>
        <v>2107-1200x26</v>
      </c>
      <c r="K74" t="str">
        <f t="shared" si="3"/>
        <v>1200x26</v>
      </c>
      <c r="L74">
        <v>1200</v>
      </c>
      <c r="M74">
        <v>26</v>
      </c>
      <c r="P74">
        <f t="shared" si="6"/>
        <v>3322</v>
      </c>
      <c r="Q74">
        <v>2923</v>
      </c>
      <c r="R74">
        <v>399</v>
      </c>
    </row>
    <row r="75" spans="1:18" x14ac:dyDescent="0.25">
      <c r="A75" t="s">
        <v>117</v>
      </c>
      <c r="B75" t="s">
        <v>121</v>
      </c>
      <c r="C75" t="s">
        <v>55</v>
      </c>
      <c r="D75">
        <v>3.1349999999999998</v>
      </c>
      <c r="E75">
        <v>3955</v>
      </c>
      <c r="F75">
        <v>18000</v>
      </c>
      <c r="G75">
        <f t="shared" si="5"/>
        <v>3.1349999999999998</v>
      </c>
      <c r="H75">
        <v>2.5099999999999998</v>
      </c>
      <c r="J75" t="str">
        <f t="shared" si="4"/>
        <v>2107-1500x26</v>
      </c>
      <c r="K75" t="str">
        <f t="shared" si="3"/>
        <v>1500x26</v>
      </c>
      <c r="L75">
        <v>1500</v>
      </c>
      <c r="M75">
        <v>26</v>
      </c>
      <c r="P75">
        <f t="shared" si="6"/>
        <v>3955</v>
      </c>
      <c r="Q75">
        <v>3556</v>
      </c>
      <c r="R75">
        <v>399</v>
      </c>
    </row>
    <row r="76" spans="1:18" x14ac:dyDescent="0.25">
      <c r="A76" t="s">
        <v>118</v>
      </c>
      <c r="B76" t="s">
        <v>121</v>
      </c>
      <c r="C76" t="s">
        <v>56</v>
      </c>
      <c r="D76">
        <v>3.3050000000000002</v>
      </c>
      <c r="E76">
        <v>4604</v>
      </c>
      <c r="F76">
        <v>18000</v>
      </c>
      <c r="G76">
        <f t="shared" si="5"/>
        <v>3.3050000000000002</v>
      </c>
      <c r="H76">
        <v>2.68</v>
      </c>
      <c r="J76" t="str">
        <f t="shared" si="4"/>
        <v>2107-1800x26</v>
      </c>
      <c r="K76" t="str">
        <f t="shared" si="3"/>
        <v>1800x26</v>
      </c>
      <c r="L76">
        <v>1800</v>
      </c>
      <c r="M76">
        <v>26</v>
      </c>
      <c r="P76">
        <f t="shared" si="6"/>
        <v>4604</v>
      </c>
      <c r="Q76">
        <v>4205</v>
      </c>
      <c r="R76">
        <v>399</v>
      </c>
    </row>
    <row r="77" spans="1:18" x14ac:dyDescent="0.25">
      <c r="A77" t="s">
        <v>119</v>
      </c>
      <c r="B77" t="s">
        <v>121</v>
      </c>
      <c r="C77" t="s">
        <v>57</v>
      </c>
      <c r="D77">
        <v>3.4550000000000001</v>
      </c>
      <c r="E77">
        <v>5226</v>
      </c>
      <c r="F77">
        <v>18000</v>
      </c>
      <c r="G77">
        <f t="shared" si="5"/>
        <v>3.4550000000000001</v>
      </c>
      <c r="H77">
        <v>2.83</v>
      </c>
      <c r="J77" t="str">
        <f t="shared" si="4"/>
        <v>2107-2100x26</v>
      </c>
      <c r="K77" t="str">
        <f t="shared" si="3"/>
        <v>2100x26</v>
      </c>
      <c r="L77">
        <v>2100</v>
      </c>
      <c r="M77">
        <v>26</v>
      </c>
      <c r="P77">
        <f t="shared" si="6"/>
        <v>5226</v>
      </c>
      <c r="Q77">
        <v>4827</v>
      </c>
      <c r="R77">
        <v>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abSelected="1" workbookViewId="0">
      <selection activeCell="F14" sqref="F14"/>
    </sheetView>
  </sheetViews>
  <sheetFormatPr defaultRowHeight="15" x14ac:dyDescent="0.25"/>
  <cols>
    <col min="1" max="1" width="12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8" x14ac:dyDescent="0.25">
      <c r="A2" t="s">
        <v>21</v>
      </c>
      <c r="B2" t="s">
        <v>122</v>
      </c>
      <c r="C2" t="s">
        <v>6</v>
      </c>
      <c r="D2">
        <v>0.86499999999999999</v>
      </c>
      <c r="E2">
        <v>102</v>
      </c>
      <c r="F2">
        <v>100</v>
      </c>
      <c r="G2">
        <f>H2+0.375</f>
        <v>0.86499999999999999</v>
      </c>
      <c r="H2">
        <v>0.49</v>
      </c>
      <c r="P2">
        <f>Q2+R2</f>
        <v>102</v>
      </c>
      <c r="Q2">
        <v>102</v>
      </c>
      <c r="R2">
        <v>0</v>
      </c>
    </row>
    <row r="3" spans="1:18" x14ac:dyDescent="0.25">
      <c r="A3" t="s">
        <v>22</v>
      </c>
      <c r="B3" t="s">
        <v>122</v>
      </c>
      <c r="C3" t="s">
        <v>7</v>
      </c>
      <c r="D3">
        <v>0.995</v>
      </c>
      <c r="E3">
        <v>168</v>
      </c>
      <c r="F3">
        <v>100</v>
      </c>
      <c r="G3">
        <f t="shared" ref="G3:G66" si="0">H3+0.375</f>
        <v>0.995</v>
      </c>
      <c r="H3">
        <v>0.62</v>
      </c>
      <c r="P3">
        <f t="shared" ref="P3:P66" si="1">Q3+R3</f>
        <v>168</v>
      </c>
      <c r="Q3">
        <v>168</v>
      </c>
      <c r="R3">
        <v>0</v>
      </c>
    </row>
    <row r="4" spans="1:18" x14ac:dyDescent="0.25">
      <c r="A4" t="s">
        <v>23</v>
      </c>
      <c r="B4" t="s">
        <v>122</v>
      </c>
      <c r="C4" t="s">
        <v>8</v>
      </c>
      <c r="D4">
        <v>1.165</v>
      </c>
      <c r="E4">
        <v>310</v>
      </c>
      <c r="F4">
        <v>100</v>
      </c>
      <c r="G4">
        <f t="shared" si="0"/>
        <v>1.165</v>
      </c>
      <c r="H4">
        <v>0.79</v>
      </c>
      <c r="P4">
        <f t="shared" si="1"/>
        <v>310</v>
      </c>
      <c r="Q4">
        <v>310</v>
      </c>
      <c r="R4">
        <v>0</v>
      </c>
    </row>
    <row r="5" spans="1:18" x14ac:dyDescent="0.25">
      <c r="A5" t="s">
        <v>24</v>
      </c>
      <c r="B5" t="s">
        <v>122</v>
      </c>
      <c r="C5" t="s">
        <v>9</v>
      </c>
      <c r="D5">
        <v>0.77500000000000002</v>
      </c>
      <c r="E5">
        <v>65</v>
      </c>
      <c r="F5">
        <v>100</v>
      </c>
      <c r="G5">
        <f t="shared" si="0"/>
        <v>0.77500000000000002</v>
      </c>
      <c r="H5">
        <v>0.4</v>
      </c>
      <c r="P5">
        <f t="shared" si="1"/>
        <v>65</v>
      </c>
      <c r="Q5">
        <v>65</v>
      </c>
      <c r="R5">
        <v>0</v>
      </c>
    </row>
    <row r="6" spans="1:18" x14ac:dyDescent="0.25">
      <c r="A6" t="s">
        <v>25</v>
      </c>
      <c r="B6" t="s">
        <v>122</v>
      </c>
      <c r="C6" t="s">
        <v>10</v>
      </c>
      <c r="D6">
        <v>0.86499999999999999</v>
      </c>
      <c r="E6">
        <v>102</v>
      </c>
      <c r="F6">
        <v>100</v>
      </c>
      <c r="G6">
        <f t="shared" si="0"/>
        <v>0.86499999999999999</v>
      </c>
      <c r="H6">
        <v>0.49</v>
      </c>
      <c r="P6">
        <f t="shared" si="1"/>
        <v>102</v>
      </c>
      <c r="Q6">
        <v>102</v>
      </c>
      <c r="R6">
        <v>0</v>
      </c>
    </row>
    <row r="7" spans="1:18" x14ac:dyDescent="0.25">
      <c r="A7" t="s">
        <v>26</v>
      </c>
      <c r="B7" t="s">
        <v>122</v>
      </c>
      <c r="C7" t="s">
        <v>11</v>
      </c>
      <c r="D7">
        <v>1.0049999999999999</v>
      </c>
      <c r="E7">
        <v>174</v>
      </c>
      <c r="F7">
        <v>100</v>
      </c>
      <c r="G7">
        <f t="shared" si="0"/>
        <v>1.0049999999999999</v>
      </c>
      <c r="H7">
        <v>0.63</v>
      </c>
      <c r="P7">
        <f t="shared" si="1"/>
        <v>174</v>
      </c>
      <c r="Q7">
        <v>174</v>
      </c>
      <c r="R7">
        <v>0</v>
      </c>
    </row>
    <row r="8" spans="1:18" x14ac:dyDescent="0.25">
      <c r="A8" t="s">
        <v>27</v>
      </c>
      <c r="B8" t="s">
        <v>122</v>
      </c>
      <c r="C8" t="s">
        <v>12</v>
      </c>
      <c r="D8">
        <v>1.2749999999999999</v>
      </c>
      <c r="E8">
        <v>308</v>
      </c>
      <c r="F8">
        <v>100</v>
      </c>
      <c r="G8">
        <f t="shared" si="0"/>
        <v>1.2749999999999999</v>
      </c>
      <c r="H8">
        <v>0.9</v>
      </c>
      <c r="P8">
        <f t="shared" si="1"/>
        <v>308</v>
      </c>
      <c r="Q8">
        <v>308</v>
      </c>
      <c r="R8">
        <v>0</v>
      </c>
    </row>
    <row r="9" spans="1:18" x14ac:dyDescent="0.25">
      <c r="A9" t="s">
        <v>28</v>
      </c>
      <c r="B9" t="s">
        <v>122</v>
      </c>
      <c r="C9" t="s">
        <v>13</v>
      </c>
      <c r="D9">
        <v>0.745</v>
      </c>
      <c r="E9">
        <v>51</v>
      </c>
      <c r="F9">
        <v>100</v>
      </c>
      <c r="G9">
        <f t="shared" si="0"/>
        <v>0.745</v>
      </c>
      <c r="H9">
        <v>0.37</v>
      </c>
      <c r="P9">
        <f t="shared" si="1"/>
        <v>51</v>
      </c>
      <c r="Q9">
        <v>51</v>
      </c>
      <c r="R9">
        <v>0</v>
      </c>
    </row>
    <row r="10" spans="1:18" x14ac:dyDescent="0.25">
      <c r="A10" t="s">
        <v>29</v>
      </c>
      <c r="B10" t="s">
        <v>122</v>
      </c>
      <c r="C10" t="s">
        <v>14</v>
      </c>
      <c r="D10">
        <v>0.80499999999999994</v>
      </c>
      <c r="E10">
        <v>74</v>
      </c>
      <c r="F10">
        <v>100</v>
      </c>
      <c r="G10">
        <f t="shared" si="0"/>
        <v>0.80499999999999994</v>
      </c>
      <c r="H10">
        <v>0.43</v>
      </c>
      <c r="P10">
        <f t="shared" si="1"/>
        <v>74</v>
      </c>
      <c r="Q10">
        <v>74</v>
      </c>
      <c r="R10">
        <v>0</v>
      </c>
    </row>
    <row r="11" spans="1:18" x14ac:dyDescent="0.25">
      <c r="A11" t="s">
        <v>30</v>
      </c>
      <c r="B11" t="s">
        <v>122</v>
      </c>
      <c r="C11" t="s">
        <v>15</v>
      </c>
      <c r="D11">
        <v>0.91500000000000004</v>
      </c>
      <c r="E11">
        <v>122</v>
      </c>
      <c r="F11">
        <v>100</v>
      </c>
      <c r="G11">
        <f t="shared" si="0"/>
        <v>0.91500000000000004</v>
      </c>
      <c r="H11">
        <v>0.54</v>
      </c>
      <c r="P11">
        <f t="shared" si="1"/>
        <v>122</v>
      </c>
      <c r="Q11">
        <v>122</v>
      </c>
      <c r="R11">
        <v>0</v>
      </c>
    </row>
    <row r="12" spans="1:18" x14ac:dyDescent="0.25">
      <c r="A12" t="s">
        <v>31</v>
      </c>
      <c r="B12" t="s">
        <v>122</v>
      </c>
      <c r="C12" t="s">
        <v>16</v>
      </c>
      <c r="D12">
        <v>1.0449999999999999</v>
      </c>
      <c r="E12">
        <v>209</v>
      </c>
      <c r="F12">
        <v>100</v>
      </c>
      <c r="G12">
        <f t="shared" si="0"/>
        <v>1.0449999999999999</v>
      </c>
      <c r="H12">
        <v>0.67</v>
      </c>
      <c r="P12">
        <f t="shared" si="1"/>
        <v>209</v>
      </c>
      <c r="Q12">
        <v>209</v>
      </c>
      <c r="R12">
        <v>0</v>
      </c>
    </row>
    <row r="13" spans="1:18" x14ac:dyDescent="0.25">
      <c r="A13" t="s">
        <v>32</v>
      </c>
      <c r="B13" t="s">
        <v>122</v>
      </c>
      <c r="C13" t="s">
        <v>17</v>
      </c>
      <c r="D13">
        <v>1.2549999999999999</v>
      </c>
      <c r="E13">
        <v>385</v>
      </c>
      <c r="F13">
        <v>100</v>
      </c>
      <c r="G13">
        <f t="shared" si="0"/>
        <v>1.2549999999999999</v>
      </c>
      <c r="H13">
        <v>0.88</v>
      </c>
      <c r="P13">
        <f t="shared" si="1"/>
        <v>385</v>
      </c>
      <c r="Q13">
        <v>385</v>
      </c>
      <c r="R13">
        <v>0</v>
      </c>
    </row>
    <row r="14" spans="1:18" x14ac:dyDescent="0.25">
      <c r="A14" t="s">
        <v>33</v>
      </c>
      <c r="B14" t="s">
        <v>122</v>
      </c>
      <c r="C14" t="s">
        <v>18</v>
      </c>
      <c r="D14">
        <v>1.5549999999999999</v>
      </c>
      <c r="E14">
        <v>720</v>
      </c>
      <c r="F14">
        <v>100</v>
      </c>
      <c r="G14">
        <f t="shared" si="0"/>
        <v>1.5549999999999999</v>
      </c>
      <c r="H14">
        <v>1.18</v>
      </c>
      <c r="P14">
        <f t="shared" si="1"/>
        <v>720</v>
      </c>
      <c r="Q14">
        <v>720</v>
      </c>
      <c r="R14">
        <v>0</v>
      </c>
    </row>
    <row r="15" spans="1:18" x14ac:dyDescent="0.25">
      <c r="A15" t="s">
        <v>34</v>
      </c>
      <c r="B15" t="s">
        <v>122</v>
      </c>
      <c r="C15" t="s">
        <v>19</v>
      </c>
      <c r="D15">
        <v>1.7749999999999999</v>
      </c>
      <c r="E15">
        <v>1060</v>
      </c>
      <c r="F15">
        <v>100</v>
      </c>
      <c r="G15">
        <f t="shared" si="0"/>
        <v>1.7749999999999999</v>
      </c>
      <c r="H15">
        <v>1.4</v>
      </c>
      <c r="P15">
        <f t="shared" si="1"/>
        <v>1060</v>
      </c>
      <c r="Q15">
        <v>1060</v>
      </c>
      <c r="R15">
        <v>0</v>
      </c>
    </row>
    <row r="16" spans="1:18" x14ac:dyDescent="0.25">
      <c r="A16" t="s">
        <v>35</v>
      </c>
      <c r="B16" t="s">
        <v>122</v>
      </c>
      <c r="C16" t="s">
        <v>20</v>
      </c>
      <c r="D16">
        <v>1.9750000000000001</v>
      </c>
      <c r="E16">
        <v>1375</v>
      </c>
      <c r="F16">
        <v>100</v>
      </c>
      <c r="G16">
        <f t="shared" si="0"/>
        <v>1.9750000000000001</v>
      </c>
      <c r="H16">
        <v>1.6</v>
      </c>
      <c r="P16">
        <f t="shared" si="1"/>
        <v>1375</v>
      </c>
      <c r="Q16">
        <v>1375</v>
      </c>
      <c r="R16">
        <v>0</v>
      </c>
    </row>
    <row r="17" spans="1:18" x14ac:dyDescent="0.25">
      <c r="A17" t="s">
        <v>58</v>
      </c>
      <c r="B17" t="s">
        <v>122</v>
      </c>
      <c r="C17" t="s">
        <v>36</v>
      </c>
      <c r="D17">
        <v>1.4750000000000001</v>
      </c>
      <c r="E17">
        <v>582</v>
      </c>
      <c r="F17">
        <v>100</v>
      </c>
      <c r="G17">
        <f t="shared" si="0"/>
        <v>1.4750000000000001</v>
      </c>
      <c r="H17">
        <v>1.1000000000000001</v>
      </c>
      <c r="J17" t="str">
        <f>CONCATENATE("2101-",K17)</f>
        <v>2101-50x19</v>
      </c>
      <c r="K17" t="str">
        <f>CONCATENATE(L17,"x",M17)</f>
        <v>50x19</v>
      </c>
      <c r="L17">
        <v>50</v>
      </c>
      <c r="M17">
        <v>19</v>
      </c>
      <c r="P17">
        <f t="shared" si="1"/>
        <v>582</v>
      </c>
      <c r="Q17">
        <v>582</v>
      </c>
      <c r="R17">
        <v>0</v>
      </c>
    </row>
    <row r="18" spans="1:18" x14ac:dyDescent="0.25">
      <c r="A18" t="s">
        <v>59</v>
      </c>
      <c r="B18" t="s">
        <v>122</v>
      </c>
      <c r="C18" t="s">
        <v>37</v>
      </c>
      <c r="D18">
        <v>1.875</v>
      </c>
      <c r="E18">
        <v>1080</v>
      </c>
      <c r="F18">
        <v>100</v>
      </c>
      <c r="G18">
        <f t="shared" si="0"/>
        <v>1.875</v>
      </c>
      <c r="H18">
        <v>1.5</v>
      </c>
      <c r="J18" t="str">
        <f t="shared" ref="J18:J46" si="2">CONCATENATE("2101-",K18)</f>
        <v>2101-100x19</v>
      </c>
      <c r="K18" t="str">
        <f t="shared" ref="K18:K77" si="3">CONCATENATE(L18,"x",M18)</f>
        <v>100x19</v>
      </c>
      <c r="L18">
        <v>100</v>
      </c>
      <c r="M18">
        <v>19</v>
      </c>
      <c r="P18">
        <f t="shared" si="1"/>
        <v>1080</v>
      </c>
      <c r="Q18">
        <v>1080</v>
      </c>
      <c r="R18">
        <v>0</v>
      </c>
    </row>
    <row r="19" spans="1:18" x14ac:dyDescent="0.25">
      <c r="A19" t="s">
        <v>60</v>
      </c>
      <c r="B19" t="s">
        <v>122</v>
      </c>
      <c r="C19" t="s">
        <v>38</v>
      </c>
      <c r="D19">
        <v>2.2749999999999999</v>
      </c>
      <c r="E19">
        <v>2087</v>
      </c>
      <c r="F19">
        <v>100</v>
      </c>
      <c r="G19">
        <f t="shared" si="0"/>
        <v>2.2749999999999999</v>
      </c>
      <c r="H19">
        <v>1.9</v>
      </c>
      <c r="J19" t="str">
        <f t="shared" si="2"/>
        <v>2101-200x19</v>
      </c>
      <c r="K19" t="str">
        <f t="shared" si="3"/>
        <v>200x19</v>
      </c>
      <c r="L19">
        <v>200</v>
      </c>
      <c r="M19">
        <v>19</v>
      </c>
      <c r="P19">
        <f t="shared" si="1"/>
        <v>2087</v>
      </c>
      <c r="Q19">
        <v>2087</v>
      </c>
      <c r="R19">
        <v>0</v>
      </c>
    </row>
    <row r="20" spans="1:18" x14ac:dyDescent="0.25">
      <c r="A20" t="s">
        <v>61</v>
      </c>
      <c r="B20" t="s">
        <v>122</v>
      </c>
      <c r="C20" t="s">
        <v>39</v>
      </c>
      <c r="D20">
        <v>2.7749999999999999</v>
      </c>
      <c r="E20">
        <v>3099</v>
      </c>
      <c r="F20">
        <v>100</v>
      </c>
      <c r="G20">
        <f t="shared" si="0"/>
        <v>2.7749999999999999</v>
      </c>
      <c r="H20">
        <v>2.4</v>
      </c>
      <c r="J20" t="str">
        <f t="shared" si="2"/>
        <v>2101-300x19</v>
      </c>
      <c r="K20" t="str">
        <f t="shared" si="3"/>
        <v>300x19</v>
      </c>
      <c r="L20">
        <v>300</v>
      </c>
      <c r="M20">
        <v>19</v>
      </c>
      <c r="P20">
        <f t="shared" si="1"/>
        <v>3099</v>
      </c>
      <c r="Q20">
        <v>3099</v>
      </c>
      <c r="R20">
        <v>0</v>
      </c>
    </row>
    <row r="21" spans="1:18" x14ac:dyDescent="0.25">
      <c r="A21" t="s">
        <v>62</v>
      </c>
      <c r="B21" t="s">
        <v>122</v>
      </c>
      <c r="C21" t="s">
        <v>11</v>
      </c>
      <c r="D21">
        <v>0.98499999999999999</v>
      </c>
      <c r="E21">
        <v>169</v>
      </c>
      <c r="F21">
        <v>100</v>
      </c>
      <c r="G21">
        <f t="shared" si="0"/>
        <v>0.98499999999999999</v>
      </c>
      <c r="H21">
        <v>0.61</v>
      </c>
      <c r="J21" t="str">
        <f t="shared" si="2"/>
        <v>2101-25x22</v>
      </c>
      <c r="K21" t="str">
        <f t="shared" si="3"/>
        <v>25x22</v>
      </c>
      <c r="L21">
        <v>25</v>
      </c>
      <c r="M21">
        <v>22</v>
      </c>
      <c r="P21">
        <f t="shared" si="1"/>
        <v>169</v>
      </c>
      <c r="Q21">
        <v>169</v>
      </c>
      <c r="R21">
        <v>0</v>
      </c>
    </row>
    <row r="22" spans="1:18" x14ac:dyDescent="0.25">
      <c r="A22" t="s">
        <v>63</v>
      </c>
      <c r="B22" t="s">
        <v>122</v>
      </c>
      <c r="C22" t="s">
        <v>12</v>
      </c>
      <c r="D22">
        <v>1.165</v>
      </c>
      <c r="E22">
        <v>305</v>
      </c>
      <c r="F22">
        <v>100</v>
      </c>
      <c r="G22">
        <f t="shared" si="0"/>
        <v>1.165</v>
      </c>
      <c r="H22">
        <v>0.79</v>
      </c>
      <c r="J22" t="str">
        <f t="shared" si="2"/>
        <v>2101-50x22</v>
      </c>
      <c r="K22" t="str">
        <f t="shared" si="3"/>
        <v>50x22</v>
      </c>
      <c r="L22">
        <v>50</v>
      </c>
      <c r="M22">
        <v>22</v>
      </c>
      <c r="P22">
        <f t="shared" si="1"/>
        <v>305</v>
      </c>
      <c r="Q22">
        <v>305</v>
      </c>
      <c r="R22">
        <v>0</v>
      </c>
    </row>
    <row r="23" spans="1:18" x14ac:dyDescent="0.25">
      <c r="A23" t="s">
        <v>64</v>
      </c>
      <c r="B23" t="s">
        <v>122</v>
      </c>
      <c r="C23" t="s">
        <v>40</v>
      </c>
      <c r="D23">
        <v>1.4750000000000001</v>
      </c>
      <c r="E23">
        <v>577</v>
      </c>
      <c r="F23">
        <v>100</v>
      </c>
      <c r="G23">
        <f t="shared" si="0"/>
        <v>1.4750000000000001</v>
      </c>
      <c r="H23">
        <v>1.1000000000000001</v>
      </c>
      <c r="J23" t="str">
        <f t="shared" si="2"/>
        <v>2101-100x22</v>
      </c>
      <c r="K23" t="str">
        <f t="shared" si="3"/>
        <v>100x22</v>
      </c>
      <c r="L23">
        <v>100</v>
      </c>
      <c r="M23">
        <v>22</v>
      </c>
      <c r="P23">
        <f t="shared" si="1"/>
        <v>577</v>
      </c>
      <c r="Q23">
        <v>577</v>
      </c>
      <c r="R23">
        <v>0</v>
      </c>
    </row>
    <row r="24" spans="1:18" x14ac:dyDescent="0.25">
      <c r="A24" t="s">
        <v>65</v>
      </c>
      <c r="B24" t="s">
        <v>122</v>
      </c>
      <c r="C24" t="s">
        <v>41</v>
      </c>
      <c r="D24">
        <v>1.875</v>
      </c>
      <c r="E24">
        <v>1086</v>
      </c>
      <c r="F24">
        <v>100</v>
      </c>
      <c r="G24">
        <f t="shared" si="0"/>
        <v>1.875</v>
      </c>
      <c r="H24">
        <v>1.5</v>
      </c>
      <c r="J24" t="str">
        <f t="shared" si="2"/>
        <v>2101-200x22</v>
      </c>
      <c r="K24" t="str">
        <f t="shared" si="3"/>
        <v>200x22</v>
      </c>
      <c r="L24">
        <v>200</v>
      </c>
      <c r="M24">
        <v>22</v>
      </c>
      <c r="P24">
        <f t="shared" si="1"/>
        <v>1086</v>
      </c>
      <c r="Q24">
        <v>1086</v>
      </c>
      <c r="R24">
        <v>0</v>
      </c>
    </row>
    <row r="25" spans="1:18" x14ac:dyDescent="0.25">
      <c r="A25" t="s">
        <v>66</v>
      </c>
      <c r="B25" t="s">
        <v>122</v>
      </c>
      <c r="C25" t="s">
        <v>42</v>
      </c>
      <c r="D25">
        <v>2.0750000000000002</v>
      </c>
      <c r="E25">
        <v>1584</v>
      </c>
      <c r="F25">
        <v>100</v>
      </c>
      <c r="G25">
        <f t="shared" si="0"/>
        <v>2.0750000000000002</v>
      </c>
      <c r="H25">
        <v>1.7</v>
      </c>
      <c r="J25" t="str">
        <f t="shared" si="2"/>
        <v>2101-300x22</v>
      </c>
      <c r="K25" t="str">
        <f t="shared" si="3"/>
        <v>300x22</v>
      </c>
      <c r="L25">
        <v>300</v>
      </c>
      <c r="M25">
        <v>22</v>
      </c>
      <c r="P25">
        <f t="shared" si="1"/>
        <v>1584</v>
      </c>
      <c r="Q25">
        <v>1584</v>
      </c>
      <c r="R25">
        <v>0</v>
      </c>
    </row>
    <row r="26" spans="1:18" x14ac:dyDescent="0.25">
      <c r="A26" t="s">
        <v>67</v>
      </c>
      <c r="B26" t="s">
        <v>122</v>
      </c>
      <c r="C26" t="s">
        <v>43</v>
      </c>
      <c r="D26">
        <v>2.2749999999999999</v>
      </c>
      <c r="E26">
        <v>2101</v>
      </c>
      <c r="F26">
        <v>100</v>
      </c>
      <c r="G26">
        <f t="shared" si="0"/>
        <v>2.2749999999999999</v>
      </c>
      <c r="H26">
        <v>1.9</v>
      </c>
      <c r="J26" t="str">
        <f t="shared" si="2"/>
        <v>2101-400x22</v>
      </c>
      <c r="K26" t="str">
        <f t="shared" si="3"/>
        <v>400x22</v>
      </c>
      <c r="L26">
        <v>400</v>
      </c>
      <c r="M26">
        <v>22</v>
      </c>
      <c r="P26">
        <f t="shared" si="1"/>
        <v>2101</v>
      </c>
      <c r="Q26">
        <v>2101</v>
      </c>
      <c r="R26">
        <v>0</v>
      </c>
    </row>
    <row r="27" spans="1:18" x14ac:dyDescent="0.25">
      <c r="A27" t="s">
        <v>68</v>
      </c>
      <c r="B27" t="s">
        <v>122</v>
      </c>
      <c r="C27" t="s">
        <v>44</v>
      </c>
      <c r="D27">
        <v>2.6749999999999998</v>
      </c>
      <c r="E27">
        <v>3140</v>
      </c>
      <c r="F27">
        <v>100</v>
      </c>
      <c r="G27">
        <f t="shared" si="0"/>
        <v>2.6749999999999998</v>
      </c>
      <c r="H27">
        <v>2.2999999999999998</v>
      </c>
      <c r="J27" t="str">
        <f t="shared" si="2"/>
        <v>2101-600x22</v>
      </c>
      <c r="K27" t="str">
        <f t="shared" si="3"/>
        <v>600x22</v>
      </c>
      <c r="L27">
        <v>600</v>
      </c>
      <c r="M27">
        <v>22</v>
      </c>
      <c r="P27">
        <f t="shared" si="1"/>
        <v>3140</v>
      </c>
      <c r="Q27">
        <v>3140</v>
      </c>
      <c r="R27">
        <v>0</v>
      </c>
    </row>
    <row r="28" spans="1:18" x14ac:dyDescent="0.25">
      <c r="A28" t="s">
        <v>69</v>
      </c>
      <c r="B28" t="s">
        <v>122</v>
      </c>
      <c r="C28" t="s">
        <v>45</v>
      </c>
      <c r="D28">
        <v>3.1749999999999998</v>
      </c>
      <c r="E28">
        <v>4648</v>
      </c>
      <c r="F28">
        <v>100</v>
      </c>
      <c r="G28">
        <f t="shared" si="0"/>
        <v>3.1749999999999998</v>
      </c>
      <c r="H28">
        <v>2.8</v>
      </c>
      <c r="J28" t="str">
        <f t="shared" si="2"/>
        <v>2101-900x22</v>
      </c>
      <c r="K28" t="str">
        <f t="shared" si="3"/>
        <v>900x22</v>
      </c>
      <c r="L28">
        <v>900</v>
      </c>
      <c r="M28">
        <v>22</v>
      </c>
      <c r="P28">
        <f t="shared" si="1"/>
        <v>4648</v>
      </c>
      <c r="Q28">
        <v>4648</v>
      </c>
      <c r="R28">
        <v>0</v>
      </c>
    </row>
    <row r="29" spans="1:18" x14ac:dyDescent="0.25">
      <c r="A29" t="s">
        <v>70</v>
      </c>
      <c r="B29" t="s">
        <v>122</v>
      </c>
      <c r="C29" t="s">
        <v>15</v>
      </c>
      <c r="D29">
        <v>0.92500000000000004</v>
      </c>
      <c r="E29">
        <v>124</v>
      </c>
      <c r="F29">
        <v>100</v>
      </c>
      <c r="G29">
        <f t="shared" si="0"/>
        <v>0.92500000000000004</v>
      </c>
      <c r="H29">
        <v>0.55000000000000004</v>
      </c>
      <c r="J29" t="str">
        <f t="shared" si="2"/>
        <v>2101-25x24</v>
      </c>
      <c r="K29" t="str">
        <f t="shared" si="3"/>
        <v>25x24</v>
      </c>
      <c r="L29">
        <v>25</v>
      </c>
      <c r="M29">
        <v>24</v>
      </c>
      <c r="P29">
        <f t="shared" si="1"/>
        <v>124</v>
      </c>
      <c r="Q29">
        <v>124</v>
      </c>
      <c r="R29">
        <v>0</v>
      </c>
    </row>
    <row r="30" spans="1:18" x14ac:dyDescent="0.25">
      <c r="A30" t="s">
        <v>71</v>
      </c>
      <c r="B30" t="s">
        <v>122</v>
      </c>
      <c r="C30" t="s">
        <v>16</v>
      </c>
      <c r="D30">
        <v>1.0249999999999999</v>
      </c>
      <c r="E30">
        <v>208</v>
      </c>
      <c r="F30">
        <v>100</v>
      </c>
      <c r="G30">
        <f t="shared" si="0"/>
        <v>1.0249999999999999</v>
      </c>
      <c r="H30">
        <v>0.65</v>
      </c>
      <c r="J30" t="str">
        <f t="shared" si="2"/>
        <v>2101-50x24</v>
      </c>
      <c r="K30" t="str">
        <f t="shared" si="3"/>
        <v>50x24</v>
      </c>
      <c r="L30">
        <v>50</v>
      </c>
      <c r="M30">
        <v>24</v>
      </c>
      <c r="P30">
        <f t="shared" si="1"/>
        <v>208</v>
      </c>
      <c r="Q30">
        <v>208</v>
      </c>
      <c r="R30">
        <v>0</v>
      </c>
    </row>
    <row r="31" spans="1:18" x14ac:dyDescent="0.25">
      <c r="A31" t="s">
        <v>72</v>
      </c>
      <c r="B31" t="s">
        <v>122</v>
      </c>
      <c r="C31" t="s">
        <v>17</v>
      </c>
      <c r="D31">
        <v>1.2349999999999999</v>
      </c>
      <c r="E31">
        <v>378</v>
      </c>
      <c r="F31">
        <v>100</v>
      </c>
      <c r="G31">
        <f t="shared" si="0"/>
        <v>1.2349999999999999</v>
      </c>
      <c r="H31">
        <v>0.86</v>
      </c>
      <c r="J31" t="str">
        <f t="shared" si="2"/>
        <v>2101-100x24</v>
      </c>
      <c r="K31" t="str">
        <f t="shared" si="3"/>
        <v>100x24</v>
      </c>
      <c r="L31">
        <v>100</v>
      </c>
      <c r="M31">
        <v>24</v>
      </c>
      <c r="P31">
        <f t="shared" si="1"/>
        <v>378</v>
      </c>
      <c r="Q31">
        <v>378</v>
      </c>
      <c r="R31">
        <v>0</v>
      </c>
    </row>
    <row r="32" spans="1:18" x14ac:dyDescent="0.25">
      <c r="A32" t="s">
        <v>73</v>
      </c>
      <c r="B32" t="s">
        <v>122</v>
      </c>
      <c r="C32" t="s">
        <v>18</v>
      </c>
      <c r="D32">
        <v>1.4750000000000001</v>
      </c>
      <c r="E32">
        <v>716</v>
      </c>
      <c r="F32">
        <v>100</v>
      </c>
      <c r="G32">
        <f t="shared" si="0"/>
        <v>1.4750000000000001</v>
      </c>
      <c r="H32">
        <v>1.1000000000000001</v>
      </c>
      <c r="J32" t="str">
        <f t="shared" si="2"/>
        <v>2101-200x24</v>
      </c>
      <c r="K32" t="str">
        <f t="shared" si="3"/>
        <v>200x24</v>
      </c>
      <c r="L32">
        <v>200</v>
      </c>
      <c r="M32">
        <v>24</v>
      </c>
      <c r="P32">
        <f t="shared" si="1"/>
        <v>716</v>
      </c>
      <c r="Q32">
        <v>716</v>
      </c>
      <c r="R32">
        <v>0</v>
      </c>
    </row>
    <row r="33" spans="1:18" x14ac:dyDescent="0.25">
      <c r="A33" t="s">
        <v>74</v>
      </c>
      <c r="B33" t="s">
        <v>122</v>
      </c>
      <c r="C33" t="s">
        <v>19</v>
      </c>
      <c r="D33">
        <v>1.7749999999999999</v>
      </c>
      <c r="E33">
        <v>1034</v>
      </c>
      <c r="F33">
        <v>100</v>
      </c>
      <c r="G33">
        <f t="shared" si="0"/>
        <v>1.7749999999999999</v>
      </c>
      <c r="H33">
        <v>1.4</v>
      </c>
      <c r="J33" t="str">
        <f t="shared" si="2"/>
        <v>2101-300x24</v>
      </c>
      <c r="K33" t="str">
        <f t="shared" si="3"/>
        <v>300x24</v>
      </c>
      <c r="L33">
        <v>300</v>
      </c>
      <c r="M33">
        <v>24</v>
      </c>
      <c r="P33">
        <f t="shared" si="1"/>
        <v>1034</v>
      </c>
      <c r="Q33">
        <v>1034</v>
      </c>
      <c r="R33">
        <v>0</v>
      </c>
    </row>
    <row r="34" spans="1:18" x14ac:dyDescent="0.25">
      <c r="A34" t="s">
        <v>75</v>
      </c>
      <c r="B34" t="s">
        <v>122</v>
      </c>
      <c r="C34" t="s">
        <v>20</v>
      </c>
      <c r="D34">
        <v>1.875</v>
      </c>
      <c r="E34">
        <v>1350</v>
      </c>
      <c r="F34">
        <v>100</v>
      </c>
      <c r="G34">
        <f t="shared" si="0"/>
        <v>1.875</v>
      </c>
      <c r="H34">
        <v>1.5</v>
      </c>
      <c r="J34" t="str">
        <f t="shared" si="2"/>
        <v>2101-400x24</v>
      </c>
      <c r="K34" t="str">
        <f t="shared" si="3"/>
        <v>400x24</v>
      </c>
      <c r="L34">
        <v>400</v>
      </c>
      <c r="M34">
        <v>24</v>
      </c>
      <c r="P34">
        <f t="shared" si="1"/>
        <v>1350</v>
      </c>
      <c r="Q34">
        <v>1350</v>
      </c>
      <c r="R34">
        <v>0</v>
      </c>
    </row>
    <row r="35" spans="1:18" x14ac:dyDescent="0.25">
      <c r="A35" t="s">
        <v>76</v>
      </c>
      <c r="B35" t="s">
        <v>122</v>
      </c>
      <c r="C35" t="s">
        <v>46</v>
      </c>
      <c r="D35">
        <v>2.1550000000000002</v>
      </c>
      <c r="E35">
        <v>2037</v>
      </c>
      <c r="F35">
        <v>100</v>
      </c>
      <c r="G35">
        <f t="shared" si="0"/>
        <v>2.1550000000000002</v>
      </c>
      <c r="H35">
        <v>1.78</v>
      </c>
      <c r="J35" t="str">
        <f t="shared" si="2"/>
        <v>2101-600x24</v>
      </c>
      <c r="K35" t="str">
        <f t="shared" si="3"/>
        <v>600x24</v>
      </c>
      <c r="L35">
        <v>600</v>
      </c>
      <c r="M35">
        <v>24</v>
      </c>
      <c r="P35">
        <f t="shared" si="1"/>
        <v>2037</v>
      </c>
      <c r="Q35">
        <v>2037</v>
      </c>
      <c r="R35">
        <v>0</v>
      </c>
    </row>
    <row r="36" spans="1:18" x14ac:dyDescent="0.25">
      <c r="A36" t="s">
        <v>77</v>
      </c>
      <c r="B36" t="s">
        <v>122</v>
      </c>
      <c r="C36" t="s">
        <v>47</v>
      </c>
      <c r="D36">
        <v>2.5750000000000002</v>
      </c>
      <c r="E36">
        <v>2982</v>
      </c>
      <c r="F36">
        <v>100</v>
      </c>
      <c r="G36">
        <f t="shared" si="0"/>
        <v>2.5750000000000002</v>
      </c>
      <c r="H36">
        <v>2.2000000000000002</v>
      </c>
      <c r="J36" t="str">
        <f t="shared" si="2"/>
        <v>2101-900x24</v>
      </c>
      <c r="K36" t="str">
        <f t="shared" si="3"/>
        <v>900x24</v>
      </c>
      <c r="L36">
        <v>900</v>
      </c>
      <c r="M36">
        <v>24</v>
      </c>
      <c r="P36">
        <f t="shared" si="1"/>
        <v>2982</v>
      </c>
      <c r="Q36">
        <v>2982</v>
      </c>
      <c r="R36">
        <v>0</v>
      </c>
    </row>
    <row r="37" spans="1:18" x14ac:dyDescent="0.25">
      <c r="A37" t="s">
        <v>78</v>
      </c>
      <c r="B37" t="s">
        <v>122</v>
      </c>
      <c r="C37" t="s">
        <v>48</v>
      </c>
      <c r="D37">
        <v>2.875</v>
      </c>
      <c r="E37">
        <v>3962</v>
      </c>
      <c r="F37">
        <v>100</v>
      </c>
      <c r="G37">
        <f t="shared" si="0"/>
        <v>2.875</v>
      </c>
      <c r="H37">
        <v>2.5</v>
      </c>
      <c r="J37" t="str">
        <f t="shared" si="2"/>
        <v>2101-1200x24</v>
      </c>
      <c r="K37" t="str">
        <f t="shared" si="3"/>
        <v>1200x24</v>
      </c>
      <c r="L37">
        <v>1200</v>
      </c>
      <c r="M37">
        <v>24</v>
      </c>
      <c r="P37">
        <f t="shared" si="1"/>
        <v>3962</v>
      </c>
      <c r="Q37">
        <v>3962</v>
      </c>
      <c r="R37">
        <v>0</v>
      </c>
    </row>
    <row r="38" spans="1:18" x14ac:dyDescent="0.25">
      <c r="A38" t="s">
        <v>79</v>
      </c>
      <c r="B38" t="s">
        <v>122</v>
      </c>
      <c r="C38" t="s">
        <v>49</v>
      </c>
      <c r="D38">
        <v>3.145</v>
      </c>
      <c r="E38">
        <v>4894</v>
      </c>
      <c r="F38">
        <v>100</v>
      </c>
      <c r="G38">
        <f t="shared" si="0"/>
        <v>3.145</v>
      </c>
      <c r="H38">
        <v>2.77</v>
      </c>
      <c r="J38" t="str">
        <f t="shared" si="2"/>
        <v>2101-1500x24</v>
      </c>
      <c r="K38" t="str">
        <f t="shared" si="3"/>
        <v>1500x24</v>
      </c>
      <c r="L38">
        <v>1500</v>
      </c>
      <c r="M38">
        <v>24</v>
      </c>
      <c r="P38">
        <f t="shared" si="1"/>
        <v>4894</v>
      </c>
      <c r="Q38">
        <v>4894</v>
      </c>
      <c r="R38">
        <v>0</v>
      </c>
    </row>
    <row r="39" spans="1:18" x14ac:dyDescent="0.25">
      <c r="A39" t="s">
        <v>80</v>
      </c>
      <c r="B39" t="s">
        <v>122</v>
      </c>
      <c r="C39" t="s">
        <v>50</v>
      </c>
      <c r="D39">
        <v>3.4750000000000001</v>
      </c>
      <c r="E39">
        <v>5889</v>
      </c>
      <c r="F39">
        <v>100</v>
      </c>
      <c r="G39">
        <f t="shared" si="0"/>
        <v>3.4750000000000001</v>
      </c>
      <c r="H39">
        <v>3.1</v>
      </c>
      <c r="J39" t="str">
        <f t="shared" si="2"/>
        <v>2101-1800x24</v>
      </c>
      <c r="K39" t="str">
        <f t="shared" si="3"/>
        <v>1800x24</v>
      </c>
      <c r="L39">
        <v>1800</v>
      </c>
      <c r="M39">
        <v>24</v>
      </c>
      <c r="P39">
        <f t="shared" si="1"/>
        <v>5889</v>
      </c>
      <c r="Q39">
        <v>5889</v>
      </c>
      <c r="R39">
        <v>0</v>
      </c>
    </row>
    <row r="40" spans="1:18" x14ac:dyDescent="0.25">
      <c r="A40" t="s">
        <v>81</v>
      </c>
      <c r="B40" t="s">
        <v>122</v>
      </c>
      <c r="C40" t="s">
        <v>51</v>
      </c>
      <c r="D40">
        <v>1.675</v>
      </c>
      <c r="E40">
        <v>886</v>
      </c>
      <c r="F40">
        <v>100</v>
      </c>
      <c r="G40">
        <f t="shared" si="0"/>
        <v>1.675</v>
      </c>
      <c r="H40">
        <v>1.3</v>
      </c>
      <c r="J40" t="str">
        <f t="shared" si="2"/>
        <v>2101-400x26</v>
      </c>
      <c r="K40" t="str">
        <f t="shared" si="3"/>
        <v>400x26</v>
      </c>
      <c r="L40">
        <v>400</v>
      </c>
      <c r="M40">
        <v>26</v>
      </c>
      <c r="P40">
        <f t="shared" si="1"/>
        <v>886</v>
      </c>
      <c r="Q40">
        <v>886</v>
      </c>
      <c r="R40">
        <v>0</v>
      </c>
    </row>
    <row r="41" spans="1:18" x14ac:dyDescent="0.25">
      <c r="A41" t="s">
        <v>82</v>
      </c>
      <c r="B41" t="s">
        <v>122</v>
      </c>
      <c r="C41" t="s">
        <v>52</v>
      </c>
      <c r="D41">
        <v>1.875</v>
      </c>
      <c r="E41">
        <v>1317</v>
      </c>
      <c r="F41">
        <v>100</v>
      </c>
      <c r="G41">
        <f t="shared" si="0"/>
        <v>1.875</v>
      </c>
      <c r="H41">
        <v>1.5</v>
      </c>
      <c r="J41" t="str">
        <f t="shared" si="2"/>
        <v>2101-600x26</v>
      </c>
      <c r="K41" t="str">
        <f t="shared" si="3"/>
        <v>600x26</v>
      </c>
      <c r="L41">
        <v>600</v>
      </c>
      <c r="M41">
        <v>26</v>
      </c>
      <c r="P41">
        <f t="shared" si="1"/>
        <v>1317</v>
      </c>
      <c r="Q41">
        <v>1317</v>
      </c>
      <c r="R41">
        <v>0</v>
      </c>
    </row>
    <row r="42" spans="1:18" x14ac:dyDescent="0.25">
      <c r="A42" t="s">
        <v>83</v>
      </c>
      <c r="B42" t="s">
        <v>122</v>
      </c>
      <c r="C42" t="s">
        <v>53</v>
      </c>
      <c r="D42">
        <v>2.1749999999999998</v>
      </c>
      <c r="E42">
        <v>1934</v>
      </c>
      <c r="F42">
        <v>100</v>
      </c>
      <c r="G42">
        <f t="shared" si="0"/>
        <v>2.1749999999999998</v>
      </c>
      <c r="H42">
        <v>1.8</v>
      </c>
      <c r="J42" t="str">
        <f t="shared" si="2"/>
        <v>2101-900x26</v>
      </c>
      <c r="K42" t="str">
        <f t="shared" si="3"/>
        <v>900x26</v>
      </c>
      <c r="L42">
        <v>900</v>
      </c>
      <c r="M42">
        <v>26</v>
      </c>
      <c r="P42">
        <f t="shared" si="1"/>
        <v>1934</v>
      </c>
      <c r="Q42">
        <v>1934</v>
      </c>
      <c r="R42">
        <v>0</v>
      </c>
    </row>
    <row r="43" spans="1:18" x14ac:dyDescent="0.25">
      <c r="A43" t="s">
        <v>84</v>
      </c>
      <c r="B43" t="s">
        <v>122</v>
      </c>
      <c r="C43" t="s">
        <v>54</v>
      </c>
      <c r="D43">
        <v>2.4249999999999998</v>
      </c>
      <c r="E43">
        <v>2540</v>
      </c>
      <c r="F43">
        <v>100</v>
      </c>
      <c r="G43">
        <f t="shared" si="0"/>
        <v>2.4249999999999998</v>
      </c>
      <c r="H43">
        <v>2.0499999999999998</v>
      </c>
      <c r="J43" t="str">
        <f t="shared" si="2"/>
        <v>2101-1200x26</v>
      </c>
      <c r="K43" t="str">
        <f t="shared" si="3"/>
        <v>1200x26</v>
      </c>
      <c r="L43">
        <v>1200</v>
      </c>
      <c r="M43">
        <v>26</v>
      </c>
      <c r="P43">
        <f t="shared" si="1"/>
        <v>2540</v>
      </c>
      <c r="Q43">
        <v>2540</v>
      </c>
      <c r="R43">
        <v>0</v>
      </c>
    </row>
    <row r="44" spans="1:18" x14ac:dyDescent="0.25">
      <c r="A44" t="s">
        <v>85</v>
      </c>
      <c r="B44" t="s">
        <v>122</v>
      </c>
      <c r="C44" t="s">
        <v>55</v>
      </c>
      <c r="D44">
        <v>2.6749999999999998</v>
      </c>
      <c r="E44">
        <v>3155</v>
      </c>
      <c r="F44">
        <v>100</v>
      </c>
      <c r="G44">
        <f t="shared" si="0"/>
        <v>2.6749999999999998</v>
      </c>
      <c r="H44">
        <v>2.2999999999999998</v>
      </c>
      <c r="J44" t="str">
        <f t="shared" si="2"/>
        <v>2101-1500x26</v>
      </c>
      <c r="K44" t="str">
        <f t="shared" si="3"/>
        <v>1500x26</v>
      </c>
      <c r="L44">
        <v>1500</v>
      </c>
      <c r="M44">
        <v>26</v>
      </c>
      <c r="P44">
        <f t="shared" si="1"/>
        <v>3155</v>
      </c>
      <c r="Q44">
        <v>3155</v>
      </c>
      <c r="R44">
        <v>0</v>
      </c>
    </row>
    <row r="45" spans="1:18" x14ac:dyDescent="0.25">
      <c r="A45" t="s">
        <v>86</v>
      </c>
      <c r="B45" t="s">
        <v>122</v>
      </c>
      <c r="C45" t="s">
        <v>56</v>
      </c>
      <c r="D45">
        <v>2.875</v>
      </c>
      <c r="E45">
        <v>3756</v>
      </c>
      <c r="F45">
        <v>100</v>
      </c>
      <c r="G45">
        <f t="shared" si="0"/>
        <v>2.875</v>
      </c>
      <c r="H45">
        <v>2.5</v>
      </c>
      <c r="J45" t="str">
        <f t="shared" si="2"/>
        <v>2101-1800x26</v>
      </c>
      <c r="K45" t="str">
        <f t="shared" si="3"/>
        <v>1800x26</v>
      </c>
      <c r="L45">
        <v>1800</v>
      </c>
      <c r="M45">
        <v>26</v>
      </c>
      <c r="P45">
        <f t="shared" si="1"/>
        <v>3756</v>
      </c>
      <c r="Q45">
        <v>3756</v>
      </c>
      <c r="R45">
        <v>0</v>
      </c>
    </row>
    <row r="46" spans="1:18" x14ac:dyDescent="0.25">
      <c r="A46" t="s">
        <v>87</v>
      </c>
      <c r="B46" t="s">
        <v>122</v>
      </c>
      <c r="C46" t="s">
        <v>57</v>
      </c>
      <c r="D46">
        <v>3.0750000000000002</v>
      </c>
      <c r="E46">
        <v>4382</v>
      </c>
      <c r="F46">
        <v>100</v>
      </c>
      <c r="G46">
        <f t="shared" si="0"/>
        <v>3.0750000000000002</v>
      </c>
      <c r="H46">
        <v>2.7</v>
      </c>
      <c r="J46" t="str">
        <f t="shared" si="2"/>
        <v>2101-2100x26</v>
      </c>
      <c r="K46" t="str">
        <f t="shared" si="3"/>
        <v>2100x26</v>
      </c>
      <c r="L46">
        <v>2100</v>
      </c>
      <c r="M46">
        <v>26</v>
      </c>
      <c r="P46">
        <f t="shared" si="1"/>
        <v>4382</v>
      </c>
      <c r="Q46">
        <v>4382</v>
      </c>
      <c r="R46">
        <v>0</v>
      </c>
    </row>
    <row r="47" spans="1:18" x14ac:dyDescent="0.25">
      <c r="A47" t="s">
        <v>89</v>
      </c>
      <c r="B47" t="s">
        <v>122</v>
      </c>
      <c r="C47" t="s">
        <v>8</v>
      </c>
      <c r="D47">
        <v>1.355</v>
      </c>
      <c r="E47">
        <v>440</v>
      </c>
      <c r="F47">
        <v>100</v>
      </c>
      <c r="G47">
        <f t="shared" si="0"/>
        <v>1.355</v>
      </c>
      <c r="H47">
        <v>0.98</v>
      </c>
      <c r="J47" t="str">
        <f>CONCATENATE("2107-",K47)</f>
        <v>2107-25x19</v>
      </c>
      <c r="K47" t="str">
        <f t="shared" si="3"/>
        <v>25x19</v>
      </c>
      <c r="L47">
        <v>25</v>
      </c>
      <c r="M47">
        <v>19</v>
      </c>
      <c r="P47">
        <f t="shared" si="1"/>
        <v>440</v>
      </c>
      <c r="Q47">
        <v>440</v>
      </c>
      <c r="R47">
        <v>0</v>
      </c>
    </row>
    <row r="48" spans="1:18" x14ac:dyDescent="0.25">
      <c r="A48" t="s">
        <v>90</v>
      </c>
      <c r="B48" t="s">
        <v>122</v>
      </c>
      <c r="C48" t="s">
        <v>36</v>
      </c>
      <c r="D48">
        <v>1.585</v>
      </c>
      <c r="E48">
        <v>750</v>
      </c>
      <c r="F48">
        <v>100</v>
      </c>
      <c r="G48">
        <f t="shared" si="0"/>
        <v>1.585</v>
      </c>
      <c r="H48">
        <v>1.21</v>
      </c>
      <c r="J48" t="str">
        <f t="shared" ref="J48:J77" si="4">CONCATENATE("2107-",K48)</f>
        <v>2107-50x19</v>
      </c>
      <c r="K48" t="str">
        <f t="shared" si="3"/>
        <v>50x19</v>
      </c>
      <c r="L48">
        <v>50</v>
      </c>
      <c r="M48">
        <v>19</v>
      </c>
      <c r="P48">
        <f t="shared" si="1"/>
        <v>750</v>
      </c>
      <c r="Q48">
        <v>750</v>
      </c>
      <c r="R48">
        <v>0</v>
      </c>
    </row>
    <row r="49" spans="1:18" x14ac:dyDescent="0.25">
      <c r="A49" t="s">
        <v>91</v>
      </c>
      <c r="B49" t="s">
        <v>122</v>
      </c>
      <c r="C49" t="s">
        <v>37</v>
      </c>
      <c r="D49">
        <v>1.9950000000000001</v>
      </c>
      <c r="E49">
        <v>1365</v>
      </c>
      <c r="F49">
        <v>100</v>
      </c>
      <c r="G49">
        <f t="shared" si="0"/>
        <v>1.9950000000000001</v>
      </c>
      <c r="H49">
        <v>1.62</v>
      </c>
      <c r="J49" t="str">
        <f t="shared" si="4"/>
        <v>2107-100x19</v>
      </c>
      <c r="K49" t="str">
        <f t="shared" si="3"/>
        <v>100x19</v>
      </c>
      <c r="L49">
        <v>100</v>
      </c>
      <c r="M49">
        <v>19</v>
      </c>
      <c r="P49">
        <f t="shared" si="1"/>
        <v>1365</v>
      </c>
      <c r="Q49">
        <v>1365</v>
      </c>
      <c r="R49">
        <v>0</v>
      </c>
    </row>
    <row r="50" spans="1:18" x14ac:dyDescent="0.25">
      <c r="A50" t="s">
        <v>92</v>
      </c>
      <c r="B50" t="s">
        <v>122</v>
      </c>
      <c r="C50" t="s">
        <v>38</v>
      </c>
      <c r="D50">
        <v>2.4750000000000001</v>
      </c>
      <c r="E50">
        <v>2475</v>
      </c>
      <c r="F50">
        <v>100</v>
      </c>
      <c r="G50">
        <f t="shared" si="0"/>
        <v>2.4750000000000001</v>
      </c>
      <c r="H50">
        <v>2.1</v>
      </c>
      <c r="J50" t="str">
        <f t="shared" si="4"/>
        <v>2107-200x19</v>
      </c>
      <c r="K50" t="str">
        <f t="shared" si="3"/>
        <v>200x19</v>
      </c>
      <c r="L50">
        <v>200</v>
      </c>
      <c r="M50">
        <v>19</v>
      </c>
      <c r="P50">
        <f t="shared" si="1"/>
        <v>2475</v>
      </c>
      <c r="Q50">
        <v>2475</v>
      </c>
      <c r="R50">
        <v>0</v>
      </c>
    </row>
    <row r="51" spans="1:18" x14ac:dyDescent="0.25">
      <c r="A51" t="s">
        <v>93</v>
      </c>
      <c r="B51" t="s">
        <v>122</v>
      </c>
      <c r="C51" t="s">
        <v>39</v>
      </c>
      <c r="D51">
        <v>2.9649999999999999</v>
      </c>
      <c r="E51">
        <v>3530</v>
      </c>
      <c r="F51">
        <v>100</v>
      </c>
      <c r="G51">
        <f t="shared" si="0"/>
        <v>2.9649999999999999</v>
      </c>
      <c r="H51">
        <v>2.59</v>
      </c>
      <c r="J51" t="str">
        <f t="shared" si="4"/>
        <v>2107-300x19</v>
      </c>
      <c r="K51" t="str">
        <f t="shared" si="3"/>
        <v>300x19</v>
      </c>
      <c r="L51">
        <v>300</v>
      </c>
      <c r="M51">
        <v>19</v>
      </c>
      <c r="P51">
        <f t="shared" si="1"/>
        <v>3530</v>
      </c>
      <c r="Q51">
        <v>3530</v>
      </c>
      <c r="R51">
        <v>0</v>
      </c>
    </row>
    <row r="52" spans="1:18" x14ac:dyDescent="0.25">
      <c r="A52" t="s">
        <v>94</v>
      </c>
      <c r="B52" t="s">
        <v>122</v>
      </c>
      <c r="C52" t="s">
        <v>11</v>
      </c>
      <c r="D52">
        <v>1.135</v>
      </c>
      <c r="E52">
        <v>280</v>
      </c>
      <c r="F52">
        <v>100</v>
      </c>
      <c r="G52">
        <f t="shared" si="0"/>
        <v>1.135</v>
      </c>
      <c r="H52">
        <v>0.76</v>
      </c>
      <c r="J52" t="str">
        <f t="shared" si="4"/>
        <v>2107-25x22</v>
      </c>
      <c r="K52" t="str">
        <f t="shared" si="3"/>
        <v>25x22</v>
      </c>
      <c r="L52">
        <v>25</v>
      </c>
      <c r="M52">
        <v>22</v>
      </c>
      <c r="P52">
        <f t="shared" si="1"/>
        <v>280</v>
      </c>
      <c r="Q52">
        <v>280</v>
      </c>
      <c r="R52">
        <v>0</v>
      </c>
    </row>
    <row r="53" spans="1:18" x14ac:dyDescent="0.25">
      <c r="A53" t="s">
        <v>95</v>
      </c>
      <c r="B53" t="s">
        <v>122</v>
      </c>
      <c r="C53" t="s">
        <v>12</v>
      </c>
      <c r="D53">
        <v>1.335</v>
      </c>
      <c r="E53">
        <v>445</v>
      </c>
      <c r="F53">
        <v>100</v>
      </c>
      <c r="G53">
        <f t="shared" si="0"/>
        <v>1.335</v>
      </c>
      <c r="H53">
        <v>0.96</v>
      </c>
      <c r="J53" t="str">
        <f t="shared" si="4"/>
        <v>2107-50x22</v>
      </c>
      <c r="K53" t="str">
        <f t="shared" si="3"/>
        <v>50x22</v>
      </c>
      <c r="L53">
        <v>50</v>
      </c>
      <c r="M53">
        <v>22</v>
      </c>
      <c r="P53">
        <f t="shared" si="1"/>
        <v>445</v>
      </c>
      <c r="Q53">
        <v>445</v>
      </c>
      <c r="R53">
        <v>0</v>
      </c>
    </row>
    <row r="54" spans="1:18" x14ac:dyDescent="0.25">
      <c r="A54" t="s">
        <v>96</v>
      </c>
      <c r="B54" t="s">
        <v>122</v>
      </c>
      <c r="C54" t="s">
        <v>40</v>
      </c>
      <c r="D54">
        <v>1.575</v>
      </c>
      <c r="E54">
        <v>750</v>
      </c>
      <c r="F54">
        <v>100</v>
      </c>
      <c r="G54">
        <f t="shared" si="0"/>
        <v>1.575</v>
      </c>
      <c r="H54">
        <v>1.2</v>
      </c>
      <c r="J54" t="str">
        <f t="shared" si="4"/>
        <v>2107-100x22</v>
      </c>
      <c r="K54" t="str">
        <f t="shared" si="3"/>
        <v>100x22</v>
      </c>
      <c r="L54">
        <v>100</v>
      </c>
      <c r="M54">
        <v>22</v>
      </c>
      <c r="P54">
        <f t="shared" si="1"/>
        <v>750</v>
      </c>
      <c r="Q54">
        <v>750</v>
      </c>
      <c r="R54">
        <v>0</v>
      </c>
    </row>
    <row r="55" spans="1:18" x14ac:dyDescent="0.25">
      <c r="A55" t="s">
        <v>97</v>
      </c>
      <c r="B55" t="s">
        <v>122</v>
      </c>
      <c r="C55" t="s">
        <v>41</v>
      </c>
      <c r="D55">
        <v>1.9750000000000001</v>
      </c>
      <c r="E55">
        <v>1360</v>
      </c>
      <c r="F55">
        <v>100</v>
      </c>
      <c r="G55">
        <f t="shared" si="0"/>
        <v>1.9750000000000001</v>
      </c>
      <c r="H55">
        <v>1.6</v>
      </c>
      <c r="J55" t="str">
        <f t="shared" si="4"/>
        <v>2107-200x22</v>
      </c>
      <c r="K55" t="str">
        <f t="shared" si="3"/>
        <v>200x22</v>
      </c>
      <c r="L55">
        <v>200</v>
      </c>
      <c r="M55">
        <v>22</v>
      </c>
      <c r="P55">
        <f t="shared" si="1"/>
        <v>1360</v>
      </c>
      <c r="Q55">
        <v>1360</v>
      </c>
      <c r="R55">
        <v>0</v>
      </c>
    </row>
    <row r="56" spans="1:18" x14ac:dyDescent="0.25">
      <c r="A56" t="s">
        <v>98</v>
      </c>
      <c r="B56" t="s">
        <v>122</v>
      </c>
      <c r="C56" t="s">
        <v>42</v>
      </c>
      <c r="D56">
        <v>2.1749999999999998</v>
      </c>
      <c r="E56">
        <v>1893</v>
      </c>
      <c r="F56">
        <v>100</v>
      </c>
      <c r="G56">
        <f t="shared" si="0"/>
        <v>2.1749999999999998</v>
      </c>
      <c r="H56">
        <v>1.8</v>
      </c>
      <c r="J56" t="str">
        <f t="shared" si="4"/>
        <v>2107-300x22</v>
      </c>
      <c r="K56" t="str">
        <f t="shared" si="3"/>
        <v>300x22</v>
      </c>
      <c r="L56">
        <v>300</v>
      </c>
      <c r="M56">
        <v>22</v>
      </c>
      <c r="P56">
        <f t="shared" si="1"/>
        <v>1893</v>
      </c>
      <c r="Q56">
        <v>1893</v>
      </c>
      <c r="R56">
        <v>0</v>
      </c>
    </row>
    <row r="57" spans="1:18" x14ac:dyDescent="0.25">
      <c r="A57" t="s">
        <v>99</v>
      </c>
      <c r="B57" t="s">
        <v>122</v>
      </c>
      <c r="C57" t="s">
        <v>43</v>
      </c>
      <c r="D57">
        <v>2.4750000000000001</v>
      </c>
      <c r="E57">
        <v>2490</v>
      </c>
      <c r="F57">
        <v>100</v>
      </c>
      <c r="G57">
        <f t="shared" si="0"/>
        <v>2.4750000000000001</v>
      </c>
      <c r="H57">
        <v>2.1</v>
      </c>
      <c r="J57" t="str">
        <f t="shared" si="4"/>
        <v>2107-400x22</v>
      </c>
      <c r="K57" t="str">
        <f t="shared" si="3"/>
        <v>400x22</v>
      </c>
      <c r="L57">
        <v>400</v>
      </c>
      <c r="M57">
        <v>22</v>
      </c>
      <c r="P57">
        <f t="shared" si="1"/>
        <v>2490</v>
      </c>
      <c r="Q57">
        <v>2490</v>
      </c>
      <c r="R57">
        <v>0</v>
      </c>
    </row>
    <row r="58" spans="1:18" x14ac:dyDescent="0.25">
      <c r="A58" t="s">
        <v>100</v>
      </c>
      <c r="B58" t="s">
        <v>122</v>
      </c>
      <c r="C58" t="s">
        <v>44</v>
      </c>
      <c r="D58">
        <v>2.875</v>
      </c>
      <c r="E58">
        <v>3582</v>
      </c>
      <c r="F58">
        <v>100</v>
      </c>
      <c r="G58">
        <f t="shared" si="0"/>
        <v>2.875</v>
      </c>
      <c r="H58">
        <v>2.5</v>
      </c>
      <c r="J58" t="str">
        <f t="shared" si="4"/>
        <v>2107-600x22</v>
      </c>
      <c r="K58" t="str">
        <f t="shared" si="3"/>
        <v>600x22</v>
      </c>
      <c r="L58">
        <v>600</v>
      </c>
      <c r="M58">
        <v>22</v>
      </c>
      <c r="P58">
        <f t="shared" si="1"/>
        <v>3582</v>
      </c>
      <c r="Q58">
        <v>3582</v>
      </c>
      <c r="R58">
        <v>0</v>
      </c>
    </row>
    <row r="59" spans="1:18" x14ac:dyDescent="0.25">
      <c r="A59" t="s">
        <v>101</v>
      </c>
      <c r="B59" t="s">
        <v>122</v>
      </c>
      <c r="C59" t="s">
        <v>45</v>
      </c>
      <c r="D59">
        <v>3.375</v>
      </c>
      <c r="E59">
        <v>5265</v>
      </c>
      <c r="F59">
        <v>100</v>
      </c>
      <c r="G59">
        <f t="shared" si="0"/>
        <v>3.375</v>
      </c>
      <c r="H59">
        <v>3</v>
      </c>
      <c r="J59" t="str">
        <f t="shared" si="4"/>
        <v>2107-900x22</v>
      </c>
      <c r="K59" t="str">
        <f t="shared" si="3"/>
        <v>900x22</v>
      </c>
      <c r="L59">
        <v>900</v>
      </c>
      <c r="M59">
        <v>22</v>
      </c>
      <c r="P59">
        <f t="shared" si="1"/>
        <v>5265</v>
      </c>
      <c r="Q59">
        <v>5265</v>
      </c>
      <c r="R59">
        <v>0</v>
      </c>
    </row>
    <row r="60" spans="1:18" x14ac:dyDescent="0.25">
      <c r="A60" t="s">
        <v>102</v>
      </c>
      <c r="B60" t="s">
        <v>122</v>
      </c>
      <c r="C60" t="s">
        <v>15</v>
      </c>
      <c r="D60">
        <v>1.0550000000000002</v>
      </c>
      <c r="E60">
        <v>220</v>
      </c>
      <c r="F60">
        <v>100</v>
      </c>
      <c r="G60">
        <f t="shared" si="0"/>
        <v>1.0550000000000002</v>
      </c>
      <c r="H60">
        <v>0.68</v>
      </c>
      <c r="J60" t="str">
        <f t="shared" si="4"/>
        <v>2107-25x24</v>
      </c>
      <c r="K60" t="str">
        <f t="shared" si="3"/>
        <v>25x24</v>
      </c>
      <c r="L60">
        <v>25</v>
      </c>
      <c r="M60">
        <v>24</v>
      </c>
      <c r="P60">
        <f t="shared" si="1"/>
        <v>220</v>
      </c>
      <c r="Q60">
        <v>220</v>
      </c>
      <c r="R60">
        <v>0</v>
      </c>
    </row>
    <row r="61" spans="1:18" x14ac:dyDescent="0.25">
      <c r="A61" t="s">
        <v>103</v>
      </c>
      <c r="B61" t="s">
        <v>122</v>
      </c>
      <c r="C61" t="s">
        <v>16</v>
      </c>
      <c r="D61">
        <v>1.1850000000000001</v>
      </c>
      <c r="E61">
        <v>325</v>
      </c>
      <c r="F61">
        <v>100</v>
      </c>
      <c r="G61">
        <f t="shared" si="0"/>
        <v>1.1850000000000001</v>
      </c>
      <c r="H61">
        <v>0.81</v>
      </c>
      <c r="J61" t="str">
        <f t="shared" si="4"/>
        <v>2107-50x24</v>
      </c>
      <c r="K61" t="str">
        <f t="shared" si="3"/>
        <v>50x24</v>
      </c>
      <c r="L61">
        <v>50</v>
      </c>
      <c r="M61">
        <v>24</v>
      </c>
      <c r="P61">
        <f t="shared" si="1"/>
        <v>325</v>
      </c>
      <c r="Q61">
        <v>325</v>
      </c>
      <c r="R61">
        <v>0</v>
      </c>
    </row>
    <row r="62" spans="1:18" x14ac:dyDescent="0.25">
      <c r="A62" t="s">
        <v>104</v>
      </c>
      <c r="B62" t="s">
        <v>122</v>
      </c>
      <c r="C62" t="s">
        <v>17</v>
      </c>
      <c r="D62">
        <v>1.375</v>
      </c>
      <c r="E62">
        <v>530</v>
      </c>
      <c r="F62">
        <v>100</v>
      </c>
      <c r="G62">
        <f t="shared" si="0"/>
        <v>1.375</v>
      </c>
      <c r="H62">
        <v>1</v>
      </c>
      <c r="J62" t="str">
        <f t="shared" si="4"/>
        <v>2107-100x24</v>
      </c>
      <c r="K62" t="str">
        <f t="shared" si="3"/>
        <v>100x24</v>
      </c>
      <c r="L62">
        <v>100</v>
      </c>
      <c r="M62">
        <v>24</v>
      </c>
      <c r="P62">
        <f t="shared" si="1"/>
        <v>530</v>
      </c>
      <c r="Q62">
        <v>530</v>
      </c>
      <c r="R62">
        <v>0</v>
      </c>
    </row>
    <row r="63" spans="1:18" x14ac:dyDescent="0.25">
      <c r="A63" t="s">
        <v>105</v>
      </c>
      <c r="B63" t="s">
        <v>122</v>
      </c>
      <c r="C63" t="s">
        <v>18</v>
      </c>
      <c r="D63">
        <v>1.675</v>
      </c>
      <c r="E63">
        <v>900</v>
      </c>
      <c r="F63">
        <v>100</v>
      </c>
      <c r="G63">
        <f t="shared" si="0"/>
        <v>1.675</v>
      </c>
      <c r="H63">
        <v>1.3</v>
      </c>
      <c r="J63" t="str">
        <f t="shared" si="4"/>
        <v>2107-200x24</v>
      </c>
      <c r="K63" t="str">
        <f t="shared" si="3"/>
        <v>200x24</v>
      </c>
      <c r="L63">
        <v>200</v>
      </c>
      <c r="M63">
        <v>24</v>
      </c>
      <c r="P63">
        <f t="shared" si="1"/>
        <v>900</v>
      </c>
      <c r="Q63">
        <v>900</v>
      </c>
      <c r="R63">
        <v>0</v>
      </c>
    </row>
    <row r="64" spans="1:18" x14ac:dyDescent="0.25">
      <c r="A64" t="s">
        <v>106</v>
      </c>
      <c r="B64" t="s">
        <v>122</v>
      </c>
      <c r="C64" t="s">
        <v>19</v>
      </c>
      <c r="D64">
        <v>1.875</v>
      </c>
      <c r="E64">
        <v>1270</v>
      </c>
      <c r="F64">
        <v>100</v>
      </c>
      <c r="G64">
        <f t="shared" si="0"/>
        <v>1.875</v>
      </c>
      <c r="H64">
        <v>1.5</v>
      </c>
      <c r="J64" t="str">
        <f t="shared" si="4"/>
        <v>2107-300x24</v>
      </c>
      <c r="K64" t="str">
        <f t="shared" si="3"/>
        <v>300x24</v>
      </c>
      <c r="L64">
        <v>300</v>
      </c>
      <c r="M64">
        <v>24</v>
      </c>
      <c r="P64">
        <f t="shared" si="1"/>
        <v>1270</v>
      </c>
      <c r="Q64">
        <v>1270</v>
      </c>
      <c r="R64">
        <v>0</v>
      </c>
    </row>
    <row r="65" spans="1:18" x14ac:dyDescent="0.25">
      <c r="A65" t="s">
        <v>107</v>
      </c>
      <c r="B65" t="s">
        <v>122</v>
      </c>
      <c r="C65" t="s">
        <v>20</v>
      </c>
      <c r="D65">
        <v>2.0549999999999997</v>
      </c>
      <c r="E65">
        <v>1635</v>
      </c>
      <c r="F65">
        <v>100</v>
      </c>
      <c r="G65">
        <f t="shared" si="0"/>
        <v>2.0549999999999997</v>
      </c>
      <c r="H65">
        <v>1.68</v>
      </c>
      <c r="J65" t="str">
        <f t="shared" si="4"/>
        <v>2107-400x24</v>
      </c>
      <c r="K65" t="str">
        <f t="shared" si="3"/>
        <v>400x24</v>
      </c>
      <c r="L65">
        <v>400</v>
      </c>
      <c r="M65">
        <v>24</v>
      </c>
      <c r="P65">
        <f t="shared" si="1"/>
        <v>1635</v>
      </c>
      <c r="Q65">
        <v>1635</v>
      </c>
      <c r="R65">
        <v>0</v>
      </c>
    </row>
    <row r="66" spans="1:18" x14ac:dyDescent="0.25">
      <c r="A66" t="s">
        <v>108</v>
      </c>
      <c r="B66" t="s">
        <v>122</v>
      </c>
      <c r="C66" t="s">
        <v>46</v>
      </c>
      <c r="D66">
        <v>2.375</v>
      </c>
      <c r="E66">
        <v>2339</v>
      </c>
      <c r="F66">
        <v>100</v>
      </c>
      <c r="G66">
        <f t="shared" si="0"/>
        <v>2.375</v>
      </c>
      <c r="H66">
        <v>2</v>
      </c>
      <c r="J66" t="str">
        <f t="shared" si="4"/>
        <v>2107-600x24</v>
      </c>
      <c r="K66" t="str">
        <f t="shared" si="3"/>
        <v>600x24</v>
      </c>
      <c r="L66">
        <v>600</v>
      </c>
      <c r="M66">
        <v>24</v>
      </c>
      <c r="P66">
        <f t="shared" si="1"/>
        <v>2339</v>
      </c>
      <c r="Q66">
        <v>2339</v>
      </c>
      <c r="R66">
        <v>0</v>
      </c>
    </row>
    <row r="67" spans="1:18" x14ac:dyDescent="0.25">
      <c r="A67" t="s">
        <v>109</v>
      </c>
      <c r="B67" t="s">
        <v>122</v>
      </c>
      <c r="C67" t="s">
        <v>47</v>
      </c>
      <c r="D67">
        <v>2.7749999999999999</v>
      </c>
      <c r="E67">
        <v>3424</v>
      </c>
      <c r="F67">
        <v>100</v>
      </c>
      <c r="G67">
        <f t="shared" ref="G67:G77" si="5">H67+0.375</f>
        <v>2.7749999999999999</v>
      </c>
      <c r="H67">
        <v>2.4</v>
      </c>
      <c r="J67" t="str">
        <f t="shared" si="4"/>
        <v>2107-900x24</v>
      </c>
      <c r="K67" t="str">
        <f t="shared" si="3"/>
        <v>900x24</v>
      </c>
      <c r="L67">
        <v>900</v>
      </c>
      <c r="M67">
        <v>24</v>
      </c>
      <c r="P67">
        <f t="shared" ref="P67:P77" si="6">Q67+R67</f>
        <v>3424</v>
      </c>
      <c r="Q67">
        <v>3424</v>
      </c>
      <c r="R67">
        <v>0</v>
      </c>
    </row>
    <row r="68" spans="1:18" x14ac:dyDescent="0.25">
      <c r="A68" t="s">
        <v>110</v>
      </c>
      <c r="B68" t="s">
        <v>122</v>
      </c>
      <c r="C68" t="s">
        <v>48</v>
      </c>
      <c r="D68">
        <v>3.0750000000000002</v>
      </c>
      <c r="E68">
        <v>4418</v>
      </c>
      <c r="F68">
        <v>100</v>
      </c>
      <c r="G68">
        <f t="shared" si="5"/>
        <v>3.0750000000000002</v>
      </c>
      <c r="H68">
        <v>2.7</v>
      </c>
      <c r="J68" t="str">
        <f t="shared" si="4"/>
        <v>2107-1200x24</v>
      </c>
      <c r="K68" t="str">
        <f t="shared" si="3"/>
        <v>1200x24</v>
      </c>
      <c r="L68">
        <v>1200</v>
      </c>
      <c r="M68">
        <v>24</v>
      </c>
      <c r="P68">
        <f t="shared" si="6"/>
        <v>4418</v>
      </c>
      <c r="Q68">
        <v>4418</v>
      </c>
      <c r="R68">
        <v>0</v>
      </c>
    </row>
    <row r="69" spans="1:18" x14ac:dyDescent="0.25">
      <c r="A69" t="s">
        <v>111</v>
      </c>
      <c r="B69" t="s">
        <v>122</v>
      </c>
      <c r="C69" t="s">
        <v>49</v>
      </c>
      <c r="D69">
        <v>3.395</v>
      </c>
      <c r="E69">
        <v>5422</v>
      </c>
      <c r="F69">
        <v>100</v>
      </c>
      <c r="G69">
        <f t="shared" si="5"/>
        <v>3.395</v>
      </c>
      <c r="H69">
        <v>3.02</v>
      </c>
      <c r="J69" t="str">
        <f t="shared" si="4"/>
        <v>2107-1500x24</v>
      </c>
      <c r="K69" t="str">
        <f t="shared" si="3"/>
        <v>1500x24</v>
      </c>
      <c r="L69">
        <v>1500</v>
      </c>
      <c r="M69">
        <v>24</v>
      </c>
      <c r="P69">
        <f t="shared" si="6"/>
        <v>5422</v>
      </c>
      <c r="Q69">
        <v>5422</v>
      </c>
      <c r="R69">
        <v>0</v>
      </c>
    </row>
    <row r="70" spans="1:18" x14ac:dyDescent="0.25">
      <c r="A70" t="s">
        <v>112</v>
      </c>
      <c r="B70" t="s">
        <v>122</v>
      </c>
      <c r="C70" t="s">
        <v>50</v>
      </c>
      <c r="D70">
        <v>3.6749999999999998</v>
      </c>
      <c r="E70">
        <v>6580</v>
      </c>
      <c r="F70">
        <v>100</v>
      </c>
      <c r="G70">
        <f t="shared" si="5"/>
        <v>3.6749999999999998</v>
      </c>
      <c r="H70">
        <v>3.3</v>
      </c>
      <c r="J70" t="str">
        <f t="shared" si="4"/>
        <v>2107-1800x24</v>
      </c>
      <c r="K70" t="str">
        <f t="shared" si="3"/>
        <v>1800x24</v>
      </c>
      <c r="L70">
        <v>1800</v>
      </c>
      <c r="M70">
        <v>24</v>
      </c>
      <c r="P70">
        <f t="shared" si="6"/>
        <v>6580</v>
      </c>
      <c r="Q70">
        <v>6580</v>
      </c>
      <c r="R70">
        <v>0</v>
      </c>
    </row>
    <row r="71" spans="1:18" x14ac:dyDescent="0.25">
      <c r="A71" t="s">
        <v>113</v>
      </c>
      <c r="B71" t="s">
        <v>122</v>
      </c>
      <c r="C71" t="s">
        <v>51</v>
      </c>
      <c r="D71">
        <v>1.7749999999999999</v>
      </c>
      <c r="E71">
        <v>1110</v>
      </c>
      <c r="F71">
        <v>100</v>
      </c>
      <c r="G71">
        <f t="shared" si="5"/>
        <v>1.7749999999999999</v>
      </c>
      <c r="H71">
        <v>1.4</v>
      </c>
      <c r="J71" t="str">
        <f t="shared" si="4"/>
        <v>2107-400x26</v>
      </c>
      <c r="K71" t="str">
        <f t="shared" si="3"/>
        <v>400x26</v>
      </c>
      <c r="L71">
        <v>400</v>
      </c>
      <c r="M71">
        <v>26</v>
      </c>
      <c r="P71">
        <f t="shared" si="6"/>
        <v>1110</v>
      </c>
      <c r="Q71">
        <v>1110</v>
      </c>
      <c r="R71">
        <v>0</v>
      </c>
    </row>
    <row r="72" spans="1:18" x14ac:dyDescent="0.25">
      <c r="A72" t="s">
        <v>114</v>
      </c>
      <c r="B72" t="s">
        <v>122</v>
      </c>
      <c r="C72" t="s">
        <v>52</v>
      </c>
      <c r="D72">
        <v>2.0750000000000002</v>
      </c>
      <c r="E72">
        <v>1554</v>
      </c>
      <c r="F72">
        <v>100</v>
      </c>
      <c r="G72">
        <f t="shared" si="5"/>
        <v>2.0750000000000002</v>
      </c>
      <c r="H72">
        <v>1.7</v>
      </c>
      <c r="J72" t="str">
        <f t="shared" si="4"/>
        <v>2107-600x26</v>
      </c>
      <c r="K72" t="str">
        <f t="shared" si="3"/>
        <v>600x26</v>
      </c>
      <c r="L72">
        <v>600</v>
      </c>
      <c r="M72">
        <v>26</v>
      </c>
      <c r="P72">
        <f t="shared" si="6"/>
        <v>1554</v>
      </c>
      <c r="Q72">
        <v>1554</v>
      </c>
      <c r="R72">
        <v>0</v>
      </c>
    </row>
    <row r="73" spans="1:18" x14ac:dyDescent="0.25">
      <c r="A73" t="s">
        <v>115</v>
      </c>
      <c r="B73" t="s">
        <v>122</v>
      </c>
      <c r="C73" t="s">
        <v>53</v>
      </c>
      <c r="D73">
        <v>2.4249999999999998</v>
      </c>
      <c r="E73">
        <v>2237</v>
      </c>
      <c r="F73">
        <v>100</v>
      </c>
      <c r="G73">
        <f t="shared" si="5"/>
        <v>2.4249999999999998</v>
      </c>
      <c r="H73">
        <v>2.0499999999999998</v>
      </c>
      <c r="J73" t="str">
        <f t="shared" si="4"/>
        <v>2107-900x26</v>
      </c>
      <c r="K73" t="str">
        <f t="shared" si="3"/>
        <v>900x26</v>
      </c>
      <c r="L73">
        <v>900</v>
      </c>
      <c r="M73">
        <v>26</v>
      </c>
      <c r="P73">
        <f t="shared" si="6"/>
        <v>2237</v>
      </c>
      <c r="Q73">
        <v>2237</v>
      </c>
      <c r="R73">
        <v>0</v>
      </c>
    </row>
    <row r="74" spans="1:18" x14ac:dyDescent="0.25">
      <c r="A74" t="s">
        <v>116</v>
      </c>
      <c r="B74" t="s">
        <v>122</v>
      </c>
      <c r="C74" t="s">
        <v>54</v>
      </c>
      <c r="D74">
        <v>2.6749999999999998</v>
      </c>
      <c r="E74">
        <v>2923</v>
      </c>
      <c r="F74">
        <v>100</v>
      </c>
      <c r="G74">
        <f t="shared" si="5"/>
        <v>2.6749999999999998</v>
      </c>
      <c r="H74">
        <v>2.2999999999999998</v>
      </c>
      <c r="J74" t="str">
        <f t="shared" si="4"/>
        <v>2107-1200x26</v>
      </c>
      <c r="K74" t="str">
        <f t="shared" si="3"/>
        <v>1200x26</v>
      </c>
      <c r="L74">
        <v>1200</v>
      </c>
      <c r="M74">
        <v>26</v>
      </c>
      <c r="P74">
        <f t="shared" si="6"/>
        <v>2923</v>
      </c>
      <c r="Q74">
        <v>2923</v>
      </c>
      <c r="R74">
        <v>0</v>
      </c>
    </row>
    <row r="75" spans="1:18" x14ac:dyDescent="0.25">
      <c r="A75" t="s">
        <v>117</v>
      </c>
      <c r="B75" t="s">
        <v>122</v>
      </c>
      <c r="C75" t="s">
        <v>55</v>
      </c>
      <c r="D75">
        <v>2.8849999999999998</v>
      </c>
      <c r="E75">
        <v>3556</v>
      </c>
      <c r="F75">
        <v>100</v>
      </c>
      <c r="G75">
        <f t="shared" si="5"/>
        <v>2.8849999999999998</v>
      </c>
      <c r="H75">
        <v>2.5099999999999998</v>
      </c>
      <c r="J75" t="str">
        <f t="shared" si="4"/>
        <v>2107-1500x26</v>
      </c>
      <c r="K75" t="str">
        <f t="shared" si="3"/>
        <v>1500x26</v>
      </c>
      <c r="L75">
        <v>1500</v>
      </c>
      <c r="M75">
        <v>26</v>
      </c>
      <c r="P75">
        <f t="shared" si="6"/>
        <v>3556</v>
      </c>
      <c r="Q75">
        <v>3556</v>
      </c>
      <c r="R75">
        <v>0</v>
      </c>
    </row>
    <row r="76" spans="1:18" x14ac:dyDescent="0.25">
      <c r="A76" t="s">
        <v>118</v>
      </c>
      <c r="B76" t="s">
        <v>122</v>
      </c>
      <c r="C76" t="s">
        <v>56</v>
      </c>
      <c r="D76">
        <v>3.0550000000000002</v>
      </c>
      <c r="E76">
        <v>4205</v>
      </c>
      <c r="F76">
        <v>100</v>
      </c>
      <c r="G76">
        <f t="shared" si="5"/>
        <v>3.0550000000000002</v>
      </c>
      <c r="H76">
        <v>2.68</v>
      </c>
      <c r="J76" t="str">
        <f t="shared" si="4"/>
        <v>2107-1800x26</v>
      </c>
      <c r="K76" t="str">
        <f t="shared" si="3"/>
        <v>1800x26</v>
      </c>
      <c r="L76">
        <v>1800</v>
      </c>
      <c r="M76">
        <v>26</v>
      </c>
      <c r="P76">
        <f t="shared" si="6"/>
        <v>4205</v>
      </c>
      <c r="Q76">
        <v>4205</v>
      </c>
      <c r="R76">
        <v>0</v>
      </c>
    </row>
    <row r="77" spans="1:18" x14ac:dyDescent="0.25">
      <c r="A77" t="s">
        <v>119</v>
      </c>
      <c r="B77" t="s">
        <v>122</v>
      </c>
      <c r="C77" t="s">
        <v>57</v>
      </c>
      <c r="D77">
        <v>3.2050000000000001</v>
      </c>
      <c r="E77">
        <v>4827</v>
      </c>
      <c r="F77">
        <v>100</v>
      </c>
      <c r="G77">
        <f t="shared" si="5"/>
        <v>3.2050000000000001</v>
      </c>
      <c r="H77">
        <v>2.83</v>
      </c>
      <c r="J77" t="str">
        <f t="shared" si="4"/>
        <v>2107-2100x26</v>
      </c>
      <c r="K77" t="str">
        <f t="shared" si="3"/>
        <v>2100x26</v>
      </c>
      <c r="L77">
        <v>2100</v>
      </c>
      <c r="M77">
        <v>26</v>
      </c>
      <c r="P77">
        <f t="shared" si="6"/>
        <v>4827</v>
      </c>
      <c r="Q77">
        <v>4827</v>
      </c>
      <c r="R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6M</vt:lpstr>
      <vt:lpstr>10M</vt:lpstr>
      <vt:lpstr>16M</vt:lpstr>
      <vt:lpstr>Overlash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2019-09-12T16:54:34Z</dcterms:created>
  <dcterms:modified xsi:type="dcterms:W3CDTF">2019-10-23T12:07:12Z</dcterms:modified>
</cp:coreProperties>
</file>