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e-CAD\PoleCalculatorBasic\Conductors\"/>
    </mc:Choice>
  </mc:AlternateContent>
  <xr:revisionPtr revIDLastSave="0" documentId="13_ncr:1_{34E69E12-7F86-41F2-83C1-FDE530D832D1}" xr6:coauthVersionLast="45" xr6:coauthVersionMax="45" xr10:uidLastSave="{00000000-0000-0000-0000-000000000000}"/>
  <bookViews>
    <workbookView xWindow="-108" yWindow="-108" windowWidth="23256" windowHeight="14016" activeTab="2" xr2:uid="{00000000-000D-0000-FFFF-FFFF00000000}"/>
  </bookViews>
  <sheets>
    <sheet name="6M" sheetId="1" r:id="rId1"/>
    <sheet name="10M" sheetId="2" r:id="rId2"/>
    <sheet name="16M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2" i="4"/>
  <c r="G3" i="2"/>
  <c r="G4" i="2"/>
  <c r="G5" i="2"/>
  <c r="G6" i="2"/>
  <c r="G7" i="2"/>
  <c r="G8" i="2"/>
  <c r="G9" i="2"/>
  <c r="G2" i="2"/>
  <c r="Q9" i="4" l="1"/>
  <c r="Q8" i="4"/>
  <c r="Q7" i="4"/>
  <c r="Q6" i="4"/>
  <c r="Q5" i="4"/>
  <c r="Q4" i="4"/>
  <c r="Q3" i="4"/>
  <c r="Q2" i="4"/>
  <c r="P9" i="2"/>
  <c r="P8" i="2"/>
  <c r="P7" i="2"/>
  <c r="P6" i="2"/>
  <c r="P5" i="2"/>
  <c r="P4" i="2"/>
  <c r="P3" i="2"/>
  <c r="P2" i="2"/>
  <c r="P3" i="1"/>
  <c r="P4" i="1"/>
  <c r="P5" i="1"/>
  <c r="P6" i="1"/>
  <c r="P7" i="1"/>
  <c r="P8" i="1"/>
  <c r="P9" i="1"/>
  <c r="P2" i="1"/>
  <c r="G2" i="1"/>
  <c r="G3" i="1"/>
  <c r="G4" i="1"/>
  <c r="G5" i="1"/>
  <c r="G6" i="1"/>
  <c r="G7" i="1"/>
  <c r="G8" i="1"/>
  <c r="G9" i="1"/>
</calcChain>
</file>

<file path=xl/sharedStrings.xml><?xml version="1.0" encoding="utf-8"?>
<sst xmlns="http://schemas.openxmlformats.org/spreadsheetml/2006/main" count="66" uniqueCount="17">
  <si>
    <t>name</t>
  </si>
  <si>
    <t>size</t>
  </si>
  <si>
    <t>strands</t>
  </si>
  <si>
    <t>diameter</t>
  </si>
  <si>
    <t>weight</t>
  </si>
  <si>
    <t>strength</t>
  </si>
  <si>
    <t>6M</t>
  </si>
  <si>
    <t>10M</t>
  </si>
  <si>
    <t>16M</t>
  </si>
  <si>
    <t>DT-60</t>
  </si>
  <si>
    <t>DT-72</t>
  </si>
  <si>
    <t>DT-92</t>
  </si>
  <si>
    <t>DT-120</t>
  </si>
  <si>
    <t>DT-144</t>
  </si>
  <si>
    <t>DT-216</t>
  </si>
  <si>
    <t>DT-240</t>
  </si>
  <si>
    <t>DT-288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</si>
</sst>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Q2" sqref="Q2:Q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3">
      <c r="A2" t="s">
        <v>9</v>
      </c>
      <c r="B2" t="s">
        <v>6</v>
      </c>
      <c r="C2">
        <v>6</v>
      </c>
      <c r="D2">
        <v>0.83499999999999996</v>
      </c>
      <c r="E2">
        <v>255</v>
      </c>
      <c r="F2">
        <v>6000</v>
      </c>
      <c r="G2">
        <f>H2+0.375</f>
        <v>0.76500000000000001</v>
      </c>
      <c r="H2">
        <v>0.39</v>
      </c>
      <c r="P2">
        <f>Q2+R2</f>
        <v>213</v>
      </c>
      <c r="Q2">
        <v>42</v>
      </c>
      <c r="R2">
        <v>171</v>
      </c>
    </row>
    <row r="3" spans="1:18" x14ac:dyDescent="0.3">
      <c r="A3" t="s">
        <v>10</v>
      </c>
      <c r="B3" t="s">
        <v>6</v>
      </c>
      <c r="C3">
        <v>12</v>
      </c>
      <c r="D3">
        <v>0.83499999999999996</v>
      </c>
      <c r="E3">
        <v>255</v>
      </c>
      <c r="F3">
        <v>6000</v>
      </c>
      <c r="G3">
        <f t="shared" ref="G3:G13" si="0">H3+0.375</f>
        <v>0.78499999999999992</v>
      </c>
      <c r="H3">
        <v>0.41</v>
      </c>
      <c r="P3">
        <f t="shared" ref="P3:P13" si="1">Q3+R3</f>
        <v>219</v>
      </c>
      <c r="Q3">
        <v>48</v>
      </c>
      <c r="R3">
        <v>171</v>
      </c>
    </row>
    <row r="4" spans="1:18" x14ac:dyDescent="0.3">
      <c r="A4" t="s">
        <v>11</v>
      </c>
      <c r="B4" t="s">
        <v>6</v>
      </c>
      <c r="C4">
        <v>24</v>
      </c>
      <c r="D4">
        <v>0.83499999999999996</v>
      </c>
      <c r="E4">
        <v>255</v>
      </c>
      <c r="F4">
        <v>6000</v>
      </c>
      <c r="G4">
        <f t="shared" si="0"/>
        <v>0.85499999999999998</v>
      </c>
      <c r="H4">
        <v>0.48</v>
      </c>
      <c r="P4">
        <f t="shared" si="1"/>
        <v>236</v>
      </c>
      <c r="Q4">
        <v>65</v>
      </c>
      <c r="R4">
        <v>171</v>
      </c>
    </row>
    <row r="5" spans="1:18" x14ac:dyDescent="0.3">
      <c r="A5" t="s">
        <v>12</v>
      </c>
      <c r="B5" t="s">
        <v>6</v>
      </c>
      <c r="C5">
        <v>36</v>
      </c>
      <c r="D5">
        <v>0.83499999999999996</v>
      </c>
      <c r="E5">
        <v>255</v>
      </c>
      <c r="F5">
        <v>6000</v>
      </c>
      <c r="G5">
        <f t="shared" si="0"/>
        <v>0.92500000000000004</v>
      </c>
      <c r="H5">
        <v>0.55000000000000004</v>
      </c>
      <c r="P5">
        <f t="shared" si="1"/>
        <v>256</v>
      </c>
      <c r="Q5">
        <v>85</v>
      </c>
      <c r="R5">
        <v>171</v>
      </c>
    </row>
    <row r="6" spans="1:18" x14ac:dyDescent="0.3">
      <c r="A6" t="s">
        <v>13</v>
      </c>
      <c r="B6" t="s">
        <v>6</v>
      </c>
      <c r="C6">
        <v>48</v>
      </c>
      <c r="D6">
        <v>0.83499999999999996</v>
      </c>
      <c r="E6">
        <v>255</v>
      </c>
      <c r="F6">
        <v>6000</v>
      </c>
      <c r="G6">
        <f t="shared" si="0"/>
        <v>0.995</v>
      </c>
      <c r="H6">
        <v>0.62</v>
      </c>
      <c r="P6">
        <f t="shared" si="1"/>
        <v>278</v>
      </c>
      <c r="Q6">
        <v>107</v>
      </c>
      <c r="R6">
        <v>171</v>
      </c>
    </row>
    <row r="7" spans="1:18" x14ac:dyDescent="0.3">
      <c r="A7" t="s">
        <v>14</v>
      </c>
      <c r="B7" t="s">
        <v>6</v>
      </c>
      <c r="C7">
        <v>72</v>
      </c>
      <c r="D7">
        <v>0.86499999999999999</v>
      </c>
      <c r="E7">
        <v>271</v>
      </c>
      <c r="F7">
        <v>6000</v>
      </c>
      <c r="G7">
        <f t="shared" si="0"/>
        <v>0.98499999999999999</v>
      </c>
      <c r="H7">
        <v>0.61</v>
      </c>
      <c r="P7">
        <f t="shared" si="1"/>
        <v>261</v>
      </c>
      <c r="Q7">
        <v>90</v>
      </c>
      <c r="R7">
        <v>171</v>
      </c>
    </row>
    <row r="8" spans="1:18" x14ac:dyDescent="0.3">
      <c r="A8" t="s">
        <v>15</v>
      </c>
      <c r="B8" t="s">
        <v>6</v>
      </c>
      <c r="C8">
        <v>96</v>
      </c>
      <c r="D8">
        <v>0.93500000000000005</v>
      </c>
      <c r="E8">
        <v>296</v>
      </c>
      <c r="F8">
        <v>6000</v>
      </c>
      <c r="G8">
        <f t="shared" si="0"/>
        <v>1.0150000000000001</v>
      </c>
      <c r="H8">
        <v>0.64</v>
      </c>
      <c r="P8">
        <f t="shared" si="1"/>
        <v>273</v>
      </c>
      <c r="Q8">
        <v>102</v>
      </c>
      <c r="R8">
        <v>171</v>
      </c>
    </row>
    <row r="9" spans="1:18" x14ac:dyDescent="0.3">
      <c r="A9" t="s">
        <v>16</v>
      </c>
      <c r="B9" t="s">
        <v>6</v>
      </c>
      <c r="C9">
        <v>144</v>
      </c>
      <c r="D9">
        <v>1.0649999999999999</v>
      </c>
      <c r="E9">
        <v>353</v>
      </c>
      <c r="F9">
        <v>6000</v>
      </c>
      <c r="G9">
        <f t="shared" si="0"/>
        <v>1.085</v>
      </c>
      <c r="H9">
        <v>0.71</v>
      </c>
      <c r="P9">
        <f t="shared" si="1"/>
        <v>297</v>
      </c>
      <c r="Q9">
        <v>126</v>
      </c>
      <c r="R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activeCell="Q2" sqref="Q2:Q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3">
      <c r="A2" t="s">
        <v>9</v>
      </c>
      <c r="B2" t="s">
        <v>7</v>
      </c>
      <c r="C2">
        <v>6</v>
      </c>
      <c r="D2">
        <v>0.96</v>
      </c>
      <c r="E2">
        <v>357</v>
      </c>
      <c r="F2">
        <v>11500</v>
      </c>
      <c r="G2">
        <f>H2+0.5</f>
        <v>0.89</v>
      </c>
      <c r="H2">
        <v>0.39</v>
      </c>
      <c r="P2">
        <f>Q2+R2</f>
        <v>315</v>
      </c>
      <c r="Q2">
        <v>42</v>
      </c>
      <c r="R2">
        <v>273</v>
      </c>
    </row>
    <row r="3" spans="1:18" x14ac:dyDescent="0.3">
      <c r="A3" t="s">
        <v>10</v>
      </c>
      <c r="B3" t="s">
        <v>7</v>
      </c>
      <c r="C3">
        <v>12</v>
      </c>
      <c r="D3">
        <v>0.96</v>
      </c>
      <c r="E3">
        <v>357</v>
      </c>
      <c r="F3">
        <v>11500</v>
      </c>
      <c r="G3">
        <f t="shared" ref="G3:G13" si="0">H3+0.5</f>
        <v>0.90999999999999992</v>
      </c>
      <c r="H3">
        <v>0.41</v>
      </c>
      <c r="P3">
        <f t="shared" ref="P3:P13" si="1">Q3+R3</f>
        <v>321</v>
      </c>
      <c r="Q3">
        <v>48</v>
      </c>
      <c r="R3">
        <v>273</v>
      </c>
    </row>
    <row r="4" spans="1:18" x14ac:dyDescent="0.3">
      <c r="A4" t="s">
        <v>11</v>
      </c>
      <c r="B4" t="s">
        <v>7</v>
      </c>
      <c r="C4">
        <v>24</v>
      </c>
      <c r="D4">
        <v>0.96</v>
      </c>
      <c r="E4">
        <v>357</v>
      </c>
      <c r="F4">
        <v>11500</v>
      </c>
      <c r="G4">
        <f t="shared" si="0"/>
        <v>0.98</v>
      </c>
      <c r="H4">
        <v>0.48</v>
      </c>
      <c r="P4">
        <f t="shared" si="1"/>
        <v>338</v>
      </c>
      <c r="Q4">
        <v>65</v>
      </c>
      <c r="R4">
        <v>273</v>
      </c>
    </row>
    <row r="5" spans="1:18" x14ac:dyDescent="0.3">
      <c r="A5" t="s">
        <v>12</v>
      </c>
      <c r="B5" t="s">
        <v>7</v>
      </c>
      <c r="C5">
        <v>36</v>
      </c>
      <c r="D5">
        <v>0.96</v>
      </c>
      <c r="E5">
        <v>357</v>
      </c>
      <c r="F5">
        <v>11500</v>
      </c>
      <c r="G5">
        <f t="shared" si="0"/>
        <v>1.05</v>
      </c>
      <c r="H5">
        <v>0.55000000000000004</v>
      </c>
      <c r="P5">
        <f t="shared" si="1"/>
        <v>358</v>
      </c>
      <c r="Q5">
        <v>85</v>
      </c>
      <c r="R5">
        <v>273</v>
      </c>
    </row>
    <row r="6" spans="1:18" x14ac:dyDescent="0.3">
      <c r="A6" t="s">
        <v>13</v>
      </c>
      <c r="B6" t="s">
        <v>7</v>
      </c>
      <c r="C6">
        <v>48</v>
      </c>
      <c r="D6">
        <v>0.96</v>
      </c>
      <c r="E6">
        <v>357</v>
      </c>
      <c r="F6">
        <v>11500</v>
      </c>
      <c r="G6">
        <f t="shared" si="0"/>
        <v>1.1200000000000001</v>
      </c>
      <c r="H6">
        <v>0.62</v>
      </c>
      <c r="P6">
        <f t="shared" si="1"/>
        <v>380</v>
      </c>
      <c r="Q6">
        <v>107</v>
      </c>
      <c r="R6">
        <v>273</v>
      </c>
    </row>
    <row r="7" spans="1:18" x14ac:dyDescent="0.3">
      <c r="A7" t="s">
        <v>14</v>
      </c>
      <c r="B7" t="s">
        <v>7</v>
      </c>
      <c r="C7">
        <v>72</v>
      </c>
      <c r="D7">
        <v>0.99</v>
      </c>
      <c r="E7">
        <v>373</v>
      </c>
      <c r="F7">
        <v>11500</v>
      </c>
      <c r="G7">
        <f t="shared" si="0"/>
        <v>1.1099999999999999</v>
      </c>
      <c r="H7">
        <v>0.61</v>
      </c>
      <c r="P7">
        <f t="shared" si="1"/>
        <v>363</v>
      </c>
      <c r="Q7">
        <v>90</v>
      </c>
      <c r="R7">
        <v>273</v>
      </c>
    </row>
    <row r="8" spans="1:18" x14ac:dyDescent="0.3">
      <c r="A8" t="s">
        <v>15</v>
      </c>
      <c r="B8" t="s">
        <v>7</v>
      </c>
      <c r="C8">
        <v>96</v>
      </c>
      <c r="D8">
        <v>1.06</v>
      </c>
      <c r="E8">
        <v>398</v>
      </c>
      <c r="F8">
        <v>11500</v>
      </c>
      <c r="G8">
        <f t="shared" si="0"/>
        <v>1.1400000000000001</v>
      </c>
      <c r="H8">
        <v>0.64</v>
      </c>
      <c r="P8">
        <f t="shared" si="1"/>
        <v>375</v>
      </c>
      <c r="Q8">
        <v>102</v>
      </c>
      <c r="R8">
        <v>273</v>
      </c>
    </row>
    <row r="9" spans="1:18" x14ac:dyDescent="0.3">
      <c r="A9" t="s">
        <v>16</v>
      </c>
      <c r="B9" t="s">
        <v>7</v>
      </c>
      <c r="C9">
        <v>144</v>
      </c>
      <c r="D9">
        <v>1.19</v>
      </c>
      <c r="E9">
        <v>455</v>
      </c>
      <c r="F9">
        <v>11500</v>
      </c>
      <c r="G9">
        <f t="shared" si="0"/>
        <v>1.21</v>
      </c>
      <c r="H9">
        <v>0.71</v>
      </c>
      <c r="P9">
        <f t="shared" si="1"/>
        <v>399</v>
      </c>
      <c r="Q9">
        <v>126</v>
      </c>
      <c r="R9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workbookViewId="0">
      <selection activeCell="M9" sqref="M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3">
      <c r="A2" t="s">
        <v>9</v>
      </c>
      <c r="B2" t="s">
        <v>8</v>
      </c>
      <c r="C2">
        <v>6</v>
      </c>
      <c r="D2">
        <v>1.085</v>
      </c>
      <c r="E2">
        <v>483</v>
      </c>
      <c r="F2">
        <v>18000</v>
      </c>
      <c r="H2">
        <f>I2+0.625</f>
        <v>1.0150000000000001</v>
      </c>
      <c r="I2">
        <v>0.39</v>
      </c>
      <c r="Q2">
        <f>R2+S2</f>
        <v>441</v>
      </c>
      <c r="R2">
        <v>42</v>
      </c>
      <c r="S2">
        <v>399</v>
      </c>
    </row>
    <row r="3" spans="1:19" x14ac:dyDescent="0.3">
      <c r="A3" t="s">
        <v>10</v>
      </c>
      <c r="B3" t="s">
        <v>8</v>
      </c>
      <c r="C3">
        <v>12</v>
      </c>
      <c r="D3">
        <v>1.085</v>
      </c>
      <c r="E3">
        <v>483</v>
      </c>
      <c r="F3">
        <v>18000</v>
      </c>
      <c r="H3">
        <f t="shared" ref="H3:H13" si="0">I3+0.625</f>
        <v>1.0349999999999999</v>
      </c>
      <c r="I3">
        <v>0.41</v>
      </c>
      <c r="Q3">
        <f t="shared" ref="Q3:Q13" si="1">R3+S3</f>
        <v>447</v>
      </c>
      <c r="R3">
        <v>48</v>
      </c>
      <c r="S3">
        <v>399</v>
      </c>
    </row>
    <row r="4" spans="1:19" x14ac:dyDescent="0.3">
      <c r="A4" t="s">
        <v>11</v>
      </c>
      <c r="B4" t="s">
        <v>8</v>
      </c>
      <c r="C4">
        <v>24</v>
      </c>
      <c r="D4">
        <v>1.085</v>
      </c>
      <c r="E4">
        <v>483</v>
      </c>
      <c r="F4">
        <v>18000</v>
      </c>
      <c r="H4">
        <f t="shared" si="0"/>
        <v>1.105</v>
      </c>
      <c r="I4">
        <v>0.48</v>
      </c>
      <c r="Q4">
        <f t="shared" si="1"/>
        <v>464</v>
      </c>
      <c r="R4">
        <v>65</v>
      </c>
      <c r="S4">
        <v>399</v>
      </c>
    </row>
    <row r="5" spans="1:19" x14ac:dyDescent="0.3">
      <c r="A5" t="s">
        <v>12</v>
      </c>
      <c r="B5" t="s">
        <v>8</v>
      </c>
      <c r="C5">
        <v>36</v>
      </c>
      <c r="D5">
        <v>1.085</v>
      </c>
      <c r="E5">
        <v>483</v>
      </c>
      <c r="F5">
        <v>18000</v>
      </c>
      <c r="H5">
        <f t="shared" si="0"/>
        <v>1.175</v>
      </c>
      <c r="I5">
        <v>0.55000000000000004</v>
      </c>
      <c r="Q5">
        <f t="shared" si="1"/>
        <v>484</v>
      </c>
      <c r="R5">
        <v>85</v>
      </c>
      <c r="S5">
        <v>399</v>
      </c>
    </row>
    <row r="6" spans="1:19" x14ac:dyDescent="0.3">
      <c r="A6" t="s">
        <v>13</v>
      </c>
      <c r="B6" t="s">
        <v>8</v>
      </c>
      <c r="C6">
        <v>48</v>
      </c>
      <c r="D6">
        <v>1.085</v>
      </c>
      <c r="E6">
        <v>483</v>
      </c>
      <c r="F6">
        <v>18000</v>
      </c>
      <c r="H6">
        <f t="shared" si="0"/>
        <v>1.2450000000000001</v>
      </c>
      <c r="I6">
        <v>0.62</v>
      </c>
      <c r="Q6">
        <f t="shared" si="1"/>
        <v>506</v>
      </c>
      <c r="R6">
        <v>107</v>
      </c>
      <c r="S6">
        <v>399</v>
      </c>
    </row>
    <row r="7" spans="1:19" x14ac:dyDescent="0.3">
      <c r="A7" t="s">
        <v>14</v>
      </c>
      <c r="B7" t="s">
        <v>8</v>
      </c>
      <c r="C7">
        <v>72</v>
      </c>
      <c r="D7">
        <v>1.115</v>
      </c>
      <c r="E7">
        <v>499</v>
      </c>
      <c r="F7">
        <v>18000</v>
      </c>
      <c r="H7">
        <f t="shared" si="0"/>
        <v>1.2349999999999999</v>
      </c>
      <c r="I7">
        <v>0.61</v>
      </c>
      <c r="Q7">
        <f t="shared" si="1"/>
        <v>489</v>
      </c>
      <c r="R7">
        <v>90</v>
      </c>
      <c r="S7">
        <v>399</v>
      </c>
    </row>
    <row r="8" spans="1:19" x14ac:dyDescent="0.3">
      <c r="A8" t="s">
        <v>15</v>
      </c>
      <c r="B8" t="s">
        <v>8</v>
      </c>
      <c r="C8">
        <v>96</v>
      </c>
      <c r="D8">
        <v>1.1850000000000001</v>
      </c>
      <c r="E8">
        <v>524</v>
      </c>
      <c r="F8">
        <v>18000</v>
      </c>
      <c r="H8">
        <f t="shared" si="0"/>
        <v>1.2650000000000001</v>
      </c>
      <c r="I8">
        <v>0.64</v>
      </c>
      <c r="Q8">
        <f t="shared" si="1"/>
        <v>501</v>
      </c>
      <c r="R8">
        <v>102</v>
      </c>
      <c r="S8">
        <v>399</v>
      </c>
    </row>
    <row r="9" spans="1:19" x14ac:dyDescent="0.3">
      <c r="A9" t="s">
        <v>16</v>
      </c>
      <c r="B9" t="s">
        <v>8</v>
      </c>
      <c r="C9">
        <v>144</v>
      </c>
      <c r="D9">
        <v>1.3149999999999999</v>
      </c>
      <c r="E9">
        <v>581</v>
      </c>
      <c r="F9">
        <v>18000</v>
      </c>
      <c r="H9">
        <f t="shared" si="0"/>
        <v>1.335</v>
      </c>
      <c r="I9">
        <v>0.71</v>
      </c>
      <c r="Q9">
        <f t="shared" si="1"/>
        <v>525</v>
      </c>
      <c r="R9">
        <v>126</v>
      </c>
      <c r="S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6M</vt:lpstr>
      <vt:lpstr>10M</vt:lpstr>
      <vt:lpstr>16M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 Cheers</cp:lastModifiedBy>
  <dcterms:created xsi:type="dcterms:W3CDTF">2019-09-12T16:54:34Z</dcterms:created>
  <dcterms:modified xsi:type="dcterms:W3CDTF">2020-06-22T13:56:24Z</dcterms:modified>
</cp:coreProperties>
</file>