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!Work\HTTPParser_Python\"/>
    </mc:Choice>
  </mc:AlternateContent>
  <xr:revisionPtr revIDLastSave="0" documentId="13_ncr:1_{59DA5E3E-3553-4AB6-800D-E127610FA348}" xr6:coauthVersionLast="46" xr6:coauthVersionMax="46" xr10:uidLastSave="{00000000-0000-0000-0000-000000000000}"/>
  <bookViews>
    <workbookView xWindow="20370" yWindow="-120" windowWidth="29040" windowHeight="15990" xr2:uid="{5B162EC7-ADC4-46F6-9C08-4BD694D0F7E9}"/>
  </bookViews>
  <sheets>
    <sheet name="Закупки 223 ФЗ _ Кислород" sheetId="3" r:id="rId1"/>
    <sheet name="Лист2" sheetId="2" r:id="rId2"/>
  </sheets>
  <definedNames>
    <definedName name="_xlnm._FilterDatabase" localSheetId="1" hidden="1">Лист2!$C$1:$C$150</definedName>
    <definedName name="general_cena" localSheetId="1">Лист2!$A$1:$E$150</definedName>
    <definedName name="general_data" localSheetId="0">'Закупки 223 ФЗ _ Кислород'!$A$2:$H$151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C41" i="3"/>
  <c r="C123" i="3"/>
  <c r="C100" i="3"/>
  <c r="C10" i="3"/>
  <c r="C42" i="3"/>
  <c r="C95" i="3"/>
  <c r="C106" i="3"/>
  <c r="C104" i="3"/>
  <c r="C80" i="3"/>
  <c r="C37" i="3"/>
  <c r="C105" i="3"/>
  <c r="C31" i="3"/>
  <c r="C45" i="3"/>
  <c r="C103" i="3"/>
  <c r="C119" i="3"/>
  <c r="C133" i="3"/>
  <c r="C59" i="3"/>
  <c r="C44" i="3"/>
  <c r="C127" i="3"/>
  <c r="C71" i="3"/>
  <c r="C79" i="3"/>
  <c r="C110" i="3"/>
  <c r="C56" i="3"/>
  <c r="C125" i="3"/>
  <c r="C97" i="3"/>
  <c r="C19" i="3"/>
  <c r="C58" i="3"/>
  <c r="C62" i="3"/>
  <c r="C118" i="3"/>
  <c r="C50" i="3"/>
  <c r="C49" i="3"/>
  <c r="C126" i="3"/>
  <c r="C2" i="3"/>
  <c r="C142" i="3"/>
  <c r="C83" i="3"/>
  <c r="C32" i="3"/>
  <c r="C131" i="3"/>
  <c r="C47" i="3"/>
  <c r="C138" i="3"/>
  <c r="C66" i="3"/>
  <c r="C113" i="3"/>
  <c r="C3" i="3"/>
  <c r="C84" i="3"/>
  <c r="C82" i="3"/>
  <c r="C89" i="3"/>
  <c r="C9" i="3"/>
  <c r="C16" i="3"/>
  <c r="C141" i="3"/>
  <c r="C7" i="3"/>
  <c r="C55" i="3"/>
  <c r="C43" i="3"/>
  <c r="C130" i="3"/>
  <c r="C111" i="3"/>
  <c r="C8" i="3"/>
  <c r="C13" i="3"/>
  <c r="C20" i="3"/>
  <c r="C60" i="3"/>
  <c r="C132" i="3"/>
  <c r="C24" i="3"/>
  <c r="C148" i="3"/>
  <c r="C40" i="3"/>
  <c r="C151" i="3"/>
  <c r="C34" i="3"/>
  <c r="C115" i="3"/>
  <c r="C116" i="3"/>
  <c r="C90" i="3"/>
  <c r="C102" i="3"/>
  <c r="C57" i="3"/>
  <c r="C25" i="3"/>
  <c r="C39" i="3"/>
  <c r="C144" i="3"/>
  <c r="C46" i="3"/>
  <c r="C81" i="3"/>
  <c r="C72" i="3"/>
  <c r="C109" i="3"/>
  <c r="C94" i="3"/>
  <c r="C5" i="3"/>
  <c r="C63" i="3"/>
  <c r="C114" i="3"/>
  <c r="C4" i="3"/>
  <c r="C38" i="3"/>
  <c r="C87" i="3"/>
  <c r="C21" i="3"/>
  <c r="C70" i="3"/>
  <c r="C69" i="3"/>
  <c r="C101" i="3"/>
  <c r="C108" i="3"/>
  <c r="C74" i="3"/>
  <c r="C85" i="3"/>
  <c r="C36" i="3"/>
  <c r="C65" i="3"/>
  <c r="C143" i="3"/>
  <c r="C6" i="3"/>
  <c r="C26" i="3"/>
  <c r="C27" i="3"/>
  <c r="C33" i="3"/>
  <c r="C121" i="3"/>
  <c r="C135" i="3"/>
  <c r="C120" i="3"/>
  <c r="C98" i="3"/>
  <c r="C92" i="3"/>
  <c r="C12" i="3"/>
  <c r="C28" i="3"/>
  <c r="C134" i="3"/>
  <c r="C17" i="3"/>
  <c r="C35" i="3"/>
  <c r="C112" i="3"/>
  <c r="C124" i="3"/>
  <c r="C96" i="3"/>
  <c r="C68" i="3"/>
  <c r="C52" i="3"/>
  <c r="C48" i="3"/>
  <c r="C99" i="3"/>
  <c r="C86" i="3"/>
  <c r="C122" i="3"/>
  <c r="C140" i="3"/>
  <c r="C53" i="3"/>
  <c r="C22" i="3"/>
  <c r="C14" i="3"/>
  <c r="C73" i="3"/>
  <c r="C61" i="3"/>
  <c r="C15" i="3"/>
  <c r="C18" i="3"/>
  <c r="C11" i="3"/>
  <c r="C136" i="3"/>
  <c r="C107" i="3"/>
  <c r="C137" i="3"/>
  <c r="C91" i="3"/>
  <c r="C139" i="3"/>
  <c r="C145" i="3"/>
  <c r="C77" i="3"/>
  <c r="C51" i="3"/>
  <c r="C129" i="3"/>
  <c r="C67" i="3"/>
  <c r="C54" i="3"/>
  <c r="C150" i="3"/>
  <c r="C23" i="3"/>
  <c r="C147" i="3"/>
  <c r="C78" i="3"/>
  <c r="C64" i="3"/>
  <c r="C117" i="3"/>
  <c r="C128" i="3"/>
  <c r="C93" i="3"/>
  <c r="C149" i="3"/>
  <c r="C30" i="3"/>
  <c r="C76" i="3"/>
  <c r="C75" i="3"/>
  <c r="C146" i="3"/>
  <c r="C8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F5B9C-A9AA-4B5E-AD48-7CDBD03968A7}" name="general_cena" type="6" refreshedVersion="6" background="1" saveData="1">
    <textPr codePage="65001" sourceFile="D:\Docs\!Work\HTTPParser_Python\general_cena.csv" decimal="," thousands=" " tab="0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E5C42CB-B8A5-4D02-9A9A-442A2BFBBCC7}" name="general_data1" type="6" refreshedVersion="6" background="1" saveData="1">
    <textPr codePage="65001" sourceFile="D:\Docs\!Work\HTTPParser_Python\general_data.csv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<sst xmlns="http://schemas.openxmlformats.org/spreadsheetml/2006/main" count="867" uniqueCount="686">
  <si>
    <t>Номер договора</t>
  </si>
  <si>
    <t>153/21-ЗК-ЕП</t>
  </si>
  <si>
    <t>Дата заключения договора</t>
  </si>
  <si>
    <t>30.04.2021 (МСК+5)</t>
  </si>
  <si>
    <t>Предмет договора</t>
  </si>
  <si>
    <t>поставка кислорода жидкого медицинского</t>
  </si>
  <si>
    <t>14.07.2021 (МСК+5)</t>
  </si>
  <si>
    <t>08.07.2021 (МСК+5)</t>
  </si>
  <si>
    <t>ОБЛАСТНОЕ ГОСУДАРСТВЕННОЕ АВТОНОМНОЕ УЧРЕЖДЕНИЕ ЗДРАВООХРАНЕНИЯ "МЕДСАНЧАСТЬ ИАПО"</t>
  </si>
  <si>
    <t>329/Х</t>
  </si>
  <si>
    <t>06.07.2021 (МСК+5)</t>
  </si>
  <si>
    <t>Поставка кислорода жидкого медицинского (в криоцилиндре) для оказания медицинской помощи в скорой, неотложной форме пациентам инфекционного госпиталя</t>
  </si>
  <si>
    <t>09.07.2021 (МСК+5)</t>
  </si>
  <si>
    <t>ОБЛАСТНОЕ ГОСУДАРСТВЕННОЕ АВТОНОМНОЕ УЧРЕЖДЕНИЕ ЗДРАВООХРАНЕНИЯ "АНГАРСКАЯ ГОРОДСКАЯ БОЛЬНИЦА № 1"</t>
  </si>
  <si>
    <t>190/21</t>
  </si>
  <si>
    <t>11.06.2021 (МСК+5)</t>
  </si>
  <si>
    <t>082/М-21</t>
  </si>
  <si>
    <t>124/21-К</t>
  </si>
  <si>
    <t>Поставка кислорода технического в баллонах</t>
  </si>
  <si>
    <t>ОБЩЕСТВО С ОГРАНИЧЕННОЙ ОТВЕТСТВЕННОСТЬЮ "АКВАСЕРВИС"</t>
  </si>
  <si>
    <t>10.06.2021 (МСК+5)</t>
  </si>
  <si>
    <t>Поставка кислорода жидкого медицинского</t>
  </si>
  <si>
    <t>30.06.2021 (МСК+5)</t>
  </si>
  <si>
    <t>22.06.2021 (МСК+5)</t>
  </si>
  <si>
    <t>ОБЛАСТНОЕ ГОСУДАРСТВЕННОЕ АВТОНОМНОЕ УЧРЕЖДЕНИЕ ЗДРАВООХРАНЕНИЯ "БРАТСКАЯ ГОРОДСКАЯ БОЛЬНИЦА № 5"</t>
  </si>
  <si>
    <t>12.07.2021 (МСК+5)</t>
  </si>
  <si>
    <t>поставка концентратора кислородного</t>
  </si>
  <si>
    <t>278/Х</t>
  </si>
  <si>
    <t>01.06.2021 (МСК+5)</t>
  </si>
  <si>
    <t>51/2021-ГКМ</t>
  </si>
  <si>
    <t>поставка кислорода газообразного медицинского</t>
  </si>
  <si>
    <t>41-у</t>
  </si>
  <si>
    <t>Монтаж кислородных клапанов</t>
  </si>
  <si>
    <t>Поставка регуляторов давления кислорода Medimeter</t>
  </si>
  <si>
    <t>ОБЛАСТНОЕ ГОСУДАРСТВЕННОЕ АВТОНОМНОЕ УЧРЕЖДЕНИЕ ЗДРАВООХРАНЕНИЯ "ИРКУТСКАЯ ГОРОДСКАЯ КЛИНИЧЕСКАЯ БОЛЬНИЦА № 10"</t>
  </si>
  <si>
    <t>054/21</t>
  </si>
  <si>
    <t>Поставка кислорода газообразного медицинского</t>
  </si>
  <si>
    <t>49/2021-КГМ</t>
  </si>
  <si>
    <t>01.07.2021 (МСК+5)</t>
  </si>
  <si>
    <t>2020.543748</t>
  </si>
  <si>
    <t>24.12.2020 (МСК+5)</t>
  </si>
  <si>
    <t>К-21-00815</t>
  </si>
  <si>
    <t>27.05.2021 (МСК+5)</t>
  </si>
  <si>
    <t>Поставка кислорода технического и газа пропан</t>
  </si>
  <si>
    <t>МУНИЦИПАЛЬНОЕ УНИТАРНОЕ ПРЕДПРИЯТИЕ "ВОДОКАНАЛ" Г.ИРКУТСКА</t>
  </si>
  <si>
    <t>042/21</t>
  </si>
  <si>
    <t>Поставка газовой продукции-кислорода газообразного медицинского</t>
  </si>
  <si>
    <t>ОБЛАСТНОЕ ГОСУДАРСТВЕННОЕ АВТОНОМНОЕ УЧРЕЖДЕНИЕ ЗДРАВООХРАНЕНИЯ "БРАТСКИЙ ПЕРИНАТАЛЬНЫЙ ЦЕНТР"</t>
  </si>
  <si>
    <t>поставка кислорода жидкого медицинского, передача в криоцилиндрах для нужд медицинского учреждения</t>
  </si>
  <si>
    <t>ОБЛАСТНОЕ ГОСУДАРСТВЕННОЕ АВТОНОМНОЕ УЧРЕЖДЕНИЕ ЗДРАВООХРАНЕНИЯ "АНГАРСКАЯ ГОРОДСКАЯ БОЛЬНИЦА СКОРОЙ МЕДИЦИНСКОЙ ПОМОЩИ"</t>
  </si>
  <si>
    <t>15.06.2021 (МСК+5)</t>
  </si>
  <si>
    <t>К-20-00001/366348</t>
  </si>
  <si>
    <t>20.01.2020 (МСК+5)</t>
  </si>
  <si>
    <t>Поставка кислорода технического и пропана</t>
  </si>
  <si>
    <t>25.06.2021 (МСК+5)</t>
  </si>
  <si>
    <t>Поставка концентраторов кислорода</t>
  </si>
  <si>
    <t>196/21-ЕП</t>
  </si>
  <si>
    <t>ЭЗК-2021-06-02-01</t>
  </si>
  <si>
    <t>18.06.2021 (МСК+5)</t>
  </si>
  <si>
    <t>Поставка медицинского оборудования - концентратора кислорода стационарного, ввод в эксплуатацию медицинского оборудования, обучение правилам эксплуатации специалистов, эксплуатирующих медицинское оборудование</t>
  </si>
  <si>
    <t>ОБЛАСТНОЕ ГОСУДАРСТВЕННОЕ БЮДЖЕТНОЕ УЧРЕЖДЕНИЕ ЗДРАВООХРАНЕНИЯ "КИРЕНСКАЯ РАЙОННАЯ БОЛЬНИЦА"</t>
  </si>
  <si>
    <t>29.05.2015 (МСК+5)</t>
  </si>
  <si>
    <t>453-2020</t>
  </si>
  <si>
    <t>11.01.2021 (МСК+5)</t>
  </si>
  <si>
    <t>Поставка кислорода газообразного медицинского (I-IV кварталы 2021 г.)</t>
  </si>
  <si>
    <t>ОБЛАСТНОЕ ГОСУДАРСТВЕННОЕ АВТОНОМНОЕ УЧРЕЖДЕНИЕ ЗДРАВООХРАНЕНИЯ "БРАТСКАЯ ГОРОДСКАЯ БОЛЬНИЦА № 3"</t>
  </si>
  <si>
    <t>031/М-21</t>
  </si>
  <si>
    <t>16.06.2021 (МСК+5)</t>
  </si>
  <si>
    <t>На поставку кислорода жидкого медицинского</t>
  </si>
  <si>
    <t>ОБЛАСТНОЕ ГОСУДАРСТВЕННОЕ АВТОНОМНОЕ УЧРЕЖДЕНИЕ ЗДРАВООХРАНЕНИЯ "ГОРОДСКАЯ ИВАНО-МАТРЕНИНСКАЯ ДЕТСКАЯ КЛИНИЧЕСКАЯ БОЛЬНИЦА"</t>
  </si>
  <si>
    <t>15.12.2020 (МСК+5)</t>
  </si>
  <si>
    <t>поставка газа (кислород технический, сжиженный пропан)</t>
  </si>
  <si>
    <t>МУНИЦИПАЛЬНОЕ УНИТАРНОЕ ПРЕДПРИЯТИЕ "ШЕЛЕХОВСКИЕ ТЕПЛОВЫЕ СЕТИ"</t>
  </si>
  <si>
    <t>На поставку датчиков кислорода для аппаратов ИВЛ</t>
  </si>
  <si>
    <t>07.06.2021 (МСК+5)</t>
  </si>
  <si>
    <t>На поставку датчиков содержания кислорода</t>
  </si>
  <si>
    <t>2021.67199</t>
  </si>
  <si>
    <t>12.05.2021 (МСК+5)</t>
  </si>
  <si>
    <t>Проведение технического обслуживания кислородных установок «Провита-50» зав.№ 1179, зав.№ 1180, имеющихся у ОГАУЗ «Братская городская больница №5»</t>
  </si>
  <si>
    <t>2021.42113</t>
  </si>
  <si>
    <t>05.04.2021 (МСК+5)</t>
  </si>
  <si>
    <t>Поставка дезинфицирующих хлор содержащих и кислородосодержащих средств, кожных антисептиков</t>
  </si>
  <si>
    <t>31-347/03-21</t>
  </si>
  <si>
    <t>14.04.2021 (МСК+5)</t>
  </si>
  <si>
    <t>Поставка технического газообразного кислорода</t>
  </si>
  <si>
    <t>ОБЩЕСТВО С ОГРАНИЧЕННОЙ ОТВЕТСТВЕННОСТЬЮ "ГАЗПРОМ ДОБЫЧА ИРКУТСК"</t>
  </si>
  <si>
    <t>19.03.2021 (МСК+5)</t>
  </si>
  <si>
    <t>Поставка медицинских расходных материалов (катетер желудочный, канюля кислородная назальная с трубкой)</t>
  </si>
  <si>
    <t>ОБЛАСТНОЕ ГОСУДАРСТВЕННОЕ АВТОНОМНОЕ УЧРЕЖДЕНИЕ ЗДРАВООХРАНЕНИЯ "ИРКУТСКАЯ ГОРОДСКАЯ КЛИНИЧЕСКАЯ БОЛЬНИЦА № 8"</t>
  </si>
  <si>
    <t>362-2020</t>
  </si>
  <si>
    <t>27.11.2020 (МСК+5)</t>
  </si>
  <si>
    <t>Поставка медицинской техники – концентратор кислорода портативный (IV квартал 2020 г.)</t>
  </si>
  <si>
    <t>2020.536450</t>
  </si>
  <si>
    <t>09.12.2020 (МСК+5)</t>
  </si>
  <si>
    <t>Поставка кислорода медицинского жидкого</t>
  </si>
  <si>
    <t>ОБЛАСТНОЕ ГОСУДАРСТВЕННОЕ АВТОНОМНОЕ УЧРЕЖДЕНИЕ ЗДРАВООХРАНЕНИЯ "АНГАРСКИЙ ПЕРИНАТАЛЬНЫЙ ЦЕНТР"</t>
  </si>
  <si>
    <t>05.02.2021 (МСК+5)</t>
  </si>
  <si>
    <t>220/20-ЕП</t>
  </si>
  <si>
    <t>10.11.2020 (МСК+5)</t>
  </si>
  <si>
    <t>ТНВ-3323/04-24-18</t>
  </si>
  <si>
    <t>28.12.2018 (МСК+5)</t>
  </si>
  <si>
    <t>С-43-04/06.06.05.19 "Сварочные газы. Кислород в г.Алдан"</t>
  </si>
  <si>
    <t>ОБЩЕСТВО С ОГРАНИЧЕННОЙ ОТВЕТСТВЕННОСТЬЮ "ТРАНСНЕФТЬ - ВОСТОК"</t>
  </si>
  <si>
    <t>ТНВ-3324/04-24-18</t>
  </si>
  <si>
    <t>25.12.2018 (МСК+5)</t>
  </si>
  <si>
    <t>С-42-04/06.06.05.19 "Сварочные газы. Кислород, аргон в г.Нерюнгри"</t>
  </si>
  <si>
    <t>15Д-20-0736</t>
  </si>
  <si>
    <t>14.09.2020 (МСК+5)</t>
  </si>
  <si>
    <t>Поставка кислородных баллонов</t>
  </si>
  <si>
    <t>АКЦИОНЕРНОЕ ОБЩЕСТВО "МЕЖДУНАРОДНЫЙ АЭРОПОРТ ИРКУТСК"</t>
  </si>
  <si>
    <t>006/21</t>
  </si>
  <si>
    <t>01.01.2021 (МСК+5)</t>
  </si>
  <si>
    <t>Поставка газовой продукции - кислорода газообразного медицинского</t>
  </si>
  <si>
    <t>2020.479570</t>
  </si>
  <si>
    <t>10.08.2020 (МСК+5)</t>
  </si>
  <si>
    <t>18.12.2020 (МСК+5)</t>
  </si>
  <si>
    <t>Поставка поставку медицинских изделий – концентратор кислорода, ввод в эксплуатацию медицинских изделий, обучение правилам эксплуатации специалистов, эксплуатирующих медицинские изделия, и специалистов, осуществляющих техническое обслуживание медицинских изделий (IV квартал 2020 г.)</t>
  </si>
  <si>
    <t>350-20 (1)</t>
  </si>
  <si>
    <t>26.12.2020 (МСК+5)</t>
  </si>
  <si>
    <t>14.12.2020 (МСК+5)</t>
  </si>
  <si>
    <t>21-20</t>
  </si>
  <si>
    <t>11.11.2020 (МСК+5)</t>
  </si>
  <si>
    <t>Выполнение работ по прокладке централизованного снабжения медицинским газом (кислородом)</t>
  </si>
  <si>
    <t>2020.543640</t>
  </si>
  <si>
    <t>086/М-20</t>
  </si>
  <si>
    <t>13.11.2020 (МСК+5)</t>
  </si>
  <si>
    <t>229-2020</t>
  </si>
  <si>
    <t>07.09.2020 (МСК+5)</t>
  </si>
  <si>
    <t>Поставка кислорода газообразного медицинского (III-IV кварталы 2020 г.)</t>
  </si>
  <si>
    <t>18.02.2020 (МСК+5)</t>
  </si>
  <si>
    <t>ОБЛАСТНОЕ ГОСУДАРСТВЕННОЕ АВТОНОМНОЕ УЧРЕЖДЕНИЕ ЗДРАВООХРАНЕНИЯ "АНГАРСКАЯ ГОРОДСКАЯ ДЕТСКАЯ БОЛЬНИЦА № 1"</t>
  </si>
  <si>
    <t>ЕП1270200138</t>
  </si>
  <si>
    <t>05.11.2020 (МСК+5)</t>
  </si>
  <si>
    <t>Увлажнители кислорода</t>
  </si>
  <si>
    <t>ЕП108</t>
  </si>
  <si>
    <t>17.11.2020 (МСК+5)</t>
  </si>
  <si>
    <t>104-482-НИ-2020</t>
  </si>
  <si>
    <t>10.07.2020 (МСК+5)</t>
  </si>
  <si>
    <t>ЛОТ №5: Выполнение строительно-монтажных и пуско-наладочных работ по объекту: "Модернизация схемы подпиточной воды и баков-аккумуляторов с целью снижения содержания кислорода в подпиточной воде теплосети. КИПиА (инв. №1740700021)"</t>
  </si>
  <si>
    <t>ИРКУТСКОЕ ПУБЛИЧНОЕ АКЦИОНЕРНОЕ ОБЩЕСТВО ЭНЕРГЕТИКИ И ЭЛЕКТРИФИКАЦИИ</t>
  </si>
  <si>
    <t>21.05.2019 (МСК+5)</t>
  </si>
  <si>
    <t>поставка генератора кислорода Oxyplus ModulO2</t>
  </si>
  <si>
    <t>ОБЛАСТНОЕ ГОСУДАРСТВЕННОЕ БЮДЖЕТНОЕ УЧРЕЖДЕНИЕ ЗДРАВООХРАНЕНИЯ "ОБЛАСТНАЯ БОЛЬНИЦА №2"</t>
  </si>
  <si>
    <t>32/2020-к</t>
  </si>
  <si>
    <t>14.10.2020 (МСК+5)</t>
  </si>
  <si>
    <t>Поставка медицинского оборудования (кислородный концентратор)</t>
  </si>
  <si>
    <t>б/н</t>
  </si>
  <si>
    <t>09.10.2020 (МСК+5)</t>
  </si>
  <si>
    <t>поставка концентратора кислорода</t>
  </si>
  <si>
    <t>ЭПБ-Т10-213</t>
  </si>
  <si>
    <t>02.10.2020 (МСК+5)</t>
  </si>
  <si>
    <t>Проведение экспертизы промышленной безопасности технических устройств: Деаэраторный бак (7ДБ-Б) рег. № 7788Подогреватель подпиточной воды (7ППВ ) рег. № 7588Ресивер воздушный №1 компрессорной станции рег. № 7870Ресивер воздушный №2 компрессорной станции № 3 рег. № 7871Блок осушки кислорода кислородно-наполнительной станции рег. № 7916</t>
  </si>
  <si>
    <t>ОБЩЕСТВО С ОГРАНИЧЕННОЙ ОТВЕТСТВЕННОСТЬЮ "БАЙКАЛЬСКАЯ ЭНЕРГЕТИЧЕСКАЯ КОМПАНИЯ"</t>
  </si>
  <si>
    <t>2020.91076</t>
  </si>
  <si>
    <t>02.03.2020 (МСК+5)</t>
  </si>
  <si>
    <t>Поставка баллонов кислорода промышленного и газ-пропана</t>
  </si>
  <si>
    <t>ОБЩЕСТВО С ОГРАНИЧЕННОЙ ОТВЕТСТВЕННОСТЬЮ СЕТЕВАЯ КОМПАНИЯ "РЕСУРСТРАНЗИТ"</t>
  </si>
  <si>
    <t>30.09.2019 (МСК+5)</t>
  </si>
  <si>
    <t>поставка кислорода жидкого медицинского в криоцилиндрах</t>
  </si>
  <si>
    <t>ТНВ-1947/02-11-20</t>
  </si>
  <si>
    <t>08.09.2020 (МСК+5)</t>
  </si>
  <si>
    <t>2100-K01-ЕП-23-01952-2019 Технические газы г. Ленск (кислород)</t>
  </si>
  <si>
    <t>317-2019</t>
  </si>
  <si>
    <t>18.11.2019 (МСК+5)</t>
  </si>
  <si>
    <t>Поставка кислорода газообразного медицинского (I-IV кварталы 2020 г.)</t>
  </si>
  <si>
    <t>Договор поставки № 22/06/2016 (Спецификация №28)</t>
  </si>
  <si>
    <t>18.08.2020 (МСК+5)</t>
  </si>
  <si>
    <t>Поставка кислорода в баллонах для НИТЭЦ</t>
  </si>
  <si>
    <t>ОБЩЕСТВО С ОГРАНИЧЕННОЙ ОТВЕТСТВЕННОСТЬЮ "ТОРГОВЫЙ ДОМ "ЕВРОСИБЭНЕРГО"</t>
  </si>
  <si>
    <t>2019.349113</t>
  </si>
  <si>
    <t>23.09.2019 (МСК+5)</t>
  </si>
  <si>
    <t>Поставка дезинфицирующих хлорсодержащих и кислородосодержащих средств, кожных антисептиков</t>
  </si>
  <si>
    <t>104-480-НИ-2020</t>
  </si>
  <si>
    <t>ЛОТ №3: Выполнение строительно-монтажных работ по объекту: "Модернизация схемы подпиточной воды и баков-аккумуляторов с целью снижения содержания киcлорода в подпиточной воде теплосети. Модернизация трубопроводов перелива БА-5 (инв. №1740700021)"</t>
  </si>
  <si>
    <t>104-479-НИ-2020</t>
  </si>
  <si>
    <t>ЛОТ №2: Выполнение строительно-монтажных работ по объекту: "Модернизация схемы подпиточной воды и баков-аккумуляторов с целью снижения содержания киcлорода в подпиточной воде теплосети. Модернизация трубопроводов перелива БА-4 (инв. №1740700021)"</t>
  </si>
  <si>
    <t>104-478-НИ-2020</t>
  </si>
  <si>
    <t>ЛОТ №1: Выполнение строительно-монтажных работ по объекту: "Модернизация схемы подпиточной воды и баков-аккумуляторов с целью снижения содержания киcлорода в подпиточной воде теплосети. Модернизация трубопроводов перелива БА-3 (инв. №1740700021)"</t>
  </si>
  <si>
    <t>06.04.2020 (МСК+5)</t>
  </si>
  <si>
    <t>2020.182674</t>
  </si>
  <si>
    <t>23.03.2020 (МСК+5)</t>
  </si>
  <si>
    <t>Поставка кислорода медицинского газообразного</t>
  </si>
  <si>
    <t>2019.235788</t>
  </si>
  <si>
    <t>05.07.2019 (МСК+5)</t>
  </si>
  <si>
    <t>20.06.2019 (МСК+5)</t>
  </si>
  <si>
    <t>поставка газа (кислород технический)</t>
  </si>
  <si>
    <t>ТНВ-184/02-11-17</t>
  </si>
  <si>
    <t>25.01.2017 (МСК+5)</t>
  </si>
  <si>
    <t>27.12.2018 (МСК+5)</t>
  </si>
  <si>
    <t>Поставка МТР по лоту 2100-K01-К-03-01170-2019 "Поставка сварочных газов (кислород и пропан в п.Богучаны)"</t>
  </si>
  <si>
    <t>Договор №НФ/П/151/19 АО «ТРЭИ»</t>
  </si>
  <si>
    <t>08.08.2019 (МСК+5)</t>
  </si>
  <si>
    <t>Поставка Устройства программного управления контроля кислорода в ГВС комплект №18 АТЭЦ для нужд Нижегородского филиала ООО "ТД "ЕвроСибЭнерго" в сентябре 2019г.</t>
  </si>
  <si>
    <t>Оказание услуг по перевозке опасных грузов (транспортировка кислорода в баллонах под давлением), в целях исполнения обязательств по заключенным Заказчиком договоров с Государственными медицинскими учреждениями Иркутской области и Республики Бурятия.</t>
  </si>
  <si>
    <t>ОБЩЕСТВО С ОГРАНИЧЕННОЙ ОТВЕТСТВЕННОСТЬЮ "ЭНЕРГОЦЕНТР "ИРКУТ"</t>
  </si>
  <si>
    <t>С-29-02/06.06.17 «Технический кислород г. Ленск 2 полугодие»</t>
  </si>
  <si>
    <t>12.02.2019 (МСК+5)</t>
  </si>
  <si>
    <t>Поставка кислорода для филиала «Усть-Илимский» АО «ДСИО».</t>
  </si>
  <si>
    <t>АКЦИОНЕРНОЕ ОБЩЕСТВО "ДОРОЖНАЯ СЛУЖБА ИРКУТСКОЙ ОБЛАСТИ"</t>
  </si>
  <si>
    <t>ТНВ-137/04-24-18</t>
  </si>
  <si>
    <t>15.01.2018 (МСК+5)</t>
  </si>
  <si>
    <t>ТНВ-140/04-24-18</t>
  </si>
  <si>
    <t>ТНВ-116/04-24-18</t>
  </si>
  <si>
    <t>С-04-04/06.06.05.18 Кислород в г. Нерюнгри</t>
  </si>
  <si>
    <t>10.01.2019 (МСК+5)</t>
  </si>
  <si>
    <t>09.01.2019 (МСК+5)</t>
  </si>
  <si>
    <t>С-47-04/06.06.05.19 "Сварочные газы. Кислород в г.Алдан"</t>
  </si>
  <si>
    <t>Поставка сжатого воздуха, кислорода</t>
  </si>
  <si>
    <t>С-84-02/06.06.18 Кислород г. Ленск</t>
  </si>
  <si>
    <t>Выполнение услуги по внесению изменений в документы на кислород жидкий и в документы регистрационного удостоверения кислород газообразный</t>
  </si>
  <si>
    <t>Услуги по организации и контролю над проведением пароводокислородной очистки и пассивации тепломеханического оборудования ПАО «Иркутскэнерго»</t>
  </si>
  <si>
    <t>16.06.2016 (МСК+5)</t>
  </si>
  <si>
    <t>ОБЛАСТНОЕ ГОСУДАРСТВЕННОЕ БЮДЖЕТНОЕ УЧРЕЖДЕНИЕ ЗДРАВООХРАНЕНИЯ "АНГАРСКАЯ ГОРОДСКАЯ ДЕТСКАЯ СТОМАТОЛОГИЧЕСКАЯ ПОЛИКЛИНИКА"</t>
  </si>
  <si>
    <t>28.08.2018 (МСК+5)</t>
  </si>
  <si>
    <t>Р-62/2018 Поставка кислорода жидкого медицинского для производства газообразного</t>
  </si>
  <si>
    <t>ОБЛАСТНОЕ ГОСУДАРСТВЕННОЕ БЮДЖЕТНОЕ УЧРЕЖДЕНИЕ ЗДРАВООХРАНЕНИЯ "ИРКУТСКАЯ ГОРОДСКАЯ КЛИНИЧЕСКАЯ БОЛЬНИЦА № 1"</t>
  </si>
  <si>
    <t>Поставка кислорода для нужд СП№7 АО "Иркутскгеофизика"</t>
  </si>
  <si>
    <t>АКЦИОНЕРНОЕ ОБЩЕСТВО "ИРКУТСКГЕОФИЗИКА"</t>
  </si>
  <si>
    <t>№ 08-2/156 (спецификация №3)</t>
  </si>
  <si>
    <t>16.01.2017 (МСК+5)</t>
  </si>
  <si>
    <t>Арматура запорная на кислород для ПАО "Иркутскэнерго" на 2016-2017гг.</t>
  </si>
  <si>
    <t>ТНВ-570/04-24-17</t>
  </si>
  <si>
    <t>22.02.2017 (МСК+5)</t>
  </si>
  <si>
    <t>Поставка МТР: Кислород, азот в г. Алдан</t>
  </si>
  <si>
    <t>ТНВ-307/04-24-17</t>
  </si>
  <si>
    <t>03.02.2017 (МСК+5)</t>
  </si>
  <si>
    <t>ТНВ-50/04-24-17</t>
  </si>
  <si>
    <t>05.02.2018 (МСК+5)</t>
  </si>
  <si>
    <t>ТНВ-996/04-24-17</t>
  </si>
  <si>
    <t>С-52-04/06.06.05.17 Кислород в г.Тында</t>
  </si>
  <si>
    <t>ТНВ-98/04-24-18</t>
  </si>
  <si>
    <t>12.01.2018 (МСК+5)</t>
  </si>
  <si>
    <t>28.12.2016 (МСК+5)</t>
  </si>
  <si>
    <t>ПЗ-693-17</t>
  </si>
  <si>
    <t>21.12.2017 (МСК+5)</t>
  </si>
  <si>
    <t>09.01.2017 (МСК+5)</t>
  </si>
  <si>
    <t>Обеспечение кислородом медицинским ОГАУЗ Братская ГБ № 3 в 2017 году</t>
  </si>
  <si>
    <t>В-3/281 р</t>
  </si>
  <si>
    <t>05.10.2017 (МСК+5)</t>
  </si>
  <si>
    <t>поставка датчиков кислорода к аппарату Newport E-360</t>
  </si>
  <si>
    <t>2017.23019</t>
  </si>
  <si>
    <t>08.08.2017 (МСК+5)</t>
  </si>
  <si>
    <t>Поставка кислорода жидкого медицинского для производства газообразного №Р-20/2017</t>
  </si>
  <si>
    <t>№ 08-2/156 (спецификация №4)</t>
  </si>
  <si>
    <t>№ 08-2/156 (Спецификация №5)</t>
  </si>
  <si>
    <t>11.05.2017 (МСК+5)</t>
  </si>
  <si>
    <t>18.07.2017 (МСК+5)</t>
  </si>
  <si>
    <t>Выполнение строительно-монтажных работ по объекту: "Пароводокислородная очистка, консервация, пассивация поверхностей основного оборудования"</t>
  </si>
  <si>
    <t>№ 08-2/155 (Спецификация №2)</t>
  </si>
  <si>
    <t>26.10.2016 (МСК+5)</t>
  </si>
  <si>
    <t>№ 08-2/155 (спецификация №1)</t>
  </si>
  <si>
    <t>21.10.2016 (МСК+5)</t>
  </si>
  <si>
    <t>05.06.2017 (МСК+5)</t>
  </si>
  <si>
    <t>Поставка датчика кислорода для аппарата ИВЛ</t>
  </si>
  <si>
    <t>24.05.2017 (МСК+5)</t>
  </si>
  <si>
    <t>312-06/70-17</t>
  </si>
  <si>
    <t>02.06.2017 (МСК+5)</t>
  </si>
  <si>
    <t>АКЦИОНЕРНОЕ ОБЩЕСТВО "БАЙКАЛЭНЕРГО"</t>
  </si>
  <si>
    <t>ЗК-87/2016</t>
  </si>
  <si>
    <t>02.02.2017 (МСК+5)</t>
  </si>
  <si>
    <t>поставка кислорода жидкого медицинского для производства газообразного</t>
  </si>
  <si>
    <t>003М-17</t>
  </si>
  <si>
    <t>30.12.2016 (МСК+5)</t>
  </si>
  <si>
    <t>Поставка кислорода медицинского.</t>
  </si>
  <si>
    <t>01.01.2016 (МСК+5)</t>
  </si>
  <si>
    <t>204/16</t>
  </si>
  <si>
    <t>22.11.2016 (МСК+5)</t>
  </si>
  <si>
    <t>18.11.2016 (МСК+5)</t>
  </si>
  <si>
    <t>104-121-НИ-2016</t>
  </si>
  <si>
    <t>20.09.2016 (МСК+5)</t>
  </si>
  <si>
    <t>На выполнение строительно-монтажных работ по объекту: Внедрение схемы пароводокислородной консервации котлов Н-И ТЭЦ</t>
  </si>
  <si>
    <t>2016-54</t>
  </si>
  <si>
    <t>12.09.2016 (МСК+5)</t>
  </si>
  <si>
    <t>поставка кислорода</t>
  </si>
  <si>
    <t>МУНИЦИПАЛЬНОЕ УНИТАРНОЕ ПРЕДПРИЯТИЕ "ТЕПЛОВОДОКАНАЛ"</t>
  </si>
  <si>
    <t>30/ОКС-15</t>
  </si>
  <si>
    <t>20.10.2015 (МСК+5)</t>
  </si>
  <si>
    <t>Вспомогательное оборудование кот. отд. в/т.ч. охрана природы 262850 руб./ инв. № 045201. Разработка и внедрение схемы пароводокислородной очистки, пассивации и консервации поверхностей нагрева котлоагрегатов</t>
  </si>
  <si>
    <t>9110С408/3-ИЦ/16</t>
  </si>
  <si>
    <t>18.04.2016 (МСК+5)</t>
  </si>
  <si>
    <t>Поставка преобразователя (в комплекте) для измерения значений растворенного кислорода (Liquiline M CM42) производства Endress+Hauser</t>
  </si>
  <si>
    <t>ОБЩЕСТВО С ОГРАНИЧЕННОЙ ОТВЕТСТВЕННОСТЬЮ "ИНЖЕНЕРНЫЙ ЦЕНТР "ИРКУТСКЭНЕРГО"</t>
  </si>
  <si>
    <t>ДОГОВОР № ЗКЦ-2015-02-11-01</t>
  </si>
  <si>
    <t>13.03.2015 (МСК+5)</t>
  </si>
  <si>
    <t>17.03.2015 (МСК+5)</t>
  </si>
  <si>
    <t>30.03.2015 (МСК+5)</t>
  </si>
  <si>
    <t>Кислород жидкий медицинский</t>
  </si>
  <si>
    <t>ГОСУДАРСТВЕННОЕ БЮДЖЕТНОЕ УЧРЕЖДЕНИЕ ЗДРАВООХРАНЕНИЯ "ОБЛАСТНОЙ ОНКОЛОГИЧЕСКИЙ ДИСПАНСЕР"</t>
  </si>
  <si>
    <t>Договор № ВСМН-152/04-24-15</t>
  </si>
  <si>
    <t>18.05.2015 (МСК+5)</t>
  </si>
  <si>
    <t>Поставка газа (Сварочные газы. Кислород)</t>
  </si>
  <si>
    <t>02.12.2015 (МСК+5)</t>
  </si>
  <si>
    <t>31.12.2015 (МСК+5)</t>
  </si>
  <si>
    <t>ОБЛАСТНОЕ ГОСУДАРСТВЕННОЕ БЮДЖЕТНОЕ УЧРЕЖДЕНИЕ ДОПОЛНИТЕЛЬНОГО ПРОФЕССИОНАЛЬНОГО ОБРАЗОВАНИЯ "УЧЕБНО-МЕТОДИЧЕСКИЙ ЦЕНТР РАЗВИТИЯ СОЦИАЛЬНОГО ОБСЛУЖИВАНИЯ"</t>
  </si>
  <si>
    <t>ТНВ-2626/02-11-15</t>
  </si>
  <si>
    <t>03.11.2015 (МСК+5)</t>
  </si>
  <si>
    <t>60300/15</t>
  </si>
  <si>
    <t>19.01.2016 (МСК+5)</t>
  </si>
  <si>
    <t>ВСМН-103/04-24-15</t>
  </si>
  <si>
    <t>20.01.2015 (МСК+5)</t>
  </si>
  <si>
    <t>324/15-ЗК</t>
  </si>
  <si>
    <t>288/15-ЗК</t>
  </si>
  <si>
    <t>30.12.2015 (МСК+5)</t>
  </si>
  <si>
    <t>054 - 15</t>
  </si>
  <si>
    <t>б/н (вх. № 532 от 26.10.15)</t>
  </si>
  <si>
    <t>01.09.2015 (МСК+5)</t>
  </si>
  <si>
    <t>Договор на поставку товара газовой продукции - кислорода газообразного медицинского</t>
  </si>
  <si>
    <t>403-ГК</t>
  </si>
  <si>
    <t>01.11.2015 (МСК+5)</t>
  </si>
  <si>
    <t>Поставка газовой продукции - кислорода газообразного медицинского с доставкой до Заказчика для нужд ОГАУЗ</t>
  </si>
  <si>
    <t>16.10.2015 (МСК+5)</t>
  </si>
  <si>
    <t>104-53-НИ-2015</t>
  </si>
  <si>
    <t>«Внедрение схемы пароводокислородной консервации котлов Н-И ТЭЦ» (СМР, оборудование)</t>
  </si>
  <si>
    <t>ЗК-44/2015</t>
  </si>
  <si>
    <t>09.10.2015 (МСК+5)</t>
  </si>
  <si>
    <t>10.09.2015 (МСК+5)</t>
  </si>
  <si>
    <t>Поставка кислорода медицинского</t>
  </si>
  <si>
    <t>ОБЛАСТНОЕ ГОСУДАРСТВЕННОЕ АВТОНОМНОЕ УЧРЕЖДЕНИЕ ЗДРАВООХРАНЕНИЯ "БРАТСКАЯ ГОРОДСКАЯ БОЛЬНИЦА № 1"</t>
  </si>
  <si>
    <t>ЕП/00124/015</t>
  </si>
  <si>
    <t>03.08.2015 (МСК+5)</t>
  </si>
  <si>
    <t>049-15</t>
  </si>
  <si>
    <t>30.07.2015 (МСК+5)</t>
  </si>
  <si>
    <t>15.07.2015 (МСК+5)</t>
  </si>
  <si>
    <t>10.07.2015 (МСК+5)</t>
  </si>
  <si>
    <t>КС-18-15</t>
  </si>
  <si>
    <t>08.04.2015 (МСК+5)</t>
  </si>
  <si>
    <t>24.04.2015 (МСК+5)</t>
  </si>
  <si>
    <t>ВСМН-52/02-11-15</t>
  </si>
  <si>
    <t>002/13</t>
  </si>
  <si>
    <t>24.12.2014 (МСК+5)</t>
  </si>
  <si>
    <t>Договор на поставку кислорода медицинского и аргона</t>
  </si>
  <si>
    <t>002/13-1 (вх. № 192 от 14.04.2015)</t>
  </si>
  <si>
    <t>14.01.2015 (МСК+5)</t>
  </si>
  <si>
    <t>01.04.2015 (МСК+5)</t>
  </si>
  <si>
    <t>ЕП/00040/015</t>
  </si>
  <si>
    <t>31.03.2015 (МСК+5)</t>
  </si>
  <si>
    <t>https://zakupki.gov.ru/223/contract/public/contract/view/subject-contract.html?style44=false&amp;id=11742676</t>
  </si>
  <si>
    <t>https://zakupki.gov.ru/223/contract/public/contract/view/subject-contract.html?style44=false&amp;id=11757123</t>
  </si>
  <si>
    <t>https://zakupki.gov.ru/223/contract/public/contract/view/subject-contract.html?style44=false&amp;id=11755902</t>
  </si>
  <si>
    <t>https://zakupki.gov.ru/223/contract/public/contract/view/subject-contract.html?style44=false&amp;id=11751799</t>
  </si>
  <si>
    <t>https://zakupki.gov.ru/223/contract/public/contract/view/subject-contract.html?style44=false&amp;id=11750180</t>
  </si>
  <si>
    <t>https://zakupki.gov.ru/223/contract/public/contract/view/subject-contract.html?style44=false&amp;id=11647941</t>
  </si>
  <si>
    <t>https://zakupki.gov.ru/223/contract/public/contract/view/subject-contract.html?style44=false&amp;id=11749008</t>
  </si>
  <si>
    <t>https://zakupki.gov.ru/223/contract/public/contract/view/subject-contract.html?style44=false&amp;id=11607140</t>
  </si>
  <si>
    <t>https://zakupki.gov.ru/223/contract/public/contract/view/subject-contract.html?style44=false&amp;id=11736416</t>
  </si>
  <si>
    <t>https://zakupki.gov.ru/223/contract/public/contract/view/subject-contract.html?style44=false&amp;id=11733362</t>
  </si>
  <si>
    <t>https://zakupki.gov.ru/223/contract/public/contract/view/subject-contract.html?style44=false&amp;id=11708638</t>
  </si>
  <si>
    <t>https://zakupki.gov.ru/223/contract/public/contract/view/subject-contract.html?style44=false&amp;id=11708280</t>
  </si>
  <si>
    <t>https://zakupki.gov.ru/223/contract/public/contract/view/subject-contract.html?style44=false&amp;id=11689483</t>
  </si>
  <si>
    <t>https://zakupki.gov.ru/223/contract/public/contract/view/subject-contract.html?style44=false&amp;id=10384586</t>
  </si>
  <si>
    <t>https://zakupki.gov.ru/223/contract/public/contract/view/subject-contract.html?style44=false&amp;id=11425058</t>
  </si>
  <si>
    <t>https://zakupki.gov.ru/223/contract/public/contract/view/subject-contract.html?style44=false&amp;id=11671706</t>
  </si>
  <si>
    <t>https://zakupki.gov.ru/223/contract/public/contract/view/subject-contract.html?style44=false&amp;id=11645456</t>
  </si>
  <si>
    <t>https://zakupki.gov.ru/223/contract/public/contract/view/subject-contract.html?style44=false&amp;id=10187992</t>
  </si>
  <si>
    <t>https://zakupki.gov.ru/223/contract/public/contract/view/subject-contract.html?style44=false&amp;id=11628661</t>
  </si>
  <si>
    <t>https://zakupki.gov.ru/223/contract/public/contract/view/subject-contract.html?style44=false&amp;id=11606811</t>
  </si>
  <si>
    <t>https://zakupki.gov.ru/223/contract/public/contract/view/subject-contract.html?style44=false&amp;id=11588491</t>
  </si>
  <si>
    <t>https://zakupki.gov.ru/223/contract/public/contract/view/subject-contract.html?style44=false&amp;id=11571662</t>
  </si>
  <si>
    <t>https://zakupki.gov.ru/223/contract/public/contract/view/subject-contract.html?style44=false&amp;id=10512524</t>
  </si>
  <si>
    <t>https://zakupki.gov.ru/223/contract/public/contract/view/subject-contract.html?style44=false&amp;id=11569110</t>
  </si>
  <si>
    <t>https://zakupki.gov.ru/223/contract/public/contract/view/subject-contract.html?style44=false&amp;id=11545490</t>
  </si>
  <si>
    <t>https://zakupki.gov.ru/223/contract/public/contract/view/subject-contract.html?style44=false&amp;id=10290578</t>
  </si>
  <si>
    <t>https://zakupki.gov.ru/223/contract/public/contract/view/subject-contract.html?style44=false&amp;id=11541480</t>
  </si>
  <si>
    <t>https://zakupki.gov.ru/223/contract/public/contract/view/subject-contract.html?style44=false&amp;id=11494737</t>
  </si>
  <si>
    <t>https://zakupki.gov.ru/223/contract/public/contract/view/subject-contract.html?style44=false&amp;id=11331361</t>
  </si>
  <si>
    <t>https://zakupki.gov.ru/223/contract/public/contract/view/subject-contract.html?style44=false&amp;id=11218946</t>
  </si>
  <si>
    <t>https://zakupki.gov.ru/223/contract/public/contract/view/subject-contract.html?style44=false&amp;id=11180451</t>
  </si>
  <si>
    <t>https://zakupki.gov.ru/223/contract/public/contract/view/subject-contract.html?style44=false&amp;id=11000735</t>
  </si>
  <si>
    <t>https://zakupki.gov.ru/223/contract/public/contract/view/subject-contract.html?style44=false&amp;id=10161954</t>
  </si>
  <si>
    <t>https://zakupki.gov.ru/223/contract/public/contract/view/subject-contract.html?style44=false&amp;id=10920977</t>
  </si>
  <si>
    <t>https://zakupki.gov.ru/223/contract/public/contract/view/subject-contract.html?style44=false&amp;id=10731286</t>
  </si>
  <si>
    <t>https://zakupki.gov.ru/223/contract/public/contract/view/subject-contract.html?style44=false&amp;id=10667114</t>
  </si>
  <si>
    <t>https://zakupki.gov.ru/223/contract/public/contract/view/subject-contract.html?style44=false&amp;id=10623657</t>
  </si>
  <si>
    <t>https://zakupki.gov.ru/223/contract/public/contract/view/subject-contract.html?style44=false&amp;id=8239341</t>
  </si>
  <si>
    <t>https://zakupki.gov.ru/223/contract/public/contract/view/subject-contract.html?style44=false&amp;id=9741059</t>
  </si>
  <si>
    <t>https://zakupki.gov.ru/223/contract/public/contract/view/subject-contract.html?style44=false&amp;id=10547778</t>
  </si>
  <si>
    <t>https://zakupki.gov.ru/223/contract/public/contract/view/subject-contract.html?style44=false&amp;id=10530535</t>
  </si>
  <si>
    <t>https://zakupki.gov.ru/223/contract/public/contract/view/subject-contract.html?style44=false&amp;id=10339321</t>
  </si>
  <si>
    <t>https://zakupki.gov.ru/223/contract/public/contract/view/subject-contract.html?style44=false&amp;id=10415226</t>
  </si>
  <si>
    <t>https://zakupki.gov.ru/223/contract/public/contract/view/subject-contract.html?style44=false&amp;id=10070533</t>
  </si>
  <si>
    <t>https://zakupki.gov.ru/223/contract/public/contract/view/subject-contract.html?style44=false&amp;id=10384523</t>
  </si>
  <si>
    <t>https://zakupki.gov.ru/223/contract/public/contract/view/subject-contract.html?style44=false&amp;id=10078253</t>
  </si>
  <si>
    <t>https://zakupki.gov.ru/223/contract/public/contract/view/subject-contract.html?style44=false&amp;id=10045756</t>
  </si>
  <si>
    <t>https://zakupki.gov.ru/223/contract/public/contract/view/subject-contract.html?style44=false&amp;id=8624335</t>
  </si>
  <si>
    <t>https://zakupki.gov.ru/223/contract/public/contract/view/subject-contract.html?style44=false&amp;id=10277869</t>
  </si>
  <si>
    <t>https://zakupki.gov.ru/223/contract/public/contract/view/subject-contract.html?style44=false&amp;id=10044752</t>
  </si>
  <si>
    <t>https://zakupki.gov.ru/223/contract/public/contract/view/subject-contract.html?style44=false&amp;id=10136017</t>
  </si>
  <si>
    <t>https://zakupki.gov.ru/223/contract/public/contract/view/subject-contract.html?style44=false&amp;id=10035286</t>
  </si>
  <si>
    <t>https://zakupki.gov.ru/223/contract/public/contract/view/subject-contract.html?style44=false&amp;id=6953110</t>
  </si>
  <si>
    <t>https://zakupki.gov.ru/223/contract/public/contract/view/subject-contract.html?style44=false&amp;id=9912894</t>
  </si>
  <si>
    <t>https://zakupki.gov.ru/223/contract/public/contract/view/subject-contract.html?style44=false&amp;id=9904526</t>
  </si>
  <si>
    <t>https://zakupki.gov.ru/223/contract/public/contract/view/subject-contract.html?style44=false&amp;id=9861193</t>
  </si>
  <si>
    <t>https://zakupki.gov.ru/223/contract/public/contract/view/subject-contract.html?style44=false&amp;id=8705594</t>
  </si>
  <si>
    <t>https://zakupki.gov.ru/223/contract/public/contract/view/subject-contract.html?style44=false&amp;id=9837788</t>
  </si>
  <si>
    <t>https://zakupki.gov.ru/223/contract/public/contract/view/subject-contract.html?style44=false&amp;id=9734104</t>
  </si>
  <si>
    <t>https://zakupki.gov.ru/223/contract/public/contract/view/subject-contract.html?style44=false&amp;id=8895826</t>
  </si>
  <si>
    <t>https://zakupki.gov.ru/223/contract/public/contract/view/subject-contract.html?style44=false&amp;id=9597981</t>
  </si>
  <si>
    <t>https://zakupki.gov.ru/223/contract/public/contract/view/subject-contract.html?style44=false&amp;id=9514783</t>
  </si>
  <si>
    <t>https://zakupki.gov.ru/223/contract/public/contract/view/subject-contract.html?style44=false&amp;id=9405607</t>
  </si>
  <si>
    <t>https://zakupki.gov.ru/223/contract/public/contract/view/subject-contract.html?style44=false&amp;id=9405553</t>
  </si>
  <si>
    <t>https://zakupki.gov.ru/223/contract/public/contract/view/subject-contract.html?style44=false&amp;id=9405482</t>
  </si>
  <si>
    <t>https://zakupki.gov.ru/223/contract/public/contract/view/subject-contract.html?style44=false&amp;id=9405429</t>
  </si>
  <si>
    <t>https://zakupki.gov.ru/223/contract/public/contract/view/subject-contract.html?style44=false&amp;id=8907837</t>
  </si>
  <si>
    <t>https://zakupki.gov.ru/223/contract/public/contract/view/subject-contract.html?style44=false&amp;id=8827975</t>
  </si>
  <si>
    <t>https://zakupki.gov.ru/223/contract/public/contract/view/subject-contract.html?style44=false&amp;id=7223276</t>
  </si>
  <si>
    <t>https://zakupki.gov.ru/223/contract/public/contract/view/subject-contract.html?style44=false&amp;id=7125436</t>
  </si>
  <si>
    <t>https://zakupki.gov.ru/223/contract/public/contract/view/subject-contract.html?style44=false&amp;id=2799963</t>
  </si>
  <si>
    <t>https://zakupki.gov.ru/223/contract/public/contract/view/subject-contract.html?style44=false&amp;id=8210255</t>
  </si>
  <si>
    <t>https://zakupki.gov.ru/223/contract/public/contract/view/subject-contract.html?style44=false&amp;id=6111897</t>
  </si>
  <si>
    <t>https://zakupki.gov.ru/223/contract/public/contract/view/subject-contract.html?style44=false&amp;id=8079107</t>
  </si>
  <si>
    <t>https://zakupki.gov.ru/223/contract/public/contract/view/subject-contract.html?style44=false&amp;id=7420539</t>
  </si>
  <si>
    <t>https://zakupki.gov.ru/223/contract/public/contract/view/subject-contract.html?style44=false&amp;id=7241892</t>
  </si>
  <si>
    <t>https://zakupki.gov.ru/223/contract/public/contract/view/subject-contract.html?style44=false&amp;id=6479126</t>
  </si>
  <si>
    <t>https://zakupki.gov.ru/223/contract/public/contract/view/subject-contract.html?style44=false&amp;id=6412237</t>
  </si>
  <si>
    <t>https://zakupki.gov.ru/223/contract/public/contract/view/subject-contract.html?style44=false&amp;id=6396071</t>
  </si>
  <si>
    <t>https://zakupki.gov.ru/223/contract/public/contract/view/subject-contract.html?style44=false&amp;id=4334967</t>
  </si>
  <si>
    <t>https://zakupki.gov.ru/223/contract/public/contract/view/subject-contract.html?style44=false&amp;id=4336045</t>
  </si>
  <si>
    <t>https://zakupki.gov.ru/223/contract/public/contract/view/subject-contract.html?style44=false&amp;id=4331767</t>
  </si>
  <si>
    <t>https://zakupki.gov.ru/223/contract/public/contract/view/subject-contract.html?style44=false&amp;id=6216903</t>
  </si>
  <si>
    <t>https://zakupki.gov.ru/223/contract/public/contract/view/subject-contract.html?style44=false&amp;id=6194336</t>
  </si>
  <si>
    <t>https://zakupki.gov.ru/223/contract/public/contract/view/subject-contract.html?style44=false&amp;id=6170984</t>
  </si>
  <si>
    <t>https://zakupki.gov.ru/223/contract/public/contract/view/subject-contract.html?style44=false&amp;id=5236418</t>
  </si>
  <si>
    <t>https://zakupki.gov.ru/223/contract/public/contract/view/subject-contract.html?style44=false&amp;id=5878027</t>
  </si>
  <si>
    <t>https://zakupki.gov.ru/223/contract/public/contract/view/subject-contract.html?style44=false&amp;id=5789473</t>
  </si>
  <si>
    <t>https://zakupki.gov.ru/223/contract/public/contract/view/subject-contract.html?style44=false&amp;id=1778111</t>
  </si>
  <si>
    <t>https://zakupki.gov.ru/223/contract/public/contract/view/subject-contract.html?style44=false&amp;id=5372022</t>
  </si>
  <si>
    <t>https://zakupki.gov.ru/223/contract/public/contract/view/subject-contract.html?style44=false&amp;id=5212754</t>
  </si>
  <si>
    <t>https://zakupki.gov.ru/223/contract/public/contract/view/subject-contract.html?style44=false&amp;id=2721029</t>
  </si>
  <si>
    <t>https://zakupki.gov.ru/223/contract/public/contract/view/subject-contract.html?style44=false&amp;id=4482961</t>
  </si>
  <si>
    <t>https://zakupki.gov.ru/223/contract/public/contract/view/subject-contract.html?style44=false&amp;id=4453156</t>
  </si>
  <si>
    <t>https://zakupki.gov.ru/223/contract/public/contract/view/subject-contract.html?style44=false&amp;id=4449663</t>
  </si>
  <si>
    <t>https://zakupki.gov.ru/223/contract/public/contract/view/subject-contract.html?style44=false&amp;id=4449483</t>
  </si>
  <si>
    <t>https://zakupki.gov.ru/223/contract/public/contract/view/subject-contract.html?style44=false&amp;id=4324304</t>
  </si>
  <si>
    <t>https://zakupki.gov.ru/223/contract/public/contract/view/subject-contract.html?style44=false&amp;id=2596545</t>
  </si>
  <si>
    <t>https://zakupki.gov.ru/223/contract/public/contract/view/subject-contract.html?style44=false&amp;id=4174410</t>
  </si>
  <si>
    <t>https://zakupki.gov.ru/223/contract/public/contract/view/subject-contract.html?style44=false&amp;id=2660694</t>
  </si>
  <si>
    <t>https://zakupki.gov.ru/223/contract/public/contract/view/subject-contract.html?style44=false&amp;id=3817063</t>
  </si>
  <si>
    <t>https://zakupki.gov.ru/223/contract/public/contract/view/subject-contract.html?style44=false&amp;id=3589019</t>
  </si>
  <si>
    <t>https://zakupki.gov.ru/223/contract/public/contract/view/subject-contract.html?style44=false&amp;id=2721262</t>
  </si>
  <si>
    <t>https://zakupki.gov.ru/223/contract/public/contract/view/subject-contract.html?style44=false&amp;id=3226505</t>
  </si>
  <si>
    <t>https://zakupki.gov.ru/223/contract/public/contract/view/subject-contract.html?style44=false&amp;id=3509666</t>
  </si>
  <si>
    <t>https://zakupki.gov.ru/223/contract/public/contract/view/subject-contract.html?style44=false&amp;id=2286323</t>
  </si>
  <si>
    <t>https://zakupki.gov.ru/223/contract/public/contract/view/subject-contract.html?style44=false&amp;id=2269683</t>
  </si>
  <si>
    <t>https://zakupki.gov.ru/223/contract/public/contract/view/subject-contract.html?style44=false&amp;id=3325548</t>
  </si>
  <si>
    <t>https://zakupki.gov.ru/223/contract/public/contract/view/subject-contract.html?style44=false&amp;id=3320048</t>
  </si>
  <si>
    <t>https://zakupki.gov.ru/223/contract/public/contract/view/subject-contract.html?style44=false&amp;id=3282822</t>
  </si>
  <si>
    <t>https://zakupki.gov.ru/223/contract/public/contract/view/subject-contract.html?style44=false&amp;id=2830840</t>
  </si>
  <si>
    <t>https://zakupki.gov.ru/223/contract/public/contract/view/subject-contract.html?style44=false&amp;id=2680861</t>
  </si>
  <si>
    <t>https://zakupki.gov.ru/223/contract/public/contract/view/subject-contract.html?style44=false&amp;id=1134393</t>
  </si>
  <si>
    <t>https://zakupki.gov.ru/223/contract/public/contract/view/subject-contract.html?style44=false&amp;id=2405162</t>
  </si>
  <si>
    <t>https://zakupki.gov.ru/223/contract/public/contract/view/subject-contract.html?style44=false&amp;id=2380262</t>
  </si>
  <si>
    <t>https://zakupki.gov.ru/223/contract/public/contract/view/subject-contract.html?style44=false&amp;id=2148414</t>
  </si>
  <si>
    <t>https://zakupki.gov.ru/223/contract/public/contract/view/subject-contract.html?style44=false&amp;id=2126080</t>
  </si>
  <si>
    <t>https://zakupki.gov.ru/223/contract/public/contract/view/subject-contract.html?style44=false&amp;id=2051896</t>
  </si>
  <si>
    <t>https://zakupki.gov.ru/223/contract/public/contract/view/subject-contract.html?style44=false&amp;id=1877333</t>
  </si>
  <si>
    <t>https://zakupki.gov.ru/223/contract/public/contract/view/subject-contract.html?style44=false&amp;id=1611834</t>
  </si>
  <si>
    <t>https://zakupki.gov.ru/223/contract/public/contract/view/subject-contract.html?style44=false&amp;id=128532</t>
  </si>
  <si>
    <t>https://zakupki.gov.ru/223/contract/public/contract/view/subject-contract.html?style44=false&amp;id=1424418</t>
  </si>
  <si>
    <t>https://zakupki.gov.ru/223/contract/public/contract/view/subject-contract.html?style44=false&amp;id=310624</t>
  </si>
  <si>
    <t>https://zakupki.gov.ru/223/contract/public/contract/view/subject-contract.html?style44=false&amp;id=1201311</t>
  </si>
  <si>
    <t>https://zakupki.gov.ru/223/contract/public/contract/view/subject-contract.html?style44=false&amp;id=848071</t>
  </si>
  <si>
    <t>https://zakupki.gov.ru/223/contract/public/contract/view/subject-contract.html?style44=false&amp;id=1154457</t>
  </si>
  <si>
    <t>https://zakupki.gov.ru/223/contract/public/contract/view/subject-contract.html?style44=false&amp;id=94350</t>
  </si>
  <si>
    <t>https://zakupki.gov.ru/223/contract/public/contract/view/subject-contract.html?style44=false&amp;id=1103830</t>
  </si>
  <si>
    <t>https://zakupki.gov.ru/223/contract/public/contract/view/subject-contract.html?style44=false&amp;id=1103727</t>
  </si>
  <si>
    <t>https://zakupki.gov.ru/223/contract/public/contract/view/subject-contract.html?style44=false&amp;id=348178</t>
  </si>
  <si>
    <t>https://zakupki.gov.ru/223/contract/public/contract/view/subject-contract.html?style44=false&amp;id=946006</t>
  </si>
  <si>
    <t>https://zakupki.gov.ru/223/contract/public/contract/view/subject-contract.html?style44=false&amp;id=853321</t>
  </si>
  <si>
    <t>https://zakupki.gov.ru/223/contract/public/contract/view/subject-contract.html?style44=false&amp;id=837848</t>
  </si>
  <si>
    <t>https://zakupki.gov.ru/223/contract/public/contract/view/subject-contract.html?style44=false&amp;id=784559</t>
  </si>
  <si>
    <t>https://zakupki.gov.ru/223/contract/public/contract/view/subject-contract.html?style44=false&amp;id=766165</t>
  </si>
  <si>
    <t>https://zakupki.gov.ru/223/contract/public/contract/view/subject-contract.html?style44=false&amp;id=665544</t>
  </si>
  <si>
    <t>https://zakupki.gov.ru/223/contract/public/contract/view/subject-contract.html?style44=false&amp;id=561020</t>
  </si>
  <si>
    <t>https://zakupki.gov.ru/223/contract/public/contract/view/subject-contract.html?style44=false&amp;id=550627</t>
  </si>
  <si>
    <t>https://zakupki.gov.ru/223/contract/public/contract/view/subject-contract.html?style44=false&amp;id=521105</t>
  </si>
  <si>
    <t>https://zakupki.gov.ru/223/contract/public/contract/view/subject-contract.html?style44=false&amp;id=482731</t>
  </si>
  <si>
    <t>https://zakupki.gov.ru/223/contract/public/contract/view/subject-contract.html?style44=false&amp;id=361744</t>
  </si>
  <si>
    <t>https://zakupki.gov.ru/223/contract/public/contract/view/subject-contract.html?style44=false&amp;id=334530</t>
  </si>
  <si>
    <t>https://zakupki.gov.ru/223/contract/public/contract/view/subject-contract.html?style44=false&amp;id=287277</t>
  </si>
  <si>
    <t>https://zakupki.gov.ru/223/contract/public/contract/view/subject-contract.html?style44=false&amp;id=24103</t>
  </si>
  <si>
    <t>https://zakupki.gov.ru/223/contract/public/contract/view/subject-contract.html?style44=false&amp;id=216016</t>
  </si>
  <si>
    <t>https://zakupki.gov.ru/223/contract/public/contract/view/subject-contract.html?style44=false&amp;id=215971</t>
  </si>
  <si>
    <t>https://zakupki.gov.ru/223/contract/public/contract/view/subject-contract.html?style44=false&amp;id=196833</t>
  </si>
  <si>
    <t>https://zakupki.gov.ru/223/contract/public/contract/view/subject-contract.html?style44=false&amp;id=171510</t>
  </si>
  <si>
    <t>https://zakupki.gov.ru/223/contract/public/contract/view/subject-contract.html?style44=false&amp;id=166635</t>
  </si>
  <si>
    <t>https://zakupki.gov.ru/223/contract/public/contract/view/subject-contract.html?style44=false&amp;id=158751</t>
  </si>
  <si>
    <t>Ссылка</t>
  </si>
  <si>
    <t>ИД</t>
  </si>
  <si>
    <t>Цена</t>
  </si>
  <si>
    <t>Заказчик</t>
  </si>
  <si>
    <t>С-28-02/06.06.17 "Технический кислород г.Ленск 1 полугодие"</t>
  </si>
  <si>
    <t>29.12.2018 (МСК+5)</t>
  </si>
  <si>
    <t>ТНВ-2697/05-19-19</t>
  </si>
  <si>
    <t>02.12.2019 (МСК+5)</t>
  </si>
  <si>
    <t>004-19</t>
  </si>
  <si>
    <t>ТНВ-1960/02-11-17</t>
  </si>
  <si>
    <t>17.07.2017 (МСК+5)</t>
  </si>
  <si>
    <t>29.05.2018 (МСК+5)</t>
  </si>
  <si>
    <t>С-04-04-2/06.06.05.18 Кислород в г. Тында</t>
  </si>
  <si>
    <t>С-04-04-3/06.06.05.18 Кислород в г. Сковородино</t>
  </si>
  <si>
    <t>414/18-ЭР</t>
  </si>
  <si>
    <t>ТНВ-3406/04-24-18</t>
  </si>
  <si>
    <t>Договор № ФУ 20400/07 на поставку сжатого воздуха, кислорода</t>
  </si>
  <si>
    <t>01.01.2019 (МСК+5)</t>
  </si>
  <si>
    <t>ТНВ-2101/02-11-18</t>
  </si>
  <si>
    <t>25.07.2018 (МСК+5)</t>
  </si>
  <si>
    <t>93/2018</t>
  </si>
  <si>
    <t>23.11.2018 (МСК+5)</t>
  </si>
  <si>
    <t>15-ИЦ/18</t>
  </si>
  <si>
    <t>Кислородный концентратор LF-H-10A+ Стабилизатор переменного напряжения "SUNTEK" 2000 ВА</t>
  </si>
  <si>
    <t>кислородное оборудование</t>
  </si>
  <si>
    <t>2018.113231</t>
  </si>
  <si>
    <t>20.07.2018 (МСК+5)</t>
  </si>
  <si>
    <t>С-04/1-04/06.06.05.17КИСЛОРОД. АЗОТ В Г. НЕРЮНГРИ</t>
  </si>
  <si>
    <t>Поставка МТР: Кислород газообразный технический</t>
  </si>
  <si>
    <t>С-04-04-1/06.06.05.18 Кислород в г. Алдан</t>
  </si>
  <si>
    <t>поставка газовой продукции – кислорода газообразного медицинского</t>
  </si>
  <si>
    <t>Оказание услуг по заправке баллонов пропаном, азотом и кислородом для нужд СП№5, СП№8 АО "Иркутскгеофизика"</t>
  </si>
  <si>
    <t>«Монтаж установки пароводокислородной очистки и консервации внутренних поверхностей нагрева котлов на КСПУ (Техническое перевооружение котлоагрегата КСПУ (инв.№00005005))»</t>
  </si>
  <si>
    <t>Станционные газопроводы пропан-бутана и кислорода. Восстановление АКЗ.</t>
  </si>
  <si>
    <t>Поставка изделий медицинского назначения (концентратор кислорода)</t>
  </si>
  <si>
    <t>Разработка и внедрение технологии пароводокислородной очистки, пассивации и консервации турбины К-150-130 ТЭЦ-10 филиала ПАО Иркутскэнерго</t>
  </si>
  <si>
    <t>Аппарат кислородного оборудования (концентратор кислорода Armed (Армед) 7F-3L)</t>
  </si>
  <si>
    <t>№ С-65-02/06.06.15 "Технический кислород г.Ленск 2 полугодие"</t>
  </si>
  <si>
    <t>на поставку кислорода газообразного медицинского</t>
  </si>
  <si>
    <t>на поставку кислорода жидкого медицинского</t>
  </si>
  <si>
    <t>Поставка измерительного модуля анестезиологических газов и кислорода «Multi-Gas+02» для мониторов серии «Mindray»</t>
  </si>
  <si>
    <t>Поставка кислорода жидкого медицинского для производства газообразного</t>
  </si>
  <si>
    <t>Поставка кислородного компрессора</t>
  </si>
  <si>
    <t>оказание услуг по техническому обслуживанию и эксплуатации внутренних сетей кислородопровода от кислородораспределительного узла до места подачи кислорода</t>
  </si>
  <si>
    <t>Пароводокислородная очистка, консервация и пассивация проточных поверхностей турбинных агрегатов ст. №1 (инв. № 05003800), ст. №3 (инв. № 05003802), ст. №4 (инв. № 05003803), ст. №5 (инв. № 05003805), ст. №6 (инв. № 04002642) Усть-Илимской ТЭЦ. ПИР</t>
  </si>
  <si>
    <t>С-10-02/06.06.15 «Технический кислород г.Ленск»</t>
  </si>
  <si>
    <t>https://zakupki.gov.ru/223/contract/public/contract/view/general-information.html?style44=false&amp;id=11742676</t>
  </si>
  <si>
    <t>https://zakupki.gov.ru/223/contract/public/contract/view/general-information.html?style44=false&amp;id=11757123</t>
  </si>
  <si>
    <t>https://zakupki.gov.ru/223/contract/public/contract/view/general-information.html?style44=false&amp;id=11755902</t>
  </si>
  <si>
    <t>https://zakupki.gov.ru/223/contract/public/contract/view/general-information.html?style44=false&amp;id=11751799</t>
  </si>
  <si>
    <t>https://zakupki.gov.ru/223/contract/public/contract/view/general-information.html?style44=false&amp;id=11750180</t>
  </si>
  <si>
    <t>https://zakupki.gov.ru/223/contract/public/contract/view/general-information.html?style44=false&amp;id=11647941</t>
  </si>
  <si>
    <t>https://zakupki.gov.ru/223/contract/public/contract/view/general-information.html?style44=false&amp;id=11749008</t>
  </si>
  <si>
    <t>https://zakupki.gov.ru/223/contract/public/contract/view/general-information.html?style44=false&amp;id=11607140</t>
  </si>
  <si>
    <t>https://zakupki.gov.ru/223/contract/public/contract/view/general-information.html?style44=false&amp;id=11736416</t>
  </si>
  <si>
    <t>https://zakupki.gov.ru/223/contract/public/contract/view/general-information.html?style44=false&amp;id=11733362</t>
  </si>
  <si>
    <t>https://zakupki.gov.ru/223/contract/public/contract/view/general-information.html?style44=false&amp;id=11708638</t>
  </si>
  <si>
    <t>https://zakupki.gov.ru/223/contract/public/contract/view/general-information.html?style44=false&amp;id=11708280</t>
  </si>
  <si>
    <t>https://zakupki.gov.ru/223/contract/public/contract/view/general-information.html?style44=false&amp;id=11689483</t>
  </si>
  <si>
    <t>https://zakupki.gov.ru/223/contract/public/contract/view/general-information.html?style44=false&amp;id=10384586</t>
  </si>
  <si>
    <t>https://zakupki.gov.ru/223/contract/public/contract/view/general-information.html?style44=false&amp;id=11425058</t>
  </si>
  <si>
    <t>https://zakupki.gov.ru/223/contract/public/contract/view/general-information.html?style44=false&amp;id=11671706</t>
  </si>
  <si>
    <t>https://zakupki.gov.ru/223/contract/public/contract/view/general-information.html?style44=false&amp;id=11645456</t>
  </si>
  <si>
    <t>https://zakupki.gov.ru/223/contract/public/contract/view/general-information.html?style44=false&amp;id=10187992</t>
  </si>
  <si>
    <t>https://zakupki.gov.ru/223/contract/public/contract/view/general-information.html?style44=false&amp;id=11628661</t>
  </si>
  <si>
    <t>https://zakupki.gov.ru/223/contract/public/contract/view/general-information.html?style44=false&amp;id=11606811</t>
  </si>
  <si>
    <t>https://zakupki.gov.ru/223/contract/public/contract/view/general-information.html?style44=false&amp;id=11588491</t>
  </si>
  <si>
    <t>https://zakupki.gov.ru/223/contract/public/contract/view/general-information.html?style44=false&amp;id=11571662</t>
  </si>
  <si>
    <t>https://zakupki.gov.ru/223/contract/public/contract/view/general-information.html?style44=false&amp;id=10512524</t>
  </si>
  <si>
    <t>https://zakupki.gov.ru/223/contract/public/contract/view/general-information.html?style44=false&amp;id=11569110</t>
  </si>
  <si>
    <t>https://zakupki.gov.ru/223/contract/public/contract/view/general-information.html?style44=false&amp;id=11545490</t>
  </si>
  <si>
    <t>https://zakupki.gov.ru/223/contract/public/contract/view/general-information.html?style44=false&amp;id=10290578</t>
  </si>
  <si>
    <t>https://zakupki.gov.ru/223/contract/public/contract/view/general-information.html?style44=false&amp;id=11541480</t>
  </si>
  <si>
    <t>https://zakupki.gov.ru/223/contract/public/contract/view/general-information.html?style44=false&amp;id=11494737</t>
  </si>
  <si>
    <t>https://zakupki.gov.ru/223/contract/public/contract/view/general-information.html?style44=false&amp;id=11331361</t>
  </si>
  <si>
    <t>https://zakupki.gov.ru/223/contract/public/contract/view/general-information.html?style44=false&amp;id=11218946</t>
  </si>
  <si>
    <t>https://zakupki.gov.ru/223/contract/public/contract/view/general-information.html?style44=false&amp;id=11180451</t>
  </si>
  <si>
    <t>https://zakupki.gov.ru/223/contract/public/contract/view/general-information.html?style44=false&amp;id=11000735</t>
  </si>
  <si>
    <t>https://zakupki.gov.ru/223/contract/public/contract/view/general-information.html?style44=false&amp;id=10161954</t>
  </si>
  <si>
    <t>https://zakupki.gov.ru/223/contract/public/contract/view/general-information.html?style44=false&amp;id=10920977</t>
  </si>
  <si>
    <t>https://zakupki.gov.ru/223/contract/public/contract/view/general-information.html?style44=false&amp;id=10731286</t>
  </si>
  <si>
    <t>https://zakupki.gov.ru/223/contract/public/contract/view/general-information.html?style44=false&amp;id=10667114</t>
  </si>
  <si>
    <t>https://zakupki.gov.ru/223/contract/public/contract/view/general-information.html?style44=false&amp;id=10623657</t>
  </si>
  <si>
    <t>https://zakupki.gov.ru/223/contract/public/contract/view/general-information.html?style44=false&amp;id=8239341</t>
  </si>
  <si>
    <t>https://zakupki.gov.ru/223/contract/public/contract/view/general-information.html?style44=false&amp;id=9741059</t>
  </si>
  <si>
    <t>https://zakupki.gov.ru/223/contract/public/contract/view/general-information.html?style44=false&amp;id=10547778</t>
  </si>
  <si>
    <t>https://zakupki.gov.ru/223/contract/public/contract/view/general-information.html?style44=false&amp;id=10530535</t>
  </si>
  <si>
    <t>https://zakupki.gov.ru/223/contract/public/contract/view/general-information.html?style44=false&amp;id=10339321</t>
  </si>
  <si>
    <t>https://zakupki.gov.ru/223/contract/public/contract/view/general-information.html?style44=false&amp;id=10415226</t>
  </si>
  <si>
    <t>https://zakupki.gov.ru/223/contract/public/contract/view/general-information.html?style44=false&amp;id=10070533</t>
  </si>
  <si>
    <t>https://zakupki.gov.ru/223/contract/public/contract/view/general-information.html?style44=false&amp;id=10384523</t>
  </si>
  <si>
    <t>https://zakupki.gov.ru/223/contract/public/contract/view/general-information.html?style44=false&amp;id=10078253</t>
  </si>
  <si>
    <t>https://zakupki.gov.ru/223/contract/public/contract/view/general-information.html?style44=false&amp;id=10045756</t>
  </si>
  <si>
    <t>https://zakupki.gov.ru/223/contract/public/contract/view/general-information.html?style44=false&amp;id=8624335</t>
  </si>
  <si>
    <t>https://zakupki.gov.ru/223/contract/public/contract/view/general-information.html?style44=false&amp;id=10277869</t>
  </si>
  <si>
    <t>https://zakupki.gov.ru/223/contract/public/contract/view/general-information.html?style44=false&amp;id=10044752</t>
  </si>
  <si>
    <t>https://zakupki.gov.ru/223/contract/public/contract/view/general-information.html?style44=false&amp;id=10136017</t>
  </si>
  <si>
    <t>https://zakupki.gov.ru/223/contract/public/contract/view/general-information.html?style44=false&amp;id=10035286</t>
  </si>
  <si>
    <t>https://zakupki.gov.ru/223/contract/public/contract/view/general-information.html?style44=false&amp;id=6953110</t>
  </si>
  <si>
    <t>https://zakupki.gov.ru/223/contract/public/contract/view/general-information.html?style44=false&amp;id=9912894</t>
  </si>
  <si>
    <t>https://zakupki.gov.ru/223/contract/public/contract/view/general-information.html?style44=false&amp;id=9904526</t>
  </si>
  <si>
    <t>https://zakupki.gov.ru/223/contract/public/contract/view/general-information.html?style44=false&amp;id=9861193</t>
  </si>
  <si>
    <t>https://zakupki.gov.ru/223/contract/public/contract/view/general-information.html?style44=false&amp;id=8705594</t>
  </si>
  <si>
    <t>https://zakupki.gov.ru/223/contract/public/contract/view/general-information.html?style44=false&amp;id=9837788</t>
  </si>
  <si>
    <t>https://zakupki.gov.ru/223/contract/public/contract/view/general-information.html?style44=false&amp;id=9734104</t>
  </si>
  <si>
    <t>https://zakupki.gov.ru/223/contract/public/contract/view/general-information.html?style44=false&amp;id=8895826</t>
  </si>
  <si>
    <t>https://zakupki.gov.ru/223/contract/public/contract/view/general-information.html?style44=false&amp;id=9597981</t>
  </si>
  <si>
    <t>https://zakupki.gov.ru/223/contract/public/contract/view/general-information.html?style44=false&amp;id=9514783</t>
  </si>
  <si>
    <t>https://zakupki.gov.ru/223/contract/public/contract/view/general-information.html?style44=false&amp;id=9405607</t>
  </si>
  <si>
    <t>https://zakupki.gov.ru/223/contract/public/contract/view/general-information.html?style44=false&amp;id=9405553</t>
  </si>
  <si>
    <t>https://zakupki.gov.ru/223/contract/public/contract/view/general-information.html?style44=false&amp;id=9405482</t>
  </si>
  <si>
    <t>https://zakupki.gov.ru/223/contract/public/contract/view/general-information.html?style44=false&amp;id=9405429</t>
  </si>
  <si>
    <t>https://zakupki.gov.ru/223/contract/public/contract/view/general-information.html?style44=false&amp;id=8907837</t>
  </si>
  <si>
    <t>https://zakupki.gov.ru/223/contract/public/contract/view/general-information.html?style44=false&amp;id=8827975</t>
  </si>
  <si>
    <t>https://zakupki.gov.ru/223/contract/public/contract/view/general-information.html?style44=false&amp;id=7223276</t>
  </si>
  <si>
    <t>https://zakupki.gov.ru/223/contract/public/contract/view/general-information.html?style44=false&amp;id=7125436</t>
  </si>
  <si>
    <t>https://zakupki.gov.ru/223/contract/public/contract/view/general-information.html?style44=false&amp;id=2799963</t>
  </si>
  <si>
    <t>https://zakupki.gov.ru/223/contract/public/contract/view/general-information.html?style44=false&amp;id=8210255</t>
  </si>
  <si>
    <t>https://zakupki.gov.ru/223/contract/public/contract/view/general-information.html?style44=false&amp;id=6111897</t>
  </si>
  <si>
    <t>https://zakupki.gov.ru/223/contract/public/contract/view/general-information.html?style44=false&amp;id=8079107</t>
  </si>
  <si>
    <t>https://zakupki.gov.ru/223/contract/public/contract/view/general-information.html?style44=false&amp;id=7420539</t>
  </si>
  <si>
    <t>https://zakupki.gov.ru/223/contract/public/contract/view/general-information.html?style44=false&amp;id=7241892</t>
  </si>
  <si>
    <t>https://zakupki.gov.ru/223/contract/public/contract/view/general-information.html?style44=false&amp;id=6479126</t>
  </si>
  <si>
    <t>https://zakupki.gov.ru/223/contract/public/contract/view/general-information.html?style44=false&amp;id=6412237</t>
  </si>
  <si>
    <t>https://zakupki.gov.ru/223/contract/public/contract/view/general-information.html?style44=false&amp;id=6396071</t>
  </si>
  <si>
    <t>https://zakupki.gov.ru/223/contract/public/contract/view/general-information.html?style44=false&amp;id=4334967</t>
  </si>
  <si>
    <t>https://zakupki.gov.ru/223/contract/public/contract/view/general-information.html?style44=false&amp;id=4336045</t>
  </si>
  <si>
    <t>https://zakupki.gov.ru/223/contract/public/contract/view/general-information.html?style44=false&amp;id=4331767</t>
  </si>
  <si>
    <t>https://zakupki.gov.ru/223/contract/public/contract/view/general-information.html?style44=false&amp;id=6216903</t>
  </si>
  <si>
    <t>https://zakupki.gov.ru/223/contract/public/contract/view/general-information.html?style44=false&amp;id=6194336</t>
  </si>
  <si>
    <t>https://zakupki.gov.ru/223/contract/public/contract/view/general-information.html?style44=false&amp;id=6170984</t>
  </si>
  <si>
    <t>https://zakupki.gov.ru/223/contract/public/contract/view/general-information.html?style44=false&amp;id=5236418</t>
  </si>
  <si>
    <t>https://zakupki.gov.ru/223/contract/public/contract/view/general-information.html?style44=false&amp;id=5878027</t>
  </si>
  <si>
    <t>https://zakupki.gov.ru/223/contract/public/contract/view/general-information.html?style44=false&amp;id=5789473</t>
  </si>
  <si>
    <t>https://zakupki.gov.ru/223/contract/public/contract/view/general-information.html?style44=false&amp;id=1778111</t>
  </si>
  <si>
    <t>https://zakupki.gov.ru/223/contract/public/contract/view/general-information.html?style44=false&amp;id=5372022</t>
  </si>
  <si>
    <t>https://zakupki.gov.ru/223/contract/public/contract/view/general-information.html?style44=false&amp;id=5212754</t>
  </si>
  <si>
    <t>https://zakupki.gov.ru/223/contract/public/contract/view/general-information.html?style44=false&amp;id=2721029</t>
  </si>
  <si>
    <t>https://zakupki.gov.ru/223/contract/public/contract/view/general-information.html?style44=false&amp;id=4482961</t>
  </si>
  <si>
    <t>https://zakupki.gov.ru/223/contract/public/contract/view/general-information.html?style44=false&amp;id=4453156</t>
  </si>
  <si>
    <t>https://zakupki.gov.ru/223/contract/public/contract/view/general-information.html?style44=false&amp;id=4449663</t>
  </si>
  <si>
    <t>https://zakupki.gov.ru/223/contract/public/contract/view/general-information.html?style44=false&amp;id=4449483</t>
  </si>
  <si>
    <t>https://zakupki.gov.ru/223/contract/public/contract/view/general-information.html?style44=false&amp;id=4324304</t>
  </si>
  <si>
    <t>https://zakupki.gov.ru/223/contract/public/contract/view/general-information.html?style44=false&amp;id=2596545</t>
  </si>
  <si>
    <t>https://zakupki.gov.ru/223/contract/public/contract/view/general-information.html?style44=false&amp;id=4174410</t>
  </si>
  <si>
    <t>https://zakupki.gov.ru/223/contract/public/contract/view/general-information.html?style44=false&amp;id=2660694</t>
  </si>
  <si>
    <t>https://zakupki.gov.ru/223/contract/public/contract/view/general-information.html?style44=false&amp;id=3817063</t>
  </si>
  <si>
    <t>https://zakupki.gov.ru/223/contract/public/contract/view/general-information.html?style44=false&amp;id=3589019</t>
  </si>
  <si>
    <t>https://zakupki.gov.ru/223/contract/public/contract/view/general-information.html?style44=false&amp;id=2721262</t>
  </si>
  <si>
    <t>https://zakupki.gov.ru/223/contract/public/contract/view/general-information.html?style44=false&amp;id=3226505</t>
  </si>
  <si>
    <t>https://zakupki.gov.ru/223/contract/public/contract/view/general-information.html?style44=false&amp;id=3509666</t>
  </si>
  <si>
    <t>https://zakupki.gov.ru/223/contract/public/contract/view/general-information.html?style44=false&amp;id=2286323</t>
  </si>
  <si>
    <t>https://zakupki.gov.ru/223/contract/public/contract/view/general-information.html?style44=false&amp;id=2269683</t>
  </si>
  <si>
    <t>https://zakupki.gov.ru/223/contract/public/contract/view/general-information.html?style44=false&amp;id=3325548</t>
  </si>
  <si>
    <t>https://zakupki.gov.ru/223/contract/public/contract/view/general-information.html?style44=false&amp;id=3320048</t>
  </si>
  <si>
    <t>https://zakupki.gov.ru/223/contract/public/contract/view/general-information.html?style44=false&amp;id=3282822</t>
  </si>
  <si>
    <t>https://zakupki.gov.ru/223/contract/public/contract/view/general-information.html?style44=false&amp;id=2830840</t>
  </si>
  <si>
    <t>https://zakupki.gov.ru/223/contract/public/contract/view/general-information.html?style44=false&amp;id=2680861</t>
  </si>
  <si>
    <t>https://zakupki.gov.ru/223/contract/public/contract/view/general-information.html?style44=false&amp;id=1134393</t>
  </si>
  <si>
    <t>https://zakupki.gov.ru/223/contract/public/contract/view/general-information.html?style44=false&amp;id=2405162</t>
  </si>
  <si>
    <t>https://zakupki.gov.ru/223/contract/public/contract/view/general-information.html?style44=false&amp;id=2380262</t>
  </si>
  <si>
    <t>https://zakupki.gov.ru/223/contract/public/contract/view/general-information.html?style44=false&amp;id=2148414</t>
  </si>
  <si>
    <t>https://zakupki.gov.ru/223/contract/public/contract/view/general-information.html?style44=false&amp;id=2126080</t>
  </si>
  <si>
    <t>https://zakupki.gov.ru/223/contract/public/contract/view/general-information.html?style44=false&amp;id=2051896</t>
  </si>
  <si>
    <t>https://zakupki.gov.ru/223/contract/public/contract/view/general-information.html?style44=false&amp;id=1877333</t>
  </si>
  <si>
    <t>https://zakupki.gov.ru/223/contract/public/contract/view/general-information.html?style44=false&amp;id=1611834</t>
  </si>
  <si>
    <t>https://zakupki.gov.ru/223/contract/public/contract/view/general-information.html?style44=false&amp;id=128532</t>
  </si>
  <si>
    <t>https://zakupki.gov.ru/223/contract/public/contract/view/general-information.html?style44=false&amp;id=1424418</t>
  </si>
  <si>
    <t>https://zakupki.gov.ru/223/contract/public/contract/view/general-information.html?style44=false&amp;id=310624</t>
  </si>
  <si>
    <t>https://zakupki.gov.ru/223/contract/public/contract/view/general-information.html?style44=false&amp;id=1201311</t>
  </si>
  <si>
    <t>https://zakupki.gov.ru/223/contract/public/contract/view/general-information.html?style44=false&amp;id=848071</t>
  </si>
  <si>
    <t>https://zakupki.gov.ru/223/contract/public/contract/view/general-information.html?style44=false&amp;id=1154457</t>
  </si>
  <si>
    <t>https://zakupki.gov.ru/223/contract/public/contract/view/general-information.html?style44=false&amp;id=94350</t>
  </si>
  <si>
    <t>https://zakupki.gov.ru/223/contract/public/contract/view/general-information.html?style44=false&amp;id=1103830</t>
  </si>
  <si>
    <t>https://zakupki.gov.ru/223/contract/public/contract/view/general-information.html?style44=false&amp;id=1103727</t>
  </si>
  <si>
    <t>https://zakupki.gov.ru/223/contract/public/contract/view/general-information.html?style44=false&amp;id=348178</t>
  </si>
  <si>
    <t>https://zakupki.gov.ru/223/contract/public/contract/view/general-information.html?style44=false&amp;id=946006</t>
  </si>
  <si>
    <t>https://zakupki.gov.ru/223/contract/public/contract/view/general-information.html?style44=false&amp;id=853321</t>
  </si>
  <si>
    <t>https://zakupki.gov.ru/223/contract/public/contract/view/general-information.html?style44=false&amp;id=837848</t>
  </si>
  <si>
    <t>https://zakupki.gov.ru/223/contract/public/contract/view/general-information.html?style44=false&amp;id=784559</t>
  </si>
  <si>
    <t>https://zakupki.gov.ru/223/contract/public/contract/view/general-information.html?style44=false&amp;id=766165</t>
  </si>
  <si>
    <t>https://zakupki.gov.ru/223/contract/public/contract/view/general-information.html?style44=false&amp;id=665544</t>
  </si>
  <si>
    <t>https://zakupki.gov.ru/223/contract/public/contract/view/general-information.html?style44=false&amp;id=561020</t>
  </si>
  <si>
    <t>https://zakupki.gov.ru/223/contract/public/contract/view/general-information.html?style44=false&amp;id=550627</t>
  </si>
  <si>
    <t>https://zakupki.gov.ru/223/contract/public/contract/view/general-information.html?style44=false&amp;id=521105</t>
  </si>
  <si>
    <t>https://zakupki.gov.ru/223/contract/public/contract/view/general-information.html?style44=false&amp;id=482731</t>
  </si>
  <si>
    <t>https://zakupki.gov.ru/223/contract/public/contract/view/general-information.html?style44=false&amp;id=361744</t>
  </si>
  <si>
    <t>https://zakupki.gov.ru/223/contract/public/contract/view/general-information.html?style44=false&amp;id=334530</t>
  </si>
  <si>
    <t>https://zakupki.gov.ru/223/contract/public/contract/view/general-information.html?style44=false&amp;id=287277</t>
  </si>
  <si>
    <t>https://zakupki.gov.ru/223/contract/public/contract/view/general-information.html?style44=false&amp;id=24103</t>
  </si>
  <si>
    <t>https://zakupki.gov.ru/223/contract/public/contract/view/general-information.html?style44=false&amp;id=216016</t>
  </si>
  <si>
    <t>https://zakupki.gov.ru/223/contract/public/contract/view/general-information.html?style44=false&amp;id=215971</t>
  </si>
  <si>
    <t>https://zakupki.gov.ru/223/contract/public/contract/view/general-information.html?style44=false&amp;id=196833</t>
  </si>
  <si>
    <t>https://zakupki.gov.ru/223/contract/public/contract/view/general-information.html?style44=false&amp;id=171510</t>
  </si>
  <si>
    <t>https://zakupki.gov.ru/223/contract/public/contract/view/general-information.html?style44=false&amp;id=166635</t>
  </si>
  <si>
    <t>https://zakupki.gov.ru/223/contract/public/contract/view/general-information.html?style44=false&amp;id=158751</t>
  </si>
  <si>
    <t>27.03.2015 (МСК+5)</t>
  </si>
  <si>
    <t>поставка кислорода медицинского в 2015 году в 2015 году (с 01.04.2015 года по 31.12.2015 года, включительно) для нужд ОГАУЗ «Братская городская больница №3»</t>
  </si>
  <si>
    <t xml:space="preserve"> 2/15</t>
  </si>
  <si>
    <t>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</si>
</sst>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17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l_data" connectionId="2" xr16:uid="{59EDAFE1-AF6D-4C72-B9D3-B117ECBE0BC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l_cena" connectionId="1" xr16:uid="{AE841BCF-B6BA-4E7E-A41E-8419A560861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DC77-6277-4AA5-9735-F142E72AB0E3}">
  <dimension ref="A1:G151"/>
  <sheetViews>
    <sheetView tabSelected="1" topLeftCell="A67" workbookViewId="0">
      <selection activeCell="D47" sqref="D47"/>
    </sheetView>
  </sheetViews>
  <sheetFormatPr defaultRowHeight="15" x14ac:dyDescent="0.25"/>
  <cols>
    <col min="1" max="1" width="23.5703125" customWidth="1"/>
    <col min="2" max="2" width="10.28515625" hidden="1" customWidth="1"/>
    <col min="3" max="3" width="23.5703125" customWidth="1"/>
    <col min="4" max="4" width="81.140625" bestFit="1" customWidth="1"/>
    <col min="5" max="5" width="18.28515625" bestFit="1" customWidth="1"/>
    <col min="6" max="7" width="81.140625" bestFit="1" customWidth="1"/>
  </cols>
  <sheetData>
    <row r="1" spans="1:7" s="4" customFormat="1" x14ac:dyDescent="0.25">
      <c r="A1" s="3" t="s">
        <v>486</v>
      </c>
      <c r="B1" s="3" t="s">
        <v>487</v>
      </c>
      <c r="C1" s="3" t="s">
        <v>488</v>
      </c>
      <c r="D1" s="3" t="s">
        <v>0</v>
      </c>
      <c r="E1" s="3" t="s">
        <v>2</v>
      </c>
      <c r="F1" s="4" t="s">
        <v>4</v>
      </c>
      <c r="G1" s="5" t="s">
        <v>489</v>
      </c>
    </row>
    <row r="2" spans="1:7" x14ac:dyDescent="0.25">
      <c r="A2" t="s">
        <v>648</v>
      </c>
      <c r="B2">
        <v>2126080</v>
      </c>
      <c r="C2" s="1">
        <f>VLOOKUP(B2,Лист2!$B$1:$C$151,2,0)</f>
        <v>0</v>
      </c>
      <c r="D2" t="s">
        <v>271</v>
      </c>
      <c r="E2" t="s">
        <v>272</v>
      </c>
      <c r="F2" t="s">
        <v>273</v>
      </c>
      <c r="G2" t="s">
        <v>274</v>
      </c>
    </row>
    <row r="3" spans="1:7" x14ac:dyDescent="0.25">
      <c r="A3" t="s">
        <v>639</v>
      </c>
      <c r="B3">
        <v>3325548</v>
      </c>
      <c r="C3" s="1">
        <f>VLOOKUP(B3,Лист2!$B$1:$C$151,2,0)</f>
        <v>10500</v>
      </c>
      <c r="D3">
        <v>109849</v>
      </c>
      <c r="E3" t="s">
        <v>252</v>
      </c>
      <c r="F3" t="s">
        <v>253</v>
      </c>
      <c r="G3" t="s">
        <v>24</v>
      </c>
    </row>
    <row r="4" spans="1:7" x14ac:dyDescent="0.25">
      <c r="A4" t="s">
        <v>601</v>
      </c>
      <c r="B4">
        <v>7125436</v>
      </c>
      <c r="C4" s="1">
        <f>VLOOKUP(B4,Лист2!$B$1:$C$151,2,0)</f>
        <v>16000</v>
      </c>
      <c r="D4">
        <v>52</v>
      </c>
      <c r="E4" t="s">
        <v>184</v>
      </c>
      <c r="F4" t="s">
        <v>185</v>
      </c>
      <c r="G4" t="s">
        <v>72</v>
      </c>
    </row>
    <row r="5" spans="1:7" x14ac:dyDescent="0.25">
      <c r="A5" t="s">
        <v>604</v>
      </c>
      <c r="B5">
        <v>6111897</v>
      </c>
      <c r="C5" s="1">
        <f>VLOOKUP(B5,Лист2!$B$1:$C$151,2,0)</f>
        <v>26200</v>
      </c>
      <c r="D5">
        <v>66</v>
      </c>
      <c r="E5" t="s">
        <v>188</v>
      </c>
      <c r="F5" t="s">
        <v>71</v>
      </c>
      <c r="G5" t="s">
        <v>72</v>
      </c>
    </row>
    <row r="6" spans="1:7" x14ac:dyDescent="0.25">
      <c r="A6" t="s">
        <v>588</v>
      </c>
      <c r="B6">
        <v>8705594</v>
      </c>
      <c r="C6" s="1">
        <f>VLOOKUP(B6,Лист2!$B$1:$C$151,2,0)</f>
        <v>36335</v>
      </c>
      <c r="D6" t="s">
        <v>153</v>
      </c>
      <c r="E6" t="s">
        <v>154</v>
      </c>
      <c r="F6" t="s">
        <v>155</v>
      </c>
      <c r="G6" t="s">
        <v>156</v>
      </c>
    </row>
    <row r="7" spans="1:7" x14ac:dyDescent="0.25">
      <c r="A7" t="s">
        <v>632</v>
      </c>
      <c r="B7">
        <v>3817063</v>
      </c>
      <c r="C7" s="1">
        <f>VLOOKUP(B7,Лист2!$B$1:$C$151,2,0)</f>
        <v>42750</v>
      </c>
      <c r="D7" t="s">
        <v>237</v>
      </c>
      <c r="E7" t="s">
        <v>238</v>
      </c>
      <c r="F7" t="s">
        <v>239</v>
      </c>
      <c r="G7" t="s">
        <v>24</v>
      </c>
    </row>
    <row r="8" spans="1:7" x14ac:dyDescent="0.25">
      <c r="A8" t="s">
        <v>627</v>
      </c>
      <c r="B8">
        <v>4449483</v>
      </c>
      <c r="C8" s="1">
        <f>VLOOKUP(B8,Лист2!$B$1:$C$151,2,0)</f>
        <v>46335.77</v>
      </c>
      <c r="D8" t="s">
        <v>228</v>
      </c>
      <c r="E8" t="s">
        <v>227</v>
      </c>
      <c r="F8" t="s">
        <v>229</v>
      </c>
      <c r="G8" t="s">
        <v>102</v>
      </c>
    </row>
    <row r="9" spans="1:7" x14ac:dyDescent="0.25">
      <c r="A9" t="s">
        <v>635</v>
      </c>
      <c r="B9">
        <v>3226505</v>
      </c>
      <c r="C9" s="1">
        <f>VLOOKUP(B9,Лист2!$B$1:$C$151,2,0)</f>
        <v>49975.360000000001</v>
      </c>
      <c r="D9" t="s">
        <v>244</v>
      </c>
      <c r="E9" t="s">
        <v>245</v>
      </c>
      <c r="F9" t="s">
        <v>220</v>
      </c>
      <c r="G9" t="s">
        <v>168</v>
      </c>
    </row>
    <row r="10" spans="1:7" x14ac:dyDescent="0.25">
      <c r="A10" t="s">
        <v>677</v>
      </c>
      <c r="B10">
        <v>215971</v>
      </c>
      <c r="C10" s="1">
        <f>VLOOKUP(B10,Лист2!$B$1:$C$151,2,0)</f>
        <v>56800</v>
      </c>
      <c r="D10" t="s">
        <v>331</v>
      </c>
      <c r="E10" t="s">
        <v>284</v>
      </c>
      <c r="F10" t="s">
        <v>330</v>
      </c>
      <c r="G10" t="s">
        <v>47</v>
      </c>
    </row>
    <row r="11" spans="1:7" x14ac:dyDescent="0.25">
      <c r="A11" t="s">
        <v>557</v>
      </c>
      <c r="B11">
        <v>10290578</v>
      </c>
      <c r="C11" s="1">
        <f>VLOOKUP(B11,Лист2!$B$1:$C$151,2,0)</f>
        <v>65000</v>
      </c>
      <c r="D11">
        <v>62</v>
      </c>
      <c r="E11" t="s">
        <v>70</v>
      </c>
      <c r="F11" t="s">
        <v>71</v>
      </c>
      <c r="G11" t="s">
        <v>72</v>
      </c>
    </row>
    <row r="12" spans="1:7" x14ac:dyDescent="0.25">
      <c r="A12" t="s">
        <v>579</v>
      </c>
      <c r="B12">
        <v>8624335</v>
      </c>
      <c r="C12" s="1">
        <f>VLOOKUP(B12,Лист2!$B$1:$C$151,2,0)</f>
        <v>65000</v>
      </c>
      <c r="D12">
        <v>20</v>
      </c>
      <c r="E12" t="s">
        <v>129</v>
      </c>
      <c r="F12" t="s">
        <v>71</v>
      </c>
      <c r="G12" t="s">
        <v>72</v>
      </c>
    </row>
    <row r="13" spans="1:7" x14ac:dyDescent="0.25">
      <c r="A13" t="s">
        <v>626</v>
      </c>
      <c r="B13">
        <v>4449663</v>
      </c>
      <c r="C13" s="1">
        <f>VLOOKUP(B13,Лист2!$B$1:$C$151,2,0)</f>
        <v>65537.070000000007</v>
      </c>
      <c r="D13" t="s">
        <v>226</v>
      </c>
      <c r="E13" t="s">
        <v>227</v>
      </c>
      <c r="F13" t="s">
        <v>514</v>
      </c>
      <c r="G13" t="s">
        <v>102</v>
      </c>
    </row>
    <row r="14" spans="1:7" x14ac:dyDescent="0.25">
      <c r="A14" t="s">
        <v>562</v>
      </c>
      <c r="B14">
        <v>11180451</v>
      </c>
      <c r="C14" s="1">
        <f>VLOOKUP(B14,Лист2!$B$1:$C$151,2,0)</f>
        <v>70800</v>
      </c>
      <c r="D14" t="s">
        <v>82</v>
      </c>
      <c r="E14" t="s">
        <v>83</v>
      </c>
      <c r="F14" t="s">
        <v>84</v>
      </c>
      <c r="G14" t="s">
        <v>85</v>
      </c>
    </row>
    <row r="15" spans="1:7" x14ac:dyDescent="0.25">
      <c r="A15" t="s">
        <v>559</v>
      </c>
      <c r="B15">
        <v>11494737</v>
      </c>
      <c r="C15" s="1">
        <f>VLOOKUP(B15,Лист2!$B$1:$C$151,2,0)</f>
        <v>72031.5</v>
      </c>
      <c r="D15">
        <v>399252</v>
      </c>
      <c r="E15" t="s">
        <v>74</v>
      </c>
      <c r="F15" t="s">
        <v>75</v>
      </c>
      <c r="G15" t="s">
        <v>69</v>
      </c>
    </row>
    <row r="16" spans="1:7" x14ac:dyDescent="0.25">
      <c r="A16" t="s">
        <v>634</v>
      </c>
      <c r="B16">
        <v>2721262</v>
      </c>
      <c r="C16" s="1">
        <f>VLOOKUP(B16,Лист2!$B$1:$C$151,2,0)</f>
        <v>80927.94</v>
      </c>
      <c r="D16" t="s">
        <v>243</v>
      </c>
      <c r="E16" t="s">
        <v>219</v>
      </c>
      <c r="F16" t="s">
        <v>220</v>
      </c>
      <c r="G16" t="s">
        <v>168</v>
      </c>
    </row>
    <row r="17" spans="1:7" x14ac:dyDescent="0.25">
      <c r="A17" t="s">
        <v>576</v>
      </c>
      <c r="B17">
        <v>10384523</v>
      </c>
      <c r="C17" s="1">
        <f>VLOOKUP(B17,Лист2!$B$1:$C$151,2,0)</f>
        <v>90000</v>
      </c>
      <c r="D17" t="s">
        <v>123</v>
      </c>
      <c r="E17" t="s">
        <v>40</v>
      </c>
      <c r="F17" t="s">
        <v>36</v>
      </c>
      <c r="G17" t="s">
        <v>24</v>
      </c>
    </row>
    <row r="18" spans="1:7" x14ac:dyDescent="0.25">
      <c r="A18" t="s">
        <v>558</v>
      </c>
      <c r="B18">
        <v>11541480</v>
      </c>
      <c r="C18" s="1">
        <f>VLOOKUP(B18,Лист2!$B$1:$C$151,2,0)</f>
        <v>102000</v>
      </c>
      <c r="D18">
        <v>399930</v>
      </c>
      <c r="E18" t="s">
        <v>50</v>
      </c>
      <c r="F18" t="s">
        <v>73</v>
      </c>
      <c r="G18" t="s">
        <v>69</v>
      </c>
    </row>
    <row r="19" spans="1:7" x14ac:dyDescent="0.25">
      <c r="A19" t="s">
        <v>655</v>
      </c>
      <c r="B19">
        <v>1201311</v>
      </c>
      <c r="C19" s="1">
        <f>VLOOKUP(B19,Лист2!$B$1:$C$151,2,0)</f>
        <v>112500</v>
      </c>
      <c r="D19">
        <v>19</v>
      </c>
      <c r="E19" t="s">
        <v>291</v>
      </c>
      <c r="F19" t="s">
        <v>522</v>
      </c>
      <c r="G19" t="s">
        <v>293</v>
      </c>
    </row>
    <row r="20" spans="1:7" x14ac:dyDescent="0.25">
      <c r="A20" t="s">
        <v>625</v>
      </c>
      <c r="B20">
        <v>4453156</v>
      </c>
      <c r="C20" s="1">
        <f>VLOOKUP(B20,Лист2!$B$1:$C$151,2,0)</f>
        <v>129989.14</v>
      </c>
      <c r="D20" t="s">
        <v>224</v>
      </c>
      <c r="E20" t="s">
        <v>225</v>
      </c>
      <c r="F20" t="s">
        <v>513</v>
      </c>
      <c r="G20" t="s">
        <v>102</v>
      </c>
    </row>
    <row r="21" spans="1:7" x14ac:dyDescent="0.25">
      <c r="A21" t="s">
        <v>598</v>
      </c>
      <c r="B21">
        <v>8907837</v>
      </c>
      <c r="C21" s="1">
        <f>VLOOKUP(B21,Лист2!$B$1:$C$151,2,0)</f>
        <v>140000</v>
      </c>
      <c r="D21">
        <v>30</v>
      </c>
      <c r="E21" t="s">
        <v>178</v>
      </c>
      <c r="F21" t="s">
        <v>148</v>
      </c>
      <c r="G21" t="s">
        <v>8</v>
      </c>
    </row>
    <row r="22" spans="1:7" x14ac:dyDescent="0.25">
      <c r="A22" t="s">
        <v>563</v>
      </c>
      <c r="B22">
        <v>11000735</v>
      </c>
      <c r="C22" s="1">
        <f>VLOOKUP(B22,Лист2!$B$1:$C$151,2,0)</f>
        <v>147390</v>
      </c>
      <c r="D22">
        <v>352702</v>
      </c>
      <c r="E22" t="s">
        <v>86</v>
      </c>
      <c r="F22" t="s">
        <v>87</v>
      </c>
      <c r="G22" t="s">
        <v>88</v>
      </c>
    </row>
    <row r="23" spans="1:7" x14ac:dyDescent="0.25">
      <c r="A23" t="s">
        <v>544</v>
      </c>
      <c r="B23">
        <v>11689483</v>
      </c>
      <c r="C23" s="1">
        <f>VLOOKUP(B23,Лист2!$B$1:$C$151,2,0)</f>
        <v>152790</v>
      </c>
      <c r="D23" t="s">
        <v>37</v>
      </c>
      <c r="E23" t="s">
        <v>38</v>
      </c>
      <c r="F23" t="s">
        <v>30</v>
      </c>
      <c r="G23" t="s">
        <v>8</v>
      </c>
    </row>
    <row r="24" spans="1:7" x14ac:dyDescent="0.25">
      <c r="A24" t="s">
        <v>622</v>
      </c>
      <c r="B24">
        <v>5212754</v>
      </c>
      <c r="C24" s="1">
        <f>VLOOKUP(B24,Лист2!$B$1:$C$151,2,0)</f>
        <v>154999.95000000001</v>
      </c>
      <c r="D24">
        <v>592</v>
      </c>
      <c r="E24" t="s">
        <v>512</v>
      </c>
      <c r="F24" t="s">
        <v>216</v>
      </c>
      <c r="G24" t="s">
        <v>217</v>
      </c>
    </row>
    <row r="25" spans="1:7" x14ac:dyDescent="0.25">
      <c r="A25" t="s">
        <v>612</v>
      </c>
      <c r="B25">
        <v>4336045</v>
      </c>
      <c r="C25" s="1">
        <f>VLOOKUP(B25,Лист2!$B$1:$C$151,2,0)</f>
        <v>164374</v>
      </c>
      <c r="D25" t="s">
        <v>201</v>
      </c>
      <c r="E25" t="s">
        <v>200</v>
      </c>
      <c r="F25" t="s">
        <v>499</v>
      </c>
      <c r="G25" t="s">
        <v>102</v>
      </c>
    </row>
    <row r="26" spans="1:7" x14ac:dyDescent="0.25">
      <c r="A26" t="s">
        <v>587</v>
      </c>
      <c r="B26">
        <v>9861193</v>
      </c>
      <c r="C26" s="1">
        <f>VLOOKUP(B26,Лист2!$B$1:$C$151,2,0)</f>
        <v>168000</v>
      </c>
      <c r="D26" t="s">
        <v>149</v>
      </c>
      <c r="E26" t="s">
        <v>150</v>
      </c>
      <c r="F26" t="s">
        <v>151</v>
      </c>
      <c r="G26" t="s">
        <v>152</v>
      </c>
    </row>
    <row r="27" spans="1:7" x14ac:dyDescent="0.25">
      <c r="A27" t="s">
        <v>586</v>
      </c>
      <c r="B27">
        <v>9904526</v>
      </c>
      <c r="C27" s="1">
        <f>VLOOKUP(B27,Лист2!$B$1:$C$151,2,0)</f>
        <v>170000</v>
      </c>
      <c r="D27">
        <v>135</v>
      </c>
      <c r="E27" t="s">
        <v>147</v>
      </c>
      <c r="F27" t="s">
        <v>148</v>
      </c>
      <c r="G27" t="s">
        <v>8</v>
      </c>
    </row>
    <row r="28" spans="1:7" x14ac:dyDescent="0.25">
      <c r="A28" t="s">
        <v>578</v>
      </c>
      <c r="B28">
        <v>10045756</v>
      </c>
      <c r="C28" s="1">
        <f>VLOOKUP(B28,Лист2!$B$1:$C$151,2,0)</f>
        <v>198000</v>
      </c>
      <c r="D28" t="s">
        <v>126</v>
      </c>
      <c r="E28" t="s">
        <v>127</v>
      </c>
      <c r="F28" t="s">
        <v>128</v>
      </c>
      <c r="G28" t="s">
        <v>65</v>
      </c>
    </row>
    <row r="29" spans="1:7" x14ac:dyDescent="0.25">
      <c r="A29" t="s">
        <v>681</v>
      </c>
      <c r="B29">
        <v>158751</v>
      </c>
      <c r="C29" s="1">
        <f>VLOOKUP(B29,Лист2!$B$1:$C$151,2,0)</f>
        <v>198090</v>
      </c>
      <c r="D29">
        <v>71</v>
      </c>
      <c r="E29" t="s">
        <v>682</v>
      </c>
      <c r="F29" t="s">
        <v>683</v>
      </c>
      <c r="G29" t="s">
        <v>65</v>
      </c>
    </row>
    <row r="30" spans="1:7" x14ac:dyDescent="0.25">
      <c r="A30" t="s">
        <v>536</v>
      </c>
      <c r="B30">
        <v>11750180</v>
      </c>
      <c r="C30" s="1">
        <f>VLOOKUP(B30,Лист2!$B$1:$C$151,2,0)</f>
        <v>199308</v>
      </c>
      <c r="D30" t="s">
        <v>17</v>
      </c>
      <c r="E30" t="s">
        <v>6</v>
      </c>
      <c r="F30" t="s">
        <v>18</v>
      </c>
      <c r="G30" t="s">
        <v>19</v>
      </c>
    </row>
    <row r="31" spans="1:7" x14ac:dyDescent="0.25">
      <c r="A31" t="s">
        <v>669</v>
      </c>
      <c r="B31">
        <v>550627</v>
      </c>
      <c r="C31" s="1">
        <f>VLOOKUP(B31,Лист2!$B$1:$C$151,2,0)</f>
        <v>200000</v>
      </c>
      <c r="D31" t="s">
        <v>320</v>
      </c>
      <c r="E31" t="s">
        <v>321</v>
      </c>
      <c r="F31" t="s">
        <v>528</v>
      </c>
      <c r="G31" t="s">
        <v>13</v>
      </c>
    </row>
    <row r="32" spans="1:7" x14ac:dyDescent="0.25">
      <c r="A32" t="s">
        <v>645</v>
      </c>
      <c r="B32">
        <v>2405162</v>
      </c>
      <c r="C32" s="1">
        <f>VLOOKUP(B32,Лист2!$B$1:$C$151,2,0)</f>
        <v>214000</v>
      </c>
      <c r="D32" t="s">
        <v>265</v>
      </c>
      <c r="E32" t="s">
        <v>266</v>
      </c>
      <c r="F32" t="s">
        <v>520</v>
      </c>
      <c r="G32" t="s">
        <v>8</v>
      </c>
    </row>
    <row r="33" spans="1:7" x14ac:dyDescent="0.25">
      <c r="A33" t="s">
        <v>585</v>
      </c>
      <c r="B33">
        <v>9912894</v>
      </c>
      <c r="C33" s="1">
        <f>VLOOKUP(B33,Лист2!$B$1:$C$151,2,0)</f>
        <v>219030</v>
      </c>
      <c r="D33" t="s">
        <v>143</v>
      </c>
      <c r="E33" t="s">
        <v>144</v>
      </c>
      <c r="F33" t="s">
        <v>145</v>
      </c>
      <c r="G33" t="s">
        <v>130</v>
      </c>
    </row>
    <row r="34" spans="1:7" x14ac:dyDescent="0.25">
      <c r="A34" t="s">
        <v>618</v>
      </c>
      <c r="B34">
        <v>5878027</v>
      </c>
      <c r="C34" s="1">
        <f>VLOOKUP(B34,Лист2!$B$1:$C$151,2,0)</f>
        <v>220000</v>
      </c>
      <c r="D34" t="s">
        <v>506</v>
      </c>
      <c r="E34" t="s">
        <v>507</v>
      </c>
      <c r="F34" t="s">
        <v>209</v>
      </c>
      <c r="G34" t="s">
        <v>194</v>
      </c>
    </row>
    <row r="35" spans="1:7" x14ac:dyDescent="0.25">
      <c r="A35" t="s">
        <v>575</v>
      </c>
      <c r="B35">
        <v>10070533</v>
      </c>
      <c r="C35" s="1">
        <f>VLOOKUP(B35,Лист2!$B$1:$C$151,2,0)</f>
        <v>239359.69</v>
      </c>
      <c r="D35" t="s">
        <v>120</v>
      </c>
      <c r="E35" t="s">
        <v>121</v>
      </c>
      <c r="F35" t="s">
        <v>122</v>
      </c>
      <c r="G35" t="s">
        <v>65</v>
      </c>
    </row>
    <row r="36" spans="1:7" x14ac:dyDescent="0.25">
      <c r="A36" t="s">
        <v>591</v>
      </c>
      <c r="B36">
        <v>8895826</v>
      </c>
      <c r="C36" s="1">
        <f>VLOOKUP(B36,Лист2!$B$1:$C$151,2,0)</f>
        <v>242000</v>
      </c>
      <c r="D36" t="s">
        <v>162</v>
      </c>
      <c r="E36" t="s">
        <v>163</v>
      </c>
      <c r="F36" t="s">
        <v>164</v>
      </c>
      <c r="G36" t="s">
        <v>65</v>
      </c>
    </row>
    <row r="37" spans="1:7" x14ac:dyDescent="0.25">
      <c r="A37" t="s">
        <v>671</v>
      </c>
      <c r="B37">
        <v>482731</v>
      </c>
      <c r="C37" s="1">
        <f>VLOOKUP(B37,Лист2!$B$1:$C$151,2,0)</f>
        <v>264000</v>
      </c>
      <c r="D37">
        <v>294</v>
      </c>
      <c r="E37" t="s">
        <v>323</v>
      </c>
      <c r="F37" t="s">
        <v>529</v>
      </c>
      <c r="G37" t="s">
        <v>69</v>
      </c>
    </row>
    <row r="38" spans="1:7" x14ac:dyDescent="0.25">
      <c r="A38" t="s">
        <v>600</v>
      </c>
      <c r="B38">
        <v>7223276</v>
      </c>
      <c r="C38" s="1">
        <f>VLOOKUP(B38,Лист2!$B$1:$C$151,2,0)</f>
        <v>280800</v>
      </c>
      <c r="D38" t="s">
        <v>182</v>
      </c>
      <c r="E38" t="s">
        <v>183</v>
      </c>
      <c r="F38" t="s">
        <v>112</v>
      </c>
      <c r="G38" t="s">
        <v>47</v>
      </c>
    </row>
    <row r="39" spans="1:7" x14ac:dyDescent="0.25">
      <c r="A39" t="s">
        <v>611</v>
      </c>
      <c r="B39">
        <v>4334967</v>
      </c>
      <c r="C39" s="1">
        <f>VLOOKUP(B39,Лист2!$B$1:$C$151,2,0)</f>
        <v>285725.15999999997</v>
      </c>
      <c r="D39" t="s">
        <v>199</v>
      </c>
      <c r="E39" t="s">
        <v>200</v>
      </c>
      <c r="F39" t="s">
        <v>498</v>
      </c>
      <c r="G39" t="s">
        <v>102</v>
      </c>
    </row>
    <row r="40" spans="1:7" x14ac:dyDescent="0.25">
      <c r="A40" t="s">
        <v>620</v>
      </c>
      <c r="B40">
        <v>1778111</v>
      </c>
      <c r="C40" s="1">
        <f>VLOOKUP(B40,Лист2!$B$1:$C$151,2,0)</f>
        <v>291032</v>
      </c>
      <c r="D40" t="s">
        <v>509</v>
      </c>
      <c r="E40" t="s">
        <v>211</v>
      </c>
      <c r="F40" t="s">
        <v>510</v>
      </c>
      <c r="G40" t="s">
        <v>212</v>
      </c>
    </row>
    <row r="41" spans="1:7" x14ac:dyDescent="0.25">
      <c r="A41" t="s">
        <v>680</v>
      </c>
      <c r="B41">
        <v>166635</v>
      </c>
      <c r="C41" s="1">
        <f>VLOOKUP(B41,Лист2!$B$1:$C$151,2,0)</f>
        <v>292500</v>
      </c>
      <c r="D41" t="s">
        <v>334</v>
      </c>
      <c r="E41" t="s">
        <v>335</v>
      </c>
      <c r="F41" t="s">
        <v>36</v>
      </c>
      <c r="G41" t="s">
        <v>95</v>
      </c>
    </row>
    <row r="42" spans="1:7" x14ac:dyDescent="0.25">
      <c r="A42" t="s">
        <v>676</v>
      </c>
      <c r="B42">
        <v>216016</v>
      </c>
      <c r="C42" s="1">
        <f>VLOOKUP(B42,Лист2!$B$1:$C$151,2,0)</f>
        <v>296880</v>
      </c>
      <c r="D42" t="s">
        <v>328</v>
      </c>
      <c r="E42" t="s">
        <v>329</v>
      </c>
      <c r="F42" t="s">
        <v>330</v>
      </c>
      <c r="G42" t="s">
        <v>47</v>
      </c>
    </row>
    <row r="43" spans="1:7" x14ac:dyDescent="0.25">
      <c r="A43" t="s">
        <v>630</v>
      </c>
      <c r="B43">
        <v>4174410</v>
      </c>
      <c r="C43" s="1">
        <f>VLOOKUP(B43,Лист2!$B$1:$C$151,2,0)</f>
        <v>297505.25</v>
      </c>
      <c r="D43" t="s">
        <v>233</v>
      </c>
      <c r="E43" t="s">
        <v>234</v>
      </c>
      <c r="F43" t="s">
        <v>517</v>
      </c>
      <c r="G43" t="s">
        <v>217</v>
      </c>
    </row>
    <row r="44" spans="1:7" x14ac:dyDescent="0.25">
      <c r="A44" t="s">
        <v>663</v>
      </c>
      <c r="B44">
        <v>853321</v>
      </c>
      <c r="C44" s="1">
        <f>VLOOKUP(B44,Лист2!$B$1:$C$151,2,0)</f>
        <v>299970</v>
      </c>
      <c r="D44" t="s">
        <v>304</v>
      </c>
      <c r="E44" t="s">
        <v>305</v>
      </c>
      <c r="F44" t="s">
        <v>306</v>
      </c>
      <c r="G44" t="s">
        <v>47</v>
      </c>
    </row>
    <row r="45" spans="1:7" x14ac:dyDescent="0.25">
      <c r="A45" t="s">
        <v>668</v>
      </c>
      <c r="B45">
        <v>561020</v>
      </c>
      <c r="C45" s="1">
        <f>VLOOKUP(B45,Лист2!$B$1:$C$151,2,0)</f>
        <v>299990</v>
      </c>
      <c r="D45" t="s">
        <v>318</v>
      </c>
      <c r="E45" t="s">
        <v>319</v>
      </c>
      <c r="F45" t="s">
        <v>36</v>
      </c>
      <c r="G45" t="s">
        <v>95</v>
      </c>
    </row>
    <row r="46" spans="1:7" x14ac:dyDescent="0.25">
      <c r="A46" t="s">
        <v>609</v>
      </c>
      <c r="B46">
        <v>6412237</v>
      </c>
      <c r="C46" s="1">
        <f>VLOOKUP(B46,Лист2!$B$1:$C$151,2,0)</f>
        <v>300000</v>
      </c>
      <c r="D46" s="6" t="s">
        <v>685</v>
      </c>
      <c r="E46" t="s">
        <v>196</v>
      </c>
      <c r="F46" t="s">
        <v>197</v>
      </c>
      <c r="G46" t="s">
        <v>198</v>
      </c>
    </row>
    <row r="47" spans="1:7" x14ac:dyDescent="0.25">
      <c r="A47" t="s">
        <v>643</v>
      </c>
      <c r="B47">
        <v>2680861</v>
      </c>
      <c r="C47" s="1">
        <f>VLOOKUP(B47,Лист2!$B$1:$C$151,2,0)</f>
        <v>300000</v>
      </c>
      <c r="D47" t="s">
        <v>261</v>
      </c>
      <c r="E47" t="s">
        <v>262</v>
      </c>
      <c r="F47" t="s">
        <v>263</v>
      </c>
      <c r="G47" t="s">
        <v>88</v>
      </c>
    </row>
    <row r="48" spans="1:7" x14ac:dyDescent="0.25">
      <c r="A48" t="s">
        <v>569</v>
      </c>
      <c r="B48">
        <v>8239341</v>
      </c>
      <c r="C48" s="1">
        <f>VLOOKUP(B48,Лист2!$B$1:$C$151,2,0)</f>
        <v>300831.06</v>
      </c>
      <c r="D48" t="s">
        <v>103</v>
      </c>
      <c r="E48" t="s">
        <v>104</v>
      </c>
      <c r="F48" t="s">
        <v>105</v>
      </c>
      <c r="G48" t="s">
        <v>102</v>
      </c>
    </row>
    <row r="49" spans="1:7" x14ac:dyDescent="0.25">
      <c r="A49" t="s">
        <v>650</v>
      </c>
      <c r="B49">
        <v>1877333</v>
      </c>
      <c r="C49" s="1">
        <f>VLOOKUP(B49,Лист2!$B$1:$C$151,2,0)</f>
        <v>303712</v>
      </c>
      <c r="D49" t="s">
        <v>278</v>
      </c>
      <c r="E49" t="s">
        <v>279</v>
      </c>
      <c r="F49" t="s">
        <v>280</v>
      </c>
      <c r="G49" t="s">
        <v>281</v>
      </c>
    </row>
    <row r="50" spans="1:7" x14ac:dyDescent="0.25">
      <c r="A50" t="s">
        <v>651</v>
      </c>
      <c r="B50">
        <v>1611834</v>
      </c>
      <c r="C50" s="1">
        <f>VLOOKUP(B50,Лист2!$B$1:$C$151,2,0)</f>
        <v>303712</v>
      </c>
      <c r="D50" t="s">
        <v>278</v>
      </c>
      <c r="E50" t="s">
        <v>279</v>
      </c>
      <c r="F50" t="s">
        <v>280</v>
      </c>
      <c r="G50" t="s">
        <v>281</v>
      </c>
    </row>
    <row r="51" spans="1:7" x14ac:dyDescent="0.25">
      <c r="A51" t="s">
        <v>549</v>
      </c>
      <c r="B51">
        <v>10187992</v>
      </c>
      <c r="C51" s="1">
        <f>VLOOKUP(B51,Лист2!$B$1:$C$151,2,0)</f>
        <v>321125.33</v>
      </c>
      <c r="D51" t="s">
        <v>51</v>
      </c>
      <c r="E51" t="s">
        <v>52</v>
      </c>
      <c r="F51" t="s">
        <v>53</v>
      </c>
      <c r="G51" t="s">
        <v>44</v>
      </c>
    </row>
    <row r="52" spans="1:7" x14ac:dyDescent="0.25">
      <c r="A52" t="s">
        <v>570</v>
      </c>
      <c r="B52">
        <v>9741059</v>
      </c>
      <c r="C52" s="1">
        <f>VLOOKUP(B52,Лист2!$B$1:$C$151,2,0)</f>
        <v>324517.2</v>
      </c>
      <c r="D52" t="s">
        <v>106</v>
      </c>
      <c r="E52" t="s">
        <v>107</v>
      </c>
      <c r="F52" t="s">
        <v>108</v>
      </c>
      <c r="G52" t="s">
        <v>109</v>
      </c>
    </row>
    <row r="53" spans="1:7" x14ac:dyDescent="0.25">
      <c r="A53" t="s">
        <v>564</v>
      </c>
      <c r="B53">
        <v>10161954</v>
      </c>
      <c r="C53" s="1">
        <f>VLOOKUP(B53,Лист2!$B$1:$C$151,2,0)</f>
        <v>337130</v>
      </c>
      <c r="D53" t="s">
        <v>89</v>
      </c>
      <c r="E53" t="s">
        <v>90</v>
      </c>
      <c r="F53" t="s">
        <v>91</v>
      </c>
      <c r="G53" t="s">
        <v>65</v>
      </c>
    </row>
    <row r="54" spans="1:7" x14ac:dyDescent="0.25">
      <c r="A54" t="s">
        <v>546</v>
      </c>
      <c r="B54">
        <v>11425058</v>
      </c>
      <c r="C54" s="1">
        <f>VLOOKUP(B54,Лист2!$B$1:$C$151,2,0)</f>
        <v>338800</v>
      </c>
      <c r="D54" t="s">
        <v>41</v>
      </c>
      <c r="E54" t="s">
        <v>42</v>
      </c>
      <c r="F54" t="s">
        <v>43</v>
      </c>
      <c r="G54" t="s">
        <v>44</v>
      </c>
    </row>
    <row r="55" spans="1:7" x14ac:dyDescent="0.25">
      <c r="A55" t="s">
        <v>631</v>
      </c>
      <c r="B55">
        <v>2660694</v>
      </c>
      <c r="C55" s="1">
        <f>VLOOKUP(B55,Лист2!$B$1:$C$151,2,0)</f>
        <v>340000</v>
      </c>
      <c r="D55">
        <v>352</v>
      </c>
      <c r="E55" t="s">
        <v>235</v>
      </c>
      <c r="F55" t="s">
        <v>236</v>
      </c>
      <c r="G55" t="s">
        <v>65</v>
      </c>
    </row>
    <row r="56" spans="1:7" x14ac:dyDescent="0.25">
      <c r="A56" t="s">
        <v>658</v>
      </c>
      <c r="B56">
        <v>94350</v>
      </c>
      <c r="C56" s="1">
        <f>VLOOKUP(B56,Лист2!$B$1:$C$151,2,0)</f>
        <v>346873.5</v>
      </c>
      <c r="D56" t="s">
        <v>298</v>
      </c>
      <c r="E56" t="s">
        <v>299</v>
      </c>
      <c r="F56" t="s">
        <v>290</v>
      </c>
      <c r="G56" t="s">
        <v>102</v>
      </c>
    </row>
    <row r="57" spans="1:7" x14ac:dyDescent="0.25">
      <c r="A57" t="s">
        <v>613</v>
      </c>
      <c r="B57">
        <v>4331767</v>
      </c>
      <c r="C57" s="1">
        <f>VLOOKUP(B57,Лист2!$B$1:$C$151,2,0)</f>
        <v>348800</v>
      </c>
      <c r="D57" t="s">
        <v>202</v>
      </c>
      <c r="E57" t="s">
        <v>200</v>
      </c>
      <c r="F57" t="s">
        <v>203</v>
      </c>
      <c r="G57" t="s">
        <v>102</v>
      </c>
    </row>
    <row r="58" spans="1:7" x14ac:dyDescent="0.25">
      <c r="A58" t="s">
        <v>654</v>
      </c>
      <c r="B58">
        <v>310624</v>
      </c>
      <c r="C58" s="1">
        <f>VLOOKUP(B58,Лист2!$B$1:$C$151,2,0)</f>
        <v>354840</v>
      </c>
      <c r="D58" t="s">
        <v>288</v>
      </c>
      <c r="E58" t="s">
        <v>289</v>
      </c>
      <c r="F58" t="s">
        <v>290</v>
      </c>
      <c r="G58" t="s">
        <v>102</v>
      </c>
    </row>
    <row r="59" spans="1:7" x14ac:dyDescent="0.25">
      <c r="A59" t="s">
        <v>664</v>
      </c>
      <c r="B59">
        <v>837848</v>
      </c>
      <c r="C59" s="1">
        <f>VLOOKUP(B59,Лист2!$B$1:$C$151,2,0)</f>
        <v>356400</v>
      </c>
      <c r="D59" t="s">
        <v>307</v>
      </c>
      <c r="E59" t="s">
        <v>308</v>
      </c>
      <c r="F59" t="s">
        <v>309</v>
      </c>
      <c r="G59" t="s">
        <v>47</v>
      </c>
    </row>
    <row r="60" spans="1:7" x14ac:dyDescent="0.25">
      <c r="A60" t="s">
        <v>624</v>
      </c>
      <c r="B60">
        <v>4482961</v>
      </c>
      <c r="C60" s="1">
        <f>VLOOKUP(B60,Лист2!$B$1:$C$151,2,0)</f>
        <v>390372.54</v>
      </c>
      <c r="D60" t="s">
        <v>221</v>
      </c>
      <c r="E60" t="s">
        <v>222</v>
      </c>
      <c r="F60" t="s">
        <v>223</v>
      </c>
      <c r="G60" t="s">
        <v>102</v>
      </c>
    </row>
    <row r="61" spans="1:7" x14ac:dyDescent="0.25">
      <c r="A61" t="s">
        <v>560</v>
      </c>
      <c r="B61">
        <v>11331361</v>
      </c>
      <c r="C61" s="1">
        <f>VLOOKUP(B61,Лист2!$B$1:$C$151,2,0)</f>
        <v>410100</v>
      </c>
      <c r="D61" t="s">
        <v>76</v>
      </c>
      <c r="E61" t="s">
        <v>77</v>
      </c>
      <c r="F61" t="s">
        <v>78</v>
      </c>
      <c r="G61" t="s">
        <v>24</v>
      </c>
    </row>
    <row r="62" spans="1:7" x14ac:dyDescent="0.25">
      <c r="A62" t="s">
        <v>653</v>
      </c>
      <c r="B62">
        <v>1424418</v>
      </c>
      <c r="C62" s="1">
        <f>VLOOKUP(B62,Лист2!$B$1:$C$151,2,0)</f>
        <v>416000</v>
      </c>
      <c r="D62" s="6" t="s">
        <v>684</v>
      </c>
      <c r="E62" t="s">
        <v>285</v>
      </c>
      <c r="F62" t="s">
        <v>286</v>
      </c>
      <c r="G62" t="s">
        <v>287</v>
      </c>
    </row>
    <row r="63" spans="1:7" x14ac:dyDescent="0.25">
      <c r="A63" t="s">
        <v>603</v>
      </c>
      <c r="B63">
        <v>8210255</v>
      </c>
      <c r="C63" s="1">
        <f>VLOOKUP(B63,Лист2!$B$1:$C$151,2,0)</f>
        <v>429462</v>
      </c>
      <c r="D63">
        <v>1080180138</v>
      </c>
      <c r="E63" t="s">
        <v>491</v>
      </c>
      <c r="F63" t="s">
        <v>181</v>
      </c>
      <c r="G63" t="s">
        <v>95</v>
      </c>
    </row>
    <row r="64" spans="1:7" x14ac:dyDescent="0.25">
      <c r="A64" t="s">
        <v>541</v>
      </c>
      <c r="B64">
        <v>11733362</v>
      </c>
      <c r="C64" s="1">
        <f>VLOOKUP(B64,Лист2!$B$1:$C$151,2,0)</f>
        <v>440000</v>
      </c>
      <c r="D64" t="s">
        <v>31</v>
      </c>
      <c r="E64" t="s">
        <v>25</v>
      </c>
      <c r="F64" t="s">
        <v>32</v>
      </c>
      <c r="G64" t="s">
        <v>24</v>
      </c>
    </row>
    <row r="65" spans="1:7" x14ac:dyDescent="0.25">
      <c r="A65" t="s">
        <v>590</v>
      </c>
      <c r="B65">
        <v>9734104</v>
      </c>
      <c r="C65" s="1">
        <f>VLOOKUP(B65,Лист2!$B$1:$C$151,2,0)</f>
        <v>445194.36</v>
      </c>
      <c r="D65" t="s">
        <v>159</v>
      </c>
      <c r="E65" t="s">
        <v>160</v>
      </c>
      <c r="F65" t="s">
        <v>161</v>
      </c>
      <c r="G65" t="s">
        <v>102</v>
      </c>
    </row>
    <row r="66" spans="1:7" x14ac:dyDescent="0.25">
      <c r="A66" t="s">
        <v>641</v>
      </c>
      <c r="B66">
        <v>3282822</v>
      </c>
      <c r="C66" s="1">
        <f>VLOOKUP(B66,Лист2!$B$1:$C$151,2,0)</f>
        <v>449000</v>
      </c>
      <c r="D66" s="2">
        <v>42857</v>
      </c>
      <c r="E66" t="s">
        <v>254</v>
      </c>
      <c r="F66" t="s">
        <v>519</v>
      </c>
      <c r="G66" t="s">
        <v>139</v>
      </c>
    </row>
    <row r="67" spans="1:7" x14ac:dyDescent="0.25">
      <c r="A67" t="s">
        <v>547</v>
      </c>
      <c r="B67">
        <v>11671706</v>
      </c>
      <c r="C67" s="1">
        <f>VLOOKUP(B67,Лист2!$B$1:$C$151,2,0)</f>
        <v>450000</v>
      </c>
      <c r="D67" t="s">
        <v>45</v>
      </c>
      <c r="E67" t="s">
        <v>38</v>
      </c>
      <c r="F67" t="s">
        <v>46</v>
      </c>
      <c r="G67" t="s">
        <v>47</v>
      </c>
    </row>
    <row r="68" spans="1:7" x14ac:dyDescent="0.25">
      <c r="A68" t="s">
        <v>571</v>
      </c>
      <c r="B68">
        <v>10547778</v>
      </c>
      <c r="C68" s="1">
        <f>VLOOKUP(B68,Лист2!$B$1:$C$151,2,0)</f>
        <v>450000</v>
      </c>
      <c r="D68" t="s">
        <v>110</v>
      </c>
      <c r="E68" t="s">
        <v>111</v>
      </c>
      <c r="F68" t="s">
        <v>112</v>
      </c>
      <c r="G68" t="s">
        <v>47</v>
      </c>
    </row>
    <row r="69" spans="1:7" x14ac:dyDescent="0.25">
      <c r="A69" t="s">
        <v>596</v>
      </c>
      <c r="B69">
        <v>9405482</v>
      </c>
      <c r="C69" s="1">
        <f>VLOOKUP(B69,Лист2!$B$1:$C$151,2,0)</f>
        <v>450000</v>
      </c>
      <c r="D69" t="s">
        <v>176</v>
      </c>
      <c r="E69" t="s">
        <v>137</v>
      </c>
      <c r="F69" t="s">
        <v>177</v>
      </c>
      <c r="G69" t="s">
        <v>139</v>
      </c>
    </row>
    <row r="70" spans="1:7" x14ac:dyDescent="0.25">
      <c r="A70" t="s">
        <v>597</v>
      </c>
      <c r="B70">
        <v>9405429</v>
      </c>
      <c r="C70" s="1">
        <f>VLOOKUP(B70,Лист2!$B$1:$C$151,2,0)</f>
        <v>450000</v>
      </c>
      <c r="D70" t="s">
        <v>176</v>
      </c>
      <c r="E70" t="s">
        <v>137</v>
      </c>
      <c r="F70" t="s">
        <v>177</v>
      </c>
      <c r="G70" t="s">
        <v>139</v>
      </c>
    </row>
    <row r="71" spans="1:7" x14ac:dyDescent="0.25">
      <c r="A71" t="s">
        <v>661</v>
      </c>
      <c r="B71">
        <v>348178</v>
      </c>
      <c r="C71" s="1">
        <f>VLOOKUP(B71,Лист2!$B$1:$C$151,2,0)</f>
        <v>473000</v>
      </c>
      <c r="D71" t="s">
        <v>303</v>
      </c>
      <c r="E71" t="s">
        <v>61</v>
      </c>
      <c r="F71" t="s">
        <v>526</v>
      </c>
      <c r="G71" t="s">
        <v>88</v>
      </c>
    </row>
    <row r="72" spans="1:7" x14ac:dyDescent="0.25">
      <c r="A72" t="s">
        <v>607</v>
      </c>
      <c r="B72">
        <v>7241892</v>
      </c>
      <c r="C72" s="1">
        <f>VLOOKUP(B72,Лист2!$B$1:$C$151,2,0)</f>
        <v>500000</v>
      </c>
      <c r="D72" t="s">
        <v>494</v>
      </c>
      <c r="E72" t="s">
        <v>183</v>
      </c>
      <c r="F72" t="s">
        <v>193</v>
      </c>
      <c r="G72" t="s">
        <v>194</v>
      </c>
    </row>
    <row r="73" spans="1:7" x14ac:dyDescent="0.25">
      <c r="A73" t="s">
        <v>561</v>
      </c>
      <c r="B73">
        <v>11218946</v>
      </c>
      <c r="C73" s="1">
        <f>VLOOKUP(B73,Лист2!$B$1:$C$151,2,0)</f>
        <v>532297.14</v>
      </c>
      <c r="D73" t="s">
        <v>79</v>
      </c>
      <c r="E73" t="s">
        <v>80</v>
      </c>
      <c r="F73" t="s">
        <v>81</v>
      </c>
      <c r="G73" t="s">
        <v>13</v>
      </c>
    </row>
    <row r="74" spans="1:7" x14ac:dyDescent="0.25">
      <c r="A74" t="s">
        <v>593</v>
      </c>
      <c r="B74">
        <v>9514783</v>
      </c>
      <c r="C74" s="1">
        <f>VLOOKUP(B74,Лист2!$B$1:$C$151,2,0)</f>
        <v>559000</v>
      </c>
      <c r="D74" t="s">
        <v>169</v>
      </c>
      <c r="E74" t="s">
        <v>170</v>
      </c>
      <c r="F74" t="s">
        <v>171</v>
      </c>
      <c r="G74" t="s">
        <v>13</v>
      </c>
    </row>
    <row r="75" spans="1:7" x14ac:dyDescent="0.25">
      <c r="A75" t="s">
        <v>534</v>
      </c>
      <c r="B75">
        <v>11755902</v>
      </c>
      <c r="C75" s="1">
        <f>VLOOKUP(B75,Лист2!$B$1:$C$151,2,0)</f>
        <v>576000</v>
      </c>
      <c r="D75" t="s">
        <v>14</v>
      </c>
      <c r="E75" t="s">
        <v>15</v>
      </c>
      <c r="F75" t="s">
        <v>5</v>
      </c>
      <c r="G75" t="s">
        <v>8</v>
      </c>
    </row>
    <row r="76" spans="1:7" x14ac:dyDescent="0.25">
      <c r="A76" t="s">
        <v>535</v>
      </c>
      <c r="B76">
        <v>11751799</v>
      </c>
      <c r="C76" s="1">
        <f>VLOOKUP(B76,Лист2!$B$1:$C$151,2,0)</f>
        <v>589250</v>
      </c>
      <c r="D76" t="s">
        <v>16</v>
      </c>
      <c r="E76" t="s">
        <v>6</v>
      </c>
      <c r="F76" t="s">
        <v>5</v>
      </c>
      <c r="G76" t="s">
        <v>8</v>
      </c>
    </row>
    <row r="77" spans="1:7" x14ac:dyDescent="0.25">
      <c r="A77" t="s">
        <v>550</v>
      </c>
      <c r="B77">
        <v>11628661</v>
      </c>
      <c r="C77" s="1">
        <f>VLOOKUP(B77,Лист2!$B$1:$C$151,2,0)</f>
        <v>591000</v>
      </c>
      <c r="D77">
        <v>3</v>
      </c>
      <c r="E77" t="s">
        <v>54</v>
      </c>
      <c r="F77" t="s">
        <v>55</v>
      </c>
      <c r="G77" t="s">
        <v>24</v>
      </c>
    </row>
    <row r="78" spans="1:7" x14ac:dyDescent="0.25">
      <c r="A78" t="s">
        <v>542</v>
      </c>
      <c r="B78">
        <v>11708638</v>
      </c>
      <c r="C78" s="1">
        <f>VLOOKUP(B78,Лист2!$B$1:$C$151,2,0)</f>
        <v>595550</v>
      </c>
      <c r="D78">
        <v>126</v>
      </c>
      <c r="E78" t="s">
        <v>7</v>
      </c>
      <c r="F78" t="s">
        <v>33</v>
      </c>
      <c r="G78" t="s">
        <v>34</v>
      </c>
    </row>
    <row r="79" spans="1:7" x14ac:dyDescent="0.25">
      <c r="A79" t="s">
        <v>660</v>
      </c>
      <c r="B79">
        <v>1103727</v>
      </c>
      <c r="C79" s="1">
        <f>VLOOKUP(B79,Лист2!$B$1:$C$151,2,0)</f>
        <v>600000</v>
      </c>
      <c r="D79" t="s">
        <v>301</v>
      </c>
      <c r="E79" t="s">
        <v>302</v>
      </c>
      <c r="F79" t="s">
        <v>525</v>
      </c>
      <c r="G79" t="s">
        <v>8</v>
      </c>
    </row>
    <row r="80" spans="1:7" x14ac:dyDescent="0.25">
      <c r="A80" t="s">
        <v>672</v>
      </c>
      <c r="B80">
        <v>361744</v>
      </c>
      <c r="C80" s="1">
        <f>VLOOKUP(B80,Лист2!$B$1:$C$151,2,0)</f>
        <v>600000</v>
      </c>
      <c r="D80" t="s">
        <v>324</v>
      </c>
      <c r="E80" t="s">
        <v>61</v>
      </c>
      <c r="F80" t="s">
        <v>530</v>
      </c>
      <c r="G80" t="s">
        <v>139</v>
      </c>
    </row>
    <row r="81" spans="1:7" x14ac:dyDescent="0.25">
      <c r="A81" t="s">
        <v>608</v>
      </c>
      <c r="B81">
        <v>6479126</v>
      </c>
      <c r="C81" s="1">
        <f>VLOOKUP(B81,Лист2!$B$1:$C$151,2,0)</f>
        <v>601614</v>
      </c>
      <c r="D81" t="s">
        <v>495</v>
      </c>
      <c r="E81" t="s">
        <v>496</v>
      </c>
      <c r="F81" t="s">
        <v>195</v>
      </c>
      <c r="G81" t="s">
        <v>102</v>
      </c>
    </row>
    <row r="82" spans="1:7" x14ac:dyDescent="0.25">
      <c r="A82" t="s">
        <v>637</v>
      </c>
      <c r="B82">
        <v>2286323</v>
      </c>
      <c r="C82" s="1">
        <f>VLOOKUP(B82,Лист2!$B$1:$C$151,2,0)</f>
        <v>613857.24</v>
      </c>
      <c r="D82" t="s">
        <v>248</v>
      </c>
      <c r="E82" t="s">
        <v>249</v>
      </c>
      <c r="F82" t="s">
        <v>220</v>
      </c>
      <c r="G82" t="s">
        <v>168</v>
      </c>
    </row>
    <row r="83" spans="1:7" x14ac:dyDescent="0.25">
      <c r="A83" t="s">
        <v>646</v>
      </c>
      <c r="B83">
        <v>2380262</v>
      </c>
      <c r="C83" s="1">
        <f>VLOOKUP(B83,Лист2!$B$1:$C$151,2,0)</f>
        <v>617500</v>
      </c>
      <c r="D83">
        <v>173</v>
      </c>
      <c r="E83" t="s">
        <v>267</v>
      </c>
      <c r="F83" t="s">
        <v>521</v>
      </c>
      <c r="G83" t="s">
        <v>139</v>
      </c>
    </row>
    <row r="84" spans="1:7" x14ac:dyDescent="0.25">
      <c r="A84" t="s">
        <v>638</v>
      </c>
      <c r="B84">
        <v>2269683</v>
      </c>
      <c r="C84" s="1">
        <f>VLOOKUP(B84,Лист2!$B$1:$C$151,2,0)</f>
        <v>647712.62</v>
      </c>
      <c r="D84" t="s">
        <v>250</v>
      </c>
      <c r="E84" t="s">
        <v>251</v>
      </c>
      <c r="F84" t="s">
        <v>220</v>
      </c>
      <c r="G84" t="s">
        <v>168</v>
      </c>
    </row>
    <row r="85" spans="1:7" x14ac:dyDescent="0.25">
      <c r="A85" t="s">
        <v>592</v>
      </c>
      <c r="B85">
        <v>9597981</v>
      </c>
      <c r="C85" s="1">
        <f>VLOOKUP(B85,Лист2!$B$1:$C$151,2,0)</f>
        <v>653743.80000000005</v>
      </c>
      <c r="D85" t="s">
        <v>165</v>
      </c>
      <c r="E85" t="s">
        <v>166</v>
      </c>
      <c r="F85" t="s">
        <v>167</v>
      </c>
      <c r="G85" t="s">
        <v>168</v>
      </c>
    </row>
    <row r="86" spans="1:7" x14ac:dyDescent="0.25">
      <c r="A86" t="s">
        <v>567</v>
      </c>
      <c r="B86">
        <v>10667114</v>
      </c>
      <c r="C86" s="1">
        <f>VLOOKUP(B86,Лист2!$B$1:$C$151,2,0)</f>
        <v>659820</v>
      </c>
      <c r="D86" t="s">
        <v>97</v>
      </c>
      <c r="E86" t="s">
        <v>98</v>
      </c>
      <c r="F86" t="s">
        <v>5</v>
      </c>
      <c r="G86" t="s">
        <v>8</v>
      </c>
    </row>
    <row r="87" spans="1:7" x14ac:dyDescent="0.25">
      <c r="A87" t="s">
        <v>599</v>
      </c>
      <c r="B87">
        <v>8827975</v>
      </c>
      <c r="C87" s="1">
        <f>VLOOKUP(B87,Лист2!$B$1:$C$151,2,0)</f>
        <v>663444</v>
      </c>
      <c r="D87" t="s">
        <v>179</v>
      </c>
      <c r="E87" t="s">
        <v>180</v>
      </c>
      <c r="F87" t="s">
        <v>181</v>
      </c>
      <c r="G87" t="s">
        <v>95</v>
      </c>
    </row>
    <row r="88" spans="1:7" x14ac:dyDescent="0.25">
      <c r="A88" t="s">
        <v>532</v>
      </c>
      <c r="B88">
        <v>11742676</v>
      </c>
      <c r="C88" s="1">
        <f>VLOOKUP(B88,Лист2!$B$1:$C$151,2,0)</f>
        <v>665340</v>
      </c>
      <c r="D88" t="s">
        <v>1</v>
      </c>
      <c r="E88" t="s">
        <v>3</v>
      </c>
      <c r="F88" t="s">
        <v>5</v>
      </c>
      <c r="G88" t="s">
        <v>8</v>
      </c>
    </row>
    <row r="89" spans="1:7" x14ac:dyDescent="0.25">
      <c r="A89" t="s">
        <v>636</v>
      </c>
      <c r="B89">
        <v>3509666</v>
      </c>
      <c r="C89" s="1">
        <f>VLOOKUP(B89,Лист2!$B$1:$C$151,2,0)</f>
        <v>700000</v>
      </c>
      <c r="D89" s="2">
        <v>42922</v>
      </c>
      <c r="E89" t="s">
        <v>246</v>
      </c>
      <c r="F89" t="s">
        <v>247</v>
      </c>
      <c r="G89" t="s">
        <v>139</v>
      </c>
    </row>
    <row r="90" spans="1:7" x14ac:dyDescent="0.25">
      <c r="A90" t="s">
        <v>615</v>
      </c>
      <c r="B90">
        <v>6194336</v>
      </c>
      <c r="C90" s="1">
        <f>VLOOKUP(B90,Лист2!$B$1:$C$151,2,0)</f>
        <v>708750</v>
      </c>
      <c r="D90" t="s">
        <v>501</v>
      </c>
      <c r="E90" t="s">
        <v>205</v>
      </c>
      <c r="F90" t="s">
        <v>206</v>
      </c>
      <c r="G90" t="s">
        <v>102</v>
      </c>
    </row>
    <row r="91" spans="1:7" x14ac:dyDescent="0.25">
      <c r="A91" t="s">
        <v>553</v>
      </c>
      <c r="B91">
        <v>11571662</v>
      </c>
      <c r="C91" s="1">
        <f>VLOOKUP(B91,Лист2!$B$1:$C$151,2,0)</f>
        <v>714333.33</v>
      </c>
      <c r="D91">
        <v>399741</v>
      </c>
      <c r="E91" t="s">
        <v>58</v>
      </c>
      <c r="F91" t="s">
        <v>59</v>
      </c>
      <c r="G91" t="s">
        <v>60</v>
      </c>
    </row>
    <row r="92" spans="1:7" x14ac:dyDescent="0.25">
      <c r="A92" t="s">
        <v>580</v>
      </c>
      <c r="B92">
        <v>10277869</v>
      </c>
      <c r="C92" s="1">
        <f>VLOOKUP(B92,Лист2!$B$1:$C$151,2,0)</f>
        <v>780160</v>
      </c>
      <c r="D92">
        <v>536138</v>
      </c>
      <c r="E92" t="s">
        <v>119</v>
      </c>
      <c r="F92" t="s">
        <v>21</v>
      </c>
      <c r="G92" t="s">
        <v>130</v>
      </c>
    </row>
    <row r="93" spans="1:7" x14ac:dyDescent="0.25">
      <c r="A93" t="s">
        <v>538</v>
      </c>
      <c r="B93">
        <v>11749008</v>
      </c>
      <c r="C93" s="1">
        <f>VLOOKUP(B93,Лист2!$B$1:$C$151,2,0)</f>
        <v>790000</v>
      </c>
      <c r="D93">
        <v>135</v>
      </c>
      <c r="E93" t="s">
        <v>25</v>
      </c>
      <c r="F93" t="s">
        <v>26</v>
      </c>
      <c r="G93" t="s">
        <v>8</v>
      </c>
    </row>
    <row r="94" spans="1:7" x14ac:dyDescent="0.25">
      <c r="A94" t="s">
        <v>605</v>
      </c>
      <c r="B94">
        <v>8079107</v>
      </c>
      <c r="C94" s="1">
        <f>VLOOKUP(B94,Лист2!$B$1:$C$151,2,0)</f>
        <v>814691.52</v>
      </c>
      <c r="D94" t="s">
        <v>492</v>
      </c>
      <c r="E94" t="s">
        <v>493</v>
      </c>
      <c r="F94" t="s">
        <v>189</v>
      </c>
      <c r="G94" t="s">
        <v>102</v>
      </c>
    </row>
    <row r="95" spans="1:7" x14ac:dyDescent="0.25">
      <c r="A95" t="s">
        <v>675</v>
      </c>
      <c r="B95">
        <v>24103</v>
      </c>
      <c r="C95" s="1">
        <f>VLOOKUP(B95,Лист2!$B$1:$C$151,2,0)</f>
        <v>814901.4</v>
      </c>
      <c r="D95" t="s">
        <v>327</v>
      </c>
      <c r="E95" t="s">
        <v>299</v>
      </c>
      <c r="F95" t="s">
        <v>531</v>
      </c>
      <c r="G95" t="s">
        <v>102</v>
      </c>
    </row>
    <row r="96" spans="1:7" x14ac:dyDescent="0.25">
      <c r="A96" t="s">
        <v>572</v>
      </c>
      <c r="B96">
        <v>10530535</v>
      </c>
      <c r="C96" s="1">
        <f>VLOOKUP(B96,Лист2!$B$1:$C$151,2,0)</f>
        <v>820200</v>
      </c>
      <c r="D96" t="s">
        <v>113</v>
      </c>
      <c r="E96" t="s">
        <v>114</v>
      </c>
      <c r="F96" t="s">
        <v>81</v>
      </c>
      <c r="G96" t="s">
        <v>13</v>
      </c>
    </row>
    <row r="97" spans="1:7" x14ac:dyDescent="0.25">
      <c r="A97" t="s">
        <v>656</v>
      </c>
      <c r="B97">
        <v>848071</v>
      </c>
      <c r="C97" s="1">
        <f>VLOOKUP(B97,Лист2!$B$1:$C$151,2,0)</f>
        <v>842259.6</v>
      </c>
      <c r="D97" t="s">
        <v>294</v>
      </c>
      <c r="E97" t="s">
        <v>295</v>
      </c>
      <c r="F97" t="s">
        <v>523</v>
      </c>
      <c r="G97" t="s">
        <v>102</v>
      </c>
    </row>
    <row r="98" spans="1:7" x14ac:dyDescent="0.25">
      <c r="A98" t="s">
        <v>581</v>
      </c>
      <c r="B98">
        <v>10044752</v>
      </c>
      <c r="C98" s="1">
        <f>VLOOKUP(B98,Лист2!$B$1:$C$151,2,0)</f>
        <v>867856</v>
      </c>
      <c r="D98" t="s">
        <v>131</v>
      </c>
      <c r="E98" t="s">
        <v>132</v>
      </c>
      <c r="F98" t="s">
        <v>133</v>
      </c>
      <c r="G98" t="s">
        <v>95</v>
      </c>
    </row>
    <row r="99" spans="1:7" x14ac:dyDescent="0.25">
      <c r="A99" t="s">
        <v>568</v>
      </c>
      <c r="B99">
        <v>10623657</v>
      </c>
      <c r="C99" s="1">
        <f>VLOOKUP(B99,Лист2!$B$1:$C$151,2,0)</f>
        <v>887100</v>
      </c>
      <c r="D99" t="s">
        <v>99</v>
      </c>
      <c r="E99" t="s">
        <v>100</v>
      </c>
      <c r="F99" t="s">
        <v>101</v>
      </c>
      <c r="G99" t="s">
        <v>102</v>
      </c>
    </row>
    <row r="100" spans="1:7" x14ac:dyDescent="0.25">
      <c r="A100" t="s">
        <v>678</v>
      </c>
      <c r="B100">
        <v>196833</v>
      </c>
      <c r="C100" s="1">
        <f>VLOOKUP(B100,Лист2!$B$1:$C$151,2,0)</f>
        <v>949500</v>
      </c>
      <c r="D100">
        <v>5</v>
      </c>
      <c r="E100" t="s">
        <v>332</v>
      </c>
      <c r="F100" t="s">
        <v>316</v>
      </c>
      <c r="G100" t="s">
        <v>317</v>
      </c>
    </row>
    <row r="101" spans="1:7" x14ac:dyDescent="0.25">
      <c r="A101" t="s">
        <v>595</v>
      </c>
      <c r="B101">
        <v>9405553</v>
      </c>
      <c r="C101" s="1">
        <f>VLOOKUP(B101,Лист2!$B$1:$C$151,2,0)</f>
        <v>950000</v>
      </c>
      <c r="D101" t="s">
        <v>174</v>
      </c>
      <c r="E101" t="s">
        <v>137</v>
      </c>
      <c r="F101" t="s">
        <v>175</v>
      </c>
      <c r="G101" t="s">
        <v>139</v>
      </c>
    </row>
    <row r="102" spans="1:7" x14ac:dyDescent="0.25">
      <c r="A102" t="s">
        <v>614</v>
      </c>
      <c r="B102">
        <v>6216903</v>
      </c>
      <c r="C102" s="1">
        <f>VLOOKUP(B102,Лист2!$B$1:$C$151,2,0)</f>
        <v>975000.15</v>
      </c>
      <c r="D102" t="s">
        <v>500</v>
      </c>
      <c r="E102" t="s">
        <v>204</v>
      </c>
      <c r="F102" t="s">
        <v>5</v>
      </c>
      <c r="G102" t="s">
        <v>8</v>
      </c>
    </row>
    <row r="103" spans="1:7" x14ac:dyDescent="0.25">
      <c r="A103" t="s">
        <v>667</v>
      </c>
      <c r="B103">
        <v>665544</v>
      </c>
      <c r="C103" s="1">
        <f>VLOOKUP(B103,Лист2!$B$1:$C$151,2,0)</f>
        <v>987610</v>
      </c>
      <c r="D103">
        <v>66</v>
      </c>
      <c r="E103" t="s">
        <v>315</v>
      </c>
      <c r="F103" t="s">
        <v>316</v>
      </c>
      <c r="G103" t="s">
        <v>317</v>
      </c>
    </row>
    <row r="104" spans="1:7" x14ac:dyDescent="0.25">
      <c r="A104" t="s">
        <v>673</v>
      </c>
      <c r="B104">
        <v>334530</v>
      </c>
      <c r="C104" s="1">
        <f>VLOOKUP(B104,Лист2!$B$1:$C$151,2,0)</f>
        <v>990000</v>
      </c>
      <c r="D104" t="s">
        <v>146</v>
      </c>
      <c r="E104" t="s">
        <v>325</v>
      </c>
      <c r="F104" t="s">
        <v>309</v>
      </c>
      <c r="G104" t="s">
        <v>47</v>
      </c>
    </row>
    <row r="105" spans="1:7" x14ac:dyDescent="0.25">
      <c r="A105" t="s">
        <v>670</v>
      </c>
      <c r="B105">
        <v>521105</v>
      </c>
      <c r="C105" s="1">
        <f>VLOOKUP(B105,Лист2!$B$1:$C$151,2,0)</f>
        <v>997404</v>
      </c>
      <c r="D105">
        <v>53</v>
      </c>
      <c r="E105" t="s">
        <v>322</v>
      </c>
      <c r="F105" t="s">
        <v>316</v>
      </c>
      <c r="G105" t="s">
        <v>317</v>
      </c>
    </row>
    <row r="106" spans="1:7" x14ac:dyDescent="0.25">
      <c r="A106" t="s">
        <v>674</v>
      </c>
      <c r="B106">
        <v>287277</v>
      </c>
      <c r="C106" s="1">
        <f>VLOOKUP(B106,Лист2!$B$1:$C$151,2,0)</f>
        <v>997407.76</v>
      </c>
      <c r="D106">
        <v>32</v>
      </c>
      <c r="E106" t="s">
        <v>326</v>
      </c>
      <c r="F106" t="s">
        <v>316</v>
      </c>
      <c r="G106" t="s">
        <v>317</v>
      </c>
    </row>
    <row r="107" spans="1:7" x14ac:dyDescent="0.25">
      <c r="A107" t="s">
        <v>555</v>
      </c>
      <c r="B107">
        <v>11569110</v>
      </c>
      <c r="C107" s="1">
        <f>VLOOKUP(B107,Лист2!$B$1:$C$151,2,0)</f>
        <v>1037000</v>
      </c>
      <c r="D107" t="s">
        <v>66</v>
      </c>
      <c r="E107" t="s">
        <v>67</v>
      </c>
      <c r="F107" t="s">
        <v>21</v>
      </c>
      <c r="G107" t="s">
        <v>34</v>
      </c>
    </row>
    <row r="108" spans="1:7" x14ac:dyDescent="0.25">
      <c r="A108" t="s">
        <v>594</v>
      </c>
      <c r="B108">
        <v>9405607</v>
      </c>
      <c r="C108" s="1">
        <f>VLOOKUP(B108,Лист2!$B$1:$C$151,2,0)</f>
        <v>1200000</v>
      </c>
      <c r="D108" t="s">
        <v>172</v>
      </c>
      <c r="E108" t="s">
        <v>137</v>
      </c>
      <c r="F108" t="s">
        <v>173</v>
      </c>
      <c r="G108" t="s">
        <v>139</v>
      </c>
    </row>
    <row r="109" spans="1:7" x14ac:dyDescent="0.25">
      <c r="A109" t="s">
        <v>606</v>
      </c>
      <c r="B109">
        <v>7420539</v>
      </c>
      <c r="C109" s="1">
        <f>VLOOKUP(B109,Лист2!$B$1:$C$151,2,0)</f>
        <v>1200000</v>
      </c>
      <c r="D109" t="s">
        <v>190</v>
      </c>
      <c r="E109" t="s">
        <v>191</v>
      </c>
      <c r="F109" t="s">
        <v>192</v>
      </c>
      <c r="G109" t="s">
        <v>168</v>
      </c>
    </row>
    <row r="110" spans="1:7" x14ac:dyDescent="0.25">
      <c r="A110" t="s">
        <v>659</v>
      </c>
      <c r="B110">
        <v>1103830</v>
      </c>
      <c r="C110" s="1">
        <f>VLOOKUP(B110,Лист2!$B$1:$C$151,2,0)</f>
        <v>1200000</v>
      </c>
      <c r="D110" t="s">
        <v>300</v>
      </c>
      <c r="E110" t="s">
        <v>292</v>
      </c>
      <c r="F110" t="s">
        <v>524</v>
      </c>
      <c r="G110" t="s">
        <v>8</v>
      </c>
    </row>
    <row r="111" spans="1:7" x14ac:dyDescent="0.25">
      <c r="A111" t="s">
        <v>628</v>
      </c>
      <c r="B111">
        <v>4324304</v>
      </c>
      <c r="C111" s="1">
        <f>VLOOKUP(B111,Лист2!$B$1:$C$151,2,0)</f>
        <v>1229520.6000000001</v>
      </c>
      <c r="D111" t="s">
        <v>230</v>
      </c>
      <c r="E111" t="s">
        <v>231</v>
      </c>
      <c r="F111" t="s">
        <v>515</v>
      </c>
      <c r="G111" t="s">
        <v>102</v>
      </c>
    </row>
    <row r="112" spans="1:7" x14ac:dyDescent="0.25">
      <c r="A112" t="s">
        <v>574</v>
      </c>
      <c r="B112">
        <v>10415226</v>
      </c>
      <c r="C112" s="1">
        <f>VLOOKUP(B112,Лист2!$B$1:$C$151,2,0)</f>
        <v>1320200</v>
      </c>
      <c r="D112" t="s">
        <v>117</v>
      </c>
      <c r="E112" t="s">
        <v>118</v>
      </c>
      <c r="F112" t="s">
        <v>94</v>
      </c>
      <c r="G112" t="s">
        <v>88</v>
      </c>
    </row>
    <row r="113" spans="1:7" x14ac:dyDescent="0.25">
      <c r="A113" t="s">
        <v>640</v>
      </c>
      <c r="B113">
        <v>3320048</v>
      </c>
      <c r="C113" s="1">
        <f>VLOOKUP(B113,Лист2!$B$1:$C$151,2,0)</f>
        <v>1327827.08</v>
      </c>
      <c r="D113" t="s">
        <v>255</v>
      </c>
      <c r="E113" t="s">
        <v>256</v>
      </c>
      <c r="F113" t="s">
        <v>518</v>
      </c>
      <c r="G113" t="s">
        <v>257</v>
      </c>
    </row>
    <row r="114" spans="1:7" x14ac:dyDescent="0.25">
      <c r="A114" t="s">
        <v>602</v>
      </c>
      <c r="B114">
        <v>2799963</v>
      </c>
      <c r="C114" s="1">
        <f>VLOOKUP(B114,Лист2!$B$1:$C$151,2,0)</f>
        <v>1389728.34</v>
      </c>
      <c r="D114" t="s">
        <v>186</v>
      </c>
      <c r="E114" t="s">
        <v>187</v>
      </c>
      <c r="F114" t="s">
        <v>490</v>
      </c>
      <c r="G114" t="s">
        <v>102</v>
      </c>
    </row>
    <row r="115" spans="1:7" x14ac:dyDescent="0.25">
      <c r="A115" t="s">
        <v>617</v>
      </c>
      <c r="B115">
        <v>5236418</v>
      </c>
      <c r="C115" s="1">
        <f>VLOOKUP(B115,Лист2!$B$1:$C$151,2,0)</f>
        <v>1403766</v>
      </c>
      <c r="D115" t="s">
        <v>504</v>
      </c>
      <c r="E115" t="s">
        <v>505</v>
      </c>
      <c r="F115" t="s">
        <v>208</v>
      </c>
      <c r="G115" t="s">
        <v>102</v>
      </c>
    </row>
    <row r="116" spans="1:7" x14ac:dyDescent="0.25">
      <c r="A116" t="s">
        <v>616</v>
      </c>
      <c r="B116">
        <v>6170984</v>
      </c>
      <c r="C116" s="1">
        <f>VLOOKUP(B116,Лист2!$B$1:$C$151,2,0)</f>
        <v>1457760</v>
      </c>
      <c r="D116" t="s">
        <v>502</v>
      </c>
      <c r="E116" t="s">
        <v>503</v>
      </c>
      <c r="F116" t="s">
        <v>207</v>
      </c>
      <c r="G116" t="s">
        <v>139</v>
      </c>
    </row>
    <row r="117" spans="1:7" x14ac:dyDescent="0.25">
      <c r="A117" t="s">
        <v>540</v>
      </c>
      <c r="B117">
        <v>11736416</v>
      </c>
      <c r="C117" s="1">
        <f>VLOOKUP(B117,Лист2!$B$1:$C$151,2,0)</f>
        <v>1500000</v>
      </c>
      <c r="D117" t="s">
        <v>29</v>
      </c>
      <c r="E117" t="s">
        <v>12</v>
      </c>
      <c r="F117" t="s">
        <v>30</v>
      </c>
      <c r="G117" t="s">
        <v>8</v>
      </c>
    </row>
    <row r="118" spans="1:7" x14ac:dyDescent="0.25">
      <c r="A118" t="s">
        <v>652</v>
      </c>
      <c r="B118">
        <v>128532</v>
      </c>
      <c r="C118" s="1">
        <f>VLOOKUP(B118,Лист2!$B$1:$C$151,2,0)</f>
        <v>1584000</v>
      </c>
      <c r="D118" t="s">
        <v>282</v>
      </c>
      <c r="E118" t="s">
        <v>283</v>
      </c>
      <c r="F118" t="s">
        <v>36</v>
      </c>
      <c r="G118" t="s">
        <v>34</v>
      </c>
    </row>
    <row r="119" spans="1:7" x14ac:dyDescent="0.25">
      <c r="A119" t="s">
        <v>666</v>
      </c>
      <c r="B119">
        <v>766165</v>
      </c>
      <c r="C119" s="1">
        <f>VLOOKUP(B119,Лист2!$B$1:$C$151,2,0)</f>
        <v>1656000</v>
      </c>
      <c r="D119" t="s">
        <v>313</v>
      </c>
      <c r="E119" t="s">
        <v>314</v>
      </c>
      <c r="F119" t="s">
        <v>527</v>
      </c>
      <c r="G119" t="s">
        <v>215</v>
      </c>
    </row>
    <row r="120" spans="1:7" x14ac:dyDescent="0.25">
      <c r="A120" t="s">
        <v>582</v>
      </c>
      <c r="B120">
        <v>10136017</v>
      </c>
      <c r="C120" s="1">
        <f>VLOOKUP(B120,Лист2!$B$1:$C$151,2,0)</f>
        <v>1676475.2</v>
      </c>
      <c r="D120" t="s">
        <v>134</v>
      </c>
      <c r="E120" t="s">
        <v>135</v>
      </c>
      <c r="F120" t="s">
        <v>94</v>
      </c>
      <c r="G120" t="s">
        <v>95</v>
      </c>
    </row>
    <row r="121" spans="1:7" x14ac:dyDescent="0.25">
      <c r="A121" t="s">
        <v>584</v>
      </c>
      <c r="B121">
        <v>6953110</v>
      </c>
      <c r="C121" s="1">
        <f>VLOOKUP(B121,Лист2!$B$1:$C$151,2,0)</f>
        <v>1731833.33</v>
      </c>
      <c r="D121">
        <v>345218</v>
      </c>
      <c r="E121" t="s">
        <v>140</v>
      </c>
      <c r="F121" t="s">
        <v>141</v>
      </c>
      <c r="G121" t="s">
        <v>142</v>
      </c>
    </row>
    <row r="122" spans="1:7" x14ac:dyDescent="0.25">
      <c r="A122" t="s">
        <v>566</v>
      </c>
      <c r="B122">
        <v>10731286</v>
      </c>
      <c r="C122" s="1">
        <f>VLOOKUP(B122,Лист2!$B$1:$C$151,2,0)</f>
        <v>1747200</v>
      </c>
      <c r="D122">
        <v>390578</v>
      </c>
      <c r="E122" t="s">
        <v>96</v>
      </c>
      <c r="F122" t="s">
        <v>68</v>
      </c>
      <c r="G122" t="s">
        <v>69</v>
      </c>
    </row>
    <row r="123" spans="1:7" x14ac:dyDescent="0.25">
      <c r="A123" t="s">
        <v>679</v>
      </c>
      <c r="B123">
        <v>171510</v>
      </c>
      <c r="C123" s="1">
        <f>VLOOKUP(B123,Лист2!$B$1:$C$151,2,0)</f>
        <v>1800000</v>
      </c>
      <c r="D123">
        <v>159</v>
      </c>
      <c r="E123" t="s">
        <v>333</v>
      </c>
      <c r="F123" t="s">
        <v>516</v>
      </c>
      <c r="G123" t="s">
        <v>24</v>
      </c>
    </row>
    <row r="124" spans="1:7" x14ac:dyDescent="0.25">
      <c r="A124" t="s">
        <v>573</v>
      </c>
      <c r="B124">
        <v>10339321</v>
      </c>
      <c r="C124" s="1">
        <f>VLOOKUP(B124,Лист2!$B$1:$C$151,2,0)</f>
        <v>1899999.98</v>
      </c>
      <c r="D124">
        <v>2583</v>
      </c>
      <c r="E124" t="s">
        <v>115</v>
      </c>
      <c r="F124" t="s">
        <v>116</v>
      </c>
      <c r="G124" t="s">
        <v>65</v>
      </c>
    </row>
    <row r="125" spans="1:7" x14ac:dyDescent="0.25">
      <c r="A125" t="s">
        <v>657</v>
      </c>
      <c r="B125">
        <v>1154457</v>
      </c>
      <c r="C125" s="1">
        <f>VLOOKUP(B125,Лист2!$B$1:$C$151,2,0)</f>
        <v>1943111.9</v>
      </c>
      <c r="D125" t="s">
        <v>296</v>
      </c>
      <c r="E125" t="s">
        <v>297</v>
      </c>
      <c r="F125" t="s">
        <v>207</v>
      </c>
      <c r="G125" t="s">
        <v>139</v>
      </c>
    </row>
    <row r="126" spans="1:7" x14ac:dyDescent="0.25">
      <c r="A126" t="s">
        <v>649</v>
      </c>
      <c r="B126">
        <v>2051896</v>
      </c>
      <c r="C126" s="1">
        <f>VLOOKUP(B126,Лист2!$B$1:$C$151,2,0)</f>
        <v>1993458</v>
      </c>
      <c r="D126" t="s">
        <v>275</v>
      </c>
      <c r="E126" t="s">
        <v>276</v>
      </c>
      <c r="F126" t="s">
        <v>277</v>
      </c>
      <c r="G126" t="s">
        <v>139</v>
      </c>
    </row>
    <row r="127" spans="1:7" x14ac:dyDescent="0.25">
      <c r="A127" t="s">
        <v>662</v>
      </c>
      <c r="B127">
        <v>946006</v>
      </c>
      <c r="C127" s="1">
        <f>VLOOKUP(B127,Лист2!$B$1:$C$151,2,0)</f>
        <v>1995616</v>
      </c>
      <c r="D127">
        <v>496</v>
      </c>
      <c r="E127" t="s">
        <v>291</v>
      </c>
      <c r="F127" t="s">
        <v>21</v>
      </c>
      <c r="G127" t="s">
        <v>69</v>
      </c>
    </row>
    <row r="128" spans="1:7" x14ac:dyDescent="0.25">
      <c r="A128" t="s">
        <v>539</v>
      </c>
      <c r="B128">
        <v>11607140</v>
      </c>
      <c r="C128" s="1">
        <f>VLOOKUP(B128,Лист2!$B$1:$C$151,2,0)</f>
        <v>2000000</v>
      </c>
      <c r="D128" t="s">
        <v>27</v>
      </c>
      <c r="E128" t="s">
        <v>28</v>
      </c>
      <c r="F128" t="s">
        <v>11</v>
      </c>
      <c r="G128" t="s">
        <v>13</v>
      </c>
    </row>
    <row r="129" spans="1:7" x14ac:dyDescent="0.25">
      <c r="A129" t="s">
        <v>548</v>
      </c>
      <c r="B129">
        <v>11645456</v>
      </c>
      <c r="C129" s="1">
        <f>VLOOKUP(B129,Лист2!$B$1:$C$151,2,0)</f>
        <v>2025805.5</v>
      </c>
      <c r="D129">
        <v>32110352483</v>
      </c>
      <c r="E129" t="s">
        <v>22</v>
      </c>
      <c r="F129" t="s">
        <v>48</v>
      </c>
      <c r="G129" t="s">
        <v>49</v>
      </c>
    </row>
    <row r="130" spans="1:7" x14ac:dyDescent="0.25">
      <c r="A130" t="s">
        <v>629</v>
      </c>
      <c r="B130">
        <v>2596545</v>
      </c>
      <c r="C130" s="1">
        <f>VLOOKUP(B130,Лист2!$B$1:$C$151,2,0)</f>
        <v>2142000</v>
      </c>
      <c r="D130">
        <v>314</v>
      </c>
      <c r="E130" t="s">
        <v>232</v>
      </c>
      <c r="F130" t="s">
        <v>516</v>
      </c>
      <c r="G130" t="s">
        <v>24</v>
      </c>
    </row>
    <row r="131" spans="1:7" x14ac:dyDescent="0.25">
      <c r="A131" t="s">
        <v>644</v>
      </c>
      <c r="B131">
        <v>1134393</v>
      </c>
      <c r="C131" s="1">
        <f>VLOOKUP(B131,Лист2!$B$1:$C$151,2,0)</f>
        <v>2142000</v>
      </c>
      <c r="D131">
        <v>226</v>
      </c>
      <c r="E131" t="s">
        <v>264</v>
      </c>
      <c r="F131" t="s">
        <v>516</v>
      </c>
      <c r="G131" t="s">
        <v>24</v>
      </c>
    </row>
    <row r="132" spans="1:7" x14ac:dyDescent="0.25">
      <c r="A132" t="s">
        <v>623</v>
      </c>
      <c r="B132">
        <v>2721029</v>
      </c>
      <c r="C132" s="1">
        <f>VLOOKUP(B132,Лист2!$B$1:$C$151,2,0)</f>
        <v>2179861.2000000002</v>
      </c>
      <c r="D132" t="s">
        <v>218</v>
      </c>
      <c r="E132" t="s">
        <v>219</v>
      </c>
      <c r="F132" t="s">
        <v>220</v>
      </c>
      <c r="G132" t="s">
        <v>168</v>
      </c>
    </row>
    <row r="133" spans="1:7" x14ac:dyDescent="0.25">
      <c r="A133" t="s">
        <v>665</v>
      </c>
      <c r="B133">
        <v>784559</v>
      </c>
      <c r="C133" s="1">
        <f>VLOOKUP(B133,Лист2!$B$1:$C$151,2,0)</f>
        <v>2220000</v>
      </c>
      <c r="D133" t="s">
        <v>311</v>
      </c>
      <c r="E133" t="s">
        <v>310</v>
      </c>
      <c r="F133" t="s">
        <v>312</v>
      </c>
      <c r="G133" t="s">
        <v>139</v>
      </c>
    </row>
    <row r="134" spans="1:7" x14ac:dyDescent="0.25">
      <c r="A134" t="s">
        <v>577</v>
      </c>
      <c r="B134">
        <v>10078253</v>
      </c>
      <c r="C134" s="1">
        <f>VLOOKUP(B134,Лист2!$B$1:$C$151,2,0)</f>
        <v>2246400</v>
      </c>
      <c r="D134" t="s">
        <v>124</v>
      </c>
      <c r="E134" t="s">
        <v>125</v>
      </c>
      <c r="F134" t="s">
        <v>5</v>
      </c>
      <c r="G134" t="s">
        <v>8</v>
      </c>
    </row>
    <row r="135" spans="1:7" x14ac:dyDescent="0.25">
      <c r="A135" t="s">
        <v>583</v>
      </c>
      <c r="B135">
        <v>10035286</v>
      </c>
      <c r="C135" s="1">
        <f>VLOOKUP(B135,Лист2!$B$1:$C$151,2,0)</f>
        <v>2293953</v>
      </c>
      <c r="D135" t="s">
        <v>136</v>
      </c>
      <c r="E135" t="s">
        <v>137</v>
      </c>
      <c r="F135" t="s">
        <v>138</v>
      </c>
      <c r="G135" t="s">
        <v>139</v>
      </c>
    </row>
    <row r="136" spans="1:7" x14ac:dyDescent="0.25">
      <c r="A136" t="s">
        <v>556</v>
      </c>
      <c r="B136">
        <v>11545490</v>
      </c>
      <c r="C136" s="1">
        <f>VLOOKUP(B136,Лист2!$B$1:$C$151,2,0)</f>
        <v>2304000</v>
      </c>
      <c r="D136">
        <v>399945</v>
      </c>
      <c r="E136" t="s">
        <v>50</v>
      </c>
      <c r="F136" t="s">
        <v>68</v>
      </c>
      <c r="G136" t="s">
        <v>69</v>
      </c>
    </row>
    <row r="137" spans="1:7" x14ac:dyDescent="0.25">
      <c r="A137" t="s">
        <v>554</v>
      </c>
      <c r="B137">
        <v>10512524</v>
      </c>
      <c r="C137" s="1">
        <f>VLOOKUP(B137,Лист2!$B$1:$C$151,2,0)</f>
        <v>2352000</v>
      </c>
      <c r="D137" t="s">
        <v>62</v>
      </c>
      <c r="E137" t="s">
        <v>63</v>
      </c>
      <c r="F137" t="s">
        <v>64</v>
      </c>
      <c r="G137" t="s">
        <v>65</v>
      </c>
    </row>
    <row r="138" spans="1:7" x14ac:dyDescent="0.25">
      <c r="A138" t="s">
        <v>642</v>
      </c>
      <c r="B138">
        <v>2830840</v>
      </c>
      <c r="C138" s="1">
        <f>VLOOKUP(B138,Лист2!$B$1:$C$151,2,0)</f>
        <v>2400000</v>
      </c>
      <c r="D138" t="s">
        <v>258</v>
      </c>
      <c r="E138" t="s">
        <v>259</v>
      </c>
      <c r="F138" t="s">
        <v>260</v>
      </c>
      <c r="G138" t="s">
        <v>215</v>
      </c>
    </row>
    <row r="139" spans="1:7" x14ac:dyDescent="0.25">
      <c r="A139" t="s">
        <v>552</v>
      </c>
      <c r="B139">
        <v>11588491</v>
      </c>
      <c r="C139" s="1">
        <f>VLOOKUP(B139,Лист2!$B$1:$C$151,2,0)</f>
        <v>2427493.2000000002</v>
      </c>
      <c r="D139" t="s">
        <v>57</v>
      </c>
      <c r="E139" t="s">
        <v>23</v>
      </c>
      <c r="F139" t="s">
        <v>21</v>
      </c>
      <c r="G139" t="s">
        <v>34</v>
      </c>
    </row>
    <row r="140" spans="1:7" x14ac:dyDescent="0.25">
      <c r="A140" t="s">
        <v>565</v>
      </c>
      <c r="B140">
        <v>10920977</v>
      </c>
      <c r="C140" s="1">
        <f>VLOOKUP(B140,Лист2!$B$1:$C$151,2,0)</f>
        <v>2972200</v>
      </c>
      <c r="D140" t="s">
        <v>92</v>
      </c>
      <c r="E140" t="s">
        <v>93</v>
      </c>
      <c r="F140" t="s">
        <v>94</v>
      </c>
      <c r="G140" t="s">
        <v>95</v>
      </c>
    </row>
    <row r="141" spans="1:7" x14ac:dyDescent="0.25">
      <c r="A141" t="s">
        <v>633</v>
      </c>
      <c r="B141">
        <v>3589019</v>
      </c>
      <c r="C141" s="1">
        <f>VLOOKUP(B141,Лист2!$B$1:$C$151,2,0)</f>
        <v>3640000</v>
      </c>
      <c r="D141" t="s">
        <v>240</v>
      </c>
      <c r="E141" t="s">
        <v>241</v>
      </c>
      <c r="F141" t="s">
        <v>242</v>
      </c>
      <c r="G141" t="s">
        <v>215</v>
      </c>
    </row>
    <row r="142" spans="1:7" x14ac:dyDescent="0.25">
      <c r="A142" t="s">
        <v>647</v>
      </c>
      <c r="B142">
        <v>2148414</v>
      </c>
      <c r="C142" s="1">
        <f>VLOOKUP(B142,Лист2!$B$1:$C$151,2,0)</f>
        <v>3850000</v>
      </c>
      <c r="D142" t="s">
        <v>268</v>
      </c>
      <c r="E142" t="s">
        <v>269</v>
      </c>
      <c r="F142" t="s">
        <v>270</v>
      </c>
      <c r="G142" t="s">
        <v>139</v>
      </c>
    </row>
    <row r="143" spans="1:7" x14ac:dyDescent="0.25">
      <c r="A143" t="s">
        <v>589</v>
      </c>
      <c r="B143">
        <v>9837788</v>
      </c>
      <c r="C143" s="1">
        <f>VLOOKUP(B143,Лист2!$B$1:$C$151,2,0)</f>
        <v>3883333.33</v>
      </c>
      <c r="D143">
        <v>31908246904</v>
      </c>
      <c r="E143" t="s">
        <v>157</v>
      </c>
      <c r="F143" t="s">
        <v>158</v>
      </c>
      <c r="G143" t="s">
        <v>49</v>
      </c>
    </row>
    <row r="144" spans="1:7" x14ac:dyDescent="0.25">
      <c r="A144" t="s">
        <v>610</v>
      </c>
      <c r="B144">
        <v>6396071</v>
      </c>
      <c r="C144" s="1">
        <f>VLOOKUP(B144,Лист2!$B$1:$C$151,2,0)</f>
        <v>3883333.33</v>
      </c>
      <c r="D144">
        <v>31806452857</v>
      </c>
      <c r="E144" t="s">
        <v>497</v>
      </c>
      <c r="F144" t="s">
        <v>158</v>
      </c>
      <c r="G144" t="s">
        <v>49</v>
      </c>
    </row>
    <row r="145" spans="1:7" x14ac:dyDescent="0.25">
      <c r="A145" t="s">
        <v>551</v>
      </c>
      <c r="B145">
        <v>11606811</v>
      </c>
      <c r="C145" s="1">
        <f>VLOOKUP(B145,Лист2!$B$1:$C$151,2,0)</f>
        <v>3898617</v>
      </c>
      <c r="D145" t="s">
        <v>56</v>
      </c>
      <c r="E145" t="s">
        <v>23</v>
      </c>
      <c r="F145" t="s">
        <v>5</v>
      </c>
      <c r="G145" t="s">
        <v>8</v>
      </c>
    </row>
    <row r="146" spans="1:7" x14ac:dyDescent="0.25">
      <c r="A146" t="s">
        <v>533</v>
      </c>
      <c r="B146">
        <v>11757123</v>
      </c>
      <c r="C146" s="1">
        <f>VLOOKUP(B146,Лист2!$B$1:$C$151,2,0)</f>
        <v>4172000</v>
      </c>
      <c r="D146" t="s">
        <v>9</v>
      </c>
      <c r="E146" t="s">
        <v>10</v>
      </c>
      <c r="F146" t="s">
        <v>11</v>
      </c>
      <c r="G146" t="s">
        <v>13</v>
      </c>
    </row>
    <row r="147" spans="1:7" x14ac:dyDescent="0.25">
      <c r="A147" t="s">
        <v>543</v>
      </c>
      <c r="B147">
        <v>11708280</v>
      </c>
      <c r="C147" s="1">
        <f>VLOOKUP(B147,Лист2!$B$1:$C$151,2,0)</f>
        <v>4675000</v>
      </c>
      <c r="D147" t="s">
        <v>35</v>
      </c>
      <c r="E147" t="s">
        <v>10</v>
      </c>
      <c r="F147" t="s">
        <v>36</v>
      </c>
      <c r="G147" t="s">
        <v>24</v>
      </c>
    </row>
    <row r="148" spans="1:7" x14ac:dyDescent="0.25">
      <c r="A148" t="s">
        <v>621</v>
      </c>
      <c r="B148">
        <v>5372022</v>
      </c>
      <c r="C148" s="1">
        <f>VLOOKUP(B148,Лист2!$B$1:$C$151,2,0)</f>
        <v>4776000</v>
      </c>
      <c r="D148" t="s">
        <v>511</v>
      </c>
      <c r="E148" t="s">
        <v>213</v>
      </c>
      <c r="F148" t="s">
        <v>214</v>
      </c>
      <c r="G148" t="s">
        <v>215</v>
      </c>
    </row>
    <row r="149" spans="1:7" x14ac:dyDescent="0.25">
      <c r="A149" t="s">
        <v>537</v>
      </c>
      <c r="B149">
        <v>11647941</v>
      </c>
      <c r="C149" s="1">
        <f>VLOOKUP(B149,Лист2!$B$1:$C$151,2,0)</f>
        <v>4932532.1500000004</v>
      </c>
      <c r="D149">
        <v>399185</v>
      </c>
      <c r="E149" t="s">
        <v>20</v>
      </c>
      <c r="F149" t="s">
        <v>21</v>
      </c>
      <c r="G149" t="s">
        <v>24</v>
      </c>
    </row>
    <row r="150" spans="1:7" x14ac:dyDescent="0.25">
      <c r="A150" t="s">
        <v>545</v>
      </c>
      <c r="B150">
        <v>10384586</v>
      </c>
      <c r="C150" s="1">
        <f>VLOOKUP(B150,Лист2!$B$1:$C$151,2,0)</f>
        <v>4989506.4400000004</v>
      </c>
      <c r="D150" t="s">
        <v>39</v>
      </c>
      <c r="E150" t="s">
        <v>40</v>
      </c>
      <c r="F150" t="s">
        <v>21</v>
      </c>
      <c r="G150" t="s">
        <v>24</v>
      </c>
    </row>
    <row r="151" spans="1:7" x14ac:dyDescent="0.25">
      <c r="A151" t="s">
        <v>619</v>
      </c>
      <c r="B151">
        <v>5789473</v>
      </c>
      <c r="C151" s="1">
        <f>VLOOKUP(B151,Лист2!$B$1:$C$151,2,0)</f>
        <v>8282162.7300000004</v>
      </c>
      <c r="D151" t="s">
        <v>508</v>
      </c>
      <c r="E151" t="s">
        <v>200</v>
      </c>
      <c r="F151" t="s">
        <v>210</v>
      </c>
      <c r="G151" t="s">
        <v>139</v>
      </c>
    </row>
  </sheetData>
  <sortState xmlns:xlrd2="http://schemas.microsoft.com/office/spreadsheetml/2017/richdata2" ref="A2:G151">
    <sortCondition ref="C2:C1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F2A2-8219-48E3-8D06-D70CB27CB19A}">
  <dimension ref="A1:C150"/>
  <sheetViews>
    <sheetView workbookViewId="0">
      <selection activeCell="B2" sqref="B2"/>
    </sheetView>
  </sheetViews>
  <sheetFormatPr defaultRowHeight="15" x14ac:dyDescent="0.25"/>
  <cols>
    <col min="1" max="1" width="55" customWidth="1"/>
    <col min="2" max="2" width="45" customWidth="1"/>
    <col min="3" max="3" width="14.7109375" bestFit="1" customWidth="1"/>
  </cols>
  <sheetData>
    <row r="1" spans="1:3" x14ac:dyDescent="0.25">
      <c r="A1" t="s">
        <v>336</v>
      </c>
      <c r="B1">
        <v>11742676</v>
      </c>
      <c r="C1" s="1">
        <v>665340</v>
      </c>
    </row>
    <row r="2" spans="1:3" x14ac:dyDescent="0.25">
      <c r="A2" t="s">
        <v>337</v>
      </c>
      <c r="B2">
        <v>11757123</v>
      </c>
      <c r="C2" s="1">
        <v>4172000</v>
      </c>
    </row>
    <row r="3" spans="1:3" x14ac:dyDescent="0.25">
      <c r="A3" t="s">
        <v>338</v>
      </c>
      <c r="B3">
        <v>11755902</v>
      </c>
      <c r="C3" s="1">
        <v>576000</v>
      </c>
    </row>
    <row r="4" spans="1:3" x14ac:dyDescent="0.25">
      <c r="A4" t="s">
        <v>339</v>
      </c>
      <c r="B4">
        <v>11751799</v>
      </c>
      <c r="C4" s="1">
        <v>589250</v>
      </c>
    </row>
    <row r="5" spans="1:3" x14ac:dyDescent="0.25">
      <c r="A5" t="s">
        <v>340</v>
      </c>
      <c r="B5">
        <v>11750180</v>
      </c>
      <c r="C5" s="1">
        <v>199308</v>
      </c>
    </row>
    <row r="6" spans="1:3" x14ac:dyDescent="0.25">
      <c r="A6" t="s">
        <v>341</v>
      </c>
      <c r="B6">
        <v>11647941</v>
      </c>
      <c r="C6" s="1">
        <v>4932532.1500000004</v>
      </c>
    </row>
    <row r="7" spans="1:3" x14ac:dyDescent="0.25">
      <c r="A7" t="s">
        <v>342</v>
      </c>
      <c r="B7">
        <v>11749008</v>
      </c>
      <c r="C7" s="1">
        <v>790000</v>
      </c>
    </row>
    <row r="8" spans="1:3" x14ac:dyDescent="0.25">
      <c r="A8" t="s">
        <v>343</v>
      </c>
      <c r="B8">
        <v>11607140</v>
      </c>
      <c r="C8" s="1">
        <v>2000000</v>
      </c>
    </row>
    <row r="9" spans="1:3" x14ac:dyDescent="0.25">
      <c r="A9" t="s">
        <v>344</v>
      </c>
      <c r="B9">
        <v>11736416</v>
      </c>
      <c r="C9" s="1">
        <v>1500000</v>
      </c>
    </row>
    <row r="10" spans="1:3" x14ac:dyDescent="0.25">
      <c r="A10" t="s">
        <v>345</v>
      </c>
      <c r="B10">
        <v>11733362</v>
      </c>
      <c r="C10" s="1">
        <v>440000</v>
      </c>
    </row>
    <row r="11" spans="1:3" x14ac:dyDescent="0.25">
      <c r="A11" t="s">
        <v>346</v>
      </c>
      <c r="B11">
        <v>11708638</v>
      </c>
      <c r="C11" s="1">
        <v>595550</v>
      </c>
    </row>
    <row r="12" spans="1:3" x14ac:dyDescent="0.25">
      <c r="A12" t="s">
        <v>347</v>
      </c>
      <c r="B12">
        <v>11708280</v>
      </c>
      <c r="C12" s="1">
        <v>4675000</v>
      </c>
    </row>
    <row r="13" spans="1:3" x14ac:dyDescent="0.25">
      <c r="A13" t="s">
        <v>348</v>
      </c>
      <c r="B13">
        <v>11689483</v>
      </c>
      <c r="C13" s="1">
        <v>152790</v>
      </c>
    </row>
    <row r="14" spans="1:3" x14ac:dyDescent="0.25">
      <c r="A14" t="s">
        <v>349</v>
      </c>
      <c r="B14">
        <v>10384586</v>
      </c>
      <c r="C14" s="1">
        <v>4989506.4400000004</v>
      </c>
    </row>
    <row r="15" spans="1:3" x14ac:dyDescent="0.25">
      <c r="A15" t="s">
        <v>350</v>
      </c>
      <c r="B15">
        <v>11425058</v>
      </c>
      <c r="C15" s="1">
        <v>338800</v>
      </c>
    </row>
    <row r="16" spans="1:3" x14ac:dyDescent="0.25">
      <c r="A16" t="s">
        <v>351</v>
      </c>
      <c r="B16">
        <v>11671706</v>
      </c>
      <c r="C16" s="1">
        <v>450000</v>
      </c>
    </row>
    <row r="17" spans="1:3" x14ac:dyDescent="0.25">
      <c r="A17" t="s">
        <v>352</v>
      </c>
      <c r="B17">
        <v>11645456</v>
      </c>
      <c r="C17" s="1">
        <v>2025805.5</v>
      </c>
    </row>
    <row r="18" spans="1:3" x14ac:dyDescent="0.25">
      <c r="A18" t="s">
        <v>353</v>
      </c>
      <c r="B18">
        <v>10187992</v>
      </c>
      <c r="C18" s="1">
        <v>321125.33</v>
      </c>
    </row>
    <row r="19" spans="1:3" x14ac:dyDescent="0.25">
      <c r="A19" t="s">
        <v>354</v>
      </c>
      <c r="B19">
        <v>11628661</v>
      </c>
      <c r="C19" s="1">
        <v>591000</v>
      </c>
    </row>
    <row r="20" spans="1:3" x14ac:dyDescent="0.25">
      <c r="A20" t="s">
        <v>355</v>
      </c>
      <c r="B20">
        <v>11606811</v>
      </c>
      <c r="C20" s="1">
        <v>3898617</v>
      </c>
    </row>
    <row r="21" spans="1:3" x14ac:dyDescent="0.25">
      <c r="A21" t="s">
        <v>356</v>
      </c>
      <c r="B21">
        <v>11588491</v>
      </c>
      <c r="C21" s="1">
        <v>2427493.2000000002</v>
      </c>
    </row>
    <row r="22" spans="1:3" x14ac:dyDescent="0.25">
      <c r="A22" t="s">
        <v>357</v>
      </c>
      <c r="B22">
        <v>11571662</v>
      </c>
      <c r="C22" s="1">
        <v>714333.33</v>
      </c>
    </row>
    <row r="23" spans="1:3" x14ac:dyDescent="0.25">
      <c r="A23" t="s">
        <v>358</v>
      </c>
      <c r="B23">
        <v>10512524</v>
      </c>
      <c r="C23" s="1">
        <v>2352000</v>
      </c>
    </row>
    <row r="24" spans="1:3" x14ac:dyDescent="0.25">
      <c r="A24" t="s">
        <v>359</v>
      </c>
      <c r="B24">
        <v>11569110</v>
      </c>
      <c r="C24" s="1">
        <v>1037000</v>
      </c>
    </row>
    <row r="25" spans="1:3" x14ac:dyDescent="0.25">
      <c r="A25" t="s">
        <v>360</v>
      </c>
      <c r="B25">
        <v>11545490</v>
      </c>
      <c r="C25" s="1">
        <v>2304000</v>
      </c>
    </row>
    <row r="26" spans="1:3" x14ac:dyDescent="0.25">
      <c r="A26" t="s">
        <v>361</v>
      </c>
      <c r="B26">
        <v>10290578</v>
      </c>
      <c r="C26" s="1">
        <v>65000</v>
      </c>
    </row>
    <row r="27" spans="1:3" x14ac:dyDescent="0.25">
      <c r="A27" t="s">
        <v>362</v>
      </c>
      <c r="B27">
        <v>11541480</v>
      </c>
      <c r="C27" s="1">
        <v>102000</v>
      </c>
    </row>
    <row r="28" spans="1:3" x14ac:dyDescent="0.25">
      <c r="A28" t="s">
        <v>363</v>
      </c>
      <c r="B28">
        <v>11494737</v>
      </c>
      <c r="C28" s="1">
        <v>72031.5</v>
      </c>
    </row>
    <row r="29" spans="1:3" x14ac:dyDescent="0.25">
      <c r="A29" t="s">
        <v>364</v>
      </c>
      <c r="B29">
        <v>11331361</v>
      </c>
      <c r="C29" s="1">
        <v>410100</v>
      </c>
    </row>
    <row r="30" spans="1:3" x14ac:dyDescent="0.25">
      <c r="A30" t="s">
        <v>365</v>
      </c>
      <c r="B30">
        <v>11218946</v>
      </c>
      <c r="C30" s="1">
        <v>532297.14</v>
      </c>
    </row>
    <row r="31" spans="1:3" x14ac:dyDescent="0.25">
      <c r="A31" t="s">
        <v>366</v>
      </c>
      <c r="B31">
        <v>11180451</v>
      </c>
      <c r="C31" s="1">
        <v>70800</v>
      </c>
    </row>
    <row r="32" spans="1:3" x14ac:dyDescent="0.25">
      <c r="A32" t="s">
        <v>367</v>
      </c>
      <c r="B32">
        <v>11000735</v>
      </c>
      <c r="C32" s="1">
        <v>147390</v>
      </c>
    </row>
    <row r="33" spans="1:3" x14ac:dyDescent="0.25">
      <c r="A33" t="s">
        <v>368</v>
      </c>
      <c r="B33">
        <v>10161954</v>
      </c>
      <c r="C33" s="1">
        <v>337130</v>
      </c>
    </row>
    <row r="34" spans="1:3" x14ac:dyDescent="0.25">
      <c r="A34" t="s">
        <v>369</v>
      </c>
      <c r="B34">
        <v>10920977</v>
      </c>
      <c r="C34" s="1">
        <v>2972200</v>
      </c>
    </row>
    <row r="35" spans="1:3" x14ac:dyDescent="0.25">
      <c r="A35" t="s">
        <v>370</v>
      </c>
      <c r="B35">
        <v>10731286</v>
      </c>
      <c r="C35" s="1">
        <v>1747200</v>
      </c>
    </row>
    <row r="36" spans="1:3" x14ac:dyDescent="0.25">
      <c r="A36" t="s">
        <v>371</v>
      </c>
      <c r="B36">
        <v>10667114</v>
      </c>
      <c r="C36" s="1">
        <v>659820</v>
      </c>
    </row>
    <row r="37" spans="1:3" x14ac:dyDescent="0.25">
      <c r="A37" t="s">
        <v>372</v>
      </c>
      <c r="B37">
        <v>10623657</v>
      </c>
      <c r="C37" s="1">
        <v>887100</v>
      </c>
    </row>
    <row r="38" spans="1:3" x14ac:dyDescent="0.25">
      <c r="A38" t="s">
        <v>373</v>
      </c>
      <c r="B38">
        <v>8239341</v>
      </c>
      <c r="C38" s="1">
        <v>300831.06</v>
      </c>
    </row>
    <row r="39" spans="1:3" x14ac:dyDescent="0.25">
      <c r="A39" t="s">
        <v>374</v>
      </c>
      <c r="B39">
        <v>9741059</v>
      </c>
      <c r="C39" s="1">
        <v>324517.2</v>
      </c>
    </row>
    <row r="40" spans="1:3" x14ac:dyDescent="0.25">
      <c r="A40" t="s">
        <v>375</v>
      </c>
      <c r="B40">
        <v>10547778</v>
      </c>
      <c r="C40" s="1">
        <v>450000</v>
      </c>
    </row>
    <row r="41" spans="1:3" x14ac:dyDescent="0.25">
      <c r="A41" t="s">
        <v>376</v>
      </c>
      <c r="B41">
        <v>10530535</v>
      </c>
      <c r="C41" s="1">
        <v>820200</v>
      </c>
    </row>
    <row r="42" spans="1:3" x14ac:dyDescent="0.25">
      <c r="A42" t="s">
        <v>377</v>
      </c>
      <c r="B42">
        <v>10339321</v>
      </c>
      <c r="C42" s="1">
        <v>1899999.98</v>
      </c>
    </row>
    <row r="43" spans="1:3" x14ac:dyDescent="0.25">
      <c r="A43" t="s">
        <v>378</v>
      </c>
      <c r="B43">
        <v>10415226</v>
      </c>
      <c r="C43" s="1">
        <v>1320200</v>
      </c>
    </row>
    <row r="44" spans="1:3" x14ac:dyDescent="0.25">
      <c r="A44" t="s">
        <v>379</v>
      </c>
      <c r="B44">
        <v>10070533</v>
      </c>
      <c r="C44" s="1">
        <v>239359.69</v>
      </c>
    </row>
    <row r="45" spans="1:3" x14ac:dyDescent="0.25">
      <c r="A45" t="s">
        <v>380</v>
      </c>
      <c r="B45">
        <v>10384523</v>
      </c>
      <c r="C45" s="1">
        <v>90000</v>
      </c>
    </row>
    <row r="46" spans="1:3" x14ac:dyDescent="0.25">
      <c r="A46" t="s">
        <v>381</v>
      </c>
      <c r="B46">
        <v>10078253</v>
      </c>
      <c r="C46" s="1">
        <v>2246400</v>
      </c>
    </row>
    <row r="47" spans="1:3" x14ac:dyDescent="0.25">
      <c r="A47" t="s">
        <v>382</v>
      </c>
      <c r="B47">
        <v>10045756</v>
      </c>
      <c r="C47" s="1">
        <v>198000</v>
      </c>
    </row>
    <row r="48" spans="1:3" x14ac:dyDescent="0.25">
      <c r="A48" t="s">
        <v>383</v>
      </c>
      <c r="B48">
        <v>8624335</v>
      </c>
      <c r="C48" s="1">
        <v>65000</v>
      </c>
    </row>
    <row r="49" spans="1:3" x14ac:dyDescent="0.25">
      <c r="A49" t="s">
        <v>384</v>
      </c>
      <c r="B49">
        <v>10277869</v>
      </c>
      <c r="C49" s="1">
        <v>780160</v>
      </c>
    </row>
    <row r="50" spans="1:3" x14ac:dyDescent="0.25">
      <c r="A50" t="s">
        <v>385</v>
      </c>
      <c r="B50">
        <v>10044752</v>
      </c>
      <c r="C50" s="1">
        <v>867856</v>
      </c>
    </row>
    <row r="51" spans="1:3" x14ac:dyDescent="0.25">
      <c r="A51" t="s">
        <v>386</v>
      </c>
      <c r="B51">
        <v>10136017</v>
      </c>
      <c r="C51" s="1">
        <v>1676475.2</v>
      </c>
    </row>
    <row r="52" spans="1:3" x14ac:dyDescent="0.25">
      <c r="A52" t="s">
        <v>387</v>
      </c>
      <c r="B52">
        <v>10035286</v>
      </c>
      <c r="C52" s="1">
        <v>2293953</v>
      </c>
    </row>
    <row r="53" spans="1:3" x14ac:dyDescent="0.25">
      <c r="A53" t="s">
        <v>388</v>
      </c>
      <c r="B53">
        <v>6953110</v>
      </c>
      <c r="C53" s="1">
        <v>1731833.33</v>
      </c>
    </row>
    <row r="54" spans="1:3" x14ac:dyDescent="0.25">
      <c r="A54" t="s">
        <v>389</v>
      </c>
      <c r="B54">
        <v>9912894</v>
      </c>
      <c r="C54" s="1">
        <v>219030</v>
      </c>
    </row>
    <row r="55" spans="1:3" x14ac:dyDescent="0.25">
      <c r="A55" t="s">
        <v>390</v>
      </c>
      <c r="B55">
        <v>9904526</v>
      </c>
      <c r="C55" s="1">
        <v>170000</v>
      </c>
    </row>
    <row r="56" spans="1:3" x14ac:dyDescent="0.25">
      <c r="A56" t="s">
        <v>391</v>
      </c>
      <c r="B56">
        <v>9861193</v>
      </c>
      <c r="C56" s="1">
        <v>168000</v>
      </c>
    </row>
    <row r="57" spans="1:3" x14ac:dyDescent="0.25">
      <c r="A57" t="s">
        <v>392</v>
      </c>
      <c r="B57">
        <v>8705594</v>
      </c>
      <c r="C57" s="1">
        <v>36335</v>
      </c>
    </row>
    <row r="58" spans="1:3" x14ac:dyDescent="0.25">
      <c r="A58" t="s">
        <v>393</v>
      </c>
      <c r="B58">
        <v>9837788</v>
      </c>
      <c r="C58" s="1">
        <v>3883333.33</v>
      </c>
    </row>
    <row r="59" spans="1:3" x14ac:dyDescent="0.25">
      <c r="A59" t="s">
        <v>394</v>
      </c>
      <c r="B59">
        <v>9734104</v>
      </c>
      <c r="C59" s="1">
        <v>445194.36</v>
      </c>
    </row>
    <row r="60" spans="1:3" x14ac:dyDescent="0.25">
      <c r="A60" t="s">
        <v>395</v>
      </c>
      <c r="B60">
        <v>8895826</v>
      </c>
      <c r="C60" s="1">
        <v>242000</v>
      </c>
    </row>
    <row r="61" spans="1:3" x14ac:dyDescent="0.25">
      <c r="A61" t="s">
        <v>396</v>
      </c>
      <c r="B61">
        <v>9597981</v>
      </c>
      <c r="C61" s="1">
        <v>653743.80000000005</v>
      </c>
    </row>
    <row r="62" spans="1:3" x14ac:dyDescent="0.25">
      <c r="A62" t="s">
        <v>397</v>
      </c>
      <c r="B62">
        <v>9514783</v>
      </c>
      <c r="C62" s="1">
        <v>559000</v>
      </c>
    </row>
    <row r="63" spans="1:3" x14ac:dyDescent="0.25">
      <c r="A63" t="s">
        <v>398</v>
      </c>
      <c r="B63">
        <v>9405607</v>
      </c>
      <c r="C63" s="1">
        <v>1200000</v>
      </c>
    </row>
    <row r="64" spans="1:3" x14ac:dyDescent="0.25">
      <c r="A64" t="s">
        <v>399</v>
      </c>
      <c r="B64">
        <v>9405553</v>
      </c>
      <c r="C64" s="1">
        <v>950000</v>
      </c>
    </row>
    <row r="65" spans="1:3" x14ac:dyDescent="0.25">
      <c r="A65" t="s">
        <v>400</v>
      </c>
      <c r="B65">
        <v>9405482</v>
      </c>
      <c r="C65" s="1">
        <v>450000</v>
      </c>
    </row>
    <row r="66" spans="1:3" x14ac:dyDescent="0.25">
      <c r="A66" t="s">
        <v>401</v>
      </c>
      <c r="B66">
        <v>9405429</v>
      </c>
      <c r="C66" s="1">
        <v>450000</v>
      </c>
    </row>
    <row r="67" spans="1:3" x14ac:dyDescent="0.25">
      <c r="A67" t="s">
        <v>402</v>
      </c>
      <c r="B67">
        <v>8907837</v>
      </c>
      <c r="C67" s="1">
        <v>140000</v>
      </c>
    </row>
    <row r="68" spans="1:3" x14ac:dyDescent="0.25">
      <c r="A68" t="s">
        <v>403</v>
      </c>
      <c r="B68">
        <v>8827975</v>
      </c>
      <c r="C68" s="1">
        <v>663444</v>
      </c>
    </row>
    <row r="69" spans="1:3" x14ac:dyDescent="0.25">
      <c r="A69" t="s">
        <v>404</v>
      </c>
      <c r="B69">
        <v>7223276</v>
      </c>
      <c r="C69" s="1">
        <v>280800</v>
      </c>
    </row>
    <row r="70" spans="1:3" x14ac:dyDescent="0.25">
      <c r="A70" t="s">
        <v>405</v>
      </c>
      <c r="B70">
        <v>7125436</v>
      </c>
      <c r="C70" s="1">
        <v>16000</v>
      </c>
    </row>
    <row r="71" spans="1:3" x14ac:dyDescent="0.25">
      <c r="A71" t="s">
        <v>406</v>
      </c>
      <c r="B71">
        <v>2799963</v>
      </c>
      <c r="C71" s="1">
        <v>1389728.34</v>
      </c>
    </row>
    <row r="72" spans="1:3" x14ac:dyDescent="0.25">
      <c r="A72" t="s">
        <v>407</v>
      </c>
      <c r="B72">
        <v>8210255</v>
      </c>
      <c r="C72" s="1">
        <v>429462</v>
      </c>
    </row>
    <row r="73" spans="1:3" x14ac:dyDescent="0.25">
      <c r="A73" t="s">
        <v>408</v>
      </c>
      <c r="B73">
        <v>6111897</v>
      </c>
      <c r="C73" s="1">
        <v>26200</v>
      </c>
    </row>
    <row r="74" spans="1:3" x14ac:dyDescent="0.25">
      <c r="A74" t="s">
        <v>409</v>
      </c>
      <c r="B74">
        <v>8079107</v>
      </c>
      <c r="C74" s="1">
        <v>814691.52</v>
      </c>
    </row>
    <row r="75" spans="1:3" x14ac:dyDescent="0.25">
      <c r="A75" t="s">
        <v>410</v>
      </c>
      <c r="B75">
        <v>7420539</v>
      </c>
      <c r="C75" s="1">
        <v>1200000</v>
      </c>
    </row>
    <row r="76" spans="1:3" x14ac:dyDescent="0.25">
      <c r="A76" t="s">
        <v>411</v>
      </c>
      <c r="B76">
        <v>7241892</v>
      </c>
      <c r="C76" s="1">
        <v>500000</v>
      </c>
    </row>
    <row r="77" spans="1:3" x14ac:dyDescent="0.25">
      <c r="A77" t="s">
        <v>412</v>
      </c>
      <c r="B77">
        <v>6479126</v>
      </c>
      <c r="C77" s="1">
        <v>601614</v>
      </c>
    </row>
    <row r="78" spans="1:3" x14ac:dyDescent="0.25">
      <c r="A78" t="s">
        <v>413</v>
      </c>
      <c r="B78">
        <v>6412237</v>
      </c>
      <c r="C78" s="1">
        <v>300000</v>
      </c>
    </row>
    <row r="79" spans="1:3" x14ac:dyDescent="0.25">
      <c r="A79" t="s">
        <v>414</v>
      </c>
      <c r="B79">
        <v>6396071</v>
      </c>
      <c r="C79" s="1">
        <v>3883333.33</v>
      </c>
    </row>
    <row r="80" spans="1:3" x14ac:dyDescent="0.25">
      <c r="A80" t="s">
        <v>415</v>
      </c>
      <c r="B80">
        <v>4334967</v>
      </c>
      <c r="C80" s="1">
        <v>285725.15999999997</v>
      </c>
    </row>
    <row r="81" spans="1:3" x14ac:dyDescent="0.25">
      <c r="A81" t="s">
        <v>416</v>
      </c>
      <c r="B81">
        <v>4336045</v>
      </c>
      <c r="C81" s="1">
        <v>164374</v>
      </c>
    </row>
    <row r="82" spans="1:3" x14ac:dyDescent="0.25">
      <c r="A82" t="s">
        <v>417</v>
      </c>
      <c r="B82">
        <v>4331767</v>
      </c>
      <c r="C82" s="1">
        <v>348800</v>
      </c>
    </row>
    <row r="83" spans="1:3" x14ac:dyDescent="0.25">
      <c r="A83" t="s">
        <v>418</v>
      </c>
      <c r="B83">
        <v>6216903</v>
      </c>
      <c r="C83" s="1">
        <v>975000.15</v>
      </c>
    </row>
    <row r="84" spans="1:3" x14ac:dyDescent="0.25">
      <c r="A84" t="s">
        <v>419</v>
      </c>
      <c r="B84">
        <v>6194336</v>
      </c>
      <c r="C84" s="1">
        <v>708750</v>
      </c>
    </row>
    <row r="85" spans="1:3" x14ac:dyDescent="0.25">
      <c r="A85" t="s">
        <v>420</v>
      </c>
      <c r="B85">
        <v>6170984</v>
      </c>
      <c r="C85" s="1">
        <v>1457760</v>
      </c>
    </row>
    <row r="86" spans="1:3" x14ac:dyDescent="0.25">
      <c r="A86" t="s">
        <v>421</v>
      </c>
      <c r="B86">
        <v>5236418</v>
      </c>
      <c r="C86" s="1">
        <v>1403766</v>
      </c>
    </row>
    <row r="87" spans="1:3" x14ac:dyDescent="0.25">
      <c r="A87" t="s">
        <v>422</v>
      </c>
      <c r="B87">
        <v>5878027</v>
      </c>
      <c r="C87" s="1">
        <v>220000</v>
      </c>
    </row>
    <row r="88" spans="1:3" x14ac:dyDescent="0.25">
      <c r="A88" t="s">
        <v>423</v>
      </c>
      <c r="B88">
        <v>5789473</v>
      </c>
      <c r="C88" s="1">
        <v>8282162.7300000004</v>
      </c>
    </row>
    <row r="89" spans="1:3" x14ac:dyDescent="0.25">
      <c r="A89" t="s">
        <v>424</v>
      </c>
      <c r="B89">
        <v>1778111</v>
      </c>
      <c r="C89" s="1">
        <v>291032</v>
      </c>
    </row>
    <row r="90" spans="1:3" x14ac:dyDescent="0.25">
      <c r="A90" t="s">
        <v>425</v>
      </c>
      <c r="B90">
        <v>5372022</v>
      </c>
      <c r="C90" s="1">
        <v>4776000</v>
      </c>
    </row>
    <row r="91" spans="1:3" x14ac:dyDescent="0.25">
      <c r="A91" t="s">
        <v>426</v>
      </c>
      <c r="B91">
        <v>5212754</v>
      </c>
      <c r="C91" s="1">
        <v>154999.95000000001</v>
      </c>
    </row>
    <row r="92" spans="1:3" x14ac:dyDescent="0.25">
      <c r="A92" t="s">
        <v>427</v>
      </c>
      <c r="B92">
        <v>2721029</v>
      </c>
      <c r="C92" s="1">
        <v>2179861.2000000002</v>
      </c>
    </row>
    <row r="93" spans="1:3" x14ac:dyDescent="0.25">
      <c r="A93" t="s">
        <v>428</v>
      </c>
      <c r="B93">
        <v>4482961</v>
      </c>
      <c r="C93" s="1">
        <v>390372.54</v>
      </c>
    </row>
    <row r="94" spans="1:3" x14ac:dyDescent="0.25">
      <c r="A94" t="s">
        <v>429</v>
      </c>
      <c r="B94">
        <v>4453156</v>
      </c>
      <c r="C94" s="1">
        <v>129989.14</v>
      </c>
    </row>
    <row r="95" spans="1:3" x14ac:dyDescent="0.25">
      <c r="A95" t="s">
        <v>430</v>
      </c>
      <c r="B95">
        <v>4449663</v>
      </c>
      <c r="C95" s="1">
        <v>65537.070000000007</v>
      </c>
    </row>
    <row r="96" spans="1:3" x14ac:dyDescent="0.25">
      <c r="A96" t="s">
        <v>431</v>
      </c>
      <c r="B96">
        <v>4449483</v>
      </c>
      <c r="C96" s="1">
        <v>46335.77</v>
      </c>
    </row>
    <row r="97" spans="1:3" x14ac:dyDescent="0.25">
      <c r="A97" t="s">
        <v>432</v>
      </c>
      <c r="B97">
        <v>4324304</v>
      </c>
      <c r="C97" s="1">
        <v>1229520.6000000001</v>
      </c>
    </row>
    <row r="98" spans="1:3" x14ac:dyDescent="0.25">
      <c r="A98" t="s">
        <v>433</v>
      </c>
      <c r="B98">
        <v>2596545</v>
      </c>
      <c r="C98" s="1">
        <v>2142000</v>
      </c>
    </row>
    <row r="99" spans="1:3" x14ac:dyDescent="0.25">
      <c r="A99" t="s">
        <v>434</v>
      </c>
      <c r="B99">
        <v>4174410</v>
      </c>
      <c r="C99" s="1">
        <v>297505.25</v>
      </c>
    </row>
    <row r="100" spans="1:3" x14ac:dyDescent="0.25">
      <c r="A100" t="s">
        <v>435</v>
      </c>
      <c r="B100">
        <v>2660694</v>
      </c>
      <c r="C100" s="1">
        <v>340000</v>
      </c>
    </row>
    <row r="101" spans="1:3" x14ac:dyDescent="0.25">
      <c r="A101" t="s">
        <v>436</v>
      </c>
      <c r="B101">
        <v>3817063</v>
      </c>
      <c r="C101" s="1">
        <v>42750</v>
      </c>
    </row>
    <row r="102" spans="1:3" x14ac:dyDescent="0.25">
      <c r="A102" t="s">
        <v>437</v>
      </c>
      <c r="B102">
        <v>3589019</v>
      </c>
      <c r="C102" s="1">
        <v>3640000</v>
      </c>
    </row>
    <row r="103" spans="1:3" x14ac:dyDescent="0.25">
      <c r="A103" t="s">
        <v>438</v>
      </c>
      <c r="B103">
        <v>2721262</v>
      </c>
      <c r="C103" s="1">
        <v>80927.94</v>
      </c>
    </row>
    <row r="104" spans="1:3" x14ac:dyDescent="0.25">
      <c r="A104" t="s">
        <v>439</v>
      </c>
      <c r="B104">
        <v>3226505</v>
      </c>
      <c r="C104" s="1">
        <v>49975.360000000001</v>
      </c>
    </row>
    <row r="105" spans="1:3" x14ac:dyDescent="0.25">
      <c r="A105" t="s">
        <v>440</v>
      </c>
      <c r="B105">
        <v>3509666</v>
      </c>
      <c r="C105" s="1">
        <v>700000</v>
      </c>
    </row>
    <row r="106" spans="1:3" x14ac:dyDescent="0.25">
      <c r="A106" t="s">
        <v>441</v>
      </c>
      <c r="B106">
        <v>2286323</v>
      </c>
      <c r="C106" s="1">
        <v>613857.24</v>
      </c>
    </row>
    <row r="107" spans="1:3" x14ac:dyDescent="0.25">
      <c r="A107" t="s">
        <v>442</v>
      </c>
      <c r="B107">
        <v>2269683</v>
      </c>
      <c r="C107" s="1">
        <v>647712.62</v>
      </c>
    </row>
    <row r="108" spans="1:3" x14ac:dyDescent="0.25">
      <c r="A108" t="s">
        <v>443</v>
      </c>
      <c r="B108">
        <v>3325548</v>
      </c>
      <c r="C108" s="1">
        <v>10500</v>
      </c>
    </row>
    <row r="109" spans="1:3" x14ac:dyDescent="0.25">
      <c r="A109" t="s">
        <v>444</v>
      </c>
      <c r="B109">
        <v>3320048</v>
      </c>
      <c r="C109" s="1">
        <v>1327827.08</v>
      </c>
    </row>
    <row r="110" spans="1:3" x14ac:dyDescent="0.25">
      <c r="A110" t="s">
        <v>445</v>
      </c>
      <c r="B110">
        <v>3282822</v>
      </c>
      <c r="C110" s="1">
        <v>449000</v>
      </c>
    </row>
    <row r="111" spans="1:3" x14ac:dyDescent="0.25">
      <c r="A111" t="s">
        <v>446</v>
      </c>
      <c r="B111">
        <v>2830840</v>
      </c>
      <c r="C111" s="1">
        <v>2400000</v>
      </c>
    </row>
    <row r="112" spans="1:3" x14ac:dyDescent="0.25">
      <c r="A112" t="s">
        <v>447</v>
      </c>
      <c r="B112">
        <v>2680861</v>
      </c>
      <c r="C112" s="1">
        <v>300000</v>
      </c>
    </row>
    <row r="113" spans="1:3" x14ac:dyDescent="0.25">
      <c r="A113" t="s">
        <v>448</v>
      </c>
      <c r="B113">
        <v>1134393</v>
      </c>
      <c r="C113" s="1">
        <v>2142000</v>
      </c>
    </row>
    <row r="114" spans="1:3" x14ac:dyDescent="0.25">
      <c r="A114" t="s">
        <v>449</v>
      </c>
      <c r="B114">
        <v>2405162</v>
      </c>
      <c r="C114" s="1">
        <v>214000</v>
      </c>
    </row>
    <row r="115" spans="1:3" x14ac:dyDescent="0.25">
      <c r="A115" t="s">
        <v>450</v>
      </c>
      <c r="B115">
        <v>2380262</v>
      </c>
      <c r="C115" s="1">
        <v>617500</v>
      </c>
    </row>
    <row r="116" spans="1:3" x14ac:dyDescent="0.25">
      <c r="A116" t="s">
        <v>451</v>
      </c>
      <c r="B116">
        <v>2148414</v>
      </c>
      <c r="C116" s="1">
        <v>3850000</v>
      </c>
    </row>
    <row r="117" spans="1:3" x14ac:dyDescent="0.25">
      <c r="A117" t="s">
        <v>452</v>
      </c>
      <c r="B117">
        <v>2126080</v>
      </c>
      <c r="C117">
        <v>0</v>
      </c>
    </row>
    <row r="118" spans="1:3" x14ac:dyDescent="0.25">
      <c r="A118" t="s">
        <v>453</v>
      </c>
      <c r="B118">
        <v>2051896</v>
      </c>
      <c r="C118" s="1">
        <v>1993458</v>
      </c>
    </row>
    <row r="119" spans="1:3" x14ac:dyDescent="0.25">
      <c r="A119" t="s">
        <v>454</v>
      </c>
      <c r="B119">
        <v>1877333</v>
      </c>
      <c r="C119" s="1">
        <v>303712</v>
      </c>
    </row>
    <row r="120" spans="1:3" x14ac:dyDescent="0.25">
      <c r="A120" t="s">
        <v>455</v>
      </c>
      <c r="B120">
        <v>1611834</v>
      </c>
      <c r="C120" s="1">
        <v>303712</v>
      </c>
    </row>
    <row r="121" spans="1:3" x14ac:dyDescent="0.25">
      <c r="A121" t="s">
        <v>456</v>
      </c>
      <c r="B121">
        <v>128532</v>
      </c>
      <c r="C121" s="1">
        <v>1584000</v>
      </c>
    </row>
    <row r="122" spans="1:3" x14ac:dyDescent="0.25">
      <c r="A122" t="s">
        <v>457</v>
      </c>
      <c r="B122">
        <v>1424418</v>
      </c>
      <c r="C122" s="1">
        <v>416000</v>
      </c>
    </row>
    <row r="123" spans="1:3" x14ac:dyDescent="0.25">
      <c r="A123" t="s">
        <v>458</v>
      </c>
      <c r="B123">
        <v>310624</v>
      </c>
      <c r="C123" s="1">
        <v>354840</v>
      </c>
    </row>
    <row r="124" spans="1:3" x14ac:dyDescent="0.25">
      <c r="A124" t="s">
        <v>459</v>
      </c>
      <c r="B124">
        <v>1201311</v>
      </c>
      <c r="C124" s="1">
        <v>112500</v>
      </c>
    </row>
    <row r="125" spans="1:3" x14ac:dyDescent="0.25">
      <c r="A125" t="s">
        <v>460</v>
      </c>
      <c r="B125">
        <v>848071</v>
      </c>
      <c r="C125" s="1">
        <v>842259.6</v>
      </c>
    </row>
    <row r="126" spans="1:3" x14ac:dyDescent="0.25">
      <c r="A126" t="s">
        <v>461</v>
      </c>
      <c r="B126">
        <v>1154457</v>
      </c>
      <c r="C126" s="1">
        <v>1943111.9</v>
      </c>
    </row>
    <row r="127" spans="1:3" x14ac:dyDescent="0.25">
      <c r="A127" t="s">
        <v>462</v>
      </c>
      <c r="B127">
        <v>94350</v>
      </c>
      <c r="C127" s="1">
        <v>346873.5</v>
      </c>
    </row>
    <row r="128" spans="1:3" x14ac:dyDescent="0.25">
      <c r="A128" t="s">
        <v>463</v>
      </c>
      <c r="B128">
        <v>1103830</v>
      </c>
      <c r="C128" s="1">
        <v>1200000</v>
      </c>
    </row>
    <row r="129" spans="1:3" x14ac:dyDescent="0.25">
      <c r="A129" t="s">
        <v>464</v>
      </c>
      <c r="B129">
        <v>1103727</v>
      </c>
      <c r="C129" s="1">
        <v>600000</v>
      </c>
    </row>
    <row r="130" spans="1:3" x14ac:dyDescent="0.25">
      <c r="A130" t="s">
        <v>465</v>
      </c>
      <c r="B130">
        <v>348178</v>
      </c>
      <c r="C130" s="1">
        <v>473000</v>
      </c>
    </row>
    <row r="131" spans="1:3" x14ac:dyDescent="0.25">
      <c r="A131" t="s">
        <v>466</v>
      </c>
      <c r="B131">
        <v>946006</v>
      </c>
      <c r="C131" s="1">
        <v>1995616</v>
      </c>
    </row>
    <row r="132" spans="1:3" x14ac:dyDescent="0.25">
      <c r="A132" t="s">
        <v>467</v>
      </c>
      <c r="B132">
        <v>853321</v>
      </c>
      <c r="C132" s="1">
        <v>299970</v>
      </c>
    </row>
    <row r="133" spans="1:3" x14ac:dyDescent="0.25">
      <c r="A133" t="s">
        <v>468</v>
      </c>
      <c r="B133">
        <v>837848</v>
      </c>
      <c r="C133" s="1">
        <v>356400</v>
      </c>
    </row>
    <row r="134" spans="1:3" x14ac:dyDescent="0.25">
      <c r="A134" t="s">
        <v>469</v>
      </c>
      <c r="B134">
        <v>784559</v>
      </c>
      <c r="C134" s="1">
        <v>2220000</v>
      </c>
    </row>
    <row r="135" spans="1:3" x14ac:dyDescent="0.25">
      <c r="A135" t="s">
        <v>470</v>
      </c>
      <c r="B135">
        <v>766165</v>
      </c>
      <c r="C135" s="1">
        <v>1656000</v>
      </c>
    </row>
    <row r="136" spans="1:3" x14ac:dyDescent="0.25">
      <c r="A136" t="s">
        <v>471</v>
      </c>
      <c r="B136">
        <v>665544</v>
      </c>
      <c r="C136" s="1">
        <v>987610</v>
      </c>
    </row>
    <row r="137" spans="1:3" x14ac:dyDescent="0.25">
      <c r="A137" t="s">
        <v>472</v>
      </c>
      <c r="B137">
        <v>561020</v>
      </c>
      <c r="C137" s="1">
        <v>299990</v>
      </c>
    </row>
    <row r="138" spans="1:3" x14ac:dyDescent="0.25">
      <c r="A138" t="s">
        <v>473</v>
      </c>
      <c r="B138">
        <v>550627</v>
      </c>
      <c r="C138" s="1">
        <v>200000</v>
      </c>
    </row>
    <row r="139" spans="1:3" x14ac:dyDescent="0.25">
      <c r="A139" t="s">
        <v>474</v>
      </c>
      <c r="B139">
        <v>521105</v>
      </c>
      <c r="C139" s="1">
        <v>997404</v>
      </c>
    </row>
    <row r="140" spans="1:3" x14ac:dyDescent="0.25">
      <c r="A140" t="s">
        <v>475</v>
      </c>
      <c r="B140">
        <v>482731</v>
      </c>
      <c r="C140" s="1">
        <v>264000</v>
      </c>
    </row>
    <row r="141" spans="1:3" x14ac:dyDescent="0.25">
      <c r="A141" t="s">
        <v>476</v>
      </c>
      <c r="B141">
        <v>361744</v>
      </c>
      <c r="C141" s="1">
        <v>600000</v>
      </c>
    </row>
    <row r="142" spans="1:3" x14ac:dyDescent="0.25">
      <c r="A142" t="s">
        <v>477</v>
      </c>
      <c r="B142">
        <v>334530</v>
      </c>
      <c r="C142" s="1">
        <v>990000</v>
      </c>
    </row>
    <row r="143" spans="1:3" x14ac:dyDescent="0.25">
      <c r="A143" t="s">
        <v>478</v>
      </c>
      <c r="B143">
        <v>287277</v>
      </c>
      <c r="C143" s="1">
        <v>997407.76</v>
      </c>
    </row>
    <row r="144" spans="1:3" x14ac:dyDescent="0.25">
      <c r="A144" t="s">
        <v>479</v>
      </c>
      <c r="B144">
        <v>24103</v>
      </c>
      <c r="C144" s="1">
        <v>814901.4</v>
      </c>
    </row>
    <row r="145" spans="1:3" x14ac:dyDescent="0.25">
      <c r="A145" t="s">
        <v>480</v>
      </c>
      <c r="B145">
        <v>216016</v>
      </c>
      <c r="C145" s="1">
        <v>296880</v>
      </c>
    </row>
    <row r="146" spans="1:3" x14ac:dyDescent="0.25">
      <c r="A146" t="s">
        <v>481</v>
      </c>
      <c r="B146">
        <v>215971</v>
      </c>
      <c r="C146" s="1">
        <v>56800</v>
      </c>
    </row>
    <row r="147" spans="1:3" x14ac:dyDescent="0.25">
      <c r="A147" t="s">
        <v>482</v>
      </c>
      <c r="B147">
        <v>196833</v>
      </c>
      <c r="C147" s="1">
        <v>949500</v>
      </c>
    </row>
    <row r="148" spans="1:3" x14ac:dyDescent="0.25">
      <c r="A148" t="s">
        <v>483</v>
      </c>
      <c r="B148">
        <v>171510</v>
      </c>
      <c r="C148" s="1">
        <v>1800000</v>
      </c>
    </row>
    <row r="149" spans="1:3" x14ac:dyDescent="0.25">
      <c r="A149" t="s">
        <v>484</v>
      </c>
      <c r="B149">
        <v>166635</v>
      </c>
      <c r="C149" s="1">
        <v>292500</v>
      </c>
    </row>
    <row r="150" spans="1:3" x14ac:dyDescent="0.25">
      <c r="A150" t="s">
        <v>485</v>
      </c>
      <c r="B150">
        <v>158751</v>
      </c>
      <c r="C150" s="1">
        <v>198090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Закупки 223 ФЗ _ Кислород</vt:lpstr>
      <vt:lpstr>Лист2</vt:lpstr>
      <vt:lpstr>Лист2!general_cena</vt:lpstr>
      <vt:lpstr>'Закупки 223 ФЗ _ Кислород'!general_data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КИС</dc:creator>
  <cp:lastModifiedBy>КИС</cp:lastModifiedBy>
  <dcterms:created xsi:type="dcterms:W3CDTF">2021-07-19T09:23:00Z</dcterms:created>
  <dcterms:modified xsi:type="dcterms:W3CDTF">2021-07-20T02:20:02Z</dcterms:modified>
</cp:coreProperties>
</file>