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Documents\Desktop\Навчання\ОІТВС\Лабораторна робота №5 Excel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C17" i="1"/>
  <c r="K4" i="1"/>
  <c r="K5" i="1"/>
  <c r="K6" i="1"/>
  <c r="K7" i="1"/>
  <c r="K8" i="1"/>
  <c r="K9" i="1"/>
  <c r="K10" i="1"/>
  <c r="K11" i="1"/>
  <c r="K12" i="1"/>
  <c r="K13" i="1"/>
  <c r="K14" i="1"/>
  <c r="C16" i="1"/>
  <c r="L4" i="1"/>
  <c r="L5" i="1"/>
  <c r="L6" i="1"/>
  <c r="L7" i="1"/>
  <c r="L8" i="1"/>
  <c r="L9" i="1"/>
  <c r="L10" i="1"/>
  <c r="L11" i="1"/>
  <c r="L12" i="1"/>
  <c r="L13" i="1"/>
  <c r="L14" i="1"/>
  <c r="L3" i="1"/>
  <c r="J4" i="1"/>
  <c r="J5" i="1"/>
  <c r="J6" i="1"/>
  <c r="J7" i="1"/>
  <c r="J8" i="1"/>
  <c r="J9" i="1"/>
  <c r="J10" i="1"/>
  <c r="J11" i="1"/>
  <c r="J12" i="1"/>
  <c r="J13" i="1"/>
  <c r="J14" i="1"/>
  <c r="J3" i="1"/>
  <c r="H21" i="1"/>
  <c r="D21" i="1"/>
  <c r="E21" i="1"/>
  <c r="F21" i="1"/>
  <c r="G21" i="1"/>
  <c r="C21" i="1"/>
  <c r="D16" i="1"/>
  <c r="E16" i="1"/>
  <c r="F16" i="1"/>
  <c r="G16" i="1"/>
  <c r="H16" i="1"/>
</calcChain>
</file>

<file path=xl/sharedStrings.xml><?xml version="1.0" encoding="utf-8"?>
<sst xmlns="http://schemas.openxmlformats.org/spreadsheetml/2006/main" count="31" uniqueCount="31">
  <si>
    <t>Предмети</t>
  </si>
  <si>
    <t>Прізвище, ім'я</t>
  </si>
  <si>
    <t>№</t>
  </si>
  <si>
    <t>алгебра</t>
  </si>
  <si>
    <t>геометрія</t>
  </si>
  <si>
    <t>українська мова</t>
  </si>
  <si>
    <t>біологія</t>
  </si>
  <si>
    <t>фізика</t>
  </si>
  <si>
    <t>історія</t>
  </si>
  <si>
    <t>середній бал</t>
  </si>
  <si>
    <t>Рівень знань</t>
  </si>
  <si>
    <t xml:space="preserve">ранг учня </t>
  </si>
  <si>
    <t>Вітюк Юрій</t>
  </si>
  <si>
    <t>Гончарук Денис</t>
  </si>
  <si>
    <t>Гуменюк Оксана</t>
  </si>
  <si>
    <t>Довгань Мирослава</t>
  </si>
  <si>
    <t>Донік Юлія</t>
  </si>
  <si>
    <t>Кліщ Юрій</t>
  </si>
  <si>
    <t>Ковальчук Юлія</t>
  </si>
  <si>
    <t>Косар Ольга</t>
  </si>
  <si>
    <t>Кузьменко Олександр</t>
  </si>
  <si>
    <t>Мурмелюк Олена</t>
  </si>
  <si>
    <t xml:space="preserve">Сидоренко Вероніка </t>
  </si>
  <si>
    <t>Мелюк Вікторія</t>
  </si>
  <si>
    <t>Середній бал з предмету</t>
  </si>
  <si>
    <t>Рівень знань з предмету</t>
  </si>
  <si>
    <t>Низький</t>
  </si>
  <si>
    <t>Середній</t>
  </si>
  <si>
    <t>Достатній</t>
  </si>
  <si>
    <t>Високий</t>
  </si>
  <si>
    <t>Бал, який найчастіше зустрічається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</si>
</sst>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textRotation="90"/>
    </xf>
    <xf numFmtId="0" fontId="2" fillId="3" borderId="1" xfId="0" applyFont="1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O9" sqref="O9"/>
    </sheetView>
  </sheetViews>
  <sheetFormatPr defaultRowHeight="14.4" x14ac:dyDescent="0.3"/>
  <cols>
    <col min="1" max="1" width="4.21875" customWidth="1"/>
    <col min="2" max="2" width="26.88671875" customWidth="1"/>
    <col min="3" max="3" width="9.6640625" customWidth="1"/>
    <col min="4" max="4" width="9.5546875" customWidth="1"/>
    <col min="5" max="5" width="9.44140625" customWidth="1"/>
    <col min="6" max="6" width="9.5546875" customWidth="1"/>
    <col min="7" max="7" width="9.44140625" customWidth="1"/>
    <col min="8" max="8" width="9.21875" customWidth="1"/>
    <col min="9" max="9" width="3.33203125" customWidth="1"/>
    <col min="10" max="10" width="9.44140625" customWidth="1"/>
    <col min="11" max="11" width="12.77734375" customWidth="1"/>
    <col min="12" max="12" width="4.21875" customWidth="1"/>
  </cols>
  <sheetData>
    <row r="1" spans="1:12" x14ac:dyDescent="0.3">
      <c r="A1" s="4" t="s">
        <v>2</v>
      </c>
      <c r="B1" s="4" t="s">
        <v>1</v>
      </c>
      <c r="C1" s="5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2" ht="86.4" customHeight="1" x14ac:dyDescent="0.3">
      <c r="A2" s="4"/>
      <c r="B2" s="4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/>
      <c r="J2" s="6" t="s">
        <v>9</v>
      </c>
      <c r="K2" s="6" t="s">
        <v>10</v>
      </c>
      <c r="L2" s="6" t="s">
        <v>11</v>
      </c>
    </row>
    <row r="3" spans="1:12" x14ac:dyDescent="0.3">
      <c r="A3" s="3">
        <v>1</v>
      </c>
      <c r="B3" s="3" t="s">
        <v>12</v>
      </c>
      <c r="C3" s="3">
        <v>12</v>
      </c>
      <c r="D3" s="3">
        <v>10</v>
      </c>
      <c r="E3" s="3">
        <v>10</v>
      </c>
      <c r="F3" s="3">
        <v>12</v>
      </c>
      <c r="G3" s="3">
        <v>11</v>
      </c>
      <c r="H3" s="3">
        <v>12</v>
      </c>
      <c r="I3" s="3"/>
      <c r="J3" s="8">
        <f>ROUND(AVERAGE(C3:H3),2)</f>
        <v>11.17</v>
      </c>
      <c r="K3" s="3"/>
      <c r="L3" s="8">
        <f>RANK(J3,$J$3:$J$14,1)</f>
        <v>11</v>
      </c>
    </row>
    <row r="4" spans="1:12" x14ac:dyDescent="0.3">
      <c r="A4" s="3">
        <v>2</v>
      </c>
      <c r="B4" s="3" t="s">
        <v>13</v>
      </c>
      <c r="C4" s="3">
        <v>9</v>
      </c>
      <c r="D4" s="3">
        <v>8</v>
      </c>
      <c r="E4" s="3">
        <v>7</v>
      </c>
      <c r="F4" s="3">
        <v>6</v>
      </c>
      <c r="G4" s="3">
        <v>6</v>
      </c>
      <c r="H4" s="3">
        <v>8</v>
      </c>
      <c r="I4" s="3"/>
      <c r="J4" s="8">
        <f t="shared" ref="J4:J14" si="0">ROUND(AVERAGE(C4:H4),2)</f>
        <v>7.33</v>
      </c>
      <c r="K4" s="3" t="str">
        <f t="shared" ref="K4:K14" si="1">IF(J4&lt;4,"Низький",IF(J4&lt;7,"Середній",IF(J4&lt;10,"Достатній","Високий")))</f>
        <v>Достатній</v>
      </c>
      <c r="L4" s="8">
        <f t="shared" ref="L4:L14" si="2">RANK(J4,$J$3:$J$14,1)</f>
        <v>5</v>
      </c>
    </row>
    <row r="5" spans="1:12" x14ac:dyDescent="0.3">
      <c r="A5" s="3">
        <v>3</v>
      </c>
      <c r="B5" s="3" t="s">
        <v>14</v>
      </c>
      <c r="C5" s="3">
        <v>2</v>
      </c>
      <c r="D5" s="3">
        <v>2</v>
      </c>
      <c r="E5" s="3">
        <v>5</v>
      </c>
      <c r="F5" s="3">
        <v>3</v>
      </c>
      <c r="G5" s="3">
        <v>1</v>
      </c>
      <c r="H5" s="3">
        <v>4</v>
      </c>
      <c r="I5" s="3"/>
      <c r="J5" s="8">
        <f t="shared" si="0"/>
        <v>2.83</v>
      </c>
      <c r="K5" s="3" t="str">
        <f t="shared" si="1"/>
        <v>Низький</v>
      </c>
      <c r="L5" s="8">
        <f t="shared" si="2"/>
        <v>1</v>
      </c>
    </row>
    <row r="6" spans="1:12" x14ac:dyDescent="0.3">
      <c r="A6" s="3">
        <v>4</v>
      </c>
      <c r="B6" s="3" t="s">
        <v>15</v>
      </c>
      <c r="C6" s="3">
        <v>7</v>
      </c>
      <c r="D6" s="3">
        <v>6</v>
      </c>
      <c r="E6" s="3">
        <v>7</v>
      </c>
      <c r="F6" s="3">
        <v>8</v>
      </c>
      <c r="G6" s="3">
        <v>6</v>
      </c>
      <c r="H6" s="3">
        <v>6</v>
      </c>
      <c r="I6" s="3"/>
      <c r="J6" s="8">
        <f t="shared" si="0"/>
        <v>6.67</v>
      </c>
      <c r="K6" s="3" t="str">
        <f t="shared" si="1"/>
        <v>Середній</v>
      </c>
      <c r="L6" s="8">
        <f t="shared" si="2"/>
        <v>4</v>
      </c>
    </row>
    <row r="7" spans="1:12" x14ac:dyDescent="0.3">
      <c r="A7" s="3">
        <v>5</v>
      </c>
      <c r="B7" s="3" t="s">
        <v>16</v>
      </c>
      <c r="C7" s="3">
        <v>4</v>
      </c>
      <c r="D7" s="3">
        <v>5</v>
      </c>
      <c r="E7" s="3">
        <v>7</v>
      </c>
      <c r="F7" s="3">
        <v>6</v>
      </c>
      <c r="G7" s="3">
        <v>7</v>
      </c>
      <c r="H7" s="3">
        <v>5</v>
      </c>
      <c r="I7" s="3"/>
      <c r="J7" s="8">
        <f t="shared" si="0"/>
        <v>5.67</v>
      </c>
      <c r="K7" s="3" t="str">
        <f t="shared" si="1"/>
        <v>Середній</v>
      </c>
      <c r="L7" s="8">
        <f t="shared" si="2"/>
        <v>3</v>
      </c>
    </row>
    <row r="8" spans="1:12" x14ac:dyDescent="0.3">
      <c r="A8" s="3">
        <v>6</v>
      </c>
      <c r="B8" s="3" t="s">
        <v>17</v>
      </c>
      <c r="C8" s="3">
        <v>8</v>
      </c>
      <c r="D8" s="3">
        <v>9</v>
      </c>
      <c r="E8" s="3">
        <v>8</v>
      </c>
      <c r="F8" s="3">
        <v>8</v>
      </c>
      <c r="G8" s="3">
        <v>8</v>
      </c>
      <c r="H8" s="3">
        <v>8</v>
      </c>
      <c r="I8" s="3"/>
      <c r="J8" s="8">
        <f t="shared" si="0"/>
        <v>8.17</v>
      </c>
      <c r="K8" s="3" t="str">
        <f t="shared" si="1"/>
        <v>Достатній</v>
      </c>
      <c r="L8" s="8">
        <f t="shared" si="2"/>
        <v>6</v>
      </c>
    </row>
    <row r="9" spans="1:12" x14ac:dyDescent="0.3">
      <c r="A9" s="3">
        <v>7</v>
      </c>
      <c r="B9" s="3" t="s">
        <v>18</v>
      </c>
      <c r="C9" s="3">
        <v>11</v>
      </c>
      <c r="D9" s="3">
        <v>11</v>
      </c>
      <c r="E9" s="3">
        <v>12</v>
      </c>
      <c r="F9" s="3">
        <v>12</v>
      </c>
      <c r="G9" s="3">
        <v>11</v>
      </c>
      <c r="H9" s="3">
        <v>12</v>
      </c>
      <c r="I9" s="3"/>
      <c r="J9" s="8">
        <f t="shared" si="0"/>
        <v>11.5</v>
      </c>
      <c r="K9" s="3" t="str">
        <f t="shared" si="1"/>
        <v>Високий</v>
      </c>
      <c r="L9" s="8">
        <f t="shared" si="2"/>
        <v>12</v>
      </c>
    </row>
    <row r="10" spans="1:12" x14ac:dyDescent="0.3">
      <c r="A10" s="3">
        <v>8</v>
      </c>
      <c r="B10" s="3" t="s">
        <v>19</v>
      </c>
      <c r="C10" s="3">
        <v>11</v>
      </c>
      <c r="D10" s="3">
        <v>11</v>
      </c>
      <c r="E10" s="3">
        <v>10</v>
      </c>
      <c r="F10" s="3">
        <v>10</v>
      </c>
      <c r="G10" s="3">
        <v>11</v>
      </c>
      <c r="H10" s="3">
        <v>11</v>
      </c>
      <c r="I10" s="3"/>
      <c r="J10" s="8">
        <f t="shared" si="0"/>
        <v>10.67</v>
      </c>
      <c r="K10" s="3" t="str">
        <f t="shared" si="1"/>
        <v>Високий</v>
      </c>
      <c r="L10" s="8">
        <f t="shared" si="2"/>
        <v>9</v>
      </c>
    </row>
    <row r="11" spans="1:12" x14ac:dyDescent="0.3">
      <c r="A11" s="3">
        <v>9</v>
      </c>
      <c r="B11" s="3" t="s">
        <v>20</v>
      </c>
      <c r="C11" s="3">
        <v>9</v>
      </c>
      <c r="D11" s="3">
        <v>9</v>
      </c>
      <c r="E11" s="3">
        <v>10</v>
      </c>
      <c r="F11" s="3">
        <v>10</v>
      </c>
      <c r="G11" s="3">
        <v>9</v>
      </c>
      <c r="H11" s="3">
        <v>11</v>
      </c>
      <c r="I11" s="3"/>
      <c r="J11" s="8">
        <f t="shared" si="0"/>
        <v>9.67</v>
      </c>
      <c r="K11" s="3" t="str">
        <f t="shared" si="1"/>
        <v>Достатній</v>
      </c>
      <c r="L11" s="8">
        <f t="shared" si="2"/>
        <v>8</v>
      </c>
    </row>
    <row r="12" spans="1:12" x14ac:dyDescent="0.3">
      <c r="A12" s="3">
        <v>10</v>
      </c>
      <c r="B12" s="3" t="s">
        <v>23</v>
      </c>
      <c r="C12" s="3">
        <v>7</v>
      </c>
      <c r="D12" s="3">
        <v>7</v>
      </c>
      <c r="E12" s="3">
        <v>9</v>
      </c>
      <c r="F12" s="3">
        <v>10</v>
      </c>
      <c r="G12" s="3">
        <v>8</v>
      </c>
      <c r="H12" s="3">
        <v>9</v>
      </c>
      <c r="I12" s="3"/>
      <c r="J12" s="8">
        <f t="shared" si="0"/>
        <v>8.33</v>
      </c>
      <c r="K12" s="3" t="str">
        <f t="shared" si="1"/>
        <v>Достатній</v>
      </c>
      <c r="L12" s="8">
        <f t="shared" si="2"/>
        <v>7</v>
      </c>
    </row>
    <row r="13" spans="1:12" x14ac:dyDescent="0.3">
      <c r="A13" s="3">
        <v>11</v>
      </c>
      <c r="B13" s="3" t="s">
        <v>21</v>
      </c>
      <c r="C13" s="3">
        <v>4</v>
      </c>
      <c r="D13" s="3">
        <v>4</v>
      </c>
      <c r="E13" s="3">
        <v>6</v>
      </c>
      <c r="F13" s="3">
        <v>4</v>
      </c>
      <c r="G13" s="3">
        <v>4</v>
      </c>
      <c r="H13" s="3">
        <v>4</v>
      </c>
      <c r="I13" s="3"/>
      <c r="J13" s="8">
        <f t="shared" si="0"/>
        <v>4.33</v>
      </c>
      <c r="K13" s="3" t="str">
        <f t="shared" si="1"/>
        <v>Середній</v>
      </c>
      <c r="L13" s="8">
        <f t="shared" si="2"/>
        <v>2</v>
      </c>
    </row>
    <row r="14" spans="1:12" x14ac:dyDescent="0.3">
      <c r="A14" s="3">
        <v>12</v>
      </c>
      <c r="B14" s="3" t="s">
        <v>22</v>
      </c>
      <c r="C14" s="3">
        <v>11</v>
      </c>
      <c r="D14" s="3">
        <v>11</v>
      </c>
      <c r="E14" s="3">
        <v>10</v>
      </c>
      <c r="F14" s="3">
        <v>12</v>
      </c>
      <c r="G14" s="3">
        <v>11</v>
      </c>
      <c r="H14" s="3">
        <v>11</v>
      </c>
      <c r="I14" s="3"/>
      <c r="J14" s="8">
        <f t="shared" si="0"/>
        <v>11</v>
      </c>
      <c r="K14" s="3" t="str">
        <f t="shared" si="1"/>
        <v>Високий</v>
      </c>
      <c r="L14" s="8">
        <f t="shared" si="2"/>
        <v>10</v>
      </c>
    </row>
    <row r="16" spans="1:12" x14ac:dyDescent="0.3">
      <c r="A16" s="5" t="s">
        <v>24</v>
      </c>
      <c r="B16" s="5"/>
      <c r="C16" s="3">
        <f>ROUND(AVERAGE(C3:C14),2)</f>
        <v>7.92</v>
      </c>
      <c r="D16" s="3">
        <f t="shared" ref="D16:H16" si="3">ROUND(AVERAGE(D3:D14),2)</f>
        <v>7.75</v>
      </c>
      <c r="E16" s="3">
        <f t="shared" si="3"/>
        <v>8.42</v>
      </c>
      <c r="F16" s="3">
        <f t="shared" si="3"/>
        <v>8.42</v>
      </c>
      <c r="G16" s="3">
        <f t="shared" si="3"/>
        <v>7.75</v>
      </c>
      <c r="H16" s="3">
        <f t="shared" si="3"/>
        <v>8.42</v>
      </c>
    </row>
    <row r="17" spans="1:11" x14ac:dyDescent="0.3">
      <c r="A17" s="5" t="s">
        <v>25</v>
      </c>
      <c r="B17" s="5"/>
      <c r="C17" s="3" t="str">
        <f>IF(C16&lt;4,"Низький",IF(C16&lt;7,"Середній",IF(C16&lt;10,"Достатній","Високий")))</f>
        <v>Достатній</v>
      </c>
      <c r="D17" s="3" t="str">
        <f t="shared" ref="D17:H17" si="4">IF(D16&lt;4,"Низький",IF(D16&lt;7,"Середній",IF(D16&lt;10,"Достатній","Високий")))</f>
        <v>Достатній</v>
      </c>
      <c r="E17" s="3" t="str">
        <f t="shared" si="4"/>
        <v>Достатній</v>
      </c>
      <c r="F17" s="3" t="str">
        <f t="shared" si="4"/>
        <v>Достатній</v>
      </c>
      <c r="G17" s="3" t="str">
        <f t="shared" si="4"/>
        <v>Достатній</v>
      </c>
      <c r="H17" s="3" t="str">
        <f t="shared" si="4"/>
        <v>Достатній</v>
      </c>
      <c r="J17" s="7" t="s">
        <v>26</v>
      </c>
      <c r="K17" s="3">
        <v>1</v>
      </c>
    </row>
    <row r="18" spans="1:11" x14ac:dyDescent="0.3">
      <c r="A18" s="1"/>
      <c r="B18" s="1"/>
      <c r="J18" s="7" t="s">
        <v>27</v>
      </c>
      <c r="K18" s="3">
        <v>3</v>
      </c>
    </row>
    <row r="19" spans="1:11" x14ac:dyDescent="0.3">
      <c r="J19" s="7" t="s">
        <v>28</v>
      </c>
      <c r="K19" s="3">
        <v>4</v>
      </c>
    </row>
    <row r="20" spans="1:11" x14ac:dyDescent="0.3">
      <c r="J20" s="7" t="s">
        <v>29</v>
      </c>
      <c r="K20" s="3">
        <v>4</v>
      </c>
    </row>
    <row r="21" spans="1:11" ht="28.2" customHeight="1" x14ac:dyDescent="0.3">
      <c r="A21" s="4" t="s">
        <v>30</v>
      </c>
      <c r="B21" s="4"/>
      <c r="C21" s="8">
        <f>MODE(C3:C14)</f>
        <v>11</v>
      </c>
      <c r="D21" s="8">
        <f t="shared" ref="D21:H21" si="5">MODE(D3:D14)</f>
        <v>11</v>
      </c>
      <c r="E21" s="8">
        <f t="shared" si="5"/>
        <v>10</v>
      </c>
      <c r="F21" s="8">
        <f t="shared" si="5"/>
        <v>12</v>
      </c>
      <c r="G21" s="8">
        <f t="shared" si="5"/>
        <v>11</v>
      </c>
      <c r="H21" s="8">
        <f t="shared" si="5"/>
        <v>11</v>
      </c>
    </row>
  </sheetData>
  <mergeCells count="6">
    <mergeCell ref="A21:B21"/>
    <mergeCell ref="C1:L1"/>
    <mergeCell ref="A1:A2"/>
    <mergeCell ref="B1:B2"/>
    <mergeCell ref="A16:B16"/>
    <mergeCell ref="A17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2023-06-12T13:13:12Z</dcterms:created>
  <dcterms:modified xsi:type="dcterms:W3CDTF">2023-06-12T17:54:40Z</dcterms:modified>
</cp:coreProperties>
</file>