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u/Dropbox/From Subu/manuscript_2/figs/2_AAA_swaps/"/>
    </mc:Choice>
  </mc:AlternateContent>
  <xr:revisionPtr revIDLastSave="0" documentId="8_{F1D4798D-0501-B242-9B63-29FDF0AA054F}" xr6:coauthVersionLast="47" xr6:coauthVersionMax="47" xr10:uidLastSave="{00000000-0000-0000-0000-000000000000}"/>
  <bookViews>
    <workbookView xWindow="52560" yWindow="11300" windowWidth="26840" windowHeight="15940" xr2:uid="{048699F8-BD8D-824B-9C69-A0B6323F77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G16" i="1"/>
  <c r="G15" i="1"/>
  <c r="G14" i="1"/>
  <c r="G13" i="1"/>
  <c r="G12" i="1"/>
  <c r="G11" i="1"/>
  <c r="F11" i="1"/>
  <c r="F12" i="1"/>
  <c r="F13" i="1"/>
  <c r="F14" i="1"/>
  <c r="F15" i="1"/>
  <c r="F16" i="1"/>
  <c r="F17" i="1"/>
  <c r="G17" i="1" s="1"/>
  <c r="E17" i="1"/>
  <c r="E16" i="1"/>
  <c r="E15" i="1"/>
  <c r="E14" i="1"/>
  <c r="E13" i="1"/>
  <c r="E12" i="1"/>
  <c r="E11" i="1"/>
  <c r="H17" i="1" l="1"/>
</calcChain>
</file>

<file path=xl/sharedStrings.xml><?xml version="1.0" encoding="utf-8"?>
<sst xmlns="http://schemas.openxmlformats.org/spreadsheetml/2006/main" count="38" uniqueCount="31">
  <si>
    <t>grep -c ATTACTGTAAATGAAAAAG $1 &gt; $2;</t>
  </si>
  <si>
    <t>grep -c CTGAGTGTTAATGAAAATG $1 &gt;&gt; $2;</t>
  </si>
  <si>
    <t>grep -c ATTACTATCAATTCCAAAG $1 &gt;&gt; $2;</t>
  </si>
  <si>
    <t>grep -c CTGACTGTTAATCACGGCG $1 &gt;&gt; $2;</t>
  </si>
  <si>
    <t>grep -c TCGACAAGTACAGAGAAGA $1 &gt;&gt; $2;</t>
  </si>
  <si>
    <t>grep -c TTTGAAGGGTTTGGTCCAA $1 &gt;&gt; $2;</t>
  </si>
  <si>
    <t>grep -c TCATTGTGGGTAGATAAAT $1 &gt;&gt; $2;</t>
  </si>
  <si>
    <t>ITVNEK</t>
  </si>
  <si>
    <t>LSVNEN</t>
  </si>
  <si>
    <t>ITINSK</t>
  </si>
  <si>
    <t>LTVNHG</t>
  </si>
  <si>
    <t>STSTEK</t>
  </si>
  <si>
    <t>FEGFGP</t>
  </si>
  <si>
    <t>SLWVDK</t>
  </si>
  <si>
    <t>T4</t>
  </si>
  <si>
    <t>RB69</t>
  </si>
  <si>
    <t>RR2</t>
  </si>
  <si>
    <t>RFC-2</t>
  </si>
  <si>
    <t>RFC-3</t>
  </si>
  <si>
    <t>RFC-5</t>
  </si>
  <si>
    <t>STOP</t>
  </si>
  <si>
    <t>get counts</t>
  </si>
  <si>
    <t>translation of the search string</t>
  </si>
  <si>
    <t>Organism</t>
  </si>
  <si>
    <t>Input Counts</t>
  </si>
  <si>
    <t>Selection, Trial 1</t>
  </si>
  <si>
    <t>Selection, Trial 2</t>
  </si>
  <si>
    <t>RE-1</t>
  </si>
  <si>
    <t>RE-2</t>
  </si>
  <si>
    <t>Mean RE</t>
  </si>
  <si>
    <t>Std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</si>
</sst>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7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246D-32B2-4840-897B-933B877994D8}">
  <dimension ref="A1:H25"/>
  <sheetViews>
    <sheetView tabSelected="1" zoomScale="150" zoomScaleNormal="150" workbookViewId="0">
      <selection activeCell="A14" sqref="A14"/>
    </sheetView>
  </sheetViews>
  <sheetFormatPr baseColWidth="10" defaultRowHeight="16" x14ac:dyDescent="0.2"/>
  <cols>
    <col min="1" max="1" width="32.6640625" bestFit="1" customWidth="1"/>
    <col min="2" max="2" width="26.83203125" bestFit="1" customWidth="1"/>
    <col min="3" max="3" width="9.1640625" bestFit="1" customWidth="1"/>
    <col min="4" max="4" width="11.33203125" bestFit="1" customWidth="1"/>
    <col min="5" max="6" width="14.83203125" bestFit="1" customWidth="1"/>
  </cols>
  <sheetData>
    <row r="1" spans="1:8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8" x14ac:dyDescent="0.2">
      <c r="A2" s="3" t="s">
        <v>0</v>
      </c>
      <c r="B2" t="s">
        <v>7</v>
      </c>
      <c r="C2" s="1" t="s">
        <v>14</v>
      </c>
      <c r="D2" s="1">
        <v>365</v>
      </c>
      <c r="E2" s="1">
        <v>304461</v>
      </c>
      <c r="F2" s="1">
        <v>304031</v>
      </c>
    </row>
    <row r="3" spans="1:8" x14ac:dyDescent="0.2">
      <c r="A3" s="3" t="s">
        <v>1</v>
      </c>
      <c r="B3" t="s">
        <v>8</v>
      </c>
      <c r="C3" s="1" t="s">
        <v>20</v>
      </c>
      <c r="D3">
        <v>20796</v>
      </c>
      <c r="E3">
        <v>53</v>
      </c>
      <c r="F3">
        <v>34</v>
      </c>
    </row>
    <row r="4" spans="1:8" x14ac:dyDescent="0.2">
      <c r="A4" s="3" t="s">
        <v>2</v>
      </c>
      <c r="B4" t="s">
        <v>9</v>
      </c>
      <c r="C4" s="1" t="s">
        <v>15</v>
      </c>
      <c r="D4">
        <v>7421</v>
      </c>
      <c r="E4">
        <v>238</v>
      </c>
      <c r="F4">
        <v>231</v>
      </c>
    </row>
    <row r="5" spans="1:8" x14ac:dyDescent="0.2">
      <c r="A5" s="3" t="s">
        <v>3</v>
      </c>
      <c r="B5" t="s">
        <v>10</v>
      </c>
      <c r="C5" s="1" t="s">
        <v>16</v>
      </c>
      <c r="D5">
        <v>18310</v>
      </c>
      <c r="E5">
        <v>1648</v>
      </c>
      <c r="F5">
        <v>5096</v>
      </c>
    </row>
    <row r="6" spans="1:8" x14ac:dyDescent="0.2">
      <c r="A6" s="3" t="s">
        <v>4</v>
      </c>
      <c r="B6" t="s">
        <v>11</v>
      </c>
      <c r="C6" s="1" t="s">
        <v>18</v>
      </c>
      <c r="D6">
        <v>9213</v>
      </c>
      <c r="E6">
        <v>9</v>
      </c>
      <c r="F6">
        <v>17</v>
      </c>
    </row>
    <row r="7" spans="1:8" x14ac:dyDescent="0.2">
      <c r="A7" s="3" t="s">
        <v>5</v>
      </c>
      <c r="B7" t="s">
        <v>12</v>
      </c>
      <c r="C7" s="1" t="s">
        <v>17</v>
      </c>
      <c r="D7">
        <v>1383</v>
      </c>
      <c r="E7">
        <v>1</v>
      </c>
      <c r="F7">
        <v>5</v>
      </c>
    </row>
    <row r="8" spans="1:8" x14ac:dyDescent="0.2">
      <c r="A8" s="3" t="s">
        <v>6</v>
      </c>
      <c r="B8" t="s">
        <v>13</v>
      </c>
      <c r="C8" s="1" t="s">
        <v>19</v>
      </c>
      <c r="D8">
        <v>1426</v>
      </c>
      <c r="E8">
        <v>5</v>
      </c>
      <c r="F8">
        <v>3</v>
      </c>
    </row>
    <row r="10" spans="1:8" x14ac:dyDescent="0.2">
      <c r="E10" t="s">
        <v>27</v>
      </c>
      <c r="F10" t="s">
        <v>28</v>
      </c>
      <c r="G10" t="s">
        <v>29</v>
      </c>
      <c r="H10" t="s">
        <v>30</v>
      </c>
    </row>
    <row r="11" spans="1:8" x14ac:dyDescent="0.2">
      <c r="D11" s="1" t="s">
        <v>14</v>
      </c>
      <c r="E11">
        <f>LOG10(E2/$D2)-LOG10(E$2/$D$2)</f>
        <v>0</v>
      </c>
      <c r="F11">
        <f>LOG10(F2/$D2)-LOG10(F$2/$D$2)</f>
        <v>0</v>
      </c>
      <c r="G11">
        <f t="shared" ref="G11:G16" si="0">ROUND(AVERAGE(E11:F11),2)</f>
        <v>0</v>
      </c>
      <c r="H11">
        <f>ROUND(_xlfn.STDEV.P(E11:F11),2)</f>
        <v>0</v>
      </c>
    </row>
    <row r="12" spans="1:8" x14ac:dyDescent="0.2">
      <c r="D12" s="1" t="s">
        <v>20</v>
      </c>
      <c r="E12">
        <f>LOG10(E3/$D3)-LOG10(E$2/$D$2)</f>
        <v>-5.5149427441869543</v>
      </c>
      <c r="F12">
        <f>LOG10(F3/$D3)-LOG10(F$2/$D$2)</f>
        <v>-5.7071258952220365</v>
      </c>
      <c r="G12">
        <f t="shared" si="0"/>
        <v>-5.61</v>
      </c>
      <c r="H12">
        <f t="shared" ref="H12:H17" si="1">ROUND(_xlfn.STDEV.P(E12:F12),2)</f>
        <v>0.1</v>
      </c>
    </row>
    <row r="13" spans="1:8" x14ac:dyDescent="0.2">
      <c r="D13" s="1" t="s">
        <v>15</v>
      </c>
      <c r="E13">
        <f>LOG10(E4/$D4)-LOG10(E$2/$D$2)</f>
        <v>-4.4151242795586096</v>
      </c>
      <c r="F13">
        <f>LOG10(F4/$D4)-LOG10(F$2/$D$2)</f>
        <v>-4.4274754551995263</v>
      </c>
      <c r="G13">
        <f t="shared" si="0"/>
        <v>-4.42</v>
      </c>
      <c r="H13">
        <f t="shared" si="1"/>
        <v>0.01</v>
      </c>
    </row>
    <row r="14" spans="1:8" x14ac:dyDescent="0.2">
      <c r="D14" s="1" t="s">
        <v>16</v>
      </c>
      <c r="E14">
        <f>LOG10(E5/$D5)-LOG10(E$2/$D$2)</f>
        <v>-3.9669699419668012</v>
      </c>
      <c r="F14">
        <f>LOG10(F5/$D5)-LOG10(F$2/$D$2)</f>
        <v>-3.476083928477153</v>
      </c>
      <c r="G14">
        <f t="shared" si="0"/>
        <v>-3.72</v>
      </c>
      <c r="H14">
        <f t="shared" si="1"/>
        <v>0.25</v>
      </c>
    </row>
    <row r="15" spans="1:8" x14ac:dyDescent="0.2">
      <c r="D15" s="1" t="s">
        <v>18</v>
      </c>
      <c r="E15">
        <f>LOG10(E6/$D6)-LOG10(E$2/$D$2)</f>
        <v>-5.931397366749608</v>
      </c>
      <c r="F15">
        <f>LOG10(F6/$D6)-LOG10(F$2/$D$2)</f>
        <v>-5.6545771532872076</v>
      </c>
      <c r="G15">
        <f t="shared" si="0"/>
        <v>-5.79</v>
      </c>
      <c r="H15">
        <f t="shared" si="1"/>
        <v>0.14000000000000001</v>
      </c>
    </row>
    <row r="16" spans="1:8" x14ac:dyDescent="0.2">
      <c r="D16" s="1" t="s">
        <v>17</v>
      </c>
      <c r="E16">
        <f>LOG10(E7/$D7)-LOG10(E$2/$D$2)</f>
        <v>-6.0620609851355116</v>
      </c>
      <c r="F16">
        <f>LOG10(F7/$D7)-LOG10(F$2/$D$2)</f>
        <v>-5.3624771792760422</v>
      </c>
      <c r="G16">
        <f t="shared" si="0"/>
        <v>-5.71</v>
      </c>
      <c r="H16">
        <f t="shared" si="1"/>
        <v>0.35</v>
      </c>
    </row>
    <row r="17" spans="1:8" x14ac:dyDescent="0.2">
      <c r="D17" s="1" t="s">
        <v>19</v>
      </c>
      <c r="E17">
        <f>LOG10(E8/$D8)-LOG10(E$2/$D$2)</f>
        <v>-5.3763883262060297</v>
      </c>
      <c r="F17">
        <f>LOG10(F8/$D8)-LOG10(F$2/$D$2)</f>
        <v>-5.5976232742989342</v>
      </c>
      <c r="G17">
        <f>ROUND(AVERAGE(E17:F17),2)</f>
        <v>-5.49</v>
      </c>
      <c r="H17">
        <f t="shared" si="1"/>
        <v>0.11</v>
      </c>
    </row>
    <row r="19" spans="1:8" ht="22" x14ac:dyDescent="0.25">
      <c r="A19" s="2"/>
      <c r="C19" s="1"/>
      <c r="D19" s="1"/>
      <c r="E19" s="2"/>
      <c r="F19" s="2"/>
    </row>
    <row r="20" spans="1:8" ht="22" x14ac:dyDescent="0.25">
      <c r="A20" s="2"/>
      <c r="C20" s="1"/>
      <c r="D20" s="1"/>
      <c r="E20" s="2"/>
      <c r="F20" s="2"/>
    </row>
    <row r="21" spans="1:8" ht="22" x14ac:dyDescent="0.25">
      <c r="A21" s="2"/>
      <c r="C21" s="1"/>
      <c r="D21" s="1"/>
      <c r="E21" s="2"/>
      <c r="F21" s="2"/>
    </row>
    <row r="22" spans="1:8" ht="22" x14ac:dyDescent="0.25">
      <c r="A22" s="2"/>
      <c r="C22" s="1"/>
      <c r="D22" s="1"/>
      <c r="E22" s="2"/>
      <c r="F22" s="2"/>
    </row>
    <row r="23" spans="1:8" ht="22" x14ac:dyDescent="0.25">
      <c r="A23" s="2"/>
      <c r="C23" s="1"/>
      <c r="D23" s="1"/>
      <c r="E23" s="2"/>
      <c r="F23" s="2"/>
    </row>
    <row r="24" spans="1:8" ht="22" x14ac:dyDescent="0.25">
      <c r="A24" s="2"/>
      <c r="C24" s="1"/>
      <c r="D24" s="1"/>
      <c r="E24" s="2"/>
      <c r="F24" s="2"/>
    </row>
    <row r="25" spans="1:8" ht="22" x14ac:dyDescent="0.25">
      <c r="A25" s="2"/>
      <c r="C25" s="1"/>
      <c r="D25" s="1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 Subramanian</dc:creator>
  <cp:lastModifiedBy>Subu Subramanian</cp:lastModifiedBy>
  <dcterms:created xsi:type="dcterms:W3CDTF">2023-03-20T22:19:00Z</dcterms:created>
  <dcterms:modified xsi:type="dcterms:W3CDTF">2023-03-21T01:36:56Z</dcterms:modified>
</cp:coreProperties>
</file>