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3A13\卒業制作\Labo2\"/>
    </mc:Choice>
  </mc:AlternateContent>
  <xr:revisionPtr revIDLastSave="0" documentId="13_ncr:1_{4EEE75E7-DEC6-49E0-93A0-82F9ED79BA9D}" xr6:coauthVersionLast="36" xr6:coauthVersionMax="47" xr10:uidLastSave="{00000000-0000-0000-0000-000000000000}"/>
  <bookViews>
    <workbookView xWindow="0" yWindow="0" windowWidth="21576" windowHeight="7512" xr2:uid="{243CCB41-0353-4C68-8296-4CB6A554B7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R36" i="1"/>
  <c r="R34" i="1"/>
  <c r="R33" i="1"/>
  <c r="O36" i="1"/>
  <c r="O35" i="1"/>
  <c r="O34" i="1"/>
  <c r="O33" i="1"/>
  <c r="O26" i="1" l="1"/>
  <c r="Q6" i="1" l="1"/>
  <c r="P6" i="1"/>
  <c r="O27" i="1"/>
  <c r="O25" i="1"/>
  <c r="O28" i="1"/>
  <c r="N20" i="1" s="1"/>
  <c r="N6" i="1" l="1"/>
</calcChain>
</file>

<file path=xl/sharedStrings.xml><?xml version="1.0" encoding="utf-8"?>
<sst xmlns="http://schemas.openxmlformats.org/spreadsheetml/2006/main" count="566" uniqueCount="227">
  <si>
    <t>警察24時</t>
    <rPh sb="0" eb="2">
      <t>ケイサツ</t>
    </rPh>
    <rPh sb="4" eb="5">
      <t>ジ</t>
    </rPh>
    <phoneticPr fontId="1"/>
  </si>
  <si>
    <t>一週間14時間</t>
    <rPh sb="0" eb="3">
      <t>イッシュウカン</t>
    </rPh>
    <rPh sb="5" eb="7">
      <t>ジカン</t>
    </rPh>
    <phoneticPr fontId="1"/>
  </si>
  <si>
    <t>1人224時間</t>
    <rPh sb="0" eb="2">
      <t>ヒトリ</t>
    </rPh>
    <rPh sb="5" eb="7">
      <t>ジカン</t>
    </rPh>
    <phoneticPr fontId="1"/>
  </si>
  <si>
    <t>メンバー</t>
    <phoneticPr fontId="1"/>
  </si>
  <si>
    <t>プランナー</t>
    <phoneticPr fontId="1"/>
  </si>
  <si>
    <t>白石拓海</t>
    <rPh sb="0" eb="4">
      <t>シロイシタクミ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</si>
  <si>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</si>
  <si>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</si>
  <si>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プログラマ</t>
    <phoneticPr fontId="1"/>
  </si>
  <si>
    <t>プランナ</t>
    <phoneticPr fontId="1"/>
  </si>
  <si>
    <t>デザイナ</t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</si>
  <si>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</si>
  <si>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</si>
  <si>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デザイナー</t>
    <phoneticPr fontId="1"/>
  </si>
  <si>
    <t>成田颯斗</t>
    <rPh sb="0" eb="2">
      <t>ナリタ</t>
    </rPh>
    <rPh sb="2" eb="4">
      <t>ハヤト</t>
    </rPh>
    <phoneticPr fontId="1"/>
  </si>
  <si>
    <t>遠藤弘樹</t>
    <rPh sb="0" eb="2">
      <t>エンドウ</t>
    </rPh>
    <rPh sb="2" eb="4">
      <t>ヒロキ</t>
    </rPh>
    <phoneticPr fontId="1"/>
  </si>
  <si>
    <t>11月下旬まで50日</t>
    <rPh sb="2" eb="3">
      <t>ガツ</t>
    </rPh>
    <rPh sb="3" eb="5">
      <t>ゲジュン</t>
    </rPh>
    <rPh sb="9" eb="10">
      <t>ニチ</t>
    </rPh>
    <phoneticPr fontId="1"/>
  </si>
  <si>
    <t>二瓶怜恭</t>
    <rPh sb="0" eb="2">
      <t>ニビン</t>
    </rPh>
    <rPh sb="2" eb="3">
      <t>レイ</t>
    </rPh>
    <rPh sb="3" eb="4">
      <t>キョウ</t>
    </rPh>
    <phoneticPr fontId="1"/>
  </si>
  <si>
    <t>１日2時間</t>
    <rPh sb="1" eb="2">
      <t>ニチ</t>
    </rPh>
    <rPh sb="3" eb="5">
      <t>ジカン</t>
    </rPh>
    <phoneticPr fontId="1"/>
  </si>
  <si>
    <t>本多優</t>
    <rPh sb="0" eb="2">
      <t>ホンダ</t>
    </rPh>
    <rPh sb="2" eb="3">
      <t>ユウ</t>
    </rPh>
    <phoneticPr fontId="1"/>
  </si>
  <si>
    <t>プログラマー</t>
    <phoneticPr fontId="1"/>
  </si>
  <si>
    <t>黒須悠理</t>
    <rPh sb="0" eb="2">
      <t>クロス</t>
    </rPh>
    <rPh sb="2" eb="3">
      <t>ユウ</t>
    </rPh>
    <rPh sb="3" eb="4">
      <t>リ</t>
    </rPh>
    <phoneticPr fontId="1"/>
  </si>
  <si>
    <t>越中実記</t>
    <rPh sb="0" eb="1">
      <t>コ</t>
    </rPh>
    <rPh sb="1" eb="2">
      <t>ナカ</t>
    </rPh>
    <rPh sb="2" eb="3">
      <t>ミノル</t>
    </rPh>
    <rPh sb="3" eb="4">
      <t>シル</t>
    </rPh>
    <phoneticPr fontId="1"/>
  </si>
  <si>
    <t>大村咲貴</t>
    <rPh sb="0" eb="2">
      <t>オオムラ</t>
    </rPh>
    <rPh sb="2" eb="3">
      <t>ザキ</t>
    </rPh>
    <phoneticPr fontId="1"/>
  </si>
  <si>
    <t>担当者</t>
    <rPh sb="0" eb="3">
      <t>タントウシャ</t>
    </rPh>
    <phoneticPr fontId="1"/>
  </si>
  <si>
    <t>時間</t>
    <rPh sb="0" eb="2">
      <t>ジカン</t>
    </rPh>
    <phoneticPr fontId="1"/>
  </si>
  <si>
    <t>準備段階</t>
    <rPh sb="0" eb="2">
      <t>ジュンビ</t>
    </rPh>
    <rPh sb="2" eb="4">
      <t>ダンカイ</t>
    </rPh>
    <phoneticPr fontId="1"/>
  </si>
  <si>
    <t>仕様書の作成</t>
    <rPh sb="0" eb="3">
      <t>シヨウショ</t>
    </rPh>
    <rPh sb="4" eb="6">
      <t>サクセイ</t>
    </rPh>
    <phoneticPr fontId="1"/>
  </si>
  <si>
    <t>企画書の作成、企画の変更</t>
    <rPh sb="0" eb="3">
      <t>キカクショ</t>
    </rPh>
    <rPh sb="4" eb="6">
      <t>サクセイ</t>
    </rPh>
    <rPh sb="7" eb="9">
      <t>キカク</t>
    </rPh>
    <rPh sb="10" eb="12">
      <t>ヘンコウ</t>
    </rPh>
    <phoneticPr fontId="1"/>
  </si>
  <si>
    <t>スケジュール</t>
    <phoneticPr fontId="1"/>
  </si>
  <si>
    <t>スケジュール管理</t>
    <rPh sb="6" eb="8">
      <t>カンリ</t>
    </rPh>
    <phoneticPr fontId="1"/>
  </si>
  <si>
    <t>常</t>
    <rPh sb="0" eb="1">
      <t>ツネ</t>
    </rPh>
    <phoneticPr fontId="1"/>
  </si>
  <si>
    <t>α版(プログラムなど)</t>
    <rPh sb="0" eb="2">
      <t>アルファバン</t>
    </rPh>
    <phoneticPr fontId="1"/>
  </si>
  <si>
    <t>プレイヤー</t>
    <phoneticPr fontId="1"/>
  </si>
  <si>
    <t>移動、shiftでダッシュ</t>
    <rPh sb="0" eb="2">
      <t>イドウ</t>
    </rPh>
    <phoneticPr fontId="1"/>
  </si>
  <si>
    <t>銃を構える処理</t>
    <rPh sb="0" eb="1">
      <t>ジュウ</t>
    </rPh>
    <rPh sb="2" eb="3">
      <t>カマ</t>
    </rPh>
    <rPh sb="5" eb="7">
      <t>ショリ</t>
    </rPh>
    <phoneticPr fontId="1"/>
  </si>
  <si>
    <t>弾を飛ばす処理</t>
    <rPh sb="0" eb="1">
      <t>タマ</t>
    </rPh>
    <rPh sb="2" eb="3">
      <t>ト</t>
    </rPh>
    <rPh sb="5" eb="7">
      <t>ショリ</t>
    </rPh>
    <phoneticPr fontId="1"/>
  </si>
  <si>
    <t>銃を撃つ処理</t>
    <rPh sb="0" eb="1">
      <t>ジュウ</t>
    </rPh>
    <rPh sb="2" eb="3">
      <t>ウ</t>
    </rPh>
    <rPh sb="4" eb="6">
      <t>ショリ</t>
    </rPh>
    <phoneticPr fontId="1"/>
  </si>
  <si>
    <t>走った時にスタミナを減らす処理</t>
    <rPh sb="0" eb="1">
      <t>ハシ</t>
    </rPh>
    <rPh sb="3" eb="4">
      <t>トキ</t>
    </rPh>
    <rPh sb="10" eb="11">
      <t>ヘ</t>
    </rPh>
    <rPh sb="13" eb="15">
      <t>ショリ</t>
    </rPh>
    <phoneticPr fontId="1"/>
  </si>
  <si>
    <t>歩いた時にスタミナを回復する処理</t>
    <rPh sb="0" eb="1">
      <t>アル</t>
    </rPh>
    <rPh sb="3" eb="4">
      <t>トキ</t>
    </rPh>
    <rPh sb="10" eb="12">
      <t>カイフク</t>
    </rPh>
    <rPh sb="14" eb="16">
      <t>ショリ</t>
    </rPh>
    <phoneticPr fontId="1"/>
  </si>
  <si>
    <t>カプセル銃</t>
    <rPh sb="4" eb="5">
      <t>ジュウ</t>
    </rPh>
    <phoneticPr fontId="1"/>
  </si>
  <si>
    <t>射程</t>
    <rPh sb="0" eb="2">
      <t>シャテイ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</si>
  <si>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</si>
  <si>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銃の弾数</t>
    <rPh sb="0" eb="1">
      <t>ジュウ</t>
    </rPh>
    <rPh sb="2" eb="4">
      <t>ダンスウ</t>
    </rPh>
    <phoneticPr fontId="1"/>
  </si>
  <si>
    <t>銃のリロード</t>
    <rPh sb="0" eb="1">
      <t>ジュウ</t>
    </rPh>
    <phoneticPr fontId="1"/>
  </si>
  <si>
    <t>弾が当たったらモブをカプセルに変える処理</t>
    <rPh sb="0" eb="1">
      <t>タマ</t>
    </rPh>
    <rPh sb="2" eb="3">
      <t>ア</t>
    </rPh>
    <rPh sb="15" eb="16">
      <t>カ</t>
    </rPh>
    <rPh sb="18" eb="20">
      <t>ショリ</t>
    </rPh>
    <phoneticPr fontId="1"/>
  </si>
  <si>
    <t>カプセルに入った後カプセルの削除</t>
    <rPh sb="5" eb="6">
      <t>ハイ</t>
    </rPh>
    <rPh sb="8" eb="9">
      <t>アト</t>
    </rPh>
    <rPh sb="14" eb="16">
      <t>サクジョ</t>
    </rPh>
    <phoneticPr fontId="1"/>
  </si>
  <si>
    <t>スピード調整</t>
    <rPh sb="4" eb="6">
      <t>チョウセイ</t>
    </rPh>
    <phoneticPr fontId="1"/>
  </si>
  <si>
    <t>スピード調整</t>
    <phoneticPr fontId="1"/>
  </si>
  <si>
    <t>弾が当たらなかったら逃げる処理</t>
    <rPh sb="0" eb="1">
      <t>タマ</t>
    </rPh>
    <rPh sb="2" eb="3">
      <t>ア</t>
    </rPh>
    <rPh sb="10" eb="11">
      <t>ニ</t>
    </rPh>
    <rPh sb="13" eb="15">
      <t>ショリ</t>
    </rPh>
    <phoneticPr fontId="1"/>
  </si>
  <si>
    <t>車</t>
    <rPh sb="0" eb="1">
      <t>クルマ</t>
    </rPh>
    <phoneticPr fontId="1"/>
  </si>
  <si>
    <t>信号機</t>
    <rPh sb="0" eb="2">
      <t>シンゴウ</t>
    </rPh>
    <rPh sb="2" eb="3">
      <t>キ</t>
    </rPh>
    <phoneticPr fontId="1"/>
  </si>
  <si>
    <t>信号の色の切り替えの処理</t>
    <rPh sb="0" eb="2">
      <t>シンゴウ</t>
    </rPh>
    <rPh sb="3" eb="4">
      <t>イロ</t>
    </rPh>
    <rPh sb="5" eb="6">
      <t>キ</t>
    </rPh>
    <rPh sb="7" eb="8">
      <t>カ</t>
    </rPh>
    <rPh sb="10" eb="12">
      <t>ショリ</t>
    </rPh>
    <phoneticPr fontId="1"/>
  </si>
  <si>
    <t>信号の色の表示</t>
    <rPh sb="0" eb="2">
      <t>シンゴウ</t>
    </rPh>
    <rPh sb="3" eb="4">
      <t>イロ</t>
    </rPh>
    <rPh sb="5" eb="7">
      <t>ヒョウジ</t>
    </rPh>
    <phoneticPr fontId="1"/>
  </si>
  <si>
    <t>スコア</t>
    <phoneticPr fontId="1"/>
  </si>
  <si>
    <t>スコアの処理</t>
    <rPh sb="4" eb="6">
      <t>ショリ</t>
    </rPh>
    <phoneticPr fontId="1"/>
  </si>
  <si>
    <t>スコアの表示</t>
    <phoneticPr fontId="1"/>
  </si>
  <si>
    <t>制限時間</t>
    <rPh sb="0" eb="4">
      <t>セイゲンジカン</t>
    </rPh>
    <phoneticPr fontId="1"/>
  </si>
  <si>
    <t>制限時間の処理</t>
    <phoneticPr fontId="1"/>
  </si>
  <si>
    <t>制限時間の表示</t>
    <phoneticPr fontId="1"/>
  </si>
  <si>
    <t>マップ</t>
    <phoneticPr fontId="1"/>
  </si>
  <si>
    <t>全体マップの作成(図にまとめる)</t>
    <rPh sb="0" eb="2">
      <t>ゼンタイ</t>
    </rPh>
    <rPh sb="6" eb="8">
      <t>サクセイ</t>
    </rPh>
    <rPh sb="9" eb="10">
      <t>ズ</t>
    </rPh>
    <phoneticPr fontId="1"/>
  </si>
  <si>
    <t>仮の歩道、車道の作成</t>
    <rPh sb="0" eb="1">
      <t>カリ</t>
    </rPh>
    <rPh sb="2" eb="4">
      <t>ホドウ</t>
    </rPh>
    <rPh sb="8" eb="10">
      <t>サクセイ</t>
    </rPh>
    <phoneticPr fontId="1"/>
  </si>
  <si>
    <t>ミニマップの作成</t>
    <rPh sb="6" eb="8">
      <t>サクセイ</t>
    </rPh>
    <phoneticPr fontId="1"/>
  </si>
  <si>
    <t>建物の配置</t>
    <phoneticPr fontId="1"/>
  </si>
  <si>
    <t>UI</t>
    <phoneticPr fontId="1"/>
  </si>
  <si>
    <t>スコアのUI(仮)</t>
    <phoneticPr fontId="1"/>
  </si>
  <si>
    <t>ボタンのUI(仮)</t>
    <phoneticPr fontId="1"/>
  </si>
  <si>
    <t>ミニマップの枠のUI(仮)</t>
    <rPh sb="6" eb="7">
      <t>ワク</t>
    </rPh>
    <rPh sb="11" eb="12">
      <t>カリ</t>
    </rPh>
    <phoneticPr fontId="1"/>
  </si>
  <si>
    <t>ゲームスタートのボタン</t>
    <phoneticPr fontId="1"/>
  </si>
  <si>
    <t>ランキングのUI(仮)</t>
    <rPh sb="9" eb="10">
      <t>カリ</t>
    </rPh>
    <phoneticPr fontId="1"/>
  </si>
  <si>
    <t>制限時間のUI(仮)</t>
    <rPh sb="0" eb="4">
      <t>セイゲンジカン</t>
    </rPh>
    <phoneticPr fontId="1"/>
  </si>
  <si>
    <t>スタミナのUI(仮)</t>
    <phoneticPr fontId="1"/>
  </si>
  <si>
    <t>シーン移動</t>
    <rPh sb="3" eb="5">
      <t>イドウ</t>
    </rPh>
    <phoneticPr fontId="1"/>
  </si>
  <si>
    <t>タイトルシーン(仮)</t>
    <rPh sb="8" eb="9">
      <t>カリ</t>
    </rPh>
    <phoneticPr fontId="1"/>
  </si>
  <si>
    <t>ゲームスタートシーン(仮)</t>
    <phoneticPr fontId="1"/>
  </si>
  <si>
    <t>リザルトシーン(仮)</t>
    <phoneticPr fontId="1"/>
  </si>
  <si>
    <t>ボタンでのシーン移動</t>
    <rPh sb="8" eb="10">
      <t>イドウ</t>
    </rPh>
    <phoneticPr fontId="1"/>
  </si>
  <si>
    <t>タイトルシーン(仮)への移動</t>
    <rPh sb="12" eb="14">
      <t>イドウ</t>
    </rPh>
    <phoneticPr fontId="1"/>
  </si>
  <si>
    <t>ゲームスタートシーン(仮)への移動</t>
    <rPh sb="15" eb="17">
      <t>イドウ</t>
    </rPh>
    <phoneticPr fontId="1"/>
  </si>
  <si>
    <t>リザルトシーン(仮)への移動</t>
    <phoneticPr fontId="1"/>
  </si>
  <si>
    <t>手伝い</t>
    <rPh sb="0" eb="2">
      <t>テツダ</t>
    </rPh>
    <phoneticPr fontId="1"/>
  </si>
  <si>
    <t>プログラマーの手伝い</t>
    <rPh sb="7" eb="9">
      <t>テツダ</t>
    </rPh>
    <phoneticPr fontId="1"/>
  </si>
  <si>
    <t>横断歩道</t>
    <rPh sb="0" eb="2">
      <t>オウダン</t>
    </rPh>
    <rPh sb="2" eb="4">
      <t>ホドウ</t>
    </rPh>
    <phoneticPr fontId="1"/>
  </si>
  <si>
    <t>横断歩道</t>
    <rPh sb="0" eb="4">
      <t>オウダンホドウ</t>
    </rPh>
    <phoneticPr fontId="1"/>
  </si>
  <si>
    <t>モデル</t>
    <phoneticPr fontId="1"/>
  </si>
  <si>
    <t>男性警官のモデル</t>
    <rPh sb="0" eb="2">
      <t>ダンセイ</t>
    </rPh>
    <rPh sb="2" eb="4">
      <t>ケイカン</t>
    </rPh>
    <phoneticPr fontId="1"/>
  </si>
  <si>
    <t>モーション(歩行、ダッシュ、銃を構える、銃を撃つ、リロード)</t>
    <rPh sb="20" eb="21">
      <t>ジュウ</t>
    </rPh>
    <rPh sb="22" eb="23">
      <t>ウ</t>
    </rPh>
    <phoneticPr fontId="1"/>
  </si>
  <si>
    <t>歩行者(男性)</t>
    <rPh sb="0" eb="3">
      <t>ホコウシャ</t>
    </rPh>
    <rPh sb="4" eb="6">
      <t>ダンセイ</t>
    </rPh>
    <phoneticPr fontId="1"/>
  </si>
  <si>
    <t>モーション(歩行、ダッシュ)</t>
    <phoneticPr fontId="1"/>
  </si>
  <si>
    <t>見た目を変えた５種類</t>
    <rPh sb="0" eb="1">
      <t>ミ</t>
    </rPh>
    <rPh sb="2" eb="3">
      <t>メ</t>
    </rPh>
    <rPh sb="4" eb="5">
      <t>カ</t>
    </rPh>
    <rPh sb="8" eb="10">
      <t>シュルイ</t>
    </rPh>
    <phoneticPr fontId="1"/>
  </si>
  <si>
    <t>歩行者(女性)</t>
    <rPh sb="4" eb="5">
      <t>オンナ</t>
    </rPh>
    <phoneticPr fontId="1"/>
  </si>
  <si>
    <t>見た目を変えた５種類</t>
    <phoneticPr fontId="1"/>
  </si>
  <si>
    <t>ムキムキ歩行者</t>
    <rPh sb="4" eb="7">
      <t>ホコウシャ</t>
    </rPh>
    <phoneticPr fontId="1"/>
  </si>
  <si>
    <t>見た目を変えた3種類</t>
    <phoneticPr fontId="1"/>
  </si>
  <si>
    <t>スピードババア</t>
    <phoneticPr fontId="1"/>
  </si>
  <si>
    <t>見た目</t>
    <rPh sb="0" eb="1">
      <t>ミ</t>
    </rPh>
    <rPh sb="2" eb="3">
      <t>メ</t>
    </rPh>
    <phoneticPr fontId="1"/>
  </si>
  <si>
    <t>信号機</t>
    <phoneticPr fontId="1"/>
  </si>
  <si>
    <t>歩行者用信号機のモデル</t>
    <phoneticPr fontId="1"/>
  </si>
  <si>
    <t>車用信号機のモデル</t>
    <rPh sb="0" eb="1">
      <t>クルマ</t>
    </rPh>
    <phoneticPr fontId="1"/>
  </si>
  <si>
    <t>車のモデル</t>
    <rPh sb="0" eb="1">
      <t>クルマ</t>
    </rPh>
    <phoneticPr fontId="1"/>
  </si>
  <si>
    <t>色を変えて7種類</t>
    <rPh sb="0" eb="1">
      <t>イロ</t>
    </rPh>
    <rPh sb="2" eb="3">
      <t>カ</t>
    </rPh>
    <rPh sb="6" eb="8">
      <t>シュルイ</t>
    </rPh>
    <phoneticPr fontId="1"/>
  </si>
  <si>
    <t>カプセル銃</t>
    <phoneticPr fontId="1"/>
  </si>
  <si>
    <t>銃のモデル</t>
    <phoneticPr fontId="1"/>
  </si>
  <si>
    <t>捕まえた後のカプセル</t>
    <phoneticPr fontId="1"/>
  </si>
  <si>
    <t>捕まえた後のカプセルのアニメーション</t>
    <phoneticPr fontId="1"/>
  </si>
  <si>
    <t>街</t>
    <rPh sb="0" eb="1">
      <t>マチ</t>
    </rPh>
    <phoneticPr fontId="1"/>
  </si>
  <si>
    <t>マップの建物、歩道、車道</t>
    <rPh sb="4" eb="6">
      <t>タテモノ</t>
    </rPh>
    <rPh sb="7" eb="9">
      <t>ホドウ</t>
    </rPh>
    <rPh sb="10" eb="12">
      <t>シャドウ</t>
    </rPh>
    <phoneticPr fontId="1"/>
  </si>
  <si>
    <t>アセット</t>
    <phoneticPr fontId="1"/>
  </si>
  <si>
    <t>ムキムキ一般人</t>
    <rPh sb="4" eb="7">
      <t>イッパンジン</t>
    </rPh>
    <phoneticPr fontId="1"/>
  </si>
  <si>
    <t>２回弾に当たったらカプセルに入る</t>
    <rPh sb="1" eb="2">
      <t>カイ</t>
    </rPh>
    <rPh sb="2" eb="3">
      <t>タマ</t>
    </rPh>
    <rPh sb="4" eb="5">
      <t>ア</t>
    </rPh>
    <rPh sb="14" eb="15">
      <t>ハイ</t>
    </rPh>
    <phoneticPr fontId="1"/>
  </si>
  <si>
    <t>信号無視をしたり、しない処理</t>
    <rPh sb="0" eb="2">
      <t>シンゴウ</t>
    </rPh>
    <rPh sb="2" eb="4">
      <t>ムシ</t>
    </rPh>
    <rPh sb="12" eb="14">
      <t>ショリ</t>
    </rPh>
    <phoneticPr fontId="1"/>
  </si>
  <si>
    <t>スピードばばあ</t>
    <phoneticPr fontId="1"/>
  </si>
  <si>
    <t>信号無視をする処理</t>
    <rPh sb="0" eb="2">
      <t>シンゴウ</t>
    </rPh>
    <rPh sb="2" eb="4">
      <t>ムシ</t>
    </rPh>
    <rPh sb="7" eb="9">
      <t>ショリ</t>
    </rPh>
    <phoneticPr fontId="1"/>
  </si>
  <si>
    <t>アイテム</t>
    <phoneticPr fontId="1"/>
  </si>
  <si>
    <t>アイテムの効果の処理</t>
    <rPh sb="5" eb="7">
      <t>コウカ</t>
    </rPh>
    <rPh sb="8" eb="10">
      <t>ショリ</t>
    </rPh>
    <phoneticPr fontId="1"/>
  </si>
  <si>
    <t>アイテムの配置(仮)</t>
    <rPh sb="5" eb="7">
      <t>ハイチ</t>
    </rPh>
    <phoneticPr fontId="1"/>
  </si>
  <si>
    <t>ゲーム画面からアイテムを使う処理</t>
    <rPh sb="3" eb="5">
      <t>ガメン</t>
    </rPh>
    <rPh sb="12" eb="13">
      <t>ツカ</t>
    </rPh>
    <rPh sb="14" eb="16">
      <t>ショリ</t>
    </rPh>
    <phoneticPr fontId="1"/>
  </si>
  <si>
    <t>アイテムのUI(仮)</t>
    <rPh sb="8" eb="9">
      <t>カリ</t>
    </rPh>
    <phoneticPr fontId="1"/>
  </si>
  <si>
    <t>犯罪者共通</t>
    <rPh sb="0" eb="3">
      <t>ハンザイシャ</t>
    </rPh>
    <rPh sb="3" eb="5">
      <t>キョウツウ</t>
    </rPh>
    <phoneticPr fontId="1"/>
  </si>
  <si>
    <t>弾が当たらなかったら(音を聞いたら)逃げる処理</t>
    <rPh sb="11" eb="12">
      <t>オト</t>
    </rPh>
    <rPh sb="13" eb="14">
      <t>キ</t>
    </rPh>
    <phoneticPr fontId="1"/>
  </si>
  <si>
    <t>犯罪者のポイント</t>
    <rPh sb="0" eb="3">
      <t>ハンザイシャ</t>
    </rPh>
    <phoneticPr fontId="1"/>
  </si>
  <si>
    <t>敵の視界</t>
    <rPh sb="0" eb="1">
      <t>テキニダショリ</t>
    </rPh>
    <phoneticPr fontId="1"/>
  </si>
  <si>
    <t>敵の視界に入ったプレイヤーが銃を構えたら逃げ出す処理</t>
    <rPh sb="0" eb="1">
      <t>テキ</t>
    </rPh>
    <rPh sb="14" eb="16">
      <t>シカイ</t>
    </rPh>
    <rPh sb="17" eb="18">
      <t>ハイ</t>
    </rPh>
    <rPh sb="20" eb="21">
      <t>ジュウ</t>
    </rPh>
    <rPh sb="22" eb="23">
      <t>カマニダショリ</t>
    </rPh>
    <phoneticPr fontId="1"/>
  </si>
  <si>
    <t>Mボタンでマップの拡大表示</t>
    <rPh sb="9" eb="11">
      <t>カクダイ</t>
    </rPh>
    <rPh sb="11" eb="13">
      <t>ヒョウジ</t>
    </rPh>
    <phoneticPr fontId="1"/>
  </si>
  <si>
    <t>スコアのUI</t>
    <phoneticPr fontId="1"/>
  </si>
  <si>
    <t>ボタンのUI</t>
    <phoneticPr fontId="1"/>
  </si>
  <si>
    <t>ミニマップの枠のUI(仮)</t>
    <phoneticPr fontId="1"/>
  </si>
  <si>
    <t>ゲームスタートのボタンのＵI</t>
    <phoneticPr fontId="1"/>
  </si>
  <si>
    <t>ランキングのUI</t>
    <phoneticPr fontId="1"/>
  </si>
  <si>
    <t>時間制限のUI</t>
    <rPh sb="0" eb="4">
      <t>ジカンセイゲン</t>
    </rPh>
    <phoneticPr fontId="1"/>
  </si>
  <si>
    <t>ババア出現時のUI</t>
    <rPh sb="3" eb="5">
      <t>シュツゲン</t>
    </rPh>
    <rPh sb="5" eb="6">
      <t>ジ</t>
    </rPh>
    <phoneticPr fontId="1"/>
  </si>
  <si>
    <t>スタミナのUI</t>
    <phoneticPr fontId="1"/>
  </si>
  <si>
    <t>エフェクト</t>
    <phoneticPr fontId="1"/>
  </si>
  <si>
    <t>ババアの土煙のエフェクト</t>
    <rPh sb="4" eb="6">
      <t>ツチケムリ</t>
    </rPh>
    <phoneticPr fontId="1"/>
  </si>
  <si>
    <t>霧のエフェクト</t>
    <rPh sb="0" eb="1">
      <t>キリ</t>
    </rPh>
    <phoneticPr fontId="1"/>
  </si>
  <si>
    <t>カプセル逮捕時ののエフェクト</t>
    <rPh sb="4" eb="7">
      <t>タイホジ</t>
    </rPh>
    <phoneticPr fontId="1"/>
  </si>
  <si>
    <t>銃の発射のエフェクト</t>
    <rPh sb="0" eb="1">
      <t>ジュウ</t>
    </rPh>
    <rPh sb="2" eb="4">
      <t>ハッシャ</t>
    </rPh>
    <phoneticPr fontId="1"/>
  </si>
  <si>
    <t>ランキング</t>
    <phoneticPr fontId="1"/>
  </si>
  <si>
    <t>１プレイごとにプレイヤーを分ける</t>
    <phoneticPr fontId="1"/>
  </si>
  <si>
    <t>スコアの保持</t>
    <rPh sb="4" eb="6">
      <t>ホジ</t>
    </rPh>
    <phoneticPr fontId="1"/>
  </si>
  <si>
    <t>ランキング変動の処理</t>
    <phoneticPr fontId="1"/>
  </si>
  <si>
    <t>リザルト画面とスタート画面でのランキングの表示</t>
    <rPh sb="4" eb="6">
      <t>ガメン</t>
    </rPh>
    <rPh sb="11" eb="13">
      <t>ガメン</t>
    </rPh>
    <rPh sb="21" eb="23">
      <t>ヒョウジ</t>
    </rPh>
    <phoneticPr fontId="1"/>
  </si>
  <si>
    <t>SE</t>
    <phoneticPr fontId="1"/>
  </si>
  <si>
    <t>タイトルシーンBGM</t>
    <phoneticPr fontId="1"/>
  </si>
  <si>
    <t>ゲームシーンBGM</t>
    <phoneticPr fontId="1"/>
  </si>
  <si>
    <t>リザルトシーンBGM</t>
    <phoneticPr fontId="1"/>
  </si>
  <si>
    <t>銃の効果音(SE)</t>
    <rPh sb="0" eb="1">
      <t>ジュウ</t>
    </rPh>
    <rPh sb="2" eb="4">
      <t>コウカ</t>
    </rPh>
    <rPh sb="4" eb="5">
      <t>オン</t>
    </rPh>
    <phoneticPr fontId="1"/>
  </si>
  <si>
    <t>人の声(SE)</t>
    <rPh sb="0" eb="1">
      <t>ヒト</t>
    </rPh>
    <rPh sb="2" eb="3">
      <t>コエ</t>
    </rPh>
    <phoneticPr fontId="1"/>
  </si>
  <si>
    <t>制限時間(五分、一分)の経過音(SE)</t>
    <rPh sb="0" eb="4">
      <t>セイゲンジカン</t>
    </rPh>
    <rPh sb="12" eb="14">
      <t>ケイカ</t>
    </rPh>
    <rPh sb="14" eb="15">
      <t>オン</t>
    </rPh>
    <phoneticPr fontId="1"/>
  </si>
  <si>
    <t>ババア出現時の効果音</t>
    <rPh sb="3" eb="6">
      <t>シュツゲンジ</t>
    </rPh>
    <rPh sb="7" eb="10">
      <t>コウカオン</t>
    </rPh>
    <phoneticPr fontId="1"/>
  </si>
  <si>
    <t>ババアの走る音(SE)</t>
    <phoneticPr fontId="1"/>
  </si>
  <si>
    <t>シーン</t>
    <phoneticPr fontId="1"/>
  </si>
  <si>
    <t>タイトルシーン</t>
    <phoneticPr fontId="1"/>
  </si>
  <si>
    <t>ゲームスタートシーン</t>
    <phoneticPr fontId="1"/>
  </si>
  <si>
    <t>リザルトシーン</t>
    <phoneticPr fontId="1"/>
  </si>
  <si>
    <t>アイテムの配置</t>
    <rPh sb="5" eb="7">
      <t>ハイチ</t>
    </rPh>
    <phoneticPr fontId="1"/>
  </si>
  <si>
    <t>アイテムのUI</t>
    <phoneticPr fontId="1"/>
  </si>
  <si>
    <t>デバッグ</t>
    <phoneticPr fontId="1"/>
  </si>
  <si>
    <t>冬休み明けから２月まで</t>
    <rPh sb="0" eb="1">
      <t>フユ</t>
    </rPh>
    <rPh sb="1" eb="2">
      <t>ヤス</t>
    </rPh>
    <rPh sb="3" eb="4">
      <t>ア</t>
    </rPh>
    <rPh sb="8" eb="9">
      <t>ガツ</t>
    </rPh>
    <phoneticPr fontId="1"/>
  </si>
  <si>
    <t>須郷岬大</t>
    <rPh sb="0" eb="2">
      <t>スゴウ</t>
    </rPh>
    <rPh sb="2" eb="3">
      <t>サキ</t>
    </rPh>
    <rPh sb="3" eb="4">
      <t>ダイ</t>
    </rPh>
    <phoneticPr fontId="1"/>
  </si>
  <si>
    <t>伊藤海成</t>
    <rPh sb="0" eb="2">
      <t>イトウ</t>
    </rPh>
    <rPh sb="2" eb="4">
      <t>カイセイ</t>
    </rPh>
    <phoneticPr fontId="1"/>
  </si>
  <si>
    <t>移動中のカメラの処理（TPS)</t>
    <rPh sb="0" eb="3">
      <t>イドウチュウ</t>
    </rPh>
    <rPh sb="8" eb="10">
      <t>ショリ</t>
    </rPh>
    <phoneticPr fontId="1"/>
  </si>
  <si>
    <t>構えた時のカメラの処理（FPS)</t>
    <rPh sb="0" eb="1">
      <t>カマ</t>
    </rPh>
    <rPh sb="3" eb="4">
      <t>トキ</t>
    </rPh>
    <rPh sb="9" eb="11">
      <t>ショリ</t>
    </rPh>
    <phoneticPr fontId="1"/>
  </si>
  <si>
    <t>車と人共通</t>
    <rPh sb="0" eb="1">
      <t>クルマ</t>
    </rPh>
    <rPh sb="2" eb="3">
      <t>ヒト</t>
    </rPh>
    <rPh sb="3" eb="5">
      <t>キョウツウ</t>
    </rPh>
    <phoneticPr fontId="1"/>
  </si>
  <si>
    <t>スポーン＆デスポーンさせる</t>
    <phoneticPr fontId="1"/>
  </si>
  <si>
    <t>AIが街をランダムに走り回る制御</t>
    <phoneticPr fontId="1"/>
  </si>
  <si>
    <t>一般人</t>
    <rPh sb="0" eb="3">
      <t>イッパンジン</t>
    </rPh>
    <phoneticPr fontId="1"/>
  </si>
  <si>
    <t>信号無視歩行者</t>
    <phoneticPr fontId="1"/>
  </si>
  <si>
    <t>車</t>
    <rPh sb="0" eb="1">
      <t>クルマ</t>
    </rPh>
    <phoneticPr fontId="1"/>
  </si>
  <si>
    <t>ムキムキ信号無視</t>
    <rPh sb="4" eb="8">
      <t>シンゴウムシ</t>
    </rPh>
    <phoneticPr fontId="1"/>
  </si>
  <si>
    <t>犯罪者共通</t>
    <rPh sb="0" eb="5">
      <t>ハンザイシャキョウツウ</t>
    </rPh>
    <phoneticPr fontId="1"/>
  </si>
  <si>
    <t>一般人と車共通</t>
    <rPh sb="0" eb="2">
      <t>イッパン</t>
    </rPh>
    <rPh sb="2" eb="3">
      <t>ジン</t>
    </rPh>
    <rPh sb="4" eb="5">
      <t>クルマ</t>
    </rPh>
    <rPh sb="5" eb="7">
      <t>キョウツウ</t>
    </rPh>
    <phoneticPr fontId="1"/>
  </si>
  <si>
    <t>その他</t>
    <rPh sb="2" eb="3">
      <t>タ</t>
    </rPh>
    <phoneticPr fontId="1"/>
  </si>
  <si>
    <t>プログラムを合わせて動かす処理</t>
    <rPh sb="6" eb="7">
      <t>ア</t>
    </rPh>
    <rPh sb="10" eb="11">
      <t>ウゴ</t>
    </rPh>
    <rPh sb="13" eb="15">
      <t>ショリ</t>
    </rPh>
    <phoneticPr fontId="1"/>
  </si>
  <si>
    <t>プログラマー全員</t>
    <rPh sb="6" eb="8">
      <t>ゼンイン</t>
    </rPh>
    <phoneticPr fontId="1"/>
  </si>
  <si>
    <t>スピードアップアイテム</t>
    <phoneticPr fontId="1"/>
  </si>
  <si>
    <t>信号無視した場合のマイナスポイント処理</t>
    <rPh sb="0" eb="2">
      <t>シンゴウ</t>
    </rPh>
    <rPh sb="2" eb="4">
      <t>ムシ</t>
    </rPh>
    <rPh sb="6" eb="8">
      <t>バアイ</t>
    </rPh>
    <rPh sb="17" eb="19">
      <t>ショリ</t>
    </rPh>
    <phoneticPr fontId="1"/>
  </si>
  <si>
    <t>ボーナスタイム</t>
    <phoneticPr fontId="1"/>
  </si>
  <si>
    <t>アイテム効果の処理</t>
    <rPh sb="4" eb="6">
      <t>コウカ</t>
    </rPh>
    <rPh sb="7" eb="9">
      <t>ショリ</t>
    </rPh>
    <phoneticPr fontId="1"/>
  </si>
  <si>
    <t>星をランダムに出現させる処理</t>
    <rPh sb="0" eb="1">
      <t>ホシ</t>
    </rPh>
    <rPh sb="7" eb="9">
      <t>シュツゲン</t>
    </rPh>
    <rPh sb="12" eb="14">
      <t>ショリ</t>
    </rPh>
    <phoneticPr fontId="1"/>
  </si>
  <si>
    <t>レッドタイム</t>
    <phoneticPr fontId="1"/>
  </si>
  <si>
    <t>プログラマー</t>
    <phoneticPr fontId="1"/>
  </si>
  <si>
    <t>黒須</t>
    <rPh sb="0" eb="2">
      <t>クロス</t>
    </rPh>
    <phoneticPr fontId="1"/>
  </si>
  <si>
    <t>越中</t>
    <rPh sb="0" eb="2">
      <t>コシナカ</t>
    </rPh>
    <phoneticPr fontId="1"/>
  </si>
  <si>
    <t>大村</t>
    <rPh sb="0" eb="2">
      <t>オオムラ</t>
    </rPh>
    <phoneticPr fontId="1"/>
  </si>
  <si>
    <t>全員</t>
    <rPh sb="0" eb="2">
      <t>ゼンイン</t>
    </rPh>
    <phoneticPr fontId="1"/>
  </si>
  <si>
    <t>プレイヤーと銃の結合</t>
    <rPh sb="6" eb="7">
      <t>ジュウ</t>
    </rPh>
    <rPh sb="8" eb="10">
      <t>ケツゴウ</t>
    </rPh>
    <phoneticPr fontId="1"/>
  </si>
  <si>
    <t>バグの修正時間</t>
    <rPh sb="3" eb="7">
      <t>シュウセイジカン</t>
    </rPh>
    <phoneticPr fontId="1"/>
  </si>
  <si>
    <t>アニメーションとプログラムの結合</t>
    <rPh sb="14" eb="16">
      <t>ケツゴウ</t>
    </rPh>
    <phoneticPr fontId="1"/>
  </si>
  <si>
    <t>プレイヤーが星を回収する処理</t>
    <rPh sb="6" eb="7">
      <t>ホシ</t>
    </rPh>
    <rPh sb="8" eb="10">
      <t>カイシュウ</t>
    </rPh>
    <rPh sb="12" eb="14">
      <t>ショリ</t>
    </rPh>
    <phoneticPr fontId="1"/>
  </si>
  <si>
    <t>プログラムと音の紐づけ</t>
    <rPh sb="6" eb="7">
      <t>オト</t>
    </rPh>
    <rPh sb="8" eb="9">
      <t>ヒモ</t>
    </rPh>
    <phoneticPr fontId="1"/>
  </si>
  <si>
    <t>音の範囲の設定</t>
    <rPh sb="0" eb="1">
      <t>オト</t>
    </rPh>
    <rPh sb="2" eb="4">
      <t>ハンイ</t>
    </rPh>
    <rPh sb="5" eb="7">
      <t>セッテイ</t>
    </rPh>
    <phoneticPr fontId="1"/>
  </si>
  <si>
    <t>ブラウザ版の作成</t>
    <rPh sb="4" eb="5">
      <t>バン</t>
    </rPh>
    <rPh sb="6" eb="8">
      <t>サクセイ</t>
    </rPh>
    <phoneticPr fontId="1"/>
  </si>
  <si>
    <t>ポーズメニューの設定</t>
    <rPh sb="8" eb="10">
      <t>セッテイ</t>
    </rPh>
    <phoneticPr fontId="1"/>
  </si>
  <si>
    <t>銃のエフェクトの設定</t>
    <rPh sb="0" eb="1">
      <t>ジュウ</t>
    </rPh>
    <rPh sb="8" eb="10">
      <t>セッテイ</t>
    </rPh>
    <phoneticPr fontId="1"/>
  </si>
  <si>
    <t>エフェクトからカプセルへ切り替え</t>
    <rPh sb="12" eb="13">
      <t>キ</t>
    </rPh>
    <rPh sb="14" eb="15">
      <t>カ</t>
    </rPh>
    <phoneticPr fontId="1"/>
  </si>
  <si>
    <t>視界の設定</t>
    <rPh sb="0" eb="2">
      <t>シカイ</t>
    </rPh>
    <rPh sb="3" eb="5">
      <t>セッテイ</t>
    </rPh>
    <phoneticPr fontId="1"/>
  </si>
  <si>
    <t>プログラムの記述の統一化</t>
    <rPh sb="6" eb="8">
      <t>キジュツ</t>
    </rPh>
    <rPh sb="9" eb="12">
      <t>トウイツカ</t>
    </rPh>
    <phoneticPr fontId="1"/>
  </si>
  <si>
    <t>プログラマー記述ルールの作成</t>
    <rPh sb="6" eb="8">
      <t>キジュツ</t>
    </rPh>
    <rPh sb="12" eb="14">
      <t>サクセイ</t>
    </rPh>
    <phoneticPr fontId="1"/>
  </si>
  <si>
    <t>バグの修正</t>
    <rPh sb="3" eb="5">
      <t>シュウセイ</t>
    </rPh>
    <phoneticPr fontId="1"/>
  </si>
  <si>
    <t>マップの表示</t>
    <rPh sb="4" eb="6">
      <t>ヒョウジ</t>
    </rPh>
    <phoneticPr fontId="1"/>
  </si>
  <si>
    <t>マップ内のキャラクターの表示</t>
    <rPh sb="3" eb="4">
      <t>ナイ</t>
    </rPh>
    <rPh sb="12" eb="14">
      <t>ヒョウジ</t>
    </rPh>
    <phoneticPr fontId="1"/>
  </si>
  <si>
    <t>ゲームスタートシーンが始まった後のカウントダウンの処理</t>
    <rPh sb="11" eb="12">
      <t>ハジ</t>
    </rPh>
    <rPh sb="15" eb="16">
      <t>アト</t>
    </rPh>
    <rPh sb="25" eb="27">
      <t>ショリ</t>
    </rPh>
    <phoneticPr fontId="1"/>
  </si>
  <si>
    <t>信号を守る処理（車）</t>
    <rPh sb="0" eb="2">
      <t>シンゴウ</t>
    </rPh>
    <rPh sb="3" eb="4">
      <t>マモ</t>
    </rPh>
    <rPh sb="5" eb="7">
      <t>ショリ</t>
    </rPh>
    <rPh sb="8" eb="9">
      <t>クルマ</t>
    </rPh>
    <phoneticPr fontId="1"/>
  </si>
  <si>
    <t>信号を守る処理（人）</t>
    <rPh sb="0" eb="2">
      <t>シンゴウ</t>
    </rPh>
    <rPh sb="3" eb="4">
      <t>マモ</t>
    </rPh>
    <rPh sb="5" eb="7">
      <t>ショリ</t>
    </rPh>
    <rPh sb="8" eb="9">
      <t>ヒト</t>
    </rPh>
    <phoneticPr fontId="1"/>
  </si>
  <si>
    <t>画像の差し替え</t>
    <rPh sb="0" eb="2">
      <t>ガゾウ</t>
    </rPh>
    <rPh sb="3" eb="4">
      <t>サ</t>
    </rPh>
    <rPh sb="5" eb="6">
      <t>カ</t>
    </rPh>
    <phoneticPr fontId="1"/>
  </si>
  <si>
    <t>オブジェクトの配置と差し替え</t>
    <rPh sb="7" eb="9">
      <t>ハイチ</t>
    </rPh>
    <rPh sb="10" eb="11">
      <t>サ</t>
    </rPh>
    <rPh sb="12" eb="13">
      <t>カ</t>
    </rPh>
    <phoneticPr fontId="1"/>
  </si>
  <si>
    <t>エイム関係の処理</t>
    <rPh sb="3" eb="5">
      <t>カンケイ</t>
    </rPh>
    <rPh sb="6" eb="8">
      <t>ショリ</t>
    </rPh>
    <phoneticPr fontId="1"/>
  </si>
  <si>
    <t>人共通</t>
    <rPh sb="0" eb="3">
      <t>ヒトキョウツウ</t>
    </rPh>
    <phoneticPr fontId="1"/>
  </si>
  <si>
    <t>音とエフェクトの設定</t>
    <rPh sb="0" eb="1">
      <t>オト</t>
    </rPh>
    <rPh sb="8" eb="10">
      <t>セッテイ</t>
    </rPh>
    <phoneticPr fontId="1"/>
  </si>
  <si>
    <t>使えるアイテムを設定する処理</t>
    <rPh sb="0" eb="1">
      <t>ツカ</t>
    </rPh>
    <rPh sb="8" eb="10">
      <t>セッテイ</t>
    </rPh>
    <rPh sb="12" eb="14">
      <t>ショリ</t>
    </rPh>
    <phoneticPr fontId="1"/>
  </si>
  <si>
    <t>マップ</t>
    <phoneticPr fontId="1"/>
  </si>
  <si>
    <t>車と人の統合</t>
    <rPh sb="0" eb="1">
      <t>クルマ</t>
    </rPh>
    <rPh sb="2" eb="3">
      <t>ヒト</t>
    </rPh>
    <rPh sb="4" eb="6">
      <t>トウゴウ</t>
    </rPh>
    <phoneticPr fontId="1"/>
  </si>
  <si>
    <t>AIが歩ける場所を指定する処理</t>
    <rPh sb="3" eb="4">
      <t>アル</t>
    </rPh>
    <rPh sb="6" eb="8">
      <t>バショ</t>
    </rPh>
    <rPh sb="9" eb="11">
      <t>シテイ</t>
    </rPh>
    <rPh sb="13" eb="15">
      <t>ショリ</t>
    </rPh>
    <phoneticPr fontId="1"/>
  </si>
  <si>
    <t>町全体を赤にする処理</t>
    <rPh sb="0" eb="3">
      <t>マチゼンタイ</t>
    </rPh>
    <rPh sb="4" eb="5">
      <t>アカ</t>
    </rPh>
    <rPh sb="8" eb="10">
      <t>ショリ</t>
    </rPh>
    <phoneticPr fontId="1"/>
  </si>
  <si>
    <t>バリケード</t>
    <phoneticPr fontId="1"/>
  </si>
  <si>
    <t>２個しか置けない処理</t>
    <phoneticPr fontId="1"/>
  </si>
  <si>
    <t>行く手を塞ぐ処理</t>
    <rPh sb="0" eb="1">
      <t>ユ</t>
    </rPh>
    <rPh sb="2" eb="3">
      <t>テ</t>
    </rPh>
    <rPh sb="4" eb="5">
      <t>フサ</t>
    </rPh>
    <rPh sb="6" eb="8">
      <t>ショリ</t>
    </rPh>
    <phoneticPr fontId="1"/>
  </si>
  <si>
    <t>犯罪者サーチ</t>
    <rPh sb="0" eb="3">
      <t>ハンザイシャ</t>
    </rPh>
    <phoneticPr fontId="1"/>
  </si>
  <si>
    <t>犯罪者をマップへ表示</t>
    <rPh sb="0" eb="3">
      <t>ハンザイシャ</t>
    </rPh>
    <rPh sb="8" eb="10">
      <t>ヒョウジ</t>
    </rPh>
    <phoneticPr fontId="1"/>
  </si>
  <si>
    <t>照準器の作成</t>
    <rPh sb="0" eb="3">
      <t>ショウジュンキ</t>
    </rPh>
    <rPh sb="4" eb="6">
      <t>サクセイ</t>
    </rPh>
    <phoneticPr fontId="1"/>
  </si>
  <si>
    <t>β版</t>
    <rPh sb="1" eb="2">
      <t>バン</t>
    </rPh>
    <phoneticPr fontId="1"/>
  </si>
  <si>
    <t>信号の色の切り替えの秒数設定</t>
    <rPh sb="0" eb="2">
      <t>シンゴウ</t>
    </rPh>
    <rPh sb="3" eb="4">
      <t>イロ</t>
    </rPh>
    <rPh sb="5" eb="6">
      <t>キ</t>
    </rPh>
    <rPh sb="7" eb="8">
      <t>カ</t>
    </rPh>
    <rPh sb="10" eb="14">
      <t>ビョウスウセッテイ</t>
    </rPh>
    <phoneticPr fontId="1"/>
  </si>
  <si>
    <t>信号機の設置</t>
    <rPh sb="0" eb="3">
      <t>シンゴウキ</t>
    </rPh>
    <rPh sb="4" eb="6">
      <t>セッチ</t>
    </rPh>
    <phoneticPr fontId="1"/>
  </si>
  <si>
    <t>α版個人個人の時間</t>
    <rPh sb="1" eb="2">
      <t>バン</t>
    </rPh>
    <rPh sb="2" eb="4">
      <t>コジン</t>
    </rPh>
    <rPh sb="4" eb="6">
      <t>コジン</t>
    </rPh>
    <rPh sb="7" eb="9">
      <t>ジカン</t>
    </rPh>
    <phoneticPr fontId="1"/>
  </si>
  <si>
    <t>β版個人個人の時間</t>
    <rPh sb="0" eb="2">
      <t>ベータバン</t>
    </rPh>
    <rPh sb="2" eb="6">
      <t>コジンコジン</t>
    </rPh>
    <rPh sb="7" eb="9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</si>
</sst>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8" borderId="16" applyNumberFormat="0" applyFont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0" borderId="0" xfId="0" applyFont="1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0" fillId="4" borderId="10" xfId="1" applyFont="1" applyFill="1" applyBorder="1" applyAlignment="1">
      <alignment horizontal="center" vertical="center"/>
    </xf>
    <xf numFmtId="0" fontId="0" fillId="4" borderId="11" xfId="1" applyFont="1" applyFill="1" applyBorder="1" applyAlignment="1">
      <alignment horizontal="center" vertical="center"/>
    </xf>
    <xf numFmtId="0" fontId="0" fillId="4" borderId="12" xfId="1" applyFont="1" applyFill="1" applyBorder="1" applyAlignment="1">
      <alignment horizontal="center" vertical="center"/>
    </xf>
    <xf numFmtId="0" fontId="0" fillId="4" borderId="17" xfId="1" applyFont="1" applyFill="1" applyBorder="1" applyAlignment="1">
      <alignment horizontal="center" vertical="center"/>
    </xf>
    <xf numFmtId="0" fontId="0" fillId="4" borderId="18" xfId="1" applyFont="1" applyFill="1" applyBorder="1" applyAlignment="1">
      <alignment horizontal="center" vertical="center"/>
    </xf>
    <xf numFmtId="0" fontId="0" fillId="4" borderId="19" xfId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AAE-54DD-4F16-91FF-456D394778FB}">
  <dimension ref="A1:R226"/>
  <sheetViews>
    <sheetView tabSelected="1" topLeftCell="A61" zoomScale="90" zoomScaleNormal="90" workbookViewId="0">
      <selection activeCell="N6" sqref="N6"/>
    </sheetView>
  </sheetViews>
  <sheetFormatPr defaultRowHeight="18" x14ac:dyDescent="0.45"/>
  <cols>
    <col min="3" max="3" width="12" customWidth="1"/>
    <col min="5" max="5" width="16.59765625" customWidth="1"/>
    <col min="8" max="8" width="11" customWidth="1"/>
    <col min="9" max="9" width="37.5" customWidth="1"/>
    <col min="10" max="10" width="11.09765625" customWidth="1"/>
    <col min="11" max="11" width="17" style="1" customWidth="1"/>
    <col min="12" max="12" width="9" style="1"/>
    <col min="13" max="13" width="12.19921875" customWidth="1"/>
    <col min="14" max="15" width="11.5" customWidth="1"/>
    <col min="16" max="18" width="10.59765625" customWidth="1"/>
    <col min="19" max="19" width="10.5" customWidth="1"/>
  </cols>
  <sheetData>
    <row r="1" spans="2:18" ht="18.600000000000001" thickBot="1" x14ac:dyDescent="0.5"/>
    <row r="2" spans="2:18" x14ac:dyDescent="0.45">
      <c r="B2" s="60" t="s">
        <v>0</v>
      </c>
      <c r="C2" s="43"/>
      <c r="D2" s="44"/>
      <c r="K2" s="1" t="s">
        <v>1</v>
      </c>
    </row>
    <row r="3" spans="2:18" ht="18.600000000000001" thickBot="1" x14ac:dyDescent="0.5">
      <c r="B3" s="62"/>
      <c r="C3" s="47"/>
      <c r="D3" s="48"/>
      <c r="K3" s="1" t="s">
        <v>2</v>
      </c>
    </row>
    <row r="4" spans="2:18" ht="18.600000000000001" thickBot="1" x14ac:dyDescent="0.5">
      <c r="B4" s="1"/>
      <c r="C4" s="1"/>
      <c r="D4" s="1"/>
      <c r="J4" s="1"/>
      <c r="P4" s="1"/>
      <c r="R4" s="1"/>
    </row>
    <row r="5" spans="2:18" ht="18.600000000000001" thickBot="1" x14ac:dyDescent="0.5">
      <c r="B5" s="81" t="s">
        <v>3</v>
      </c>
      <c r="C5" s="72" t="s">
        <v>4</v>
      </c>
      <c r="D5" s="11" t="s">
        <v>5</v>
      </c>
      <c r="F5" s="81" t="s">
        <v>6</v>
      </c>
      <c r="G5" s="5" t="s">
        <v>7</v>
      </c>
      <c r="J5" s="1"/>
      <c r="N5" s="1" t="s">
        <v>8</v>
      </c>
      <c r="O5" s="33"/>
      <c r="P5" s="1" t="s">
        <v>9</v>
      </c>
      <c r="Q5" s="1" t="s">
        <v>10</v>
      </c>
      <c r="R5" s="1"/>
    </row>
    <row r="6" spans="2:18" ht="18.600000000000001" thickBot="1" x14ac:dyDescent="0.5">
      <c r="B6" s="82"/>
      <c r="C6" s="73"/>
      <c r="D6" s="19"/>
      <c r="F6" s="82"/>
      <c r="G6" s="5" t="s">
        <v>11</v>
      </c>
      <c r="J6" s="1"/>
      <c r="N6" s="1">
        <f>SUM(O25:$O$28)</f>
        <v>495</v>
      </c>
      <c r="O6" s="33"/>
      <c r="P6">
        <f>SUMIF($K$17:$K$224,$D$5,$L$17:$L$224)</f>
        <v>204</v>
      </c>
      <c r="Q6">
        <f>SUMIF($K$17:$K$224,$D$8,$L$17:$L$224)+SUMIF($K$17:$K$224,$D$9,$L$17:$L$224)+SUMIF($K$17:$K$224,$D$10,$L$17:$L$224)+SUMIF($K$17:$K$224,$D$11,$L$17:$L$224)</f>
        <v>234</v>
      </c>
      <c r="R6" s="1"/>
    </row>
    <row r="7" spans="2:18" ht="18.600000000000001" thickBot="1" x14ac:dyDescent="0.5">
      <c r="B7" s="82"/>
      <c r="C7" s="74"/>
      <c r="D7" s="12"/>
      <c r="F7" s="83"/>
      <c r="G7" s="5" t="s">
        <v>12</v>
      </c>
      <c r="J7" s="1"/>
      <c r="P7" s="1"/>
      <c r="R7" s="1"/>
    </row>
    <row r="8" spans="2:18" x14ac:dyDescent="0.45">
      <c r="B8" s="82"/>
      <c r="C8" s="75" t="s">
        <v>13</v>
      </c>
      <c r="D8" s="19" t="s">
        <v>14</v>
      </c>
      <c r="J8" s="1"/>
      <c r="P8" s="1"/>
      <c r="R8" s="1"/>
    </row>
    <row r="9" spans="2:18" x14ac:dyDescent="0.45">
      <c r="B9" s="82"/>
      <c r="C9" s="76"/>
      <c r="D9" s="19" t="s">
        <v>15</v>
      </c>
      <c r="J9" s="1"/>
      <c r="N9" t="s">
        <v>16</v>
      </c>
      <c r="P9" s="1"/>
      <c r="R9" s="1"/>
    </row>
    <row r="10" spans="2:18" x14ac:dyDescent="0.45">
      <c r="B10" s="82"/>
      <c r="C10" s="76"/>
      <c r="D10" s="19" t="s">
        <v>17</v>
      </c>
      <c r="J10" s="1"/>
      <c r="N10" t="s">
        <v>18</v>
      </c>
      <c r="P10" s="1"/>
      <c r="R10" s="1"/>
    </row>
    <row r="11" spans="2:18" ht="18.600000000000001" thickBot="1" x14ac:dyDescent="0.5">
      <c r="B11" s="82"/>
      <c r="C11" s="77"/>
      <c r="D11" s="19" t="s">
        <v>19</v>
      </c>
      <c r="J11" s="1"/>
      <c r="P11" s="1"/>
      <c r="R11" s="1"/>
    </row>
    <row r="12" spans="2:18" x14ac:dyDescent="0.45">
      <c r="B12" s="82"/>
      <c r="C12" s="78" t="s">
        <v>20</v>
      </c>
      <c r="D12" s="11" t="s">
        <v>21</v>
      </c>
      <c r="J12" s="1"/>
      <c r="P12" s="1"/>
      <c r="R12" s="1"/>
    </row>
    <row r="13" spans="2:18" x14ac:dyDescent="0.45">
      <c r="B13" s="82"/>
      <c r="C13" s="79"/>
      <c r="D13" s="19" t="s">
        <v>22</v>
      </c>
      <c r="J13" s="1"/>
      <c r="P13" s="1"/>
      <c r="R13" s="1"/>
    </row>
    <row r="14" spans="2:18" ht="18.600000000000001" thickBot="1" x14ac:dyDescent="0.5">
      <c r="B14" s="83"/>
      <c r="C14" s="80"/>
      <c r="D14" s="12" t="s">
        <v>23</v>
      </c>
      <c r="J14" s="1"/>
      <c r="P14" s="1"/>
      <c r="R14" s="1"/>
    </row>
    <row r="15" spans="2:18" ht="18.600000000000001" thickBot="1" x14ac:dyDescent="0.5">
      <c r="C15" s="1"/>
      <c r="D15" s="1"/>
      <c r="J15" s="1"/>
      <c r="P15" s="1"/>
      <c r="R15" s="1"/>
    </row>
    <row r="16" spans="2:18" ht="18.600000000000001" thickBot="1" x14ac:dyDescent="0.5">
      <c r="J16" s="4" t="s">
        <v>6</v>
      </c>
      <c r="K16" s="5" t="s">
        <v>24</v>
      </c>
      <c r="L16" s="17" t="s">
        <v>25</v>
      </c>
    </row>
    <row r="17" spans="2:18" ht="19.5" customHeight="1" thickBot="1" x14ac:dyDescent="0.5">
      <c r="B17" s="84" t="s">
        <v>26</v>
      </c>
      <c r="C17" s="85"/>
      <c r="D17" s="49" t="s">
        <v>27</v>
      </c>
      <c r="E17" s="49"/>
      <c r="F17" s="49"/>
      <c r="G17" s="49"/>
      <c r="H17" s="49"/>
      <c r="I17" s="67"/>
      <c r="J17" s="5" t="s">
        <v>7</v>
      </c>
      <c r="K17" s="21" t="s">
        <v>5</v>
      </c>
      <c r="L17" s="11">
        <v>5</v>
      </c>
    </row>
    <row r="18" spans="2:18" ht="19.5" customHeight="1" thickBot="1" x14ac:dyDescent="0.5">
      <c r="B18" s="86"/>
      <c r="C18" s="87"/>
      <c r="D18" s="49" t="s">
        <v>28</v>
      </c>
      <c r="E18" s="49"/>
      <c r="F18" s="49"/>
      <c r="G18" s="49"/>
      <c r="H18" s="49"/>
      <c r="I18" s="67"/>
      <c r="J18" s="5" t="s">
        <v>7</v>
      </c>
      <c r="K18" s="21" t="s">
        <v>5</v>
      </c>
      <c r="L18" s="5">
        <v>5</v>
      </c>
    </row>
    <row r="19" spans="2:18" ht="19.5" customHeight="1" thickBot="1" x14ac:dyDescent="0.5">
      <c r="B19" s="24"/>
      <c r="C19" s="24"/>
      <c r="D19" s="16"/>
      <c r="E19" s="2"/>
      <c r="F19" s="2"/>
      <c r="G19" s="2"/>
      <c r="H19" s="2"/>
      <c r="I19" s="2"/>
      <c r="J19" s="16"/>
      <c r="K19" s="22"/>
      <c r="L19" s="16"/>
    </row>
    <row r="20" spans="2:18" ht="19.5" customHeight="1" thickBot="1" x14ac:dyDescent="0.5">
      <c r="B20" s="88" t="s">
        <v>29</v>
      </c>
      <c r="C20" s="89"/>
      <c r="D20" s="66" t="s">
        <v>30</v>
      </c>
      <c r="E20" s="49"/>
      <c r="F20" s="49"/>
      <c r="G20" s="49"/>
      <c r="H20" s="49"/>
      <c r="I20" s="67"/>
      <c r="J20" s="5" t="s">
        <v>7</v>
      </c>
      <c r="K20" s="21" t="s">
        <v>5</v>
      </c>
      <c r="L20" s="5" t="s">
        <v>31</v>
      </c>
      <c r="N20">
        <f>(500/3)-(O28/3)</f>
        <v>124.66666666666666</v>
      </c>
    </row>
    <row r="21" spans="2:18" ht="18.600000000000001" thickBot="1" x14ac:dyDescent="0.5">
      <c r="B21" s="20"/>
      <c r="C21" s="20"/>
    </row>
    <row r="22" spans="2:18" ht="19.5" customHeight="1" thickBot="1" x14ac:dyDescent="0.5">
      <c r="B22" s="90" t="s">
        <v>32</v>
      </c>
      <c r="C22" s="91"/>
      <c r="D22" s="43" t="s">
        <v>33</v>
      </c>
      <c r="E22" s="44"/>
      <c r="F22" s="54" t="s">
        <v>34</v>
      </c>
      <c r="G22" s="54"/>
      <c r="H22" s="54"/>
      <c r="I22" s="55"/>
      <c r="J22" s="5" t="s">
        <v>7</v>
      </c>
      <c r="K22" s="21" t="s">
        <v>22</v>
      </c>
      <c r="L22" s="5">
        <v>4</v>
      </c>
    </row>
    <row r="23" spans="2:18" ht="18.600000000000001" thickBot="1" x14ac:dyDescent="0.5">
      <c r="B23" s="92"/>
      <c r="C23" s="93"/>
      <c r="D23" s="45"/>
      <c r="E23" s="46"/>
      <c r="F23" s="54" t="s">
        <v>35</v>
      </c>
      <c r="G23" s="54"/>
      <c r="H23" s="54"/>
      <c r="I23" s="55"/>
      <c r="J23" s="5" t="s">
        <v>7</v>
      </c>
      <c r="K23" s="21" t="s">
        <v>22</v>
      </c>
      <c r="L23" s="19">
        <v>4</v>
      </c>
    </row>
    <row r="24" spans="2:18" ht="18.600000000000001" thickBot="1" x14ac:dyDescent="0.5">
      <c r="B24" s="92"/>
      <c r="C24" s="93"/>
      <c r="D24" s="45"/>
      <c r="E24" s="46"/>
      <c r="F24" s="53" t="s">
        <v>36</v>
      </c>
      <c r="G24" s="54"/>
      <c r="H24" s="54"/>
      <c r="I24" s="55"/>
      <c r="J24" s="5" t="s">
        <v>7</v>
      </c>
      <c r="K24" s="21" t="s">
        <v>22</v>
      </c>
      <c r="L24" s="5">
        <v>4</v>
      </c>
      <c r="N24" t="s">
        <v>182</v>
      </c>
    </row>
    <row r="25" spans="2:18" ht="18.600000000000001" thickBot="1" x14ac:dyDescent="0.5">
      <c r="B25" s="92"/>
      <c r="C25" s="93"/>
      <c r="D25" s="45"/>
      <c r="E25" s="46"/>
      <c r="F25" s="53" t="s">
        <v>162</v>
      </c>
      <c r="G25" s="54"/>
      <c r="H25" s="54"/>
      <c r="I25" s="55"/>
      <c r="J25" s="5" t="s">
        <v>7</v>
      </c>
      <c r="K25" s="21" t="s">
        <v>22</v>
      </c>
      <c r="L25" s="5">
        <v>6</v>
      </c>
      <c r="N25" t="s">
        <v>183</v>
      </c>
      <c r="O25">
        <f>SUMIF($K$22:$K$233,$D$12,$L$22:$L$233)</f>
        <v>124</v>
      </c>
    </row>
    <row r="26" spans="2:18" ht="18.600000000000001" thickBot="1" x14ac:dyDescent="0.5">
      <c r="B26" s="92"/>
      <c r="C26" s="93"/>
      <c r="D26" s="45"/>
      <c r="E26" s="46"/>
      <c r="F26" s="54" t="s">
        <v>37</v>
      </c>
      <c r="G26" s="54"/>
      <c r="H26" s="54"/>
      <c r="I26" s="55"/>
      <c r="J26" s="5" t="s">
        <v>7</v>
      </c>
      <c r="K26" s="21" t="s">
        <v>22</v>
      </c>
      <c r="L26" s="5">
        <v>5</v>
      </c>
      <c r="N26" t="s">
        <v>184</v>
      </c>
      <c r="O26">
        <f>SUMIF($K$22:$K$224,$D$13,$L$22:$L$224)</f>
        <v>124</v>
      </c>
    </row>
    <row r="27" spans="2:18" ht="18.600000000000001" thickBot="1" x14ac:dyDescent="0.5">
      <c r="B27" s="92"/>
      <c r="C27" s="93"/>
      <c r="D27" s="45"/>
      <c r="E27" s="46"/>
      <c r="F27" s="54" t="s">
        <v>38</v>
      </c>
      <c r="G27" s="54"/>
      <c r="H27" s="54"/>
      <c r="I27" s="55"/>
      <c r="J27" s="5" t="s">
        <v>11</v>
      </c>
      <c r="K27" s="21" t="s">
        <v>22</v>
      </c>
      <c r="L27" s="5">
        <v>6</v>
      </c>
      <c r="N27" t="s">
        <v>185</v>
      </c>
      <c r="O27">
        <f>SUMIF($K$22:$K$233,$D$14,$L$22:$L$233)</f>
        <v>121</v>
      </c>
    </row>
    <row r="28" spans="2:18" ht="18.600000000000001" thickBot="1" x14ac:dyDescent="0.5">
      <c r="B28" s="92"/>
      <c r="C28" s="93"/>
      <c r="D28" s="45"/>
      <c r="E28" s="46"/>
      <c r="F28" s="53" t="s">
        <v>177</v>
      </c>
      <c r="G28" s="54"/>
      <c r="H28" s="54"/>
      <c r="I28" s="55"/>
      <c r="J28" s="29" t="s">
        <v>11</v>
      </c>
      <c r="K28" s="21" t="s">
        <v>22</v>
      </c>
      <c r="L28" s="30">
        <v>4</v>
      </c>
      <c r="N28" t="s">
        <v>186</v>
      </c>
      <c r="O28">
        <f>SUMIF($K$22:$K$220,"プログラマー全員",$L$22:$L$220)</f>
        <v>126</v>
      </c>
    </row>
    <row r="29" spans="2:18" ht="18.600000000000001" thickBot="1" x14ac:dyDescent="0.5">
      <c r="B29" s="92"/>
      <c r="C29" s="93"/>
      <c r="D29" s="47"/>
      <c r="E29" s="48"/>
      <c r="F29" s="54" t="s">
        <v>39</v>
      </c>
      <c r="G29" s="54"/>
      <c r="H29" s="54"/>
      <c r="I29" s="55"/>
      <c r="J29" s="16" t="s">
        <v>11</v>
      </c>
      <c r="K29" s="21" t="s">
        <v>22</v>
      </c>
      <c r="L29" s="17">
        <v>7</v>
      </c>
    </row>
    <row r="30" spans="2:18" ht="18.600000000000001" thickBot="1" x14ac:dyDescent="0.5">
      <c r="B30" s="92"/>
      <c r="C30" s="93"/>
      <c r="F30" s="20"/>
    </row>
    <row r="31" spans="2:18" ht="18.600000000000001" thickBot="1" x14ac:dyDescent="0.5">
      <c r="B31" s="92"/>
      <c r="C31" s="93"/>
      <c r="D31" s="43" t="s">
        <v>40</v>
      </c>
      <c r="E31" s="44"/>
      <c r="F31" s="54" t="s">
        <v>41</v>
      </c>
      <c r="G31" s="54"/>
      <c r="H31" s="54"/>
      <c r="I31" s="55"/>
      <c r="J31" s="5" t="s">
        <v>7</v>
      </c>
      <c r="K31" s="21" t="s">
        <v>23</v>
      </c>
      <c r="L31" s="13">
        <v>3</v>
      </c>
    </row>
    <row r="32" spans="2:18" ht="18.600000000000001" thickBot="1" x14ac:dyDescent="0.5">
      <c r="B32" s="92"/>
      <c r="C32" s="93"/>
      <c r="D32" s="45"/>
      <c r="E32" s="46"/>
      <c r="F32" s="54" t="s">
        <v>42</v>
      </c>
      <c r="G32" s="54"/>
      <c r="H32" s="54"/>
      <c r="I32" s="55"/>
      <c r="J32" s="5" t="s">
        <v>7</v>
      </c>
      <c r="K32" s="21" t="s">
        <v>23</v>
      </c>
      <c r="L32" s="17">
        <v>5</v>
      </c>
      <c r="N32" s="124" t="s">
        <v>225</v>
      </c>
      <c r="O32" s="124"/>
      <c r="Q32" s="124" t="s">
        <v>226</v>
      </c>
      <c r="R32" s="124"/>
    </row>
    <row r="33" spans="2:18" ht="18.600000000000001" thickBot="1" x14ac:dyDescent="0.5">
      <c r="B33" s="92"/>
      <c r="C33" s="93"/>
      <c r="D33" s="45"/>
      <c r="E33" s="46"/>
      <c r="F33" s="53" t="s">
        <v>43</v>
      </c>
      <c r="G33" s="54"/>
      <c r="H33" s="54"/>
      <c r="I33" s="55"/>
      <c r="J33" s="5" t="s">
        <v>7</v>
      </c>
      <c r="K33" s="21" t="s">
        <v>23</v>
      </c>
      <c r="L33" s="15">
        <v>3</v>
      </c>
      <c r="N33" s="125" t="s">
        <v>183</v>
      </c>
      <c r="O33" s="125">
        <f>SUMIF($K$22:$K$103,$D$12,$L$22:$L$103)</f>
        <v>76</v>
      </c>
      <c r="Q33" s="125" t="s">
        <v>183</v>
      </c>
      <c r="R33" s="125">
        <f>SUMIF($K$137:$K$224,$D$12,$L$137:$L$224)</f>
        <v>48</v>
      </c>
    </row>
    <row r="34" spans="2:18" ht="18.600000000000001" thickBot="1" x14ac:dyDescent="0.5">
      <c r="B34" s="92"/>
      <c r="C34" s="93"/>
      <c r="D34" s="45"/>
      <c r="E34" s="46"/>
      <c r="F34" s="53" t="s">
        <v>163</v>
      </c>
      <c r="G34" s="54"/>
      <c r="H34" s="54"/>
      <c r="I34" s="55"/>
      <c r="J34" s="5" t="s">
        <v>7</v>
      </c>
      <c r="K34" s="21" t="s">
        <v>23</v>
      </c>
      <c r="L34" s="28">
        <v>3</v>
      </c>
      <c r="N34" s="125" t="s">
        <v>184</v>
      </c>
      <c r="O34" s="125">
        <f>SUMIF($K$22:$K$103,$D$13,$L$22:$L$103)</f>
        <v>80</v>
      </c>
      <c r="Q34" s="125" t="s">
        <v>184</v>
      </c>
      <c r="R34" s="125">
        <f>SUMIF($K$137:$K$224,$D$13,$L$137:$L$224)</f>
        <v>44</v>
      </c>
    </row>
    <row r="35" spans="2:18" ht="18.600000000000001" thickBot="1" x14ac:dyDescent="0.5">
      <c r="B35" s="92"/>
      <c r="C35" s="93"/>
      <c r="D35" s="45"/>
      <c r="E35" s="46"/>
      <c r="F35" s="53" t="s">
        <v>44</v>
      </c>
      <c r="G35" s="54"/>
      <c r="H35" s="54"/>
      <c r="I35" s="55"/>
      <c r="J35" s="5" t="s">
        <v>7</v>
      </c>
      <c r="K35" s="21" t="s">
        <v>23</v>
      </c>
      <c r="L35" s="15">
        <v>4</v>
      </c>
      <c r="N35" s="125" t="s">
        <v>185</v>
      </c>
      <c r="O35" s="125">
        <f>SUMIF($K$22:$K$103,$D$14,$L$22:$L$103)</f>
        <v>54</v>
      </c>
      <c r="Q35" s="125" t="s">
        <v>185</v>
      </c>
      <c r="R35" s="125">
        <f>SUMIF($K$137:$K$224,$D$14,$L$137:$L$224)</f>
        <v>67</v>
      </c>
    </row>
    <row r="36" spans="2:18" ht="18.600000000000001" thickBot="1" x14ac:dyDescent="0.5">
      <c r="B36" s="92"/>
      <c r="C36" s="93"/>
      <c r="D36" s="45"/>
      <c r="E36" s="46"/>
      <c r="F36" s="54" t="s">
        <v>45</v>
      </c>
      <c r="G36" s="54"/>
      <c r="H36" s="54"/>
      <c r="I36" s="55"/>
      <c r="J36" s="5" t="s">
        <v>11</v>
      </c>
      <c r="K36" s="21" t="s">
        <v>23</v>
      </c>
      <c r="L36" s="15">
        <v>6</v>
      </c>
      <c r="N36" s="125" t="s">
        <v>186</v>
      </c>
      <c r="O36" s="125">
        <f>SUMIF($K$22:$K$103,"プログラマー全員",$L$22:$L$103)</f>
        <v>66</v>
      </c>
      <c r="Q36" s="125" t="s">
        <v>186</v>
      </c>
      <c r="R36" s="125">
        <f>SUMIF($K$137:$K$224,"プログラマー全員",$L$137:$L$224)</f>
        <v>60</v>
      </c>
    </row>
    <row r="37" spans="2:18" ht="18.600000000000001" thickBot="1" x14ac:dyDescent="0.5">
      <c r="B37" s="92"/>
      <c r="C37" s="93"/>
      <c r="D37" s="45"/>
      <c r="E37" s="46"/>
      <c r="F37" s="53" t="s">
        <v>221</v>
      </c>
      <c r="G37" s="54"/>
      <c r="H37" s="54"/>
      <c r="I37" s="55"/>
      <c r="J37" s="5" t="s">
        <v>7</v>
      </c>
      <c r="K37" s="21" t="s">
        <v>23</v>
      </c>
      <c r="L37" s="5">
        <v>6</v>
      </c>
    </row>
    <row r="38" spans="2:18" ht="18.600000000000001" thickBot="1" x14ac:dyDescent="0.5">
      <c r="B38" s="92"/>
      <c r="C38" s="93"/>
      <c r="D38" s="45"/>
      <c r="E38" s="46"/>
      <c r="F38" s="53" t="s">
        <v>208</v>
      </c>
      <c r="G38" s="54"/>
      <c r="H38" s="54"/>
      <c r="I38" s="55"/>
      <c r="J38" s="5" t="s">
        <v>7</v>
      </c>
      <c r="K38" s="21" t="s">
        <v>23</v>
      </c>
      <c r="L38" s="5">
        <v>3</v>
      </c>
    </row>
    <row r="39" spans="2:18" ht="18.600000000000001" thickBot="1" x14ac:dyDescent="0.5">
      <c r="B39" s="92"/>
      <c r="C39" s="93"/>
      <c r="D39" s="47"/>
      <c r="E39" s="48"/>
      <c r="F39" s="54" t="s">
        <v>46</v>
      </c>
      <c r="G39" s="54"/>
      <c r="H39" s="54"/>
      <c r="I39" s="55"/>
      <c r="J39" s="5" t="s">
        <v>11</v>
      </c>
      <c r="K39" s="21" t="s">
        <v>23</v>
      </c>
      <c r="L39" s="18">
        <v>4</v>
      </c>
      <c r="M39" s="8"/>
    </row>
    <row r="40" spans="2:18" ht="18.600000000000001" thickBot="1" x14ac:dyDescent="0.5">
      <c r="B40" s="92"/>
      <c r="C40" s="93"/>
      <c r="E40" s="7"/>
      <c r="J40" s="6"/>
      <c r="K40" s="2"/>
      <c r="L40" s="2"/>
    </row>
    <row r="41" spans="2:18" ht="18.600000000000001" thickBot="1" x14ac:dyDescent="0.5">
      <c r="B41" s="92"/>
      <c r="C41" s="93"/>
      <c r="D41" s="56" t="s">
        <v>167</v>
      </c>
      <c r="E41" s="57"/>
      <c r="F41" s="49" t="s">
        <v>47</v>
      </c>
      <c r="G41" s="49"/>
      <c r="H41" s="49"/>
      <c r="I41" s="67"/>
      <c r="J41" s="5" t="s">
        <v>12</v>
      </c>
      <c r="K41" s="21" t="s">
        <v>5</v>
      </c>
      <c r="L41" s="5">
        <v>2</v>
      </c>
    </row>
    <row r="42" spans="2:18" ht="20.25" customHeight="1" thickBot="1" x14ac:dyDescent="0.5">
      <c r="B42" s="92"/>
      <c r="C42" s="93"/>
      <c r="F42" s="3"/>
    </row>
    <row r="43" spans="2:18" ht="20.25" customHeight="1" thickBot="1" x14ac:dyDescent="0.5">
      <c r="B43" s="92"/>
      <c r="C43" s="93"/>
      <c r="D43" s="43" t="s">
        <v>168</v>
      </c>
      <c r="E43" s="44"/>
      <c r="F43" s="49" t="s">
        <v>48</v>
      </c>
      <c r="G43" s="49"/>
      <c r="H43" s="49"/>
      <c r="I43" s="67"/>
      <c r="J43" s="5" t="s">
        <v>12</v>
      </c>
      <c r="K43" s="21" t="s">
        <v>5</v>
      </c>
      <c r="L43" s="17">
        <v>2</v>
      </c>
    </row>
    <row r="44" spans="2:18" ht="18.600000000000001" thickBot="1" x14ac:dyDescent="0.5">
      <c r="B44" s="92"/>
      <c r="C44" s="93"/>
      <c r="D44" s="47"/>
      <c r="E44" s="48"/>
      <c r="F44" s="54" t="s">
        <v>49</v>
      </c>
      <c r="G44" s="54"/>
      <c r="H44" s="54"/>
      <c r="I44" s="54"/>
      <c r="J44" s="5" t="s">
        <v>11</v>
      </c>
      <c r="K44" s="21" t="s">
        <v>21</v>
      </c>
      <c r="L44" s="5">
        <v>5</v>
      </c>
    </row>
    <row r="45" spans="2:18" ht="18.600000000000001" thickBot="1" x14ac:dyDescent="0.5">
      <c r="B45" s="92"/>
      <c r="C45" s="93"/>
      <c r="D45" s="1"/>
      <c r="E45" s="1"/>
      <c r="F45" s="2"/>
      <c r="G45" s="1"/>
      <c r="H45" s="1"/>
      <c r="I45" s="1"/>
      <c r="J45" s="1"/>
      <c r="L45" s="2"/>
    </row>
    <row r="46" spans="2:18" ht="18.600000000000001" thickBot="1" x14ac:dyDescent="0.5">
      <c r="B46" s="92"/>
      <c r="C46" s="93"/>
      <c r="D46" s="60" t="s">
        <v>169</v>
      </c>
      <c r="E46" s="44"/>
      <c r="F46" s="66" t="s">
        <v>48</v>
      </c>
      <c r="G46" s="49"/>
      <c r="H46" s="49"/>
      <c r="I46" s="49"/>
      <c r="J46" s="5" t="s">
        <v>11</v>
      </c>
      <c r="K46" s="21" t="s">
        <v>5</v>
      </c>
      <c r="L46" s="17">
        <v>2</v>
      </c>
    </row>
    <row r="47" spans="2:18" ht="18.600000000000001" thickBot="1" x14ac:dyDescent="0.5">
      <c r="B47" s="92"/>
      <c r="C47" s="93"/>
      <c r="D47" s="62"/>
      <c r="E47" s="48"/>
      <c r="F47" s="53" t="s">
        <v>197</v>
      </c>
      <c r="G47" s="54"/>
      <c r="H47" s="54"/>
      <c r="I47" s="55"/>
      <c r="J47" s="5" t="s">
        <v>7</v>
      </c>
      <c r="K47" s="21" t="s">
        <v>23</v>
      </c>
      <c r="L47" s="5">
        <v>4</v>
      </c>
    </row>
    <row r="48" spans="2:18" ht="18.600000000000001" thickBot="1" x14ac:dyDescent="0.5">
      <c r="B48" s="92"/>
      <c r="C48" s="93"/>
      <c r="F48" s="20"/>
      <c r="L48" s="14"/>
    </row>
    <row r="49" spans="2:12" ht="18.600000000000001" thickBot="1" x14ac:dyDescent="0.5">
      <c r="B49" s="92"/>
      <c r="C49" s="93"/>
      <c r="D49" s="43" t="s">
        <v>51</v>
      </c>
      <c r="E49" s="44"/>
      <c r="F49" s="54" t="s">
        <v>223</v>
      </c>
      <c r="G49" s="54"/>
      <c r="H49" s="54"/>
      <c r="I49" s="55"/>
      <c r="J49" s="5" t="s">
        <v>7</v>
      </c>
      <c r="K49" s="21" t="s">
        <v>22</v>
      </c>
      <c r="L49" s="17">
        <v>25</v>
      </c>
    </row>
    <row r="50" spans="2:12" ht="18.600000000000001" thickBot="1" x14ac:dyDescent="0.5">
      <c r="B50" s="92"/>
      <c r="C50" s="93"/>
      <c r="D50" s="45"/>
      <c r="E50" s="46"/>
      <c r="F50" s="54" t="s">
        <v>52</v>
      </c>
      <c r="G50" s="54"/>
      <c r="H50" s="54"/>
      <c r="I50" s="55"/>
      <c r="J50" s="5" t="s">
        <v>7</v>
      </c>
      <c r="K50" s="21" t="s">
        <v>22</v>
      </c>
      <c r="L50" s="15">
        <v>5</v>
      </c>
    </row>
    <row r="51" spans="2:12" ht="18.600000000000001" thickBot="1" x14ac:dyDescent="0.5">
      <c r="B51" s="92"/>
      <c r="C51" s="93"/>
      <c r="D51" s="45"/>
      <c r="E51" s="46"/>
      <c r="F51" s="53" t="s">
        <v>224</v>
      </c>
      <c r="G51" s="54"/>
      <c r="H51" s="54"/>
      <c r="I51" s="55"/>
      <c r="J51" s="5" t="s">
        <v>7</v>
      </c>
      <c r="K51" s="21" t="s">
        <v>22</v>
      </c>
      <c r="L51" s="32">
        <v>5</v>
      </c>
    </row>
    <row r="52" spans="2:12" ht="18.600000000000001" thickBot="1" x14ac:dyDescent="0.5">
      <c r="B52" s="92"/>
      <c r="C52" s="93"/>
      <c r="D52" s="47"/>
      <c r="E52" s="48"/>
      <c r="F52" s="54" t="s">
        <v>53</v>
      </c>
      <c r="G52" s="54"/>
      <c r="H52" s="54"/>
      <c r="I52" s="55"/>
      <c r="J52" s="5" t="s">
        <v>7</v>
      </c>
      <c r="K52" s="21" t="s">
        <v>22</v>
      </c>
      <c r="L52" s="15">
        <v>5</v>
      </c>
    </row>
    <row r="53" spans="2:12" ht="18.600000000000001" thickBot="1" x14ac:dyDescent="0.5">
      <c r="B53" s="92"/>
      <c r="C53" s="93"/>
      <c r="E53" s="3"/>
      <c r="L53" s="16"/>
    </row>
    <row r="54" spans="2:12" ht="18.600000000000001" thickBot="1" x14ac:dyDescent="0.5">
      <c r="B54" s="92"/>
      <c r="C54" s="93"/>
      <c r="D54" s="43" t="s">
        <v>54</v>
      </c>
      <c r="E54" s="44"/>
      <c r="F54" s="54" t="s">
        <v>55</v>
      </c>
      <c r="G54" s="54"/>
      <c r="H54" s="54"/>
      <c r="I54" s="55"/>
      <c r="J54" s="5" t="s">
        <v>11</v>
      </c>
      <c r="K54" s="21" t="s">
        <v>23</v>
      </c>
      <c r="L54" s="17">
        <v>3</v>
      </c>
    </row>
    <row r="55" spans="2:12" ht="18.600000000000001" thickBot="1" x14ac:dyDescent="0.5">
      <c r="B55" s="92"/>
      <c r="C55" s="93"/>
      <c r="D55" s="47"/>
      <c r="E55" s="48"/>
      <c r="F55" s="58" t="s">
        <v>56</v>
      </c>
      <c r="G55" s="58"/>
      <c r="H55" s="58"/>
      <c r="I55" s="59"/>
      <c r="J55" s="5" t="s">
        <v>11</v>
      </c>
      <c r="K55" s="21" t="s">
        <v>23</v>
      </c>
      <c r="L55" s="15">
        <v>3</v>
      </c>
    </row>
    <row r="56" spans="2:12" ht="18.600000000000001" thickBot="1" x14ac:dyDescent="0.5">
      <c r="B56" s="92"/>
      <c r="C56" s="93"/>
      <c r="D56" s="14"/>
      <c r="E56" s="14"/>
      <c r="F56" s="16"/>
      <c r="G56" s="2"/>
      <c r="H56" s="2"/>
      <c r="I56" s="2"/>
    </row>
    <row r="57" spans="2:12" ht="18.600000000000001" thickBot="1" x14ac:dyDescent="0.5">
      <c r="B57" s="92"/>
      <c r="C57" s="93"/>
      <c r="D57" s="43" t="s">
        <v>57</v>
      </c>
      <c r="E57" s="44"/>
      <c r="F57" s="54" t="s">
        <v>58</v>
      </c>
      <c r="G57" s="54"/>
      <c r="H57" s="54"/>
      <c r="I57" s="55"/>
      <c r="J57" s="5" t="s">
        <v>12</v>
      </c>
      <c r="K57" s="21" t="s">
        <v>21</v>
      </c>
      <c r="L57" s="17">
        <v>1</v>
      </c>
    </row>
    <row r="58" spans="2:12" ht="18.600000000000001" thickBot="1" x14ac:dyDescent="0.5">
      <c r="B58" s="92"/>
      <c r="C58" s="93"/>
      <c r="D58" s="47"/>
      <c r="E58" s="48"/>
      <c r="F58" s="54" t="s">
        <v>59</v>
      </c>
      <c r="G58" s="54"/>
      <c r="H58" s="54"/>
      <c r="I58" s="55"/>
      <c r="J58" s="5" t="s">
        <v>12</v>
      </c>
      <c r="K58" s="21" t="s">
        <v>21</v>
      </c>
      <c r="L58" s="15">
        <v>1</v>
      </c>
    </row>
    <row r="59" spans="2:12" ht="18.600000000000001" thickBot="1" x14ac:dyDescent="0.5">
      <c r="B59" s="92"/>
      <c r="C59" s="93"/>
      <c r="D59" s="3"/>
      <c r="E59" s="3"/>
      <c r="F59" s="3"/>
      <c r="G59" s="7"/>
      <c r="H59" s="7"/>
      <c r="I59" s="7"/>
      <c r="J59" s="7"/>
      <c r="K59" s="2"/>
    </row>
    <row r="60" spans="2:12" ht="18.600000000000001" thickBot="1" x14ac:dyDescent="0.5">
      <c r="B60" s="92"/>
      <c r="C60" s="93"/>
      <c r="D60" s="43" t="s">
        <v>60</v>
      </c>
      <c r="E60" s="44"/>
      <c r="F60" s="49" t="s">
        <v>61</v>
      </c>
      <c r="G60" s="49"/>
      <c r="H60" s="49"/>
      <c r="I60" s="67"/>
      <c r="J60" s="5" t="s">
        <v>7</v>
      </c>
      <c r="K60" s="21" t="s">
        <v>5</v>
      </c>
      <c r="L60" s="13">
        <v>14</v>
      </c>
    </row>
    <row r="61" spans="2:12" ht="18.600000000000001" thickBot="1" x14ac:dyDescent="0.5">
      <c r="B61" s="92"/>
      <c r="C61" s="93"/>
      <c r="D61" s="45"/>
      <c r="E61" s="46"/>
      <c r="F61" s="49" t="s">
        <v>62</v>
      </c>
      <c r="G61" s="49"/>
      <c r="H61" s="49"/>
      <c r="I61" s="67"/>
      <c r="J61" s="5" t="s">
        <v>7</v>
      </c>
      <c r="K61" s="21" t="s">
        <v>5</v>
      </c>
      <c r="L61" s="5">
        <v>10</v>
      </c>
    </row>
    <row r="62" spans="2:12" ht="18.600000000000001" thickBot="1" x14ac:dyDescent="0.5">
      <c r="B62" s="92"/>
      <c r="C62" s="93"/>
      <c r="D62" s="45"/>
      <c r="E62" s="46"/>
      <c r="F62" s="49" t="s">
        <v>63</v>
      </c>
      <c r="G62" s="49"/>
      <c r="H62" s="49"/>
      <c r="I62" s="67"/>
      <c r="J62" s="5" t="s">
        <v>12</v>
      </c>
      <c r="K62" s="21" t="s">
        <v>5</v>
      </c>
      <c r="L62" s="17">
        <v>14</v>
      </c>
    </row>
    <row r="63" spans="2:12" ht="18.600000000000001" thickBot="1" x14ac:dyDescent="0.5">
      <c r="B63" s="92"/>
      <c r="C63" s="93"/>
      <c r="D63" s="47"/>
      <c r="E63" s="48"/>
      <c r="F63" s="49" t="s">
        <v>64</v>
      </c>
      <c r="G63" s="49"/>
      <c r="H63" s="49"/>
      <c r="I63" s="67"/>
      <c r="J63" s="5" t="s">
        <v>7</v>
      </c>
      <c r="K63" s="21" t="s">
        <v>5</v>
      </c>
      <c r="L63" s="15">
        <v>10</v>
      </c>
    </row>
    <row r="64" spans="2:12" ht="18.600000000000001" thickBot="1" x14ac:dyDescent="0.5">
      <c r="B64" s="92"/>
      <c r="C64" s="93"/>
      <c r="D64" s="1"/>
      <c r="E64" s="16"/>
      <c r="F64" s="68"/>
      <c r="G64" s="68"/>
      <c r="H64" s="68"/>
      <c r="I64" s="68"/>
      <c r="J64" s="3"/>
      <c r="K64" s="16"/>
    </row>
    <row r="65" spans="2:12" ht="18.600000000000001" thickBot="1" x14ac:dyDescent="0.5">
      <c r="B65" s="92"/>
      <c r="C65" s="93"/>
      <c r="D65" s="43" t="s">
        <v>65</v>
      </c>
      <c r="E65" s="44"/>
      <c r="F65" s="66" t="s">
        <v>66</v>
      </c>
      <c r="G65" s="49"/>
      <c r="H65" s="49"/>
      <c r="I65" s="67"/>
      <c r="J65" s="5" t="s">
        <v>12</v>
      </c>
      <c r="K65" s="21" t="s">
        <v>5</v>
      </c>
      <c r="L65" s="5">
        <v>3</v>
      </c>
    </row>
    <row r="66" spans="2:12" ht="18.600000000000001" thickBot="1" x14ac:dyDescent="0.5">
      <c r="B66" s="92"/>
      <c r="C66" s="93"/>
      <c r="D66" s="45"/>
      <c r="E66" s="46"/>
      <c r="F66" s="66" t="s">
        <v>67</v>
      </c>
      <c r="G66" s="49"/>
      <c r="H66" s="49"/>
      <c r="I66" s="67"/>
      <c r="J66" s="5" t="s">
        <v>12</v>
      </c>
      <c r="K66" s="21" t="s">
        <v>5</v>
      </c>
      <c r="L66" s="5">
        <v>3</v>
      </c>
    </row>
    <row r="67" spans="2:12" ht="18.600000000000001" thickBot="1" x14ac:dyDescent="0.5">
      <c r="B67" s="92"/>
      <c r="C67" s="93"/>
      <c r="D67" s="45"/>
      <c r="E67" s="46"/>
      <c r="F67" s="66" t="s">
        <v>68</v>
      </c>
      <c r="G67" s="49"/>
      <c r="H67" s="49"/>
      <c r="I67" s="67"/>
      <c r="J67" s="5" t="s">
        <v>12</v>
      </c>
      <c r="K67" s="21" t="s">
        <v>5</v>
      </c>
      <c r="L67" s="5">
        <v>3</v>
      </c>
    </row>
    <row r="68" spans="2:12" ht="18.600000000000001" thickBot="1" x14ac:dyDescent="0.5">
      <c r="B68" s="92"/>
      <c r="C68" s="93"/>
      <c r="D68" s="45"/>
      <c r="E68" s="46"/>
      <c r="F68" s="66" t="s">
        <v>69</v>
      </c>
      <c r="G68" s="49"/>
      <c r="H68" s="49"/>
      <c r="I68" s="67"/>
      <c r="J68" s="5" t="s">
        <v>12</v>
      </c>
      <c r="K68" s="21" t="s">
        <v>5</v>
      </c>
      <c r="L68" s="5">
        <v>3</v>
      </c>
    </row>
    <row r="69" spans="2:12" ht="18.600000000000001" thickBot="1" x14ac:dyDescent="0.5">
      <c r="B69" s="92"/>
      <c r="C69" s="93"/>
      <c r="D69" s="45"/>
      <c r="E69" s="46"/>
      <c r="F69" s="66" t="s">
        <v>70</v>
      </c>
      <c r="G69" s="49"/>
      <c r="H69" s="49"/>
      <c r="I69" s="67"/>
      <c r="J69" s="5" t="s">
        <v>12</v>
      </c>
      <c r="K69" s="21" t="s">
        <v>5</v>
      </c>
      <c r="L69" s="5">
        <v>3</v>
      </c>
    </row>
    <row r="70" spans="2:12" ht="18.600000000000001" thickBot="1" x14ac:dyDescent="0.5">
      <c r="B70" s="92"/>
      <c r="C70" s="93"/>
      <c r="D70" s="45"/>
      <c r="E70" s="46"/>
      <c r="F70" s="66" t="s">
        <v>71</v>
      </c>
      <c r="G70" s="49"/>
      <c r="H70" s="49"/>
      <c r="I70" s="67"/>
      <c r="J70" s="5" t="s">
        <v>12</v>
      </c>
      <c r="K70" s="21" t="s">
        <v>5</v>
      </c>
      <c r="L70" s="5">
        <v>3</v>
      </c>
    </row>
    <row r="71" spans="2:12" ht="18.600000000000001" thickBot="1" x14ac:dyDescent="0.5">
      <c r="B71" s="92"/>
      <c r="C71" s="93"/>
      <c r="D71" s="47"/>
      <c r="E71" s="48"/>
      <c r="F71" s="66" t="s">
        <v>72</v>
      </c>
      <c r="G71" s="49"/>
      <c r="H71" s="49"/>
      <c r="I71" s="67"/>
      <c r="J71" s="5" t="s">
        <v>12</v>
      </c>
      <c r="K71" s="21" t="s">
        <v>5</v>
      </c>
      <c r="L71" s="5">
        <v>3</v>
      </c>
    </row>
    <row r="72" spans="2:12" ht="18.600000000000001" thickBot="1" x14ac:dyDescent="0.5">
      <c r="B72" s="92"/>
      <c r="C72" s="93"/>
      <c r="D72" s="1"/>
      <c r="E72" s="1"/>
      <c r="F72" s="68"/>
      <c r="G72" s="68"/>
      <c r="H72" s="68"/>
      <c r="I72" s="68"/>
      <c r="J72" s="3"/>
      <c r="K72" s="16"/>
      <c r="L72" s="16"/>
    </row>
    <row r="73" spans="2:12" ht="18.600000000000001" thickBot="1" x14ac:dyDescent="0.5">
      <c r="B73" s="92"/>
      <c r="C73" s="93"/>
      <c r="D73" s="60" t="s">
        <v>73</v>
      </c>
      <c r="E73" s="44"/>
      <c r="F73" s="49" t="s">
        <v>74</v>
      </c>
      <c r="G73" s="49"/>
      <c r="H73" s="49"/>
      <c r="I73" s="49"/>
      <c r="J73" s="5" t="s">
        <v>11</v>
      </c>
      <c r="K73" s="21" t="s">
        <v>5</v>
      </c>
      <c r="L73" s="11">
        <v>3</v>
      </c>
    </row>
    <row r="74" spans="2:12" ht="18.600000000000001" thickBot="1" x14ac:dyDescent="0.5">
      <c r="B74" s="92"/>
      <c r="C74" s="93"/>
      <c r="D74" s="61"/>
      <c r="E74" s="46"/>
      <c r="F74" s="49" t="s">
        <v>75</v>
      </c>
      <c r="G74" s="49"/>
      <c r="H74" s="49"/>
      <c r="I74" s="67"/>
      <c r="J74" s="5" t="s">
        <v>11</v>
      </c>
      <c r="K74" s="21" t="s">
        <v>5</v>
      </c>
      <c r="L74" s="11">
        <v>3</v>
      </c>
    </row>
    <row r="75" spans="2:12" ht="18.600000000000001" thickBot="1" x14ac:dyDescent="0.5">
      <c r="B75" s="92"/>
      <c r="C75" s="93"/>
      <c r="D75" s="61"/>
      <c r="E75" s="46"/>
      <c r="F75" s="49" t="s">
        <v>76</v>
      </c>
      <c r="G75" s="49"/>
      <c r="H75" s="49"/>
      <c r="I75" s="49"/>
      <c r="J75" s="5" t="s">
        <v>11</v>
      </c>
      <c r="K75" s="21" t="s">
        <v>5</v>
      </c>
      <c r="L75" s="11">
        <v>3</v>
      </c>
    </row>
    <row r="76" spans="2:12" ht="18.600000000000001" thickBot="1" x14ac:dyDescent="0.5">
      <c r="B76" s="92"/>
      <c r="C76" s="93"/>
      <c r="D76" s="61"/>
      <c r="E76" s="46"/>
      <c r="F76" s="68"/>
      <c r="G76" s="68"/>
      <c r="H76" s="68"/>
      <c r="I76" s="68"/>
      <c r="J76" s="3"/>
      <c r="K76" s="16"/>
      <c r="L76" s="16"/>
    </row>
    <row r="77" spans="2:12" ht="18.600000000000001" thickBot="1" x14ac:dyDescent="0.5">
      <c r="B77" s="92"/>
      <c r="C77" s="93"/>
      <c r="D77" s="61"/>
      <c r="E77" s="46"/>
      <c r="F77" s="54" t="s">
        <v>77</v>
      </c>
      <c r="G77" s="54"/>
      <c r="H77" s="54"/>
      <c r="I77" s="54"/>
      <c r="J77" s="5" t="s">
        <v>11</v>
      </c>
      <c r="K77" s="21" t="s">
        <v>21</v>
      </c>
      <c r="L77" s="19">
        <v>2</v>
      </c>
    </row>
    <row r="78" spans="2:12" ht="18.600000000000001" thickBot="1" x14ac:dyDescent="0.5">
      <c r="B78" s="92"/>
      <c r="C78" s="93"/>
      <c r="D78" s="61"/>
      <c r="E78" s="46"/>
      <c r="F78" s="53" t="s">
        <v>203</v>
      </c>
      <c r="G78" s="54"/>
      <c r="H78" s="54"/>
      <c r="I78" s="55"/>
      <c r="J78" s="5" t="s">
        <v>11</v>
      </c>
      <c r="K78" s="21" t="s">
        <v>21</v>
      </c>
      <c r="L78" s="5">
        <v>2</v>
      </c>
    </row>
    <row r="79" spans="2:12" ht="18.600000000000001" thickBot="1" x14ac:dyDescent="0.5">
      <c r="B79" s="92"/>
      <c r="C79" s="93"/>
      <c r="D79" s="61"/>
      <c r="E79" s="46"/>
      <c r="F79" s="54" t="s">
        <v>78</v>
      </c>
      <c r="G79" s="54"/>
      <c r="H79" s="54"/>
      <c r="I79" s="54"/>
      <c r="J79" s="5" t="s">
        <v>11</v>
      </c>
      <c r="K79" s="21" t="s">
        <v>21</v>
      </c>
      <c r="L79" s="5">
        <v>1</v>
      </c>
    </row>
    <row r="80" spans="2:12" ht="18.600000000000001" thickBot="1" x14ac:dyDescent="0.5">
      <c r="B80" s="92"/>
      <c r="C80" s="93"/>
      <c r="D80" s="61"/>
      <c r="E80" s="46"/>
      <c r="F80" s="54" t="s">
        <v>79</v>
      </c>
      <c r="G80" s="54"/>
      <c r="H80" s="54"/>
      <c r="I80" s="55"/>
      <c r="J80" s="5" t="s">
        <v>11</v>
      </c>
      <c r="K80" s="21" t="s">
        <v>21</v>
      </c>
      <c r="L80" s="5">
        <v>1</v>
      </c>
    </row>
    <row r="81" spans="2:12" ht="18.600000000000001" thickBot="1" x14ac:dyDescent="0.5">
      <c r="B81" s="92"/>
      <c r="C81" s="93"/>
      <c r="D81" s="61"/>
      <c r="E81" s="46"/>
      <c r="F81" s="54" t="s">
        <v>80</v>
      </c>
      <c r="G81" s="54"/>
      <c r="H81" s="54"/>
      <c r="I81" s="54"/>
      <c r="J81" s="5" t="s">
        <v>11</v>
      </c>
      <c r="K81" s="21" t="s">
        <v>21</v>
      </c>
      <c r="L81" s="5">
        <v>1</v>
      </c>
    </row>
    <row r="82" spans="2:12" ht="18.600000000000001" thickBot="1" x14ac:dyDescent="0.5">
      <c r="B82" s="92"/>
      <c r="C82" s="93"/>
      <c r="D82" s="62"/>
      <c r="E82" s="48"/>
      <c r="F82" s="53" t="s">
        <v>206</v>
      </c>
      <c r="G82" s="54"/>
      <c r="H82" s="54"/>
      <c r="I82" s="55"/>
      <c r="J82" s="5" t="s">
        <v>11</v>
      </c>
      <c r="K82" s="21" t="s">
        <v>21</v>
      </c>
      <c r="L82" s="5">
        <v>3</v>
      </c>
    </row>
    <row r="83" spans="2:12" ht="18.600000000000001" thickBot="1" x14ac:dyDescent="0.5">
      <c r="B83" s="92"/>
      <c r="C83" s="93"/>
      <c r="D83" s="1"/>
      <c r="E83" s="1"/>
      <c r="F83" s="1"/>
      <c r="G83" s="1"/>
      <c r="H83" s="1"/>
      <c r="I83" s="1"/>
      <c r="K83"/>
      <c r="L83"/>
    </row>
    <row r="84" spans="2:12" ht="18.600000000000001" thickBot="1" x14ac:dyDescent="0.5">
      <c r="B84" s="92"/>
      <c r="C84" s="93"/>
      <c r="D84" s="43" t="s">
        <v>164</v>
      </c>
      <c r="E84" s="44"/>
      <c r="F84" s="63" t="s">
        <v>165</v>
      </c>
      <c r="G84" s="64"/>
      <c r="H84" s="64"/>
      <c r="I84" s="65"/>
      <c r="J84" s="5" t="s">
        <v>7</v>
      </c>
      <c r="K84" s="21" t="s">
        <v>21</v>
      </c>
      <c r="L84" s="5">
        <v>8</v>
      </c>
    </row>
    <row r="85" spans="2:12" ht="18.600000000000001" thickBot="1" x14ac:dyDescent="0.5">
      <c r="B85" s="92"/>
      <c r="C85" s="93"/>
      <c r="D85" s="121"/>
      <c r="E85" s="46"/>
      <c r="F85" s="53" t="s">
        <v>214</v>
      </c>
      <c r="G85" s="54"/>
      <c r="H85" s="54"/>
      <c r="I85" s="55"/>
      <c r="J85" s="5" t="s">
        <v>7</v>
      </c>
      <c r="K85" s="21" t="s">
        <v>21</v>
      </c>
      <c r="L85" s="5">
        <v>7</v>
      </c>
    </row>
    <row r="86" spans="2:12" ht="18.600000000000001" thickBot="1" x14ac:dyDescent="0.5">
      <c r="B86" s="92"/>
      <c r="C86" s="93"/>
      <c r="D86" s="121"/>
      <c r="E86" s="46"/>
      <c r="F86" s="53" t="s">
        <v>213</v>
      </c>
      <c r="G86" s="54"/>
      <c r="H86" s="54"/>
      <c r="I86" s="55"/>
      <c r="J86" s="5" t="s">
        <v>7</v>
      </c>
      <c r="K86" s="21" t="s">
        <v>21</v>
      </c>
      <c r="L86" s="5">
        <v>5</v>
      </c>
    </row>
    <row r="87" spans="2:12" ht="18.600000000000001" thickBot="1" x14ac:dyDescent="0.5">
      <c r="B87" s="92"/>
      <c r="C87" s="93"/>
      <c r="D87" s="47"/>
      <c r="E87" s="48"/>
      <c r="F87" s="63" t="s">
        <v>166</v>
      </c>
      <c r="G87" s="64"/>
      <c r="H87" s="64"/>
      <c r="I87" s="65"/>
      <c r="J87" s="5" t="s">
        <v>7</v>
      </c>
      <c r="K87" s="21" t="s">
        <v>21</v>
      </c>
      <c r="L87" s="5">
        <v>7</v>
      </c>
    </row>
    <row r="88" spans="2:12" ht="18.600000000000001" thickBot="1" x14ac:dyDescent="0.5">
      <c r="B88" s="92"/>
      <c r="C88" s="93"/>
      <c r="D88" s="27"/>
      <c r="E88" s="27"/>
      <c r="F88" s="27"/>
      <c r="G88" s="27"/>
      <c r="H88" s="27"/>
      <c r="I88" s="27"/>
      <c r="K88"/>
      <c r="L88"/>
    </row>
    <row r="89" spans="2:12" ht="18.600000000000001" thickBot="1" x14ac:dyDescent="0.5">
      <c r="B89" s="92"/>
      <c r="C89" s="93"/>
      <c r="D89" s="60" t="s">
        <v>172</v>
      </c>
      <c r="E89" s="44"/>
      <c r="F89" s="53" t="s">
        <v>205</v>
      </c>
      <c r="G89" s="54"/>
      <c r="H89" s="54"/>
      <c r="I89" s="55"/>
      <c r="J89" s="5" t="s">
        <v>7</v>
      </c>
      <c r="K89" s="21" t="s">
        <v>21</v>
      </c>
      <c r="L89" s="5">
        <v>10</v>
      </c>
    </row>
    <row r="90" spans="2:12" ht="18.600000000000001" thickBot="1" x14ac:dyDescent="0.5">
      <c r="B90" s="92"/>
      <c r="C90" s="93"/>
      <c r="D90" s="62"/>
      <c r="E90" s="48"/>
      <c r="F90" s="53" t="s">
        <v>204</v>
      </c>
      <c r="G90" s="54"/>
      <c r="H90" s="54"/>
      <c r="I90" s="55"/>
      <c r="J90" s="5" t="s">
        <v>7</v>
      </c>
      <c r="K90" s="21" t="s">
        <v>23</v>
      </c>
      <c r="L90" s="5">
        <v>2</v>
      </c>
    </row>
    <row r="91" spans="2:12" s="35" customFormat="1" ht="16.8" thickBot="1" x14ac:dyDescent="0.5">
      <c r="B91" s="92"/>
      <c r="C91" s="93"/>
      <c r="D91" s="36"/>
      <c r="E91" s="36"/>
      <c r="F91" s="37"/>
      <c r="G91" s="37"/>
      <c r="H91" s="37"/>
      <c r="I91" s="37"/>
    </row>
    <row r="92" spans="2:12" s="35" customFormat="1" ht="18.600000000000001" customHeight="1" thickBot="1" x14ac:dyDescent="0.5">
      <c r="B92" s="92"/>
      <c r="C92" s="93"/>
      <c r="D92" s="122" t="s">
        <v>171</v>
      </c>
      <c r="E92" s="123"/>
      <c r="F92" s="50" t="s">
        <v>111</v>
      </c>
      <c r="G92" s="51"/>
      <c r="H92" s="51"/>
      <c r="I92" s="52"/>
      <c r="J92" s="5" t="s">
        <v>7</v>
      </c>
      <c r="K92" s="21" t="s">
        <v>21</v>
      </c>
      <c r="L92" s="38">
        <v>15</v>
      </c>
    </row>
    <row r="93" spans="2:12" s="35" customFormat="1" ht="16.8" thickBot="1" x14ac:dyDescent="0.5">
      <c r="B93" s="92"/>
      <c r="C93" s="93"/>
      <c r="D93" s="36"/>
      <c r="E93" s="36"/>
      <c r="F93" s="37"/>
      <c r="G93" s="37"/>
      <c r="H93" s="37"/>
      <c r="I93" s="37"/>
    </row>
    <row r="94" spans="2:12" s="35" customFormat="1" ht="18.600000000000001" thickBot="1" x14ac:dyDescent="0.5">
      <c r="B94" s="92"/>
      <c r="C94" s="93"/>
      <c r="D94" s="115" t="s">
        <v>173</v>
      </c>
      <c r="E94" s="116"/>
      <c r="F94" s="50" t="s">
        <v>174</v>
      </c>
      <c r="G94" s="51"/>
      <c r="H94" s="51"/>
      <c r="I94" s="52"/>
      <c r="J94" s="5" t="s">
        <v>7</v>
      </c>
      <c r="K94" s="38" t="s">
        <v>175</v>
      </c>
      <c r="L94" s="38">
        <v>20</v>
      </c>
    </row>
    <row r="95" spans="2:12" s="35" customFormat="1" ht="18.600000000000001" thickBot="1" x14ac:dyDescent="0.5">
      <c r="B95" s="92"/>
      <c r="C95" s="93"/>
      <c r="D95" s="117"/>
      <c r="E95" s="118"/>
      <c r="F95" s="50" t="s">
        <v>188</v>
      </c>
      <c r="G95" s="51"/>
      <c r="H95" s="51"/>
      <c r="I95" s="52"/>
      <c r="J95" s="5" t="s">
        <v>7</v>
      </c>
      <c r="K95" s="38" t="s">
        <v>175</v>
      </c>
      <c r="L95" s="38">
        <v>30</v>
      </c>
    </row>
    <row r="96" spans="2:12" s="35" customFormat="1" ht="18.600000000000001" thickBot="1" x14ac:dyDescent="0.5">
      <c r="B96" s="92"/>
      <c r="C96" s="93"/>
      <c r="D96" s="117"/>
      <c r="E96" s="118"/>
      <c r="F96" s="50" t="s">
        <v>198</v>
      </c>
      <c r="G96" s="51"/>
      <c r="H96" s="51"/>
      <c r="I96" s="52"/>
      <c r="J96" s="5" t="s">
        <v>7</v>
      </c>
      <c r="K96" s="38" t="s">
        <v>175</v>
      </c>
      <c r="L96" s="38">
        <v>15</v>
      </c>
    </row>
    <row r="97" spans="2:12" s="35" customFormat="1" ht="18.600000000000001" thickBot="1" x14ac:dyDescent="0.5">
      <c r="B97" s="92"/>
      <c r="C97" s="93"/>
      <c r="D97" s="117"/>
      <c r="E97" s="118"/>
      <c r="F97" s="50" t="s">
        <v>199</v>
      </c>
      <c r="G97" s="51"/>
      <c r="H97" s="51"/>
      <c r="I97" s="52"/>
      <c r="J97" s="5" t="s">
        <v>7</v>
      </c>
      <c r="K97" s="38" t="s">
        <v>175</v>
      </c>
      <c r="L97" s="38">
        <v>1</v>
      </c>
    </row>
    <row r="98" spans="2:12" s="35" customFormat="1" ht="18.600000000000001" thickBot="1" x14ac:dyDescent="0.5">
      <c r="B98" s="92"/>
      <c r="C98" s="93"/>
      <c r="D98" s="117"/>
      <c r="E98" s="118"/>
      <c r="F98" s="50" t="s">
        <v>207</v>
      </c>
      <c r="G98" s="51"/>
      <c r="H98" s="51"/>
      <c r="I98" s="52"/>
      <c r="J98" s="5" t="s">
        <v>7</v>
      </c>
      <c r="K98" s="21" t="s">
        <v>21</v>
      </c>
      <c r="L98" s="38">
        <v>7</v>
      </c>
    </row>
    <row r="99" spans="2:12" s="35" customFormat="1" ht="18.600000000000001" thickBot="1" x14ac:dyDescent="0.5">
      <c r="B99" s="92"/>
      <c r="C99" s="93"/>
      <c r="D99" s="119"/>
      <c r="E99" s="120"/>
      <c r="F99" s="50" t="s">
        <v>187</v>
      </c>
      <c r="G99" s="51"/>
      <c r="H99" s="51"/>
      <c r="I99" s="52"/>
      <c r="J99" s="5" t="s">
        <v>7</v>
      </c>
      <c r="K99" s="21" t="s">
        <v>23</v>
      </c>
      <c r="L99" s="38">
        <v>5</v>
      </c>
    </row>
    <row r="100" spans="2:12" s="35" customFormat="1" ht="16.8" thickBot="1" x14ac:dyDescent="0.5">
      <c r="B100" s="92"/>
      <c r="C100" s="93"/>
      <c r="D100" s="36"/>
      <c r="E100" s="36"/>
      <c r="F100" s="37"/>
      <c r="G100" s="37"/>
      <c r="H100" s="37"/>
      <c r="I100" s="37"/>
    </row>
    <row r="101" spans="2:12" ht="18.600000000000001" thickBot="1" x14ac:dyDescent="0.5">
      <c r="B101" s="92"/>
      <c r="C101" s="93"/>
      <c r="D101" s="56" t="s">
        <v>81</v>
      </c>
      <c r="E101" s="57"/>
      <c r="F101" s="66" t="s">
        <v>82</v>
      </c>
      <c r="G101" s="49"/>
      <c r="H101" s="49"/>
      <c r="I101" s="67"/>
      <c r="J101" s="4" t="s">
        <v>11</v>
      </c>
      <c r="K101" s="21" t="s">
        <v>5</v>
      </c>
      <c r="L101" s="17"/>
    </row>
    <row r="102" spans="2:12" ht="18.600000000000001" thickBot="1" x14ac:dyDescent="0.5">
      <c r="B102" s="92"/>
      <c r="C102" s="93"/>
      <c r="D102" s="1"/>
      <c r="E102" s="1"/>
      <c r="F102" s="26"/>
      <c r="G102" s="25"/>
      <c r="H102" s="25"/>
      <c r="I102" s="26"/>
      <c r="J102" s="1"/>
      <c r="K102" s="25"/>
    </row>
    <row r="103" spans="2:12" ht="18.600000000000001" thickBot="1" x14ac:dyDescent="0.5">
      <c r="B103" s="94"/>
      <c r="C103" s="95"/>
      <c r="D103" s="68" t="s">
        <v>83</v>
      </c>
      <c r="E103" s="57"/>
      <c r="F103" s="66" t="s">
        <v>84</v>
      </c>
      <c r="G103" s="49"/>
      <c r="H103" s="49"/>
      <c r="I103" s="67"/>
      <c r="J103" s="4" t="s">
        <v>7</v>
      </c>
      <c r="K103" s="21" t="s">
        <v>5</v>
      </c>
      <c r="L103" s="17">
        <v>2</v>
      </c>
    </row>
    <row r="104" spans="2:12" ht="20.25" customHeight="1" thickBot="1" x14ac:dyDescent="0.5"/>
    <row r="105" spans="2:12" ht="19.5" customHeight="1" thickBot="1" x14ac:dyDescent="0.5">
      <c r="B105" s="90" t="s">
        <v>85</v>
      </c>
      <c r="C105" s="91"/>
      <c r="D105" s="43" t="s">
        <v>33</v>
      </c>
      <c r="E105" s="44"/>
      <c r="F105" s="69" t="s">
        <v>86</v>
      </c>
      <c r="G105" s="70"/>
      <c r="H105" s="70"/>
      <c r="I105" s="71"/>
      <c r="J105" s="5" t="s">
        <v>7</v>
      </c>
      <c r="K105" s="21" t="s">
        <v>14</v>
      </c>
      <c r="L105" s="13">
        <v>28</v>
      </c>
    </row>
    <row r="106" spans="2:12" ht="18.600000000000001" thickBot="1" x14ac:dyDescent="0.5">
      <c r="B106" s="92"/>
      <c r="C106" s="93"/>
      <c r="D106" s="47"/>
      <c r="E106" s="48"/>
      <c r="F106" s="69" t="s">
        <v>87</v>
      </c>
      <c r="G106" s="70"/>
      <c r="H106" s="70"/>
      <c r="I106" s="71"/>
      <c r="J106" s="5" t="s">
        <v>7</v>
      </c>
      <c r="K106" s="21"/>
      <c r="L106" s="17">
        <v>20</v>
      </c>
    </row>
    <row r="107" spans="2:12" ht="18.600000000000001" thickBot="1" x14ac:dyDescent="0.5">
      <c r="B107" s="92"/>
      <c r="C107" s="93"/>
    </row>
    <row r="108" spans="2:12" ht="18.600000000000001" thickBot="1" x14ac:dyDescent="0.5">
      <c r="B108" s="92"/>
      <c r="C108" s="93"/>
      <c r="D108" s="43" t="s">
        <v>88</v>
      </c>
      <c r="E108" s="44"/>
      <c r="F108" s="69" t="s">
        <v>85</v>
      </c>
      <c r="G108" s="70"/>
      <c r="H108" s="70"/>
      <c r="I108" s="71"/>
      <c r="J108" s="5" t="s">
        <v>7</v>
      </c>
      <c r="K108" s="21" t="s">
        <v>19</v>
      </c>
      <c r="L108" s="17">
        <v>28</v>
      </c>
    </row>
    <row r="109" spans="2:12" ht="18.600000000000001" thickBot="1" x14ac:dyDescent="0.5">
      <c r="B109" s="92"/>
      <c r="C109" s="93"/>
      <c r="D109" s="45"/>
      <c r="E109" s="46"/>
      <c r="F109" s="69" t="s">
        <v>89</v>
      </c>
      <c r="G109" s="70"/>
      <c r="H109" s="70"/>
      <c r="I109" s="71"/>
      <c r="J109" s="5" t="s">
        <v>7</v>
      </c>
      <c r="K109" s="21"/>
      <c r="L109" s="15">
        <v>20</v>
      </c>
    </row>
    <row r="110" spans="2:12" ht="18.600000000000001" thickBot="1" x14ac:dyDescent="0.5">
      <c r="B110" s="92"/>
      <c r="C110" s="93"/>
      <c r="D110" s="47"/>
      <c r="E110" s="48"/>
      <c r="F110" s="69" t="s">
        <v>90</v>
      </c>
      <c r="G110" s="70"/>
      <c r="H110" s="70"/>
      <c r="I110" s="71"/>
      <c r="J110" s="5" t="s">
        <v>12</v>
      </c>
      <c r="K110" s="21" t="s">
        <v>19</v>
      </c>
      <c r="L110" s="17">
        <v>10</v>
      </c>
    </row>
    <row r="111" spans="2:12" ht="18.600000000000001" thickBot="1" x14ac:dyDescent="0.5">
      <c r="B111" s="92"/>
      <c r="C111" s="93"/>
      <c r="L111" s="16"/>
    </row>
    <row r="112" spans="2:12" ht="18.600000000000001" thickBot="1" x14ac:dyDescent="0.5">
      <c r="B112" s="92"/>
      <c r="C112" s="93"/>
      <c r="D112" s="43" t="s">
        <v>91</v>
      </c>
      <c r="E112" s="44"/>
      <c r="F112" s="69" t="s">
        <v>85</v>
      </c>
      <c r="G112" s="70"/>
      <c r="H112" s="70"/>
      <c r="I112" s="71"/>
      <c r="J112" s="5" t="s">
        <v>11</v>
      </c>
      <c r="K112" s="21" t="s">
        <v>15</v>
      </c>
      <c r="L112" s="17">
        <v>28</v>
      </c>
    </row>
    <row r="113" spans="1:12" ht="18.600000000000001" thickBot="1" x14ac:dyDescent="0.5">
      <c r="B113" s="92"/>
      <c r="C113" s="93"/>
      <c r="D113" s="45"/>
      <c r="E113" s="46"/>
      <c r="F113" s="69" t="s">
        <v>89</v>
      </c>
      <c r="G113" s="70"/>
      <c r="H113" s="70"/>
      <c r="I113" s="71"/>
      <c r="J113" s="5" t="s">
        <v>11</v>
      </c>
      <c r="K113" s="21"/>
      <c r="L113" s="15">
        <v>20</v>
      </c>
    </row>
    <row r="114" spans="1:12" ht="18.600000000000001" thickBot="1" x14ac:dyDescent="0.5">
      <c r="B114" s="92"/>
      <c r="C114" s="93"/>
      <c r="D114" s="47"/>
      <c r="E114" s="48"/>
      <c r="F114" s="69" t="s">
        <v>92</v>
      </c>
      <c r="G114" s="70"/>
      <c r="H114" s="70"/>
      <c r="I114" s="71"/>
      <c r="J114" s="5" t="s">
        <v>12</v>
      </c>
      <c r="K114" s="21" t="s">
        <v>15</v>
      </c>
      <c r="L114" s="15">
        <v>10</v>
      </c>
    </row>
    <row r="115" spans="1:12" ht="18.600000000000001" thickBot="1" x14ac:dyDescent="0.5">
      <c r="B115" s="92"/>
      <c r="C115" s="93"/>
      <c r="L115" s="16"/>
    </row>
    <row r="116" spans="1:12" ht="18.600000000000001" thickBot="1" x14ac:dyDescent="0.5">
      <c r="B116" s="92"/>
      <c r="C116" s="93"/>
      <c r="D116" s="43" t="s">
        <v>93</v>
      </c>
      <c r="E116" s="44"/>
      <c r="F116" s="69" t="s">
        <v>85</v>
      </c>
      <c r="G116" s="70"/>
      <c r="H116" s="70"/>
      <c r="I116" s="71"/>
      <c r="J116" s="5" t="s">
        <v>11</v>
      </c>
      <c r="K116" s="21" t="s">
        <v>17</v>
      </c>
      <c r="L116" s="13">
        <v>28</v>
      </c>
    </row>
    <row r="117" spans="1:12" ht="18.600000000000001" thickBot="1" x14ac:dyDescent="0.5">
      <c r="A117" s="1"/>
      <c r="B117" s="92"/>
      <c r="C117" s="93"/>
      <c r="D117" s="45"/>
      <c r="E117" s="46"/>
      <c r="F117" s="69" t="s">
        <v>89</v>
      </c>
      <c r="G117" s="70"/>
      <c r="H117" s="70"/>
      <c r="I117" s="71"/>
      <c r="J117" s="5" t="s">
        <v>11</v>
      </c>
      <c r="K117" s="21"/>
      <c r="L117" s="17">
        <v>20</v>
      </c>
    </row>
    <row r="118" spans="1:12" ht="18.600000000000001" thickBot="1" x14ac:dyDescent="0.5">
      <c r="B118" s="92"/>
      <c r="C118" s="93"/>
      <c r="D118" s="47"/>
      <c r="E118" s="48"/>
      <c r="F118" s="69" t="s">
        <v>94</v>
      </c>
      <c r="G118" s="70"/>
      <c r="H118" s="70"/>
      <c r="I118" s="71"/>
      <c r="J118" s="5" t="s">
        <v>12</v>
      </c>
      <c r="K118" s="21" t="s">
        <v>17</v>
      </c>
      <c r="L118" s="15">
        <v>10</v>
      </c>
    </row>
    <row r="119" spans="1:12" ht="18.600000000000001" thickBot="1" x14ac:dyDescent="0.5">
      <c r="B119" s="92"/>
      <c r="C119" s="93"/>
      <c r="L119" s="16"/>
    </row>
    <row r="120" spans="1:12" ht="18.600000000000001" thickBot="1" x14ac:dyDescent="0.5">
      <c r="B120" s="92"/>
      <c r="C120" s="93"/>
      <c r="D120" s="43" t="s">
        <v>95</v>
      </c>
      <c r="E120" s="44"/>
      <c r="F120" s="69" t="s">
        <v>85</v>
      </c>
      <c r="G120" s="70"/>
      <c r="H120" s="70"/>
      <c r="I120" s="70"/>
      <c r="J120" s="5" t="s">
        <v>11</v>
      </c>
      <c r="K120" s="21" t="s">
        <v>15</v>
      </c>
      <c r="L120" s="17">
        <v>28</v>
      </c>
    </row>
    <row r="121" spans="1:12" ht="18.600000000000001" thickBot="1" x14ac:dyDescent="0.5">
      <c r="B121" s="92"/>
      <c r="C121" s="93"/>
      <c r="D121" s="45"/>
      <c r="E121" s="46"/>
      <c r="F121" s="69" t="s">
        <v>89</v>
      </c>
      <c r="G121" s="70"/>
      <c r="H121" s="70"/>
      <c r="I121" s="70"/>
      <c r="J121" s="5" t="s">
        <v>11</v>
      </c>
      <c r="K121" s="21"/>
      <c r="L121" s="17">
        <v>20</v>
      </c>
    </row>
    <row r="122" spans="1:12" ht="18.600000000000001" thickBot="1" x14ac:dyDescent="0.5">
      <c r="B122" s="92"/>
      <c r="C122" s="93"/>
      <c r="D122" s="47"/>
      <c r="E122" s="48"/>
      <c r="F122" s="69" t="s">
        <v>96</v>
      </c>
      <c r="G122" s="70"/>
      <c r="H122" s="70"/>
      <c r="I122" s="70"/>
      <c r="J122" s="5" t="s">
        <v>12</v>
      </c>
      <c r="K122" s="21" t="s">
        <v>15</v>
      </c>
      <c r="L122" s="15">
        <v>10</v>
      </c>
    </row>
    <row r="123" spans="1:12" ht="18.600000000000001" thickBot="1" x14ac:dyDescent="0.5">
      <c r="B123" s="92"/>
      <c r="C123" s="93"/>
    </row>
    <row r="124" spans="1:12" ht="19.5" customHeight="1" thickBot="1" x14ac:dyDescent="0.5">
      <c r="B124" s="92"/>
      <c r="C124" s="93"/>
      <c r="D124" s="60" t="s">
        <v>97</v>
      </c>
      <c r="E124" s="44"/>
      <c r="F124" s="69" t="s">
        <v>98</v>
      </c>
      <c r="G124" s="70"/>
      <c r="H124" s="70"/>
      <c r="I124" s="71"/>
      <c r="J124" s="5" t="s">
        <v>7</v>
      </c>
      <c r="K124" s="21" t="s">
        <v>14</v>
      </c>
      <c r="L124" s="5">
        <v>7</v>
      </c>
    </row>
    <row r="125" spans="1:12" ht="19.5" customHeight="1" thickBot="1" x14ac:dyDescent="0.5">
      <c r="B125" s="92"/>
      <c r="C125" s="93"/>
      <c r="D125" s="62"/>
      <c r="E125" s="48"/>
      <c r="F125" s="69" t="s">
        <v>99</v>
      </c>
      <c r="G125" s="70"/>
      <c r="H125" s="70"/>
      <c r="I125" s="71"/>
      <c r="J125" s="5" t="s">
        <v>7</v>
      </c>
      <c r="K125" s="21" t="s">
        <v>14</v>
      </c>
      <c r="L125" s="5">
        <v>7</v>
      </c>
    </row>
    <row r="126" spans="1:12" ht="20.25" customHeight="1" thickBot="1" x14ac:dyDescent="0.5">
      <c r="B126" s="92"/>
      <c r="C126" s="93"/>
      <c r="D126" s="1"/>
      <c r="E126" s="1"/>
      <c r="F126" s="1"/>
      <c r="G126" s="1"/>
      <c r="H126" s="1"/>
      <c r="I126" s="1"/>
    </row>
    <row r="127" spans="1:12" ht="20.25" customHeight="1" thickBot="1" x14ac:dyDescent="0.5">
      <c r="B127" s="92"/>
      <c r="C127" s="93"/>
      <c r="D127" s="43" t="s">
        <v>50</v>
      </c>
      <c r="E127" s="44"/>
      <c r="F127" s="69" t="s">
        <v>100</v>
      </c>
      <c r="G127" s="70"/>
      <c r="H127" s="70"/>
      <c r="I127" s="71"/>
      <c r="J127" s="5" t="s">
        <v>12</v>
      </c>
      <c r="K127" s="21" t="s">
        <v>17</v>
      </c>
      <c r="L127" s="5">
        <v>14</v>
      </c>
    </row>
    <row r="128" spans="1:12" ht="20.25" customHeight="1" thickBot="1" x14ac:dyDescent="0.5">
      <c r="B128" s="92"/>
      <c r="C128" s="93"/>
      <c r="D128" s="47"/>
      <c r="E128" s="48"/>
      <c r="F128" s="69" t="s">
        <v>101</v>
      </c>
      <c r="G128" s="70"/>
      <c r="H128" s="70"/>
      <c r="I128" s="71"/>
      <c r="J128" s="5" t="s">
        <v>12</v>
      </c>
      <c r="K128" s="21" t="s">
        <v>17</v>
      </c>
      <c r="L128" s="5">
        <v>3</v>
      </c>
    </row>
    <row r="129" spans="2:12" ht="20.25" customHeight="1" thickBot="1" x14ac:dyDescent="0.5">
      <c r="B129" s="92"/>
      <c r="C129" s="93"/>
      <c r="D129" s="1"/>
      <c r="E129" s="1"/>
      <c r="F129" s="1"/>
      <c r="G129" s="1"/>
      <c r="H129" s="1"/>
      <c r="I129" s="1"/>
    </row>
    <row r="130" spans="2:12" ht="19.5" customHeight="1" thickBot="1" x14ac:dyDescent="0.5">
      <c r="B130" s="92"/>
      <c r="C130" s="93"/>
      <c r="D130" s="43" t="s">
        <v>102</v>
      </c>
      <c r="E130" s="44"/>
      <c r="F130" s="69" t="s">
        <v>103</v>
      </c>
      <c r="G130" s="70"/>
      <c r="H130" s="70"/>
      <c r="I130" s="71"/>
      <c r="J130" s="5" t="s">
        <v>7</v>
      </c>
      <c r="K130" s="21" t="s">
        <v>14</v>
      </c>
      <c r="L130" s="5">
        <v>9</v>
      </c>
    </row>
    <row r="131" spans="2:12" ht="19.5" customHeight="1" thickBot="1" x14ac:dyDescent="0.5">
      <c r="B131" s="92"/>
      <c r="C131" s="93"/>
      <c r="D131" s="45"/>
      <c r="E131" s="46"/>
      <c r="F131" s="69" t="s">
        <v>104</v>
      </c>
      <c r="G131" s="70"/>
      <c r="H131" s="70"/>
      <c r="I131" s="71"/>
      <c r="J131" s="5" t="s">
        <v>7</v>
      </c>
      <c r="K131" s="21" t="s">
        <v>17</v>
      </c>
      <c r="L131" s="5">
        <v>4</v>
      </c>
    </row>
    <row r="132" spans="2:12" ht="19.5" customHeight="1" thickBot="1" x14ac:dyDescent="0.5">
      <c r="B132" s="92"/>
      <c r="C132" s="93"/>
      <c r="D132" s="47"/>
      <c r="E132" s="48"/>
      <c r="F132" s="69" t="s">
        <v>105</v>
      </c>
      <c r="G132" s="70"/>
      <c r="H132" s="70"/>
      <c r="I132" s="71"/>
      <c r="J132" s="5" t="s">
        <v>11</v>
      </c>
      <c r="K132" s="21" t="s">
        <v>17</v>
      </c>
      <c r="L132" s="5">
        <v>10</v>
      </c>
    </row>
    <row r="133" spans="2:12" ht="19.5" customHeight="1" thickBot="1" x14ac:dyDescent="0.5">
      <c r="B133" s="92"/>
      <c r="C133" s="93"/>
      <c r="D133" s="1"/>
      <c r="E133" s="1"/>
      <c r="F133" s="1"/>
      <c r="G133" s="1"/>
      <c r="H133" s="1"/>
      <c r="I133" s="1"/>
      <c r="J133" s="1"/>
    </row>
    <row r="134" spans="2:12" ht="19.5" customHeight="1" thickBot="1" x14ac:dyDescent="0.5">
      <c r="B134" s="94"/>
      <c r="C134" s="95"/>
      <c r="D134" s="68" t="s">
        <v>106</v>
      </c>
      <c r="E134" s="57"/>
      <c r="F134" s="102" t="s">
        <v>107</v>
      </c>
      <c r="G134" s="103"/>
      <c r="H134" s="103"/>
      <c r="I134" s="103"/>
      <c r="J134" s="5" t="s">
        <v>7</v>
      </c>
      <c r="K134" s="5" t="s">
        <v>108</v>
      </c>
      <c r="L134" s="17">
        <v>0</v>
      </c>
    </row>
    <row r="135" spans="2:12" x14ac:dyDescent="0.45">
      <c r="B135" s="9"/>
      <c r="C135" s="9"/>
    </row>
    <row r="136" spans="2:12" ht="18.600000000000001" thickBot="1" x14ac:dyDescent="0.5">
      <c r="B136" s="10"/>
      <c r="C136" s="10"/>
    </row>
    <row r="137" spans="2:12" ht="18.600000000000001" thickBot="1" x14ac:dyDescent="0.5">
      <c r="B137" s="90" t="s">
        <v>222</v>
      </c>
      <c r="C137" s="91"/>
      <c r="D137" s="60" t="s">
        <v>33</v>
      </c>
      <c r="E137" s="44"/>
      <c r="F137" s="54" t="s">
        <v>190</v>
      </c>
      <c r="G137" s="54"/>
      <c r="H137" s="54"/>
      <c r="I137" s="55"/>
      <c r="J137" s="5" t="s">
        <v>12</v>
      </c>
      <c r="K137" s="21" t="s">
        <v>23</v>
      </c>
      <c r="L137" s="31">
        <v>2</v>
      </c>
    </row>
    <row r="138" spans="2:12" ht="18.600000000000001" thickBot="1" x14ac:dyDescent="0.5">
      <c r="B138" s="92"/>
      <c r="C138" s="93"/>
      <c r="D138" s="62"/>
      <c r="E138" s="48"/>
      <c r="F138" s="53" t="s">
        <v>211</v>
      </c>
      <c r="G138" s="54"/>
      <c r="H138" s="54"/>
      <c r="I138" s="55"/>
      <c r="J138" s="5" t="s">
        <v>11</v>
      </c>
      <c r="K138" s="21" t="s">
        <v>23</v>
      </c>
      <c r="L138" s="5">
        <v>3</v>
      </c>
    </row>
    <row r="139" spans="2:12" ht="18.600000000000001" thickBot="1" x14ac:dyDescent="0.5">
      <c r="B139" s="92"/>
      <c r="C139" s="93"/>
      <c r="D139" s="40"/>
      <c r="E139" s="40"/>
      <c r="F139" s="41"/>
      <c r="G139" s="41"/>
      <c r="H139" s="41"/>
      <c r="I139" s="41"/>
      <c r="J139" s="40"/>
      <c r="K139" s="41"/>
      <c r="L139" s="40"/>
    </row>
    <row r="140" spans="2:12" ht="18.600000000000001" thickBot="1" x14ac:dyDescent="0.5">
      <c r="B140" s="92"/>
      <c r="C140" s="93"/>
      <c r="D140" s="60" t="s">
        <v>40</v>
      </c>
      <c r="E140" s="44"/>
      <c r="F140" s="54" t="s">
        <v>192</v>
      </c>
      <c r="G140" s="54"/>
      <c r="H140" s="54"/>
      <c r="I140" s="55"/>
      <c r="J140" s="5" t="s">
        <v>7</v>
      </c>
      <c r="K140" s="21" t="s">
        <v>23</v>
      </c>
      <c r="L140" s="5">
        <v>5</v>
      </c>
    </row>
    <row r="141" spans="2:12" ht="18.600000000000001" thickBot="1" x14ac:dyDescent="0.5">
      <c r="B141" s="92"/>
      <c r="C141" s="93"/>
      <c r="D141" s="61"/>
      <c r="E141" s="46"/>
      <c r="F141" s="54" t="s">
        <v>195</v>
      </c>
      <c r="G141" s="54"/>
      <c r="H141" s="54"/>
      <c r="I141" s="55"/>
      <c r="J141" s="5" t="s">
        <v>11</v>
      </c>
      <c r="K141" s="21" t="s">
        <v>23</v>
      </c>
      <c r="L141" s="5">
        <v>3</v>
      </c>
    </row>
    <row r="142" spans="2:12" ht="18.600000000000001" thickBot="1" x14ac:dyDescent="0.5">
      <c r="B142" s="92"/>
      <c r="C142" s="93"/>
      <c r="D142" s="62"/>
      <c r="E142" s="48"/>
      <c r="F142" s="53" t="s">
        <v>196</v>
      </c>
      <c r="G142" s="54"/>
      <c r="H142" s="54"/>
      <c r="I142" s="55"/>
      <c r="J142" s="5" t="s">
        <v>11</v>
      </c>
      <c r="K142" s="21" t="s">
        <v>23</v>
      </c>
      <c r="L142" s="5">
        <v>5</v>
      </c>
    </row>
    <row r="143" spans="2:12" ht="18.600000000000001" thickBot="1" x14ac:dyDescent="0.5">
      <c r="B143" s="92"/>
      <c r="C143" s="93"/>
      <c r="D143" s="40"/>
      <c r="E143" s="40"/>
      <c r="F143" s="41"/>
      <c r="G143" s="41"/>
      <c r="H143" s="41"/>
      <c r="I143" s="41"/>
      <c r="J143" s="40"/>
      <c r="K143" s="41"/>
      <c r="L143" s="40"/>
    </row>
    <row r="144" spans="2:12" ht="18.600000000000001" thickBot="1" x14ac:dyDescent="0.5">
      <c r="B144" s="92"/>
      <c r="C144" s="93"/>
      <c r="D144" s="56" t="s">
        <v>109</v>
      </c>
      <c r="E144" s="57"/>
      <c r="F144" s="66" t="s">
        <v>47</v>
      </c>
      <c r="G144" s="49"/>
      <c r="H144" s="49"/>
      <c r="I144" s="67"/>
      <c r="J144" s="5" t="s">
        <v>11</v>
      </c>
      <c r="K144" s="21" t="s">
        <v>5</v>
      </c>
      <c r="L144" s="5">
        <v>2</v>
      </c>
    </row>
    <row r="145" spans="2:12" ht="18.600000000000001" thickBot="1" x14ac:dyDescent="0.5">
      <c r="B145" s="92"/>
      <c r="C145" s="93"/>
    </row>
    <row r="146" spans="2:12" ht="18.600000000000001" thickBot="1" x14ac:dyDescent="0.5">
      <c r="B146" s="92"/>
      <c r="C146" s="93"/>
      <c r="D146" s="60" t="s">
        <v>170</v>
      </c>
      <c r="E146" s="44"/>
      <c r="F146" s="54" t="s">
        <v>110</v>
      </c>
      <c r="G146" s="54"/>
      <c r="H146" s="54"/>
      <c r="I146" s="55"/>
      <c r="J146" s="5" t="s">
        <v>7</v>
      </c>
      <c r="K146" s="21" t="s">
        <v>21</v>
      </c>
      <c r="L146" s="17">
        <v>4</v>
      </c>
    </row>
    <row r="147" spans="2:12" ht="18.600000000000001" thickBot="1" x14ac:dyDescent="0.5">
      <c r="B147" s="92"/>
      <c r="C147" s="93"/>
      <c r="D147" s="62"/>
      <c r="E147" s="48"/>
      <c r="F147" s="66" t="s">
        <v>47</v>
      </c>
      <c r="G147" s="49"/>
      <c r="H147" s="49"/>
      <c r="I147" s="67"/>
      <c r="J147" s="5" t="s">
        <v>11</v>
      </c>
      <c r="K147" s="21" t="s">
        <v>5</v>
      </c>
      <c r="L147" s="17">
        <v>2</v>
      </c>
    </row>
    <row r="148" spans="2:12" ht="18.600000000000001" thickBot="1" x14ac:dyDescent="0.5">
      <c r="B148" s="92"/>
      <c r="C148" s="93"/>
    </row>
    <row r="149" spans="2:12" ht="18.600000000000001" thickBot="1" x14ac:dyDescent="0.5">
      <c r="B149" s="92"/>
      <c r="C149" s="93"/>
      <c r="D149" s="60" t="s">
        <v>112</v>
      </c>
      <c r="E149" s="44"/>
      <c r="F149" s="66" t="s">
        <v>47</v>
      </c>
      <c r="G149" s="49"/>
      <c r="H149" s="49"/>
      <c r="I149" s="67"/>
      <c r="J149" s="5" t="s">
        <v>11</v>
      </c>
      <c r="K149" s="21" t="s">
        <v>5</v>
      </c>
      <c r="L149" s="5">
        <v>2</v>
      </c>
    </row>
    <row r="150" spans="2:12" ht="18.600000000000001" thickBot="1" x14ac:dyDescent="0.5">
      <c r="B150" s="92"/>
      <c r="C150" s="93"/>
      <c r="D150" s="62"/>
      <c r="E150" s="48"/>
      <c r="F150" s="53" t="s">
        <v>113</v>
      </c>
      <c r="G150" s="54"/>
      <c r="H150" s="54"/>
      <c r="I150" s="55"/>
      <c r="J150" s="5" t="s">
        <v>7</v>
      </c>
      <c r="K150" s="21" t="s">
        <v>21</v>
      </c>
      <c r="L150" s="15">
        <v>3</v>
      </c>
    </row>
    <row r="151" spans="2:12" ht="18.600000000000001" thickBot="1" x14ac:dyDescent="0.5">
      <c r="B151" s="92"/>
      <c r="C151" s="93"/>
      <c r="D151" s="1"/>
      <c r="E151" s="1"/>
      <c r="F151" s="1"/>
      <c r="G151" s="1"/>
      <c r="H151" s="1"/>
      <c r="I151" s="1"/>
      <c r="J151" s="1"/>
    </row>
    <row r="152" spans="2:12" ht="18.600000000000001" thickBot="1" x14ac:dyDescent="0.5">
      <c r="B152" s="92"/>
      <c r="C152" s="93"/>
      <c r="D152" s="43" t="s">
        <v>176</v>
      </c>
      <c r="E152" s="44"/>
      <c r="F152" s="53" t="s">
        <v>115</v>
      </c>
      <c r="G152" s="54"/>
      <c r="H152" s="54"/>
      <c r="I152" s="55"/>
      <c r="J152" s="4" t="s">
        <v>11</v>
      </c>
      <c r="K152" s="5" t="s">
        <v>22</v>
      </c>
      <c r="L152" s="5">
        <v>5</v>
      </c>
    </row>
    <row r="153" spans="2:12" ht="18.600000000000001" thickBot="1" x14ac:dyDescent="0.5">
      <c r="B153" s="92"/>
      <c r="C153" s="93"/>
      <c r="D153" s="45"/>
      <c r="E153" s="46"/>
      <c r="F153" s="66" t="s">
        <v>116</v>
      </c>
      <c r="G153" s="49"/>
      <c r="H153" s="49"/>
      <c r="I153" s="67"/>
      <c r="J153" s="4" t="s">
        <v>11</v>
      </c>
      <c r="K153" s="5" t="s">
        <v>5</v>
      </c>
      <c r="L153" s="17">
        <v>2</v>
      </c>
    </row>
    <row r="154" spans="2:12" ht="18.600000000000001" thickBot="1" x14ac:dyDescent="0.5">
      <c r="B154" s="92"/>
      <c r="C154" s="93"/>
      <c r="D154" s="45"/>
      <c r="E154" s="46"/>
      <c r="F154" s="53" t="s">
        <v>117</v>
      </c>
      <c r="G154" s="54"/>
      <c r="H154" s="54"/>
      <c r="I154" s="55"/>
      <c r="J154" s="4" t="s">
        <v>11</v>
      </c>
      <c r="K154" s="5" t="s">
        <v>22</v>
      </c>
      <c r="L154" s="17">
        <v>5</v>
      </c>
    </row>
    <row r="155" spans="2:12" ht="18.600000000000001" thickBot="1" x14ac:dyDescent="0.5">
      <c r="B155" s="92"/>
      <c r="C155" s="93"/>
      <c r="D155" s="47"/>
      <c r="E155" s="48"/>
      <c r="F155" s="66" t="s">
        <v>118</v>
      </c>
      <c r="G155" s="49"/>
      <c r="H155" s="49"/>
      <c r="I155" s="67"/>
      <c r="J155" s="4" t="s">
        <v>11</v>
      </c>
      <c r="K155" s="5" t="s">
        <v>5</v>
      </c>
      <c r="L155" s="17">
        <v>3</v>
      </c>
    </row>
    <row r="156" spans="2:12" ht="18.600000000000001" thickBot="1" x14ac:dyDescent="0.5">
      <c r="B156" s="92"/>
      <c r="C156" s="93"/>
      <c r="D156" s="1"/>
      <c r="E156" s="1"/>
      <c r="F156" s="1"/>
      <c r="G156" s="1"/>
      <c r="H156" s="1"/>
      <c r="I156" s="1"/>
      <c r="J156" s="1"/>
    </row>
    <row r="157" spans="2:12" ht="18.600000000000001" thickBot="1" x14ac:dyDescent="0.5">
      <c r="B157" s="92"/>
      <c r="C157" s="93"/>
      <c r="D157" s="60" t="s">
        <v>178</v>
      </c>
      <c r="E157" s="44"/>
      <c r="F157" s="54" t="s">
        <v>179</v>
      </c>
      <c r="G157" s="54"/>
      <c r="H157" s="54"/>
      <c r="I157" s="55"/>
      <c r="J157" s="5" t="s">
        <v>11</v>
      </c>
      <c r="K157" s="5" t="s">
        <v>23</v>
      </c>
      <c r="L157" s="5">
        <v>5</v>
      </c>
    </row>
    <row r="158" spans="2:12" ht="18.600000000000001" thickBot="1" x14ac:dyDescent="0.5">
      <c r="B158" s="92"/>
      <c r="C158" s="93"/>
      <c r="D158" s="62"/>
      <c r="E158" s="48"/>
      <c r="F158" s="53" t="s">
        <v>180</v>
      </c>
      <c r="G158" s="54"/>
      <c r="H158" s="54"/>
      <c r="I158" s="55"/>
      <c r="J158" s="5" t="s">
        <v>11</v>
      </c>
      <c r="K158" s="5" t="s">
        <v>21</v>
      </c>
      <c r="L158" s="30">
        <v>3</v>
      </c>
    </row>
    <row r="159" spans="2:12" ht="18.600000000000001" thickBot="1" x14ac:dyDescent="0.5">
      <c r="B159" s="92"/>
      <c r="C159" s="93"/>
      <c r="D159" s="27"/>
      <c r="E159" s="27"/>
      <c r="F159" s="27"/>
      <c r="G159" s="27"/>
      <c r="H159" s="27"/>
      <c r="I159" s="27"/>
      <c r="J159" s="27"/>
      <c r="K159" s="27"/>
      <c r="L159" s="27"/>
    </row>
    <row r="160" spans="2:12" ht="18.600000000000001" thickBot="1" x14ac:dyDescent="0.5">
      <c r="B160" s="92"/>
      <c r="C160" s="93"/>
      <c r="D160" s="56" t="s">
        <v>181</v>
      </c>
      <c r="E160" s="68"/>
      <c r="F160" s="53" t="s">
        <v>215</v>
      </c>
      <c r="G160" s="54"/>
      <c r="H160" s="54"/>
      <c r="I160" s="55"/>
      <c r="J160" s="5" t="s">
        <v>12</v>
      </c>
      <c r="K160" s="5" t="s">
        <v>22</v>
      </c>
      <c r="L160" s="5">
        <v>7</v>
      </c>
    </row>
    <row r="161" spans="2:12" ht="18.600000000000001" thickBot="1" x14ac:dyDescent="0.5">
      <c r="B161" s="92"/>
      <c r="C161" s="93"/>
      <c r="D161" s="27"/>
      <c r="E161" s="27"/>
      <c r="F161" s="27"/>
      <c r="G161" s="27"/>
      <c r="H161" s="27"/>
      <c r="I161" s="27"/>
      <c r="J161" s="27"/>
      <c r="K161" s="27"/>
      <c r="L161" s="27"/>
    </row>
    <row r="162" spans="2:12" ht="18.600000000000001" thickBot="1" x14ac:dyDescent="0.5">
      <c r="B162" s="92"/>
      <c r="C162" s="93"/>
      <c r="D162" s="60" t="s">
        <v>216</v>
      </c>
      <c r="E162" s="44"/>
      <c r="F162" s="54" t="s">
        <v>217</v>
      </c>
      <c r="G162" s="54"/>
      <c r="H162" s="54"/>
      <c r="I162" s="55"/>
      <c r="J162" s="5" t="s">
        <v>12</v>
      </c>
      <c r="K162" s="5" t="s">
        <v>22</v>
      </c>
      <c r="L162" s="5">
        <v>1</v>
      </c>
    </row>
    <row r="163" spans="2:12" ht="18.600000000000001" thickBot="1" x14ac:dyDescent="0.5">
      <c r="B163" s="92"/>
      <c r="C163" s="93"/>
      <c r="D163" s="62"/>
      <c r="E163" s="48"/>
      <c r="F163" s="53" t="s">
        <v>218</v>
      </c>
      <c r="G163" s="54"/>
      <c r="H163" s="54"/>
      <c r="I163" s="55"/>
      <c r="J163" s="5" t="s">
        <v>12</v>
      </c>
      <c r="K163" s="5" t="s">
        <v>22</v>
      </c>
      <c r="L163" s="5">
        <v>2</v>
      </c>
    </row>
    <row r="164" spans="2:12" ht="18.600000000000001" thickBot="1" x14ac:dyDescent="0.5">
      <c r="B164" s="92"/>
      <c r="C164" s="93"/>
      <c r="D164" s="42"/>
      <c r="E164" s="42"/>
      <c r="F164" s="42"/>
      <c r="G164" s="42"/>
      <c r="H164" s="42"/>
      <c r="I164" s="42"/>
      <c r="J164" s="42"/>
      <c r="K164" s="42"/>
      <c r="L164" s="42"/>
    </row>
    <row r="165" spans="2:12" ht="18.600000000000001" thickBot="1" x14ac:dyDescent="0.5">
      <c r="B165" s="92"/>
      <c r="C165" s="93"/>
      <c r="D165" s="56" t="s">
        <v>219</v>
      </c>
      <c r="E165" s="57"/>
      <c r="F165" s="53" t="s">
        <v>220</v>
      </c>
      <c r="G165" s="54"/>
      <c r="H165" s="54"/>
      <c r="I165" s="55"/>
      <c r="J165" s="5" t="s">
        <v>12</v>
      </c>
      <c r="K165" s="5" t="s">
        <v>21</v>
      </c>
      <c r="L165" s="5">
        <v>1</v>
      </c>
    </row>
    <row r="166" spans="2:12" ht="18.600000000000001" thickBot="1" x14ac:dyDescent="0.5">
      <c r="B166" s="92"/>
      <c r="C166" s="93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2:12" ht="18.600000000000001" thickBot="1" x14ac:dyDescent="0.5">
      <c r="B167" s="92"/>
      <c r="C167" s="93"/>
      <c r="D167" s="60" t="s">
        <v>212</v>
      </c>
      <c r="E167" s="44"/>
      <c r="F167" s="99" t="s">
        <v>124</v>
      </c>
      <c r="G167" s="100"/>
      <c r="H167" s="100"/>
      <c r="I167" s="101"/>
      <c r="J167" s="5" t="s">
        <v>12</v>
      </c>
      <c r="K167" s="21" t="s">
        <v>21</v>
      </c>
      <c r="L167" s="17">
        <v>2</v>
      </c>
    </row>
    <row r="168" spans="2:12" ht="18.600000000000001" thickBot="1" x14ac:dyDescent="0.5">
      <c r="B168" s="92"/>
      <c r="C168" s="93"/>
      <c r="D168" s="61"/>
      <c r="E168" s="46"/>
      <c r="F168" s="96" t="s">
        <v>202</v>
      </c>
      <c r="G168" s="97"/>
      <c r="H168" s="97"/>
      <c r="I168" s="98"/>
      <c r="J168" s="5" t="s">
        <v>12</v>
      </c>
      <c r="K168" s="21" t="s">
        <v>21</v>
      </c>
      <c r="L168" s="31">
        <v>7</v>
      </c>
    </row>
    <row r="169" spans="2:12" ht="18.600000000000001" thickBot="1" x14ac:dyDescent="0.5">
      <c r="B169" s="92"/>
      <c r="C169" s="93"/>
      <c r="D169" s="62"/>
      <c r="E169" s="48"/>
      <c r="F169" s="96" t="s">
        <v>201</v>
      </c>
      <c r="G169" s="97"/>
      <c r="H169" s="97"/>
      <c r="I169" s="98"/>
      <c r="J169" s="5" t="s">
        <v>12</v>
      </c>
      <c r="K169" s="21" t="s">
        <v>21</v>
      </c>
      <c r="L169" s="5">
        <v>6</v>
      </c>
    </row>
    <row r="170" spans="2:12" ht="18.600000000000001" thickBot="1" x14ac:dyDescent="0.5">
      <c r="B170" s="92"/>
      <c r="C170" s="93"/>
    </row>
    <row r="171" spans="2:12" ht="18.600000000000001" thickBot="1" x14ac:dyDescent="0.5">
      <c r="B171" s="92"/>
      <c r="C171" s="93"/>
      <c r="D171" s="43" t="s">
        <v>119</v>
      </c>
      <c r="E171" s="44"/>
      <c r="F171" s="53" t="s">
        <v>120</v>
      </c>
      <c r="G171" s="54"/>
      <c r="H171" s="54"/>
      <c r="I171" s="55"/>
      <c r="J171" s="5" t="s">
        <v>7</v>
      </c>
      <c r="K171" s="21" t="s">
        <v>23</v>
      </c>
      <c r="L171" s="34">
        <v>2</v>
      </c>
    </row>
    <row r="172" spans="2:12" ht="18.600000000000001" thickBot="1" x14ac:dyDescent="0.5">
      <c r="B172" s="92"/>
      <c r="C172" s="93"/>
      <c r="D172" s="45"/>
      <c r="E172" s="46"/>
      <c r="F172" s="53" t="s">
        <v>121</v>
      </c>
      <c r="G172" s="54"/>
      <c r="H172" s="54"/>
      <c r="I172" s="55"/>
      <c r="J172" s="5" t="s">
        <v>7</v>
      </c>
      <c r="K172" s="21" t="s">
        <v>23</v>
      </c>
      <c r="L172" s="34">
        <v>2</v>
      </c>
    </row>
    <row r="173" spans="2:12" ht="18.600000000000001" thickBot="1" x14ac:dyDescent="0.5">
      <c r="B173" s="92"/>
      <c r="C173" s="93"/>
      <c r="D173" s="45"/>
      <c r="E173" s="46"/>
      <c r="F173" s="53" t="s">
        <v>122</v>
      </c>
      <c r="G173" s="54"/>
      <c r="H173" s="54"/>
      <c r="I173" s="55"/>
      <c r="J173" s="5" t="s">
        <v>7</v>
      </c>
      <c r="K173" s="21" t="s">
        <v>21</v>
      </c>
      <c r="L173" s="34">
        <v>6</v>
      </c>
    </row>
    <row r="174" spans="2:12" ht="18.600000000000001" thickBot="1" x14ac:dyDescent="0.5">
      <c r="B174" s="92"/>
      <c r="C174" s="93"/>
      <c r="D174" s="47"/>
      <c r="E174" s="48"/>
      <c r="F174" s="53" t="s">
        <v>123</v>
      </c>
      <c r="G174" s="54"/>
      <c r="H174" s="54"/>
      <c r="I174" s="55"/>
      <c r="J174" s="5" t="s">
        <v>7</v>
      </c>
      <c r="K174" s="21" t="s">
        <v>21</v>
      </c>
      <c r="L174" s="39">
        <v>5</v>
      </c>
    </row>
    <row r="175" spans="2:12" ht="18.600000000000001" thickBot="1" x14ac:dyDescent="0.5">
      <c r="B175" s="92"/>
      <c r="C175" s="93"/>
      <c r="F175" s="45"/>
      <c r="G175" s="45"/>
      <c r="H175" s="45"/>
      <c r="I175" s="45"/>
    </row>
    <row r="176" spans="2:12" ht="18.600000000000001" thickBot="1" x14ac:dyDescent="0.5">
      <c r="B176" s="92"/>
      <c r="C176" s="93"/>
      <c r="D176" s="56" t="s">
        <v>209</v>
      </c>
      <c r="E176" s="57"/>
      <c r="F176" s="53" t="s">
        <v>210</v>
      </c>
      <c r="G176" s="54"/>
      <c r="H176" s="54"/>
      <c r="I176" s="55"/>
      <c r="J176" s="5" t="s">
        <v>7</v>
      </c>
      <c r="K176" s="21" t="s">
        <v>21</v>
      </c>
      <c r="L176" s="5">
        <v>6</v>
      </c>
    </row>
    <row r="177" spans="2:12" ht="18.600000000000001" thickBot="1" x14ac:dyDescent="0.5">
      <c r="B177" s="92"/>
      <c r="C177" s="93"/>
      <c r="F177" s="45"/>
      <c r="G177" s="45"/>
      <c r="H177" s="45"/>
      <c r="I177" s="45"/>
    </row>
    <row r="178" spans="2:12" ht="18.600000000000001" thickBot="1" x14ac:dyDescent="0.5">
      <c r="B178" s="92"/>
      <c r="C178" s="93"/>
      <c r="D178" s="60" t="s">
        <v>173</v>
      </c>
      <c r="E178" s="44"/>
      <c r="F178" s="54" t="s">
        <v>189</v>
      </c>
      <c r="G178" s="54"/>
      <c r="H178" s="54"/>
      <c r="I178" s="55"/>
      <c r="J178" s="5" t="s">
        <v>12</v>
      </c>
      <c r="K178" s="21" t="s">
        <v>23</v>
      </c>
      <c r="L178" s="5">
        <v>10</v>
      </c>
    </row>
    <row r="179" spans="2:12" ht="18.600000000000001" thickBot="1" x14ac:dyDescent="0.5">
      <c r="B179" s="92"/>
      <c r="C179" s="93"/>
      <c r="D179" s="61"/>
      <c r="E179" s="46"/>
      <c r="F179" s="53" t="s">
        <v>191</v>
      </c>
      <c r="G179" s="54"/>
      <c r="H179" s="54"/>
      <c r="I179" s="55"/>
      <c r="J179" s="5" t="s">
        <v>11</v>
      </c>
      <c r="K179" s="21" t="s">
        <v>23</v>
      </c>
      <c r="L179" s="5">
        <v>3</v>
      </c>
    </row>
    <row r="180" spans="2:12" ht="18.600000000000001" thickBot="1" x14ac:dyDescent="0.5">
      <c r="B180" s="92"/>
      <c r="C180" s="93"/>
      <c r="D180" s="61"/>
      <c r="E180" s="46"/>
      <c r="F180" s="53" t="s">
        <v>193</v>
      </c>
      <c r="G180" s="54"/>
      <c r="H180" s="54"/>
      <c r="I180" s="55"/>
      <c r="J180" s="5" t="s">
        <v>7</v>
      </c>
      <c r="K180" s="21" t="s">
        <v>23</v>
      </c>
      <c r="L180" s="5">
        <v>20</v>
      </c>
    </row>
    <row r="181" spans="2:12" ht="18.600000000000001" thickBot="1" x14ac:dyDescent="0.5">
      <c r="B181" s="92"/>
      <c r="C181" s="93"/>
      <c r="D181" s="61"/>
      <c r="E181" s="46"/>
      <c r="F181" s="53" t="s">
        <v>194</v>
      </c>
      <c r="G181" s="54"/>
      <c r="H181" s="54"/>
      <c r="I181" s="55"/>
      <c r="J181" s="5" t="s">
        <v>7</v>
      </c>
      <c r="K181" s="21" t="s">
        <v>23</v>
      </c>
      <c r="L181" s="5">
        <v>7</v>
      </c>
    </row>
    <row r="182" spans="2:12" ht="18.600000000000001" thickBot="1" x14ac:dyDescent="0.5">
      <c r="B182" s="92"/>
      <c r="C182" s="93"/>
      <c r="D182" s="61"/>
      <c r="E182" s="46"/>
      <c r="F182" s="53" t="s">
        <v>198</v>
      </c>
      <c r="G182" s="54"/>
      <c r="H182" s="54"/>
      <c r="I182" s="55"/>
      <c r="J182" s="5" t="s">
        <v>7</v>
      </c>
      <c r="K182" s="41" t="s">
        <v>175</v>
      </c>
      <c r="L182" s="5">
        <v>15</v>
      </c>
    </row>
    <row r="183" spans="2:12" ht="18.600000000000001" thickBot="1" x14ac:dyDescent="0.5">
      <c r="B183" s="92"/>
      <c r="C183" s="93"/>
      <c r="D183" s="61"/>
      <c r="E183" s="46"/>
      <c r="F183" s="53" t="s">
        <v>207</v>
      </c>
      <c r="G183" s="54"/>
      <c r="H183" s="54"/>
      <c r="I183" s="55"/>
      <c r="J183" s="5" t="s">
        <v>7</v>
      </c>
      <c r="K183" s="21" t="s">
        <v>21</v>
      </c>
      <c r="L183" s="5">
        <v>5</v>
      </c>
    </row>
    <row r="184" spans="2:12" s="35" customFormat="1" ht="18.600000000000001" thickBot="1" x14ac:dyDescent="0.5">
      <c r="B184" s="92"/>
      <c r="C184" s="93"/>
      <c r="D184" s="61"/>
      <c r="E184" s="46"/>
      <c r="F184" s="50" t="s">
        <v>174</v>
      </c>
      <c r="G184" s="51"/>
      <c r="H184" s="51"/>
      <c r="I184" s="52"/>
      <c r="J184" s="5" t="s">
        <v>7</v>
      </c>
      <c r="K184" s="38" t="s">
        <v>175</v>
      </c>
      <c r="L184" s="38">
        <v>15</v>
      </c>
    </row>
    <row r="185" spans="2:12" ht="18.600000000000001" thickBot="1" x14ac:dyDescent="0.5">
      <c r="B185" s="92"/>
      <c r="C185" s="93"/>
      <c r="D185" s="62"/>
      <c r="E185" s="48"/>
      <c r="F185" s="53" t="s">
        <v>200</v>
      </c>
      <c r="G185" s="54"/>
      <c r="H185" s="54"/>
      <c r="I185" s="55"/>
      <c r="J185" s="5" t="s">
        <v>7</v>
      </c>
      <c r="K185" s="39" t="s">
        <v>175</v>
      </c>
      <c r="L185" s="5">
        <v>30</v>
      </c>
    </row>
    <row r="186" spans="2:12" ht="18.600000000000001" thickBot="1" x14ac:dyDescent="0.5">
      <c r="B186" s="92"/>
      <c r="C186" s="93"/>
      <c r="F186" s="33"/>
      <c r="G186" s="33"/>
      <c r="H186" s="33"/>
      <c r="I186" s="33"/>
      <c r="K186" s="33"/>
      <c r="L186" s="33"/>
    </row>
    <row r="187" spans="2:12" ht="18.600000000000001" thickBot="1" x14ac:dyDescent="0.5">
      <c r="B187" s="92"/>
      <c r="C187" s="93"/>
      <c r="D187" s="43" t="s">
        <v>65</v>
      </c>
      <c r="E187" s="44"/>
      <c r="F187" s="66" t="s">
        <v>125</v>
      </c>
      <c r="G187" s="49"/>
      <c r="H187" s="49"/>
      <c r="I187" s="67"/>
      <c r="J187" s="5" t="s">
        <v>11</v>
      </c>
      <c r="K187" s="21" t="s">
        <v>5</v>
      </c>
      <c r="L187" s="17">
        <v>4</v>
      </c>
    </row>
    <row r="188" spans="2:12" ht="18.600000000000001" thickBot="1" x14ac:dyDescent="0.5">
      <c r="B188" s="92"/>
      <c r="C188" s="93"/>
      <c r="D188" s="45"/>
      <c r="E188" s="46"/>
      <c r="F188" s="66" t="s">
        <v>126</v>
      </c>
      <c r="G188" s="49"/>
      <c r="H188" s="49"/>
      <c r="I188" s="67"/>
      <c r="J188" s="5" t="s">
        <v>11</v>
      </c>
      <c r="K188" s="21" t="s">
        <v>5</v>
      </c>
      <c r="L188" s="17">
        <v>4</v>
      </c>
    </row>
    <row r="189" spans="2:12" ht="18.600000000000001" thickBot="1" x14ac:dyDescent="0.5">
      <c r="B189" s="92"/>
      <c r="C189" s="93"/>
      <c r="D189" s="45"/>
      <c r="E189" s="46"/>
      <c r="F189" s="66" t="s">
        <v>127</v>
      </c>
      <c r="G189" s="49"/>
      <c r="H189" s="49"/>
      <c r="I189" s="67"/>
      <c r="J189" s="5" t="s">
        <v>11</v>
      </c>
      <c r="K189" s="21" t="s">
        <v>5</v>
      </c>
      <c r="L189" s="17">
        <v>4</v>
      </c>
    </row>
    <row r="190" spans="2:12" ht="18.600000000000001" thickBot="1" x14ac:dyDescent="0.5">
      <c r="B190" s="92"/>
      <c r="C190" s="93"/>
      <c r="D190" s="45"/>
      <c r="E190" s="46"/>
      <c r="F190" s="66" t="s">
        <v>128</v>
      </c>
      <c r="G190" s="49"/>
      <c r="H190" s="49"/>
      <c r="I190" s="67"/>
      <c r="J190" s="5" t="s">
        <v>11</v>
      </c>
      <c r="K190" s="21" t="s">
        <v>5</v>
      </c>
      <c r="L190" s="17">
        <v>4</v>
      </c>
    </row>
    <row r="191" spans="2:12" ht="18.600000000000001" thickBot="1" x14ac:dyDescent="0.5">
      <c r="B191" s="92"/>
      <c r="C191" s="93"/>
      <c r="D191" s="45"/>
      <c r="E191" s="46"/>
      <c r="F191" s="66" t="s">
        <v>129</v>
      </c>
      <c r="G191" s="49"/>
      <c r="H191" s="49"/>
      <c r="I191" s="67"/>
      <c r="J191" s="5" t="s">
        <v>11</v>
      </c>
      <c r="K191" s="21" t="s">
        <v>5</v>
      </c>
      <c r="L191" s="17">
        <v>4</v>
      </c>
    </row>
    <row r="192" spans="2:12" ht="18.600000000000001" thickBot="1" x14ac:dyDescent="0.5">
      <c r="B192" s="92"/>
      <c r="C192" s="93"/>
      <c r="D192" s="45"/>
      <c r="E192" s="46"/>
      <c r="F192" s="66" t="s">
        <v>130</v>
      </c>
      <c r="G192" s="49"/>
      <c r="H192" s="49"/>
      <c r="I192" s="67"/>
      <c r="J192" s="5" t="s">
        <v>11</v>
      </c>
      <c r="K192" s="21" t="s">
        <v>5</v>
      </c>
      <c r="L192" s="17">
        <v>4</v>
      </c>
    </row>
    <row r="193" spans="2:12" ht="18.600000000000001" thickBot="1" x14ac:dyDescent="0.5">
      <c r="B193" s="92"/>
      <c r="C193" s="93"/>
      <c r="D193" s="45"/>
      <c r="E193" s="46"/>
      <c r="F193" s="66" t="s">
        <v>131</v>
      </c>
      <c r="G193" s="49"/>
      <c r="H193" s="49"/>
      <c r="I193" s="67"/>
      <c r="J193" s="5" t="s">
        <v>11</v>
      </c>
      <c r="K193" s="21" t="s">
        <v>5</v>
      </c>
      <c r="L193" s="17">
        <v>4</v>
      </c>
    </row>
    <row r="194" spans="2:12" ht="18.600000000000001" thickBot="1" x14ac:dyDescent="0.5">
      <c r="B194" s="92"/>
      <c r="C194" s="93"/>
      <c r="D194" s="47"/>
      <c r="E194" s="48"/>
      <c r="F194" s="66" t="s">
        <v>132</v>
      </c>
      <c r="G194" s="49"/>
      <c r="H194" s="49"/>
      <c r="I194" s="67"/>
      <c r="J194" s="5" t="s">
        <v>11</v>
      </c>
      <c r="K194" s="21" t="s">
        <v>5</v>
      </c>
      <c r="L194" s="17">
        <v>4</v>
      </c>
    </row>
    <row r="195" spans="2:12" ht="18.600000000000001" thickBot="1" x14ac:dyDescent="0.5">
      <c r="B195" s="92"/>
      <c r="C195" s="93"/>
    </row>
    <row r="196" spans="2:12" ht="18.600000000000001" thickBot="1" x14ac:dyDescent="0.5">
      <c r="B196" s="92"/>
      <c r="C196" s="93"/>
      <c r="D196" s="43" t="s">
        <v>133</v>
      </c>
      <c r="E196" s="44"/>
      <c r="F196" s="66" t="s">
        <v>134</v>
      </c>
      <c r="G196" s="49"/>
      <c r="H196" s="49"/>
      <c r="I196" s="67"/>
      <c r="J196" s="5" t="s">
        <v>11</v>
      </c>
      <c r="K196" s="21" t="s">
        <v>5</v>
      </c>
      <c r="L196" s="17">
        <v>6</v>
      </c>
    </row>
    <row r="197" spans="2:12" ht="18.600000000000001" thickBot="1" x14ac:dyDescent="0.5">
      <c r="B197" s="92"/>
      <c r="C197" s="93"/>
      <c r="D197" s="45"/>
      <c r="E197" s="46"/>
      <c r="F197" s="66" t="s">
        <v>135</v>
      </c>
      <c r="G197" s="49"/>
      <c r="H197" s="49"/>
      <c r="I197" s="67"/>
      <c r="J197" s="5" t="s">
        <v>7</v>
      </c>
      <c r="K197" s="21" t="s">
        <v>5</v>
      </c>
      <c r="L197" s="17">
        <v>6</v>
      </c>
    </row>
    <row r="198" spans="2:12" ht="18.600000000000001" thickBot="1" x14ac:dyDescent="0.5">
      <c r="B198" s="92"/>
      <c r="C198" s="93"/>
      <c r="D198" s="45"/>
      <c r="E198" s="46"/>
      <c r="F198" s="66" t="s">
        <v>136</v>
      </c>
      <c r="G198" s="49"/>
      <c r="H198" s="49"/>
      <c r="I198" s="67"/>
      <c r="J198" s="5" t="s">
        <v>7</v>
      </c>
      <c r="K198" s="21" t="s">
        <v>5</v>
      </c>
      <c r="L198" s="17">
        <v>6</v>
      </c>
    </row>
    <row r="199" spans="2:12" ht="18.600000000000001" thickBot="1" x14ac:dyDescent="0.5">
      <c r="B199" s="92"/>
      <c r="C199" s="93"/>
      <c r="D199" s="47"/>
      <c r="E199" s="48"/>
      <c r="F199" s="66" t="s">
        <v>137</v>
      </c>
      <c r="G199" s="49"/>
      <c r="H199" s="49"/>
      <c r="I199" s="67"/>
      <c r="J199" s="5" t="s">
        <v>11</v>
      </c>
      <c r="K199" s="21" t="s">
        <v>5</v>
      </c>
      <c r="L199" s="17">
        <v>6</v>
      </c>
    </row>
    <row r="200" spans="2:12" ht="18.600000000000001" thickBot="1" x14ac:dyDescent="0.5">
      <c r="B200" s="92"/>
      <c r="C200" s="93"/>
    </row>
    <row r="201" spans="2:12" ht="18.600000000000001" thickBot="1" x14ac:dyDescent="0.5">
      <c r="B201" s="92"/>
      <c r="C201" s="93"/>
      <c r="D201" s="43" t="s">
        <v>138</v>
      </c>
      <c r="E201" s="44"/>
      <c r="F201" s="53" t="s">
        <v>139</v>
      </c>
      <c r="G201" s="54"/>
      <c r="H201" s="54"/>
      <c r="I201" s="55"/>
      <c r="J201" s="5" t="s">
        <v>7</v>
      </c>
      <c r="K201" s="21" t="s">
        <v>22</v>
      </c>
      <c r="L201" s="34">
        <v>5</v>
      </c>
    </row>
    <row r="202" spans="2:12" ht="18.600000000000001" thickBot="1" x14ac:dyDescent="0.5">
      <c r="B202" s="92"/>
      <c r="C202" s="93"/>
      <c r="D202" s="45"/>
      <c r="E202" s="46"/>
      <c r="F202" s="53" t="s">
        <v>140</v>
      </c>
      <c r="G202" s="54"/>
      <c r="H202" s="54"/>
      <c r="I202" s="55"/>
      <c r="J202" s="5" t="s">
        <v>7</v>
      </c>
      <c r="K202" s="21" t="s">
        <v>22</v>
      </c>
      <c r="L202" s="34">
        <v>8</v>
      </c>
    </row>
    <row r="203" spans="2:12" ht="18.600000000000001" thickBot="1" x14ac:dyDescent="0.5">
      <c r="B203" s="92"/>
      <c r="C203" s="93"/>
      <c r="D203" s="45"/>
      <c r="E203" s="46"/>
      <c r="F203" s="53" t="s">
        <v>141</v>
      </c>
      <c r="G203" s="54"/>
      <c r="H203" s="54"/>
      <c r="I203" s="55"/>
      <c r="J203" s="5" t="s">
        <v>7</v>
      </c>
      <c r="K203" s="21" t="s">
        <v>22</v>
      </c>
      <c r="L203" s="34">
        <v>6</v>
      </c>
    </row>
    <row r="204" spans="2:12" ht="18.600000000000001" thickBot="1" x14ac:dyDescent="0.5">
      <c r="B204" s="92"/>
      <c r="C204" s="93"/>
      <c r="D204" s="47"/>
      <c r="E204" s="48"/>
      <c r="F204" s="53" t="s">
        <v>142</v>
      </c>
      <c r="G204" s="54"/>
      <c r="H204" s="54"/>
      <c r="I204" s="55"/>
      <c r="J204" s="5" t="s">
        <v>11</v>
      </c>
      <c r="K204" s="21" t="s">
        <v>22</v>
      </c>
      <c r="L204" s="34">
        <v>5</v>
      </c>
    </row>
    <row r="205" spans="2:12" ht="18.600000000000001" thickBot="1" x14ac:dyDescent="0.5">
      <c r="B205" s="92"/>
      <c r="C205" s="93"/>
    </row>
    <row r="206" spans="2:12" ht="18.600000000000001" thickBot="1" x14ac:dyDescent="0.5">
      <c r="B206" s="92"/>
      <c r="C206" s="93"/>
      <c r="D206" s="43" t="s">
        <v>143</v>
      </c>
      <c r="E206" s="44"/>
      <c r="F206" s="66" t="s">
        <v>144</v>
      </c>
      <c r="G206" s="49"/>
      <c r="H206" s="49"/>
      <c r="I206" s="67"/>
      <c r="J206" s="5" t="s">
        <v>12</v>
      </c>
      <c r="K206" s="21" t="s">
        <v>5</v>
      </c>
      <c r="L206" s="17">
        <v>2</v>
      </c>
    </row>
    <row r="207" spans="2:12" ht="18.600000000000001" thickBot="1" x14ac:dyDescent="0.5">
      <c r="B207" s="92"/>
      <c r="C207" s="93"/>
      <c r="D207" s="45"/>
      <c r="E207" s="46"/>
      <c r="F207" s="66" t="s">
        <v>145</v>
      </c>
      <c r="G207" s="49"/>
      <c r="H207" s="49"/>
      <c r="I207" s="67"/>
      <c r="J207" s="5" t="s">
        <v>12</v>
      </c>
      <c r="K207" s="21" t="s">
        <v>5</v>
      </c>
      <c r="L207" s="17">
        <v>2</v>
      </c>
    </row>
    <row r="208" spans="2:12" ht="18.600000000000001" thickBot="1" x14ac:dyDescent="0.5">
      <c r="B208" s="92"/>
      <c r="C208" s="93"/>
      <c r="D208" s="45"/>
      <c r="E208" s="46"/>
      <c r="F208" s="66" t="s">
        <v>146</v>
      </c>
      <c r="G208" s="49"/>
      <c r="H208" s="49"/>
      <c r="I208" s="67"/>
      <c r="J208" s="5" t="s">
        <v>12</v>
      </c>
      <c r="K208" s="21" t="s">
        <v>5</v>
      </c>
      <c r="L208" s="17">
        <v>2</v>
      </c>
    </row>
    <row r="209" spans="2:13" ht="18.600000000000001" thickBot="1" x14ac:dyDescent="0.5">
      <c r="B209" s="92"/>
      <c r="C209" s="93"/>
      <c r="D209" s="45"/>
      <c r="E209" s="46"/>
      <c r="F209" s="66" t="s">
        <v>147</v>
      </c>
      <c r="G209" s="49"/>
      <c r="H209" s="49"/>
      <c r="I209" s="67"/>
      <c r="J209" s="5" t="s">
        <v>12</v>
      </c>
      <c r="K209" s="21" t="s">
        <v>5</v>
      </c>
      <c r="L209" s="17">
        <v>2</v>
      </c>
    </row>
    <row r="210" spans="2:13" ht="18.600000000000001" thickBot="1" x14ac:dyDescent="0.5">
      <c r="B210" s="92"/>
      <c r="C210" s="93"/>
      <c r="D210" s="45"/>
      <c r="E210" s="46"/>
      <c r="F210" s="66" t="s">
        <v>148</v>
      </c>
      <c r="G210" s="49"/>
      <c r="H210" s="49"/>
      <c r="I210" s="67"/>
      <c r="J210" s="5" t="s">
        <v>12</v>
      </c>
      <c r="K210" s="21" t="s">
        <v>5</v>
      </c>
      <c r="L210" s="17">
        <v>2</v>
      </c>
    </row>
    <row r="211" spans="2:13" ht="18.600000000000001" thickBot="1" x14ac:dyDescent="0.5">
      <c r="B211" s="92"/>
      <c r="C211" s="93"/>
      <c r="D211" s="45"/>
      <c r="E211" s="46"/>
      <c r="F211" s="66" t="s">
        <v>149</v>
      </c>
      <c r="G211" s="49"/>
      <c r="H211" s="49"/>
      <c r="I211" s="67"/>
      <c r="J211" s="5" t="s">
        <v>12</v>
      </c>
      <c r="K211" s="21" t="s">
        <v>5</v>
      </c>
      <c r="L211" s="17">
        <v>2</v>
      </c>
    </row>
    <row r="212" spans="2:13" ht="18.600000000000001" thickBot="1" x14ac:dyDescent="0.5">
      <c r="B212" s="92"/>
      <c r="C212" s="93"/>
      <c r="D212" s="45"/>
      <c r="E212" s="46"/>
      <c r="F212" s="66" t="s">
        <v>150</v>
      </c>
      <c r="G212" s="49"/>
      <c r="H212" s="49"/>
      <c r="I212" s="67"/>
      <c r="J212" s="5" t="s">
        <v>12</v>
      </c>
      <c r="K212" s="21" t="s">
        <v>5</v>
      </c>
      <c r="L212" s="17">
        <v>2</v>
      </c>
    </row>
    <row r="213" spans="2:13" ht="18.600000000000001" thickBot="1" x14ac:dyDescent="0.5">
      <c r="B213" s="92"/>
      <c r="C213" s="93"/>
      <c r="D213" s="47"/>
      <c r="E213" s="48"/>
      <c r="F213" s="66" t="s">
        <v>151</v>
      </c>
      <c r="G213" s="49"/>
      <c r="H213" s="49"/>
      <c r="I213" s="67"/>
      <c r="J213" s="5" t="s">
        <v>12</v>
      </c>
      <c r="K213" s="21" t="s">
        <v>5</v>
      </c>
      <c r="L213" s="17">
        <v>2</v>
      </c>
    </row>
    <row r="214" spans="2:13" ht="18.600000000000001" thickBot="1" x14ac:dyDescent="0.5">
      <c r="B214" s="92"/>
      <c r="C214" s="93"/>
      <c r="F214" s="45"/>
      <c r="G214" s="45"/>
      <c r="H214" s="45"/>
      <c r="I214" s="45"/>
    </row>
    <row r="215" spans="2:13" ht="19.5" customHeight="1" thickBot="1" x14ac:dyDescent="0.5">
      <c r="B215" s="92"/>
      <c r="C215" s="93"/>
      <c r="D215" s="43" t="s">
        <v>152</v>
      </c>
      <c r="E215" s="44"/>
      <c r="F215" s="49" t="s">
        <v>153</v>
      </c>
      <c r="G215" s="49"/>
      <c r="H215" s="49"/>
      <c r="I215" s="49"/>
      <c r="J215" s="5" t="s">
        <v>11</v>
      </c>
      <c r="K215" s="21" t="s">
        <v>5</v>
      </c>
      <c r="L215" s="11">
        <v>6</v>
      </c>
    </row>
    <row r="216" spans="2:13" ht="18.600000000000001" thickBot="1" x14ac:dyDescent="0.5">
      <c r="B216" s="92"/>
      <c r="C216" s="93"/>
      <c r="D216" s="45"/>
      <c r="E216" s="46"/>
      <c r="F216" s="49" t="s">
        <v>154</v>
      </c>
      <c r="G216" s="49"/>
      <c r="H216" s="49"/>
      <c r="I216" s="67"/>
      <c r="J216" s="5" t="s">
        <v>11</v>
      </c>
      <c r="K216" s="21" t="s">
        <v>5</v>
      </c>
      <c r="L216" s="11">
        <v>6</v>
      </c>
    </row>
    <row r="217" spans="2:13" ht="18.600000000000001" thickBot="1" x14ac:dyDescent="0.5">
      <c r="B217" s="92"/>
      <c r="C217" s="93"/>
      <c r="D217" s="47"/>
      <c r="E217" s="48"/>
      <c r="F217" s="49" t="s">
        <v>155</v>
      </c>
      <c r="G217" s="49"/>
      <c r="H217" s="49"/>
      <c r="I217" s="49"/>
      <c r="J217" s="5" t="s">
        <v>11</v>
      </c>
      <c r="K217" s="21" t="s">
        <v>5</v>
      </c>
      <c r="L217" s="5">
        <v>6</v>
      </c>
    </row>
    <row r="218" spans="2:13" ht="18.600000000000001" thickBot="1" x14ac:dyDescent="0.5">
      <c r="B218" s="92"/>
      <c r="C218" s="93"/>
      <c r="D218" s="14"/>
      <c r="E218" s="1"/>
      <c r="F218" s="1"/>
      <c r="G218" s="1"/>
      <c r="H218" s="1"/>
      <c r="I218" s="1"/>
      <c r="J218" s="4"/>
      <c r="K218" s="22"/>
      <c r="L218" s="16"/>
    </row>
    <row r="219" spans="2:13" ht="18.600000000000001" thickBot="1" x14ac:dyDescent="0.5">
      <c r="B219" s="92"/>
      <c r="C219" s="93"/>
      <c r="D219" s="43" t="s">
        <v>114</v>
      </c>
      <c r="E219" s="44"/>
      <c r="F219" s="66" t="s">
        <v>156</v>
      </c>
      <c r="G219" s="49"/>
      <c r="H219" s="49"/>
      <c r="I219" s="67"/>
      <c r="J219" s="4" t="s">
        <v>11</v>
      </c>
      <c r="K219" s="5" t="s">
        <v>5</v>
      </c>
      <c r="L219" s="17">
        <v>2</v>
      </c>
    </row>
    <row r="220" spans="2:13" ht="18.600000000000001" thickBot="1" x14ac:dyDescent="0.5">
      <c r="B220" s="94"/>
      <c r="C220" s="95"/>
      <c r="D220" s="47"/>
      <c r="E220" s="48"/>
      <c r="F220" s="66" t="s">
        <v>157</v>
      </c>
      <c r="G220" s="49"/>
      <c r="H220" s="49"/>
      <c r="I220" s="67"/>
      <c r="J220" s="4" t="s">
        <v>11</v>
      </c>
      <c r="K220" s="5" t="s">
        <v>5</v>
      </c>
      <c r="L220" s="17">
        <v>5</v>
      </c>
    </row>
    <row r="221" spans="2:13" ht="18.600000000000001" thickBot="1" x14ac:dyDescent="0.5">
      <c r="B221" s="23"/>
      <c r="C221" s="23"/>
      <c r="D221" s="3"/>
      <c r="J221" s="4"/>
      <c r="K221" s="22"/>
      <c r="L221" s="2"/>
    </row>
    <row r="222" spans="2:13" ht="18.600000000000001" thickBot="1" x14ac:dyDescent="0.5">
      <c r="B222" s="84" t="s">
        <v>158</v>
      </c>
      <c r="C222" s="85"/>
      <c r="D222" s="60" t="s">
        <v>158</v>
      </c>
      <c r="E222" s="44"/>
      <c r="F222" s="104" t="s">
        <v>158</v>
      </c>
      <c r="G222" s="105"/>
      <c r="H222" s="105"/>
      <c r="I222" s="106"/>
      <c r="J222" s="5" t="s">
        <v>11</v>
      </c>
      <c r="K222" s="21" t="s">
        <v>5</v>
      </c>
      <c r="L222" s="56" t="s">
        <v>159</v>
      </c>
      <c r="M222" s="57"/>
    </row>
    <row r="223" spans="2:13" ht="18.600000000000001" thickBot="1" x14ac:dyDescent="0.5">
      <c r="B223" s="113"/>
      <c r="C223" s="114"/>
      <c r="D223" s="61"/>
      <c r="E223" s="46"/>
      <c r="F223" s="107"/>
      <c r="G223" s="108"/>
      <c r="H223" s="108"/>
      <c r="I223" s="109"/>
      <c r="J223" s="5" t="s">
        <v>11</v>
      </c>
      <c r="K223" s="21" t="s">
        <v>160</v>
      </c>
      <c r="L223" s="56" t="s">
        <v>159</v>
      </c>
      <c r="M223" s="57"/>
    </row>
    <row r="224" spans="2:13" ht="18.600000000000001" thickBot="1" x14ac:dyDescent="0.5">
      <c r="B224" s="86"/>
      <c r="C224" s="87"/>
      <c r="D224" s="62"/>
      <c r="E224" s="48"/>
      <c r="F224" s="110"/>
      <c r="G224" s="111"/>
      <c r="H224" s="111"/>
      <c r="I224" s="112"/>
      <c r="J224" s="5" t="s">
        <v>11</v>
      </c>
      <c r="K224" s="21" t="s">
        <v>161</v>
      </c>
      <c r="L224" s="56" t="s">
        <v>159</v>
      </c>
      <c r="M224" s="57"/>
    </row>
    <row r="225" spans="4:10" x14ac:dyDescent="0.45">
      <c r="I225" s="7"/>
    </row>
    <row r="226" spans="4:10" x14ac:dyDescent="0.45">
      <c r="D226" s="45"/>
      <c r="E226" s="45"/>
      <c r="F226" s="45"/>
      <c r="G226" s="45"/>
      <c r="H226" s="1"/>
      <c r="I226" s="1"/>
      <c r="J226" s="1"/>
    </row>
  </sheetData>
  <mergeCells count="227">
    <mergeCell ref="N32:O32"/>
    <mergeCell ref="Q32:R32"/>
    <mergeCell ref="D167:E169"/>
    <mergeCell ref="F146:I146"/>
    <mergeCell ref="D101:E101"/>
    <mergeCell ref="D94:E99"/>
    <mergeCell ref="D84:E87"/>
    <mergeCell ref="D92:E92"/>
    <mergeCell ref="D176:E176"/>
    <mergeCell ref="F176:I176"/>
    <mergeCell ref="D137:E138"/>
    <mergeCell ref="F138:I138"/>
    <mergeCell ref="F125:I125"/>
    <mergeCell ref="F99:I99"/>
    <mergeCell ref="F95:I95"/>
    <mergeCell ref="D162:E163"/>
    <mergeCell ref="D165:E165"/>
    <mergeCell ref="L222:M222"/>
    <mergeCell ref="L223:M223"/>
    <mergeCell ref="L224:M224"/>
    <mergeCell ref="D226:G226"/>
    <mergeCell ref="F219:I219"/>
    <mergeCell ref="F220:I220"/>
    <mergeCell ref="D219:E220"/>
    <mergeCell ref="B137:C220"/>
    <mergeCell ref="F193:I193"/>
    <mergeCell ref="F214:I214"/>
    <mergeCell ref="F192:I192"/>
    <mergeCell ref="F194:I194"/>
    <mergeCell ref="F196:I196"/>
    <mergeCell ref="F187:I187"/>
    <mergeCell ref="F198:I198"/>
    <mergeCell ref="F191:I191"/>
    <mergeCell ref="F209:I209"/>
    <mergeCell ref="F210:I210"/>
    <mergeCell ref="F211:I211"/>
    <mergeCell ref="F213:I213"/>
    <mergeCell ref="D149:E150"/>
    <mergeCell ref="F171:I171"/>
    <mergeCell ref="D144:E144"/>
    <mergeCell ref="D222:E224"/>
    <mergeCell ref="F222:I224"/>
    <mergeCell ref="B222:C224"/>
    <mergeCell ref="D152:E155"/>
    <mergeCell ref="F155:I155"/>
    <mergeCell ref="F152:I152"/>
    <mergeCell ref="F153:I153"/>
    <mergeCell ref="F154:I154"/>
    <mergeCell ref="F203:I203"/>
    <mergeCell ref="F208:I208"/>
    <mergeCell ref="F207:I207"/>
    <mergeCell ref="F215:I215"/>
    <mergeCell ref="F216:I216"/>
    <mergeCell ref="F217:I217"/>
    <mergeCell ref="D215:E217"/>
    <mergeCell ref="F157:I157"/>
    <mergeCell ref="D157:E158"/>
    <mergeCell ref="F158:I158"/>
    <mergeCell ref="D160:E160"/>
    <mergeCell ref="F160:I160"/>
    <mergeCell ref="F178:I178"/>
    <mergeCell ref="F202:I202"/>
    <mergeCell ref="D206:E213"/>
    <mergeCell ref="F206:I206"/>
    <mergeCell ref="F182:I182"/>
    <mergeCell ref="F82:I82"/>
    <mergeCell ref="F168:I168"/>
    <mergeCell ref="F90:I90"/>
    <mergeCell ref="F130:I130"/>
    <mergeCell ref="F131:I131"/>
    <mergeCell ref="F67:I67"/>
    <mergeCell ref="F127:I127"/>
    <mergeCell ref="F101:I101"/>
    <mergeCell ref="F68:I68"/>
    <mergeCell ref="F89:I89"/>
    <mergeCell ref="F92:I92"/>
    <mergeCell ref="F94:I94"/>
    <mergeCell ref="F85:I85"/>
    <mergeCell ref="F137:I137"/>
    <mergeCell ref="F140:I140"/>
    <mergeCell ref="F141:I141"/>
    <mergeCell ref="F142:I142"/>
    <mergeCell ref="F96:I96"/>
    <mergeCell ref="F86:I86"/>
    <mergeCell ref="F97:I97"/>
    <mergeCell ref="F162:I162"/>
    <mergeCell ref="F163:I163"/>
    <mergeCell ref="F165:I165"/>
    <mergeCell ref="B105:C134"/>
    <mergeCell ref="D127:E128"/>
    <mergeCell ref="D65:E71"/>
    <mergeCell ref="D130:E132"/>
    <mergeCell ref="D124:E125"/>
    <mergeCell ref="F132:I132"/>
    <mergeCell ref="F75:I75"/>
    <mergeCell ref="F177:I177"/>
    <mergeCell ref="F128:I128"/>
    <mergeCell ref="D171:E174"/>
    <mergeCell ref="F175:I175"/>
    <mergeCell ref="F167:I167"/>
    <mergeCell ref="F150:I150"/>
    <mergeCell ref="F81:I81"/>
    <mergeCell ref="F65:I65"/>
    <mergeCell ref="F77:I77"/>
    <mergeCell ref="F79:I79"/>
    <mergeCell ref="F76:I76"/>
    <mergeCell ref="F78:I78"/>
    <mergeCell ref="F71:I71"/>
    <mergeCell ref="F69:I69"/>
    <mergeCell ref="F172:I172"/>
    <mergeCell ref="F134:I134"/>
    <mergeCell ref="F74:I74"/>
    <mergeCell ref="F199:I199"/>
    <mergeCell ref="D187:E194"/>
    <mergeCell ref="F201:I201"/>
    <mergeCell ref="F204:I204"/>
    <mergeCell ref="D196:E199"/>
    <mergeCell ref="D201:E204"/>
    <mergeCell ref="D146:E147"/>
    <mergeCell ref="F189:I189"/>
    <mergeCell ref="D134:E134"/>
    <mergeCell ref="F190:I190"/>
    <mergeCell ref="F188:I188"/>
    <mergeCell ref="F144:I144"/>
    <mergeCell ref="F147:I147"/>
    <mergeCell ref="F149:I149"/>
    <mergeCell ref="F174:I174"/>
    <mergeCell ref="F197:I197"/>
    <mergeCell ref="D178:E185"/>
    <mergeCell ref="F185:I185"/>
    <mergeCell ref="F179:I179"/>
    <mergeCell ref="F180:I180"/>
    <mergeCell ref="F181:I181"/>
    <mergeCell ref="D140:E142"/>
    <mergeCell ref="F184:I184"/>
    <mergeCell ref="F169:I169"/>
    <mergeCell ref="F212:I212"/>
    <mergeCell ref="F80:I80"/>
    <mergeCell ref="F72:I72"/>
    <mergeCell ref="F173:I173"/>
    <mergeCell ref="D120:E122"/>
    <mergeCell ref="F120:I120"/>
    <mergeCell ref="F121:I121"/>
    <mergeCell ref="F122:I122"/>
    <mergeCell ref="F106:I106"/>
    <mergeCell ref="D108:E110"/>
    <mergeCell ref="D105:E106"/>
    <mergeCell ref="F105:I105"/>
    <mergeCell ref="F124:I124"/>
    <mergeCell ref="D116:E118"/>
    <mergeCell ref="F116:I116"/>
    <mergeCell ref="D112:E114"/>
    <mergeCell ref="F108:I108"/>
    <mergeCell ref="F109:I109"/>
    <mergeCell ref="F110:I110"/>
    <mergeCell ref="F112:I112"/>
    <mergeCell ref="F113:I113"/>
    <mergeCell ref="F114:I114"/>
    <mergeCell ref="D103:E103"/>
    <mergeCell ref="F103:I103"/>
    <mergeCell ref="C5:C7"/>
    <mergeCell ref="B2:D3"/>
    <mergeCell ref="D17:I17"/>
    <mergeCell ref="D18:I18"/>
    <mergeCell ref="F22:I22"/>
    <mergeCell ref="F23:I23"/>
    <mergeCell ref="F26:I26"/>
    <mergeCell ref="F27:I27"/>
    <mergeCell ref="D20:I20"/>
    <mergeCell ref="C8:C11"/>
    <mergeCell ref="C12:C14"/>
    <mergeCell ref="B5:B14"/>
    <mergeCell ref="F5:F7"/>
    <mergeCell ref="B17:C18"/>
    <mergeCell ref="B20:C20"/>
    <mergeCell ref="B22:C103"/>
    <mergeCell ref="D31:E39"/>
    <mergeCell ref="F31:I31"/>
    <mergeCell ref="F32:I32"/>
    <mergeCell ref="F60:I60"/>
    <mergeCell ref="F61:I61"/>
    <mergeCell ref="F62:I62"/>
    <mergeCell ref="F63:I63"/>
    <mergeCell ref="F46:I46"/>
    <mergeCell ref="F33:I33"/>
    <mergeCell ref="D22:E29"/>
    <mergeCell ref="F29:I29"/>
    <mergeCell ref="F24:I24"/>
    <mergeCell ref="F35:I35"/>
    <mergeCell ref="F41:I41"/>
    <mergeCell ref="F43:I43"/>
    <mergeCell ref="D43:E44"/>
    <mergeCell ref="F50:I50"/>
    <mergeCell ref="F25:I25"/>
    <mergeCell ref="F34:I34"/>
    <mergeCell ref="F28:I28"/>
    <mergeCell ref="D49:E52"/>
    <mergeCell ref="F37:I37"/>
    <mergeCell ref="F39:I39"/>
    <mergeCell ref="F52:I52"/>
    <mergeCell ref="D46:E47"/>
    <mergeCell ref="F47:I47"/>
    <mergeCell ref="F51:I51"/>
    <mergeCell ref="D60:E63"/>
    <mergeCell ref="F73:I73"/>
    <mergeCell ref="F98:I98"/>
    <mergeCell ref="F183:I183"/>
    <mergeCell ref="F38:I38"/>
    <mergeCell ref="F36:I36"/>
    <mergeCell ref="F44:I44"/>
    <mergeCell ref="F49:I49"/>
    <mergeCell ref="D41:E41"/>
    <mergeCell ref="D57:E58"/>
    <mergeCell ref="F54:I54"/>
    <mergeCell ref="F55:I55"/>
    <mergeCell ref="D54:E55"/>
    <mergeCell ref="D73:E82"/>
    <mergeCell ref="D89:E90"/>
    <mergeCell ref="F57:I57"/>
    <mergeCell ref="F58:I58"/>
    <mergeCell ref="F84:I84"/>
    <mergeCell ref="F87:I87"/>
    <mergeCell ref="F70:I70"/>
    <mergeCell ref="F64:I64"/>
    <mergeCell ref="F66:I66"/>
    <mergeCell ref="F117:I117"/>
    <mergeCell ref="F118:I118"/>
  </mergeCells>
  <phoneticPr fontId="1"/>
  <dataValidations count="3">
    <dataValidation type="list" allowBlank="1" showInputMessage="1" showErrorMessage="1" sqref="K151 K133 K156 K159 K161 K164 K166" xr:uid="{2DC3D7B0-8CF4-4757-B488-D2E4D8070039}">
      <formula1>$R$3:$R$24</formula1>
    </dataValidation>
    <dataValidation type="list" allowBlank="1" showInputMessage="1" showErrorMessage="1" sqref="J17:J19 J22:J29 J31:J39 J222:J224 J54:J55 J57:J58 J60:J63 J65:J71 J73:J75 J206:J213 J105:J106 J108:J110 J112:J114 J116:J118 J124:J125 J127:J128 J130:J134 J120:J122 J187:J194 J196:J199 J201:J204 J171:J174 H226 J215:J220 J101:J103 J77:J82 J41 J46:J47 J146:J147 J89:J90 J92 J43:J44 J94:J99 J49:J52 J137:J144 J178:J185 J84:J87 J176 J149:J169" xr:uid="{10AFDF30-B450-4558-A03B-751D8CE345A4}">
      <formula1>$G$5:$G$7</formula1>
    </dataValidation>
    <dataValidation type="list" allowBlank="1" showInputMessage="1" showErrorMessage="1" sqref="K17:K20 K124:K125 K22:K29 K31:K39 K222:K224 K54:K55 K201:K204 K60:K63 K73:K75 K77:K82 K196:K199 K105:K106 K108:K110 K112:K114 K116:K118 K120:K122 K65:K71 K127:K128 K130:K132 K57:K58 K101:K103 K187:K194 K98:K99 I226 K152:K155 K206:K213 K215:K220 K41 K46:K47 K146:K147 K149:K150 K89:K90 K92 K43:K44 K157:K158 K49:K52 K160 K171:K174 K137:K144 K178:K181 K84:K87 K183 K176 K167:K169 K162:K163 K165" xr:uid="{F4AEF98E-6084-491E-8EC0-63DF3FF33553}">
      <formula1>$D$5:$D$14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70FC7A6FE754040A300FCF536A998F2" ma:contentTypeVersion="11" ma:contentTypeDescription="新しいドキュメントを作成します。" ma:contentTypeScope="" ma:versionID="c5a97bb2b6dbb6a611e39f323b1129d7">
  <xsd:schema xmlns:xsd="http://www.w3.org/2001/XMLSchema" xmlns:xs="http://www.w3.org/2001/XMLSchema" xmlns:p="http://schemas.microsoft.com/office/2006/metadata/properties" xmlns:ns3="1d6ab10a-40de-49b8-bf57-e7445c3d9db3" xmlns:ns4="7cd07669-f7e4-4811-9af0-01eecff77126" targetNamespace="http://schemas.microsoft.com/office/2006/metadata/properties" ma:root="true" ma:fieldsID="3533e4d802fbf510eca1d53d771954ae" ns3:_="" ns4:_="">
    <xsd:import namespace="1d6ab10a-40de-49b8-bf57-e7445c3d9db3"/>
    <xsd:import namespace="7cd07669-f7e4-4811-9af0-01eecff771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b10a-40de-49b8-bf57-e7445c3d9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7669-f7e4-4811-9af0-01eecff771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A663E6-5E8E-48FD-80F0-788C792A7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ab10a-40de-49b8-bf57-e7445c3d9db3"/>
    <ds:schemaRef ds:uri="7cd07669-f7e4-4811-9af0-01eecff77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9F0F90-81EC-49DA-BE6F-DA19BD7E7C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F01E7-EF9C-4603-AA2B-FF4DC3E55AD9}">
  <ds:schemaRefs>
    <ds:schemaRef ds:uri="7cd07669-f7e4-4811-9af0-01eecff77126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d6ab10a-40de-49b8-bf57-e7445c3d9d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JC-21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白石 拓海</dc:creator>
  <cp:keywords/>
  <dc:description/>
  <cp:lastModifiedBy>黒須 悠理</cp:lastModifiedBy>
  <cp:revision/>
  <dcterms:created xsi:type="dcterms:W3CDTF">2022-10-05T03:49:45Z</dcterms:created>
  <dcterms:modified xsi:type="dcterms:W3CDTF">2022-10-20T04:59:41Z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0x010100570FC7A6FE754040A300FCF536A998F2</vt:lpwstr>
  </property>
</Properties>
</file>