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12E02BA2-A20A-9B42-A66F-49F946DF9987}" xr6:coauthVersionLast="47" xr6:coauthVersionMax="47" xr10:uidLastSave="{00000000-0000-0000-0000-000000000000}"/>
  <bookViews>
    <workbookView xWindow="61240" yWindow="1320" windowWidth="64120" windowHeight="21100" tabRatio="842" xr2:uid="{00000000-000D-0000-FFFF-FFFF00000000}"/>
  </bookViews>
  <sheets>
    <sheet name="USER_LABORATORIES" sheetId="3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OFFSET(USER_LABORATORIES!$B$9,0,0,COUNTA(USER_LABORATORIES!$B:$B)-1,1)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<sst xmlns="http://schemas.openxmlformats.org/spreadsheetml/2006/main" count="643" uniqueCount="186">
  <si>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</si>
  <si>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</si>
  <si>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</si>
  <si>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</si>
  <si>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</si>
  <si>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</si>
  <si>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</si>
  <si>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</si>
  <si>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</si>
  <si>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</si>
  <si>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</si>
  <si>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</si>
  <si>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</si>
  <si>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</si>
  <si>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</si>
  <si>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</si>
  <si>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</si>
  <si>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</si>
  <si>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</si>
  <si>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</si>
  <si>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</si>
  <si>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</si>
  <si>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</si>
  <si>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</si>
  <si>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</si>
  <si>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</si>
  <si>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</si>
  <si>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</si>
  <si>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</si>
  <si>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</si>
  <si>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</si>
  <si>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</si>
  <si>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</si>
  <si>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</si>
  <si>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</si>
  <si>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</si>
  <si>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</si>
  <si>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</si>
  <si>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</si>
  <si>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</si>
  <si>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</si>
  <si>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</si>
  <si>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</si>
  <si>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</si>
  <si>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</si>
  <si>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</si>
  <si>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</si>
  <si>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</si>
  <si>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</si>
  <si>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</si>
  <si>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</si>
  <si>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</si>
  <si>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</si>
  <si>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</si>
  <si>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</si>
  <si>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</si>
  <si>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</si>
  <si>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</si>
  <si>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</si>
  <si>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</si>
  <si>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</si>
  <si>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</si>
  <si>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</si>
  <si>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</si>
  <si>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</si>
  <si>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</si>
  <si>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</si>
  <si>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</si>
  <si>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</si>
  <si>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</si>
  <si>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</si>
  <si>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</si>
  <si>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</si>
  <si>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</si>
  <si>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</si>
  <si>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</si>
  <si>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</si>
  <si>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</si>
  <si>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</si>
  <si>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</si>
  <si>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</si>
  <si>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</si>
  <si>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</si>
  <si>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</si>
  <si>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</si>
  <si>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</si>
  <si>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</si>
  <si>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</si>
  <si>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</si>
  <si>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</si>
  <si>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</si>
  <si>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</si>
  <si>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</si>
  <si>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</si>
  <si>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</si>
  <si>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</si>
  <si>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</si>
  <si>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</si>
  <si>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</si>
  <si>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</si>
  <si>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</si>
  <si>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</si>
  <si>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</si>
  <si>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</si>
  <si>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</si>
  <si>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</si>
  <si>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</si>
  <si>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</si>
  <si>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</si>
  <si>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</si>
  <si>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</si>
  <si>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</si>
  <si>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</si>
  <si>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</si>
  <si>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</si>
  <si>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</si>
  <si>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</si>
  <si>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</si>
  <si>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</si>
  <si>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</si>
  <si>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</si>
  <si>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</si>
  <si>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</si>
  <si>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</si>
  <si>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</si>
  <si>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</si>
  <si>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</si>
  <si>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</si>
  <si>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</si>
  <si>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</si>
  <si>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</si>
  <si>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</si>
  <si>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</si>
  <si>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</si>
  <si>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</si>
  <si>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</si>
  <si>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</si>
  <si>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</si>
  <si>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</si>
  <si>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</si>
  <si>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</si>
  <si>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</si>
  <si>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</si>
  <si>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</si>
  <si>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</si>
  <si>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</si>
  <si>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</si>
  <si>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</si>
  <si>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</si>
  <si>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</si>
  <si>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</si>
  <si>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</si>
  <si>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</si>
  <si>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</si>
  <si>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</si>
  <si>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</si>
  <si>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</si>
  <si>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</si>
  <si>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</si>
  <si>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</si>
  <si>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</si>
  <si>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</si>
  <si>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</si>
  <si>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</si>
  <si>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</si>
  <si>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</si>
  <si>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</si>
  <si>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</si>
  <si>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</si>
  <si>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</si>
  <si>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</si>
  <si>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LABORATORY LOCATION: Location of Laboratory (Town/City)</t>
  </si>
  <si>
    <t>GeoChem Labs Pty Ltd</t>
  </si>
  <si>
    <t>LABORATORY: Laboratory or Operator who performed the preparation step</t>
  </si>
  <si>
    <t>BNE</t>
  </si>
  <si>
    <t>ABC Corp</t>
  </si>
  <si>
    <t>LABORATORY_LOCATION</t>
  </si>
  <si>
    <t>LABORATORY_NAME</t>
  </si>
  <si>
    <t>Townsville</t>
  </si>
  <si>
    <t>Gold Coast</t>
  </si>
  <si>
    <t>Cairns</t>
  </si>
  <si>
    <t>Winton</t>
  </si>
  <si>
    <t>DEF Corp</t>
  </si>
  <si>
    <t>ABC Corp (GC)</t>
  </si>
  <si>
    <t>XYZ Corp (TSV)</t>
  </si>
  <si>
    <t>XYZ Corp North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</si>
</sst>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2"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
      <i/>
      <sz val="11"/>
      <color theme="0" tint="-0.499984740745262"/>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6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1" fillId="2" borderId="4" xfId="0" applyFont="1" applyFill="1" applyBorder="1"/>
    <xf numFmtId="0" fontId="11" fillId="0" borderId="0" xfId="0" applyFont="1"/>
    <xf numFmtId="0" fontId="3" fillId="2" borderId="4" xfId="0" applyFont="1" applyFill="1" applyBorder="1"/>
    <xf numFmtId="167" fontId="9" fillId="0" borderId="4" xfId="0" applyNumberFormat="1" applyFont="1" applyBorder="1" applyAlignment="1" applyProtection="1">
      <alignment horizontal="center" vertical="center"/>
      <protection locked="0"/>
    </xf>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printerSettings" Target="../printerSettings/printerSettings6.bin"/><Relationship Id="rId4"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tabSelected="1" zoomScale="130" zoomScaleNormal="130" workbookViewId="0">
      <pane ySplit="8" topLeftCell="A9" activePane="bottomLeft" state="frozen"/>
      <selection pane="bottomLeft" activeCell="C14" sqref="C14"/>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56" t="s">
        <v>0</v>
      </c>
      <c r="B1" s="55" t="s">
        <v>177</v>
      </c>
      <c r="C1" s="55" t="s">
        <v>176</v>
      </c>
    </row>
    <row r="2" spans="1:3" ht="25.25" customHeight="1" x14ac:dyDescent="0.2">
      <c r="A2" s="56" t="s">
        <v>17</v>
      </c>
      <c r="B2" s="60"/>
      <c r="C2" s="60"/>
    </row>
    <row r="3" spans="1:3" ht="25.25" customHeight="1" outlineLevel="1" x14ac:dyDescent="0.2">
      <c r="A3" s="64" t="s">
        <v>2</v>
      </c>
      <c r="B3" s="57" t="s">
        <v>3</v>
      </c>
      <c r="C3" s="57" t="s">
        <v>3</v>
      </c>
    </row>
    <row r="4" spans="1:3" ht="25.25" customHeight="1" outlineLevel="1" x14ac:dyDescent="0.2">
      <c r="A4" s="56" t="s">
        <v>4</v>
      </c>
      <c r="B4" s="58" t="s">
        <v>167</v>
      </c>
      <c r="C4" s="58" t="s">
        <v>167</v>
      </c>
    </row>
    <row r="5" spans="1:3" ht="25.25" customHeight="1" outlineLevel="1" x14ac:dyDescent="0.2">
      <c r="A5" s="56" t="s">
        <v>8</v>
      </c>
      <c r="B5" s="58">
        <v>255</v>
      </c>
      <c r="C5" s="58">
        <v>255</v>
      </c>
    </row>
    <row r="6" spans="1:3" ht="25.25" customHeight="1" outlineLevel="1" x14ac:dyDescent="0.2">
      <c r="A6" s="56" t="s">
        <v>10</v>
      </c>
      <c r="B6" s="58"/>
      <c r="C6" s="58"/>
    </row>
    <row r="7" spans="1:3" ht="25.25" customHeight="1" outlineLevel="1" x14ac:dyDescent="0.2">
      <c r="A7" s="56" t="s">
        <v>13</v>
      </c>
      <c r="B7" s="58"/>
      <c r="C7" s="58"/>
    </row>
    <row r="8" spans="1:3" ht="200" customHeight="1" outlineLevel="1" x14ac:dyDescent="0.2">
      <c r="A8" s="14" t="s">
        <v>14</v>
      </c>
      <c r="B8" s="59" t="s">
        <v>173</v>
      </c>
      <c r="C8" s="59" t="s">
        <v>171</v>
      </c>
    </row>
    <row r="9" spans="1:3" s="63" customFormat="1" x14ac:dyDescent="0.2">
      <c r="A9" s="62"/>
      <c r="B9" s="61" t="s">
        <v>172</v>
      </c>
      <c r="C9" s="61" t="s">
        <v>174</v>
      </c>
    </row>
    <row r="10" spans="1:3" x14ac:dyDescent="0.2">
      <c r="A10" s="7"/>
      <c r="B10" s="61" t="s">
        <v>184</v>
      </c>
      <c r="C10" s="61" t="s">
        <v>178</v>
      </c>
    </row>
    <row r="11" spans="1:3" x14ac:dyDescent="0.2">
      <c r="A11" s="7"/>
      <c r="B11" s="61" t="s">
        <v>185</v>
      </c>
      <c r="C11" s="61" t="s">
        <v>180</v>
      </c>
    </row>
    <row r="12" spans="1:3" x14ac:dyDescent="0.2">
      <c r="A12" s="7"/>
      <c r="B12" s="65" t="s">
        <v>183</v>
      </c>
      <c r="C12" s="65" t="s">
        <v>179</v>
      </c>
    </row>
    <row r="13" spans="1:3" x14ac:dyDescent="0.2">
      <c r="A13" s="7"/>
      <c r="B13" s="65" t="s">
        <v>175</v>
      </c>
      <c r="C13" s="65" t="s">
        <v>181</v>
      </c>
    </row>
    <row r="14" spans="1:3" x14ac:dyDescent="0.2">
      <c r="A14" s="7"/>
      <c r="B14" s="65" t="s">
        <v>182</v>
      </c>
      <c r="C14" s="65"/>
    </row>
  </sheetData>
  <conditionalFormatting sqref="A3:XFD3">
    <cfRule type="containsText" dxfId="11" priority="1" operator="containsText" text="Y">
      <formula>NOT(ISERROR(SEARCH("Y",A3)))</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61</v>
      </c>
      <c r="D1" s="2" t="s">
        <v>92</v>
      </c>
      <c r="E1" s="2" t="s">
        <v>39</v>
      </c>
      <c r="F1" s="2" t="s">
        <v>40</v>
      </c>
      <c r="G1" s="2" t="s">
        <v>65</v>
      </c>
      <c r="H1" s="2" t="s">
        <v>119</v>
      </c>
      <c r="I1" s="2" t="s">
        <v>120</v>
      </c>
      <c r="J1" s="2" t="s">
        <v>94</v>
      </c>
      <c r="K1" s="40" t="s">
        <v>100</v>
      </c>
    </row>
    <row r="2" spans="1:11" ht="25.25" customHeight="1" x14ac:dyDescent="0.2">
      <c r="A2" s="10" t="s">
        <v>17</v>
      </c>
      <c r="B2" s="11" t="s">
        <v>32</v>
      </c>
      <c r="C2" s="11" t="s">
        <v>125</v>
      </c>
      <c r="D2" s="11" t="s">
        <v>128</v>
      </c>
      <c r="E2" s="11" t="s">
        <v>126</v>
      </c>
      <c r="F2" s="11" t="s">
        <v>127</v>
      </c>
      <c r="G2" s="11" t="s">
        <v>149</v>
      </c>
      <c r="H2" s="11" t="s">
        <v>129</v>
      </c>
      <c r="I2" s="11" t="s">
        <v>130</v>
      </c>
      <c r="J2" s="37" t="s">
        <v>99</v>
      </c>
      <c r="K2" s="41" t="s">
        <v>101</v>
      </c>
    </row>
    <row r="3" spans="1:11" ht="25.25" customHeight="1" outlineLevel="1" x14ac:dyDescent="0.2">
      <c r="A3" s="13" t="s">
        <v>2</v>
      </c>
      <c r="B3" s="3" t="s">
        <v>3</v>
      </c>
      <c r="C3" s="3" t="s">
        <v>3</v>
      </c>
      <c r="D3" s="3" t="s">
        <v>3</v>
      </c>
      <c r="E3" s="3" t="s">
        <v>3</v>
      </c>
      <c r="F3" s="3" t="s">
        <v>3</v>
      </c>
      <c r="G3" s="3" t="s">
        <v>3</v>
      </c>
      <c r="H3" s="3" t="s">
        <v>107</v>
      </c>
      <c r="I3" s="3"/>
      <c r="J3" s="45" t="s">
        <v>110</v>
      </c>
      <c r="K3" s="42" t="s">
        <v>111</v>
      </c>
    </row>
    <row r="4" spans="1:11" ht="25.25" customHeight="1" outlineLevel="1" x14ac:dyDescent="0.2">
      <c r="A4" s="4" t="s">
        <v>4</v>
      </c>
      <c r="B4" s="5" t="s">
        <v>5</v>
      </c>
      <c r="C4" s="5" t="s">
        <v>5</v>
      </c>
      <c r="D4" s="5" t="s">
        <v>5</v>
      </c>
      <c r="E4" s="5" t="s">
        <v>7</v>
      </c>
      <c r="F4" s="5" t="s">
        <v>7</v>
      </c>
      <c r="G4" s="5" t="s">
        <v>6</v>
      </c>
      <c r="H4" s="5" t="s">
        <v>5</v>
      </c>
      <c r="I4" s="5" t="s">
        <v>5</v>
      </c>
      <c r="J4" s="38" t="s">
        <v>97</v>
      </c>
      <c r="K4" s="43">
        <v>0.01</v>
      </c>
    </row>
    <row r="5" spans="1:11" ht="25.25" customHeight="1" outlineLevel="1" x14ac:dyDescent="0.2">
      <c r="A5" s="4" t="s">
        <v>8</v>
      </c>
      <c r="B5" s="5">
        <v>255</v>
      </c>
      <c r="C5" s="5">
        <v>40</v>
      </c>
      <c r="D5" s="5">
        <v>255</v>
      </c>
      <c r="E5" s="5" t="s">
        <v>36</v>
      </c>
      <c r="F5" s="5" t="s">
        <v>36</v>
      </c>
      <c r="G5" s="5" t="s">
        <v>6</v>
      </c>
      <c r="H5" s="5">
        <v>40</v>
      </c>
      <c r="I5" s="5">
        <v>255</v>
      </c>
      <c r="J5" s="38" t="s">
        <v>98</v>
      </c>
      <c r="K5" s="43">
        <v>100</v>
      </c>
    </row>
    <row r="6" spans="1:11" ht="25.25" customHeight="1" outlineLevel="1" x14ac:dyDescent="0.2">
      <c r="A6" s="4" t="s">
        <v>10</v>
      </c>
      <c r="B6" s="5" t="s">
        <v>11</v>
      </c>
      <c r="C6" s="5" t="s">
        <v>11</v>
      </c>
      <c r="D6" s="5" t="s">
        <v>11</v>
      </c>
      <c r="E6" s="5" t="s">
        <v>12</v>
      </c>
      <c r="F6" s="5" t="s">
        <v>12</v>
      </c>
      <c r="G6" s="5" t="s">
        <v>121</v>
      </c>
      <c r="H6" s="5" t="s">
        <v>11</v>
      </c>
      <c r="I6" s="5" t="s">
        <v>11</v>
      </c>
      <c r="J6" s="38" t="s">
        <v>95</v>
      </c>
      <c r="K6" s="43" t="s">
        <v>102</v>
      </c>
    </row>
    <row r="7" spans="1:11" ht="25.25" customHeight="1" outlineLevel="1" x14ac:dyDescent="0.2">
      <c r="A7" s="4" t="s">
        <v>13</v>
      </c>
      <c r="B7" s="5" t="s">
        <v>11</v>
      </c>
      <c r="C7" s="5" t="s">
        <v>11</v>
      </c>
      <c r="D7" s="5" t="s">
        <v>11</v>
      </c>
      <c r="E7" s="5">
        <v>2</v>
      </c>
      <c r="F7" s="5">
        <v>2</v>
      </c>
      <c r="G7" s="5" t="s">
        <v>11</v>
      </c>
      <c r="H7" s="5" t="s">
        <v>11</v>
      </c>
      <c r="I7" s="5" t="s">
        <v>11</v>
      </c>
      <c r="J7" s="38" t="s">
        <v>96</v>
      </c>
      <c r="K7" s="43">
        <v>0.01</v>
      </c>
    </row>
    <row r="8" spans="1:11" ht="200" customHeight="1" outlineLevel="1" x14ac:dyDescent="0.2">
      <c r="A8" s="14" t="s">
        <v>14</v>
      </c>
      <c r="B8" s="15" t="s">
        <v>34</v>
      </c>
      <c r="C8" s="15" t="s">
        <v>75</v>
      </c>
      <c r="D8" s="15" t="s">
        <v>93</v>
      </c>
      <c r="E8" s="15" t="s">
        <v>112</v>
      </c>
      <c r="F8" s="15" t="s">
        <v>113</v>
      </c>
      <c r="G8" s="15" t="s">
        <v>122</v>
      </c>
      <c r="H8" s="15" t="s">
        <v>170</v>
      </c>
      <c r="I8" s="15" t="s">
        <v>123</v>
      </c>
      <c r="J8" s="39" t="s">
        <v>115</v>
      </c>
      <c r="K8" s="44" t="s">
        <v>116</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134</v>
      </c>
      <c r="D1" s="2" t="s">
        <v>168</v>
      </c>
      <c r="E1" s="2" t="s">
        <v>151</v>
      </c>
      <c r="F1" s="2" t="s">
        <v>156</v>
      </c>
      <c r="G1" s="2" t="s">
        <v>157</v>
      </c>
      <c r="H1" s="2" t="s">
        <v>65</v>
      </c>
      <c r="I1" s="2" t="s">
        <v>152</v>
      </c>
      <c r="J1" s="2" t="s">
        <v>141</v>
      </c>
      <c r="K1" s="2" t="s">
        <v>140</v>
      </c>
      <c r="L1" s="2" t="s">
        <v>147</v>
      </c>
      <c r="M1" s="2" t="s">
        <v>94</v>
      </c>
      <c r="N1" s="40" t="s">
        <v>132</v>
      </c>
      <c r="O1" s="40" t="s">
        <v>133</v>
      </c>
    </row>
    <row r="2" spans="1:15" ht="25.25" customHeight="1" x14ac:dyDescent="0.2">
      <c r="A2" s="10" t="s">
        <v>17</v>
      </c>
      <c r="B2" s="11" t="s">
        <v>136</v>
      </c>
      <c r="C2" s="11" t="s">
        <v>135</v>
      </c>
      <c r="D2" s="11" t="s">
        <v>126</v>
      </c>
      <c r="E2" s="11" t="s">
        <v>137</v>
      </c>
      <c r="F2" s="11" t="s">
        <v>138</v>
      </c>
      <c r="G2" s="11" t="s">
        <v>139</v>
      </c>
      <c r="H2" s="11" t="s">
        <v>149</v>
      </c>
      <c r="I2" s="11"/>
      <c r="J2" s="11" t="s">
        <v>160</v>
      </c>
      <c r="K2" s="11" t="s">
        <v>161</v>
      </c>
      <c r="L2" s="11" t="s">
        <v>142</v>
      </c>
      <c r="M2" s="37" t="s">
        <v>99</v>
      </c>
      <c r="N2" s="41" t="s">
        <v>143</v>
      </c>
      <c r="O2" s="41"/>
    </row>
    <row r="3" spans="1:15" ht="25.25" customHeight="1" outlineLevel="1" x14ac:dyDescent="0.2">
      <c r="A3" s="13" t="s">
        <v>2</v>
      </c>
      <c r="B3" s="3" t="s">
        <v>3</v>
      </c>
      <c r="C3" s="3" t="s">
        <v>3</v>
      </c>
      <c r="D3" s="3" t="s">
        <v>3</v>
      </c>
      <c r="E3" s="3"/>
      <c r="F3" s="3"/>
      <c r="G3" s="3"/>
      <c r="H3" s="3" t="s">
        <v>3</v>
      </c>
      <c r="I3" s="3"/>
      <c r="J3" s="3"/>
      <c r="K3" s="3" t="s">
        <v>3</v>
      </c>
      <c r="L3" s="3" t="s">
        <v>3</v>
      </c>
      <c r="M3" s="45" t="s">
        <v>110</v>
      </c>
      <c r="N3" s="42" t="s">
        <v>144</v>
      </c>
      <c r="O3" s="42" t="s">
        <v>144</v>
      </c>
    </row>
    <row r="4" spans="1:15" ht="25.25" customHeight="1" outlineLevel="1" x14ac:dyDescent="0.2">
      <c r="A4" s="4" t="s">
        <v>4</v>
      </c>
      <c r="B4" s="5" t="s">
        <v>5</v>
      </c>
      <c r="C4" s="5" t="s">
        <v>5</v>
      </c>
      <c r="D4" s="5" t="s">
        <v>7</v>
      </c>
      <c r="E4" s="5" t="s">
        <v>5</v>
      </c>
      <c r="F4" s="5" t="s">
        <v>166</v>
      </c>
      <c r="G4" s="5" t="s">
        <v>167</v>
      </c>
      <c r="H4" s="5" t="s">
        <v>6</v>
      </c>
      <c r="I4" s="5" t="s">
        <v>153</v>
      </c>
      <c r="J4" s="5" t="s">
        <v>7</v>
      </c>
      <c r="K4" s="5" t="s">
        <v>7</v>
      </c>
      <c r="L4" s="5" t="s">
        <v>7</v>
      </c>
      <c r="M4" s="38" t="s">
        <v>145</v>
      </c>
      <c r="N4" s="43" t="s">
        <v>146</v>
      </c>
      <c r="O4" s="43" t="s">
        <v>146</v>
      </c>
    </row>
    <row r="5" spans="1:15" ht="25.25" customHeight="1" outlineLevel="1" x14ac:dyDescent="0.2">
      <c r="A5" s="4" t="s">
        <v>8</v>
      </c>
      <c r="B5" s="5">
        <v>255</v>
      </c>
      <c r="C5" s="5">
        <v>40</v>
      </c>
      <c r="D5" s="5" t="s">
        <v>36</v>
      </c>
      <c r="E5" s="5">
        <v>8</v>
      </c>
      <c r="F5" s="5">
        <v>40</v>
      </c>
      <c r="G5" s="5">
        <v>40</v>
      </c>
      <c r="H5" s="5" t="s">
        <v>6</v>
      </c>
      <c r="I5" s="5" t="s">
        <v>153</v>
      </c>
      <c r="J5" s="5" t="s">
        <v>9</v>
      </c>
      <c r="K5" s="5" t="s">
        <v>9</v>
      </c>
      <c r="L5" s="5">
        <v>1</v>
      </c>
      <c r="M5" s="38" t="s">
        <v>97</v>
      </c>
      <c r="N5" s="43">
        <v>0.01</v>
      </c>
      <c r="O5" s="43">
        <v>0.01</v>
      </c>
    </row>
    <row r="6" spans="1:15" ht="25.25" customHeight="1" outlineLevel="1" x14ac:dyDescent="0.2">
      <c r="A6" s="4" t="s">
        <v>10</v>
      </c>
      <c r="B6" s="5" t="s">
        <v>11</v>
      </c>
      <c r="C6" s="5" t="s">
        <v>11</v>
      </c>
      <c r="D6" s="5" t="s">
        <v>12</v>
      </c>
      <c r="E6" s="5" t="s">
        <v>11</v>
      </c>
      <c r="F6" s="5" t="s">
        <v>11</v>
      </c>
      <c r="G6" s="5" t="s">
        <v>11</v>
      </c>
      <c r="H6" s="5" t="s">
        <v>121</v>
      </c>
      <c r="I6" s="53">
        <v>0</v>
      </c>
      <c r="J6" s="5" t="s">
        <v>148</v>
      </c>
      <c r="K6" s="5" t="s">
        <v>148</v>
      </c>
      <c r="L6" s="5" t="s">
        <v>11</v>
      </c>
      <c r="M6" s="38" t="s">
        <v>95</v>
      </c>
      <c r="N6" s="43" t="s">
        <v>102</v>
      </c>
      <c r="O6" s="43" t="s">
        <v>102</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96</v>
      </c>
      <c r="N7" s="43">
        <v>0.01</v>
      </c>
      <c r="O7" s="43">
        <v>0.01</v>
      </c>
    </row>
    <row r="8" spans="1:15" ht="200" customHeight="1" outlineLevel="1" x14ac:dyDescent="0.2">
      <c r="A8" s="14" t="s">
        <v>14</v>
      </c>
      <c r="B8" s="15" t="s">
        <v>34</v>
      </c>
      <c r="C8" s="15" t="s">
        <v>165</v>
      </c>
      <c r="D8" s="15" t="s">
        <v>169</v>
      </c>
      <c r="E8" s="15" t="s">
        <v>155</v>
      </c>
      <c r="F8" s="15" t="s">
        <v>158</v>
      </c>
      <c r="G8" s="15" t="s">
        <v>159</v>
      </c>
      <c r="H8" s="15" t="s">
        <v>122</v>
      </c>
      <c r="I8" s="15" t="s">
        <v>154</v>
      </c>
      <c r="J8" s="15" t="s">
        <v>164</v>
      </c>
      <c r="K8" s="15" t="s">
        <v>163</v>
      </c>
      <c r="L8" s="15" t="s">
        <v>162</v>
      </c>
      <c r="M8" s="39" t="s">
        <v>131</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61</v>
      </c>
      <c r="H1" s="2" t="s">
        <v>103</v>
      </c>
      <c r="I1" s="2" t="s">
        <v>41</v>
      </c>
      <c r="J1" s="2" t="str">
        <f>IF(ISNUMBER(SEARCH("D",#REF!)),"LONGITUDE","EASTING")</f>
        <v>EASTING</v>
      </c>
      <c r="K1" s="2" t="str">
        <f>IF(ISNUMBER(SEARCH("D",#REF!)),"LATITUDE","NORTHING")</f>
        <v>NORTHING</v>
      </c>
      <c r="L1" s="2" t="s">
        <v>105</v>
      </c>
      <c r="M1" s="2" t="s">
        <v>65</v>
      </c>
      <c r="N1" s="2" t="s">
        <v>119</v>
      </c>
      <c r="O1" s="2" t="s">
        <v>120</v>
      </c>
      <c r="P1" s="2" t="s">
        <v>94</v>
      </c>
      <c r="Q1" s="40" t="s">
        <v>100</v>
      </c>
    </row>
    <row r="2" spans="1:17" ht="25.25" customHeight="1" x14ac:dyDescent="0.2">
      <c r="A2" s="10" t="s">
        <v>17</v>
      </c>
      <c r="B2" s="11" t="s">
        <v>22</v>
      </c>
      <c r="C2" s="11" t="s">
        <v>22</v>
      </c>
      <c r="D2" s="11" t="s">
        <v>23</v>
      </c>
      <c r="E2" s="11" t="s">
        <v>24</v>
      </c>
      <c r="F2" s="11" t="s">
        <v>25</v>
      </c>
      <c r="G2" s="11" t="s">
        <v>125</v>
      </c>
      <c r="H2" s="11" t="s">
        <v>128</v>
      </c>
      <c r="I2" s="11" t="s">
        <v>150</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124</v>
      </c>
      <c r="M2" s="11" t="s">
        <v>149</v>
      </c>
      <c r="N2" s="11" t="s">
        <v>129</v>
      </c>
      <c r="O2" s="11" t="s">
        <v>130</v>
      </c>
      <c r="P2" s="37" t="s">
        <v>114</v>
      </c>
      <c r="Q2" s="41" t="s">
        <v>101</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107</v>
      </c>
      <c r="O3" s="3"/>
      <c r="P3" s="45" t="s">
        <v>110</v>
      </c>
      <c r="Q3" s="43" t="s">
        <v>117</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97</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98</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121</v>
      </c>
      <c r="N6" s="5" t="s">
        <v>11</v>
      </c>
      <c r="O6" s="5" t="s">
        <v>11</v>
      </c>
      <c r="P6" s="38" t="s">
        <v>95</v>
      </c>
      <c r="Q6" s="43" t="s">
        <v>102</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96</v>
      </c>
      <c r="Q7" s="43">
        <v>0.01</v>
      </c>
    </row>
    <row r="8" spans="1:17" ht="200" customHeight="1" outlineLevel="1" x14ac:dyDescent="0.2">
      <c r="A8" s="14" t="s">
        <v>14</v>
      </c>
      <c r="B8" s="12" t="s">
        <v>26</v>
      </c>
      <c r="C8" s="12" t="s">
        <v>27</v>
      </c>
      <c r="D8" s="12" t="s">
        <v>28</v>
      </c>
      <c r="E8" s="12" t="s">
        <v>29</v>
      </c>
      <c r="F8" s="12" t="s">
        <v>30</v>
      </c>
      <c r="G8" s="15" t="s">
        <v>75</v>
      </c>
      <c r="H8" s="15" t="s">
        <v>104</v>
      </c>
      <c r="I8" s="12" t="s">
        <v>42</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106</v>
      </c>
      <c r="M8" s="15" t="s">
        <v>122</v>
      </c>
      <c r="N8" s="15" t="s">
        <v>170</v>
      </c>
      <c r="O8" s="15" t="s">
        <v>123</v>
      </c>
      <c r="P8" s="39" t="s">
        <v>115</v>
      </c>
      <c r="Q8" s="44" t="s">
        <v>118</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61</v>
      </c>
      <c r="H1" s="2" t="s">
        <v>134</v>
      </c>
      <c r="I1" s="2" t="str">
        <f>IF(ISNUMBER(SEARCH("D",#REF!)),"LONGITUDE","EASTING")</f>
        <v>EASTING</v>
      </c>
      <c r="J1" s="2" t="str">
        <f>IF(ISNUMBER(SEARCH("D",#REF!)),"LATITUDE","NORTHING")</f>
        <v>NORTHING</v>
      </c>
      <c r="K1" s="2" t="s">
        <v>105</v>
      </c>
      <c r="L1" s="2" t="s">
        <v>151</v>
      </c>
      <c r="M1" s="2" t="s">
        <v>156</v>
      </c>
      <c r="N1" s="2" t="s">
        <v>157</v>
      </c>
      <c r="O1" s="2" t="s">
        <v>65</v>
      </c>
      <c r="P1" s="2" t="s">
        <v>152</v>
      </c>
      <c r="Q1" s="2" t="s">
        <v>141</v>
      </c>
      <c r="R1" s="2" t="s">
        <v>140</v>
      </c>
      <c r="S1" s="2" t="s">
        <v>147</v>
      </c>
      <c r="T1" s="2" t="s">
        <v>94</v>
      </c>
      <c r="U1" s="40" t="s">
        <v>132</v>
      </c>
      <c r="V1" s="40" t="s">
        <v>133</v>
      </c>
    </row>
    <row r="2" spans="1:22" ht="25.25" customHeight="1" x14ac:dyDescent="0.2">
      <c r="A2" s="10" t="s">
        <v>17</v>
      </c>
      <c r="B2" s="11" t="s">
        <v>22</v>
      </c>
      <c r="C2" s="11" t="s">
        <v>22</v>
      </c>
      <c r="D2" s="11" t="s">
        <v>23</v>
      </c>
      <c r="E2" s="11" t="s">
        <v>24</v>
      </c>
      <c r="F2" s="11" t="s">
        <v>25</v>
      </c>
      <c r="G2" s="11" t="s">
        <v>125</v>
      </c>
      <c r="H2" s="11" t="s">
        <v>135</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124</v>
      </c>
      <c r="L2" s="11" t="s">
        <v>137</v>
      </c>
      <c r="M2" s="11" t="s">
        <v>138</v>
      </c>
      <c r="N2" s="11" t="s">
        <v>139</v>
      </c>
      <c r="O2" s="11" t="s">
        <v>149</v>
      </c>
      <c r="P2" s="11"/>
      <c r="Q2" s="11" t="s">
        <v>160</v>
      </c>
      <c r="R2" s="11" t="s">
        <v>161</v>
      </c>
      <c r="S2" s="11" t="s">
        <v>142</v>
      </c>
      <c r="T2" s="37" t="s">
        <v>99</v>
      </c>
      <c r="U2" s="41" t="s">
        <v>143</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110</v>
      </c>
      <c r="U3" s="42" t="s">
        <v>144</v>
      </c>
      <c r="V3" s="42" t="s">
        <v>144</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166</v>
      </c>
      <c r="N4" s="5" t="s">
        <v>167</v>
      </c>
      <c r="O4" s="5" t="s">
        <v>6</v>
      </c>
      <c r="P4" s="5" t="s">
        <v>153</v>
      </c>
      <c r="Q4" s="5" t="s">
        <v>7</v>
      </c>
      <c r="R4" s="5" t="s">
        <v>7</v>
      </c>
      <c r="S4" s="5" t="s">
        <v>7</v>
      </c>
      <c r="T4" s="38" t="s">
        <v>145</v>
      </c>
      <c r="U4" s="43" t="s">
        <v>146</v>
      </c>
      <c r="V4" s="43" t="s">
        <v>146</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153</v>
      </c>
      <c r="Q5" s="5" t="s">
        <v>9</v>
      </c>
      <c r="R5" s="5" t="s">
        <v>9</v>
      </c>
      <c r="S5" s="5">
        <v>1</v>
      </c>
      <c r="T5" s="38" t="s">
        <v>97</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121</v>
      </c>
      <c r="P6" s="53">
        <v>0</v>
      </c>
      <c r="Q6" s="5" t="s">
        <v>148</v>
      </c>
      <c r="R6" s="5" t="s">
        <v>148</v>
      </c>
      <c r="S6" s="5" t="s">
        <v>11</v>
      </c>
      <c r="T6" s="38" t="s">
        <v>95</v>
      </c>
      <c r="U6" s="43" t="s">
        <v>102</v>
      </c>
      <c r="V6" s="43" t="s">
        <v>102</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96</v>
      </c>
      <c r="U7" s="43">
        <v>0.01</v>
      </c>
      <c r="V7" s="43">
        <v>0.01</v>
      </c>
    </row>
    <row r="8" spans="1:22" ht="200" customHeight="1" outlineLevel="1" x14ac:dyDescent="0.2">
      <c r="A8" s="14" t="s">
        <v>14</v>
      </c>
      <c r="B8" s="12" t="s">
        <v>26</v>
      </c>
      <c r="C8" s="12" t="s">
        <v>27</v>
      </c>
      <c r="D8" s="12" t="s">
        <v>28</v>
      </c>
      <c r="E8" s="12" t="s">
        <v>29</v>
      </c>
      <c r="F8" s="12" t="s">
        <v>30</v>
      </c>
      <c r="G8" s="15" t="s">
        <v>75</v>
      </c>
      <c r="H8" s="15" t="s">
        <v>165</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106</v>
      </c>
      <c r="L8" s="15" t="s">
        <v>155</v>
      </c>
      <c r="M8" s="15" t="s">
        <v>158</v>
      </c>
      <c r="N8" s="15" t="s">
        <v>159</v>
      </c>
      <c r="O8" s="15" t="s">
        <v>122</v>
      </c>
      <c r="P8" s="15" t="s">
        <v>154</v>
      </c>
      <c r="Q8" s="15" t="s">
        <v>164</v>
      </c>
      <c r="R8" s="15" t="s">
        <v>163</v>
      </c>
      <c r="S8" s="15" t="s">
        <v>162</v>
      </c>
      <c r="T8" s="39" t="s">
        <v>131</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61</v>
      </c>
      <c r="F1" s="2" t="s">
        <v>39</v>
      </c>
      <c r="G1" s="2" t="s">
        <v>40</v>
      </c>
      <c r="H1" s="2" t="s">
        <v>65</v>
      </c>
      <c r="I1" s="2" t="s">
        <v>67</v>
      </c>
      <c r="J1" s="2" t="s">
        <v>68</v>
      </c>
      <c r="K1" s="2" t="s">
        <v>69</v>
      </c>
      <c r="L1" s="2" t="s">
        <v>87</v>
      </c>
      <c r="M1" s="2" t="s">
        <v>70</v>
      </c>
      <c r="N1" s="2" t="s">
        <v>71</v>
      </c>
      <c r="O1" s="2" t="s">
        <v>72</v>
      </c>
      <c r="P1" s="2" t="s">
        <v>62</v>
      </c>
      <c r="Q1" s="2" t="s">
        <v>63</v>
      </c>
      <c r="R1" s="2" t="s">
        <v>64</v>
      </c>
      <c r="S1" s="2" t="s">
        <v>66</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73</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88</v>
      </c>
      <c r="M6" s="5" t="s">
        <v>74</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75</v>
      </c>
      <c r="F8" s="15" t="s">
        <v>85</v>
      </c>
      <c r="G8" s="15" t="s">
        <v>86</v>
      </c>
      <c r="H8" s="15" t="s">
        <v>78</v>
      </c>
      <c r="I8" s="15" t="s">
        <v>79</v>
      </c>
      <c r="J8" s="15" t="s">
        <v>80</v>
      </c>
      <c r="K8" s="15" t="s">
        <v>81</v>
      </c>
      <c r="L8" s="15" t="s">
        <v>89</v>
      </c>
      <c r="M8" s="15" t="s">
        <v>82</v>
      </c>
      <c r="N8" s="15" t="s">
        <v>83</v>
      </c>
      <c r="O8" s="15" t="s">
        <v>84</v>
      </c>
      <c r="P8" s="15" t="s">
        <v>90</v>
      </c>
      <c r="Q8" s="15" t="s">
        <v>76</v>
      </c>
      <c r="R8" s="15" t="s">
        <v>77</v>
      </c>
      <c r="S8" s="15" t="s">
        <v>91</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44</v>
      </c>
      <c r="D1" s="2" t="s">
        <v>43</v>
      </c>
      <c r="E1" s="2" t="s">
        <v>108</v>
      </c>
      <c r="F1" s="2" t="s">
        <v>39</v>
      </c>
      <c r="G1" s="2" t="s">
        <v>40</v>
      </c>
      <c r="H1" s="2" t="s">
        <v>37</v>
      </c>
      <c r="I1" s="2" t="s">
        <v>38</v>
      </c>
      <c r="J1" s="2" t="s">
        <v>45</v>
      </c>
      <c r="K1" s="2" t="s">
        <v>46</v>
      </c>
      <c r="L1" s="2" t="s">
        <v>47</v>
      </c>
      <c r="M1" s="2" t="s">
        <v>48</v>
      </c>
      <c r="N1" s="2" t="s">
        <v>49</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51</v>
      </c>
      <c r="D8" s="16" t="s">
        <v>50</v>
      </c>
      <c r="E8" s="16" t="s">
        <v>109</v>
      </c>
      <c r="F8" s="16" t="s">
        <v>56</v>
      </c>
      <c r="G8" s="16" t="s">
        <v>57</v>
      </c>
      <c r="H8" s="16" t="s">
        <v>52</v>
      </c>
      <c r="I8" s="16" t="s">
        <v>53</v>
      </c>
      <c r="J8" s="16" t="s">
        <v>54</v>
      </c>
      <c r="K8" s="16" t="s">
        <v>55</v>
      </c>
      <c r="L8" s="16" t="s">
        <v>58</v>
      </c>
      <c r="M8" s="16" t="s">
        <v>59</v>
      </c>
      <c r="N8" s="16" t="s">
        <v>60</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USER_LABORATORIES</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2023-12-04T11:19:28Z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