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5F94CAF0-1BA5-0D4D-A80A-1A958515FA9E}" xr6:coauthVersionLast="47" xr6:coauthVersionMax="47" xr10:uidLastSave="{00000000-0000-0000-0000-000000000000}"/>
  <bookViews>
    <workbookView xWindow="40600" yWindow="1240" windowWidth="58720" windowHeight="23280" tabRatio="842" xr2:uid="{00000000-000D-0000-FFFF-FFFF00000000}"/>
  </bookViews>
  <sheets>
    <sheet name="DRILLHOLE_STRUCTURE" sheetId="16"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NCENTRATION">OFFSET(#REF!,0,0,COUNTA(#REF!)-1)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<sst xmlns="http://schemas.openxmlformats.org/spreadsheetml/2006/main" count="694" uniqueCount="196">
  <si>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</si>
  <si>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</si>
  <si>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</si>
  <si>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</si>
  <si>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</si>
  <si>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</si>
  <si>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</si>
  <si>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</si>
  <si>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</si>
  <si>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</si>
  <si>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</si>
  <si>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</si>
  <si>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</si>
  <si>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</si>
  <si>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</si>
  <si>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</si>
  <si>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</si>
  <si>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</si>
  <si>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</si>
  <si>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</si>
  <si>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</si>
  <si>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</si>
  <si>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</si>
  <si>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</si>
  <si>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</si>
  <si>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</si>
  <si>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</si>
  <si>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</si>
  <si>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</si>
  <si>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</si>
  <si>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</si>
  <si>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</si>
  <si>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</si>
  <si>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DEGREES</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</si>
  <si>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</si>
  <si>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</si>
  <si>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</si>
  <si>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</si>
  <si>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</si>
  <si>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</si>
  <si>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</si>
  <si>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</si>
  <si>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</si>
  <si>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</si>
  <si>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</si>
  <si>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</si>
  <si>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</si>
  <si>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</si>
  <si>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</si>
  <si>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</si>
  <si>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</si>
  <si>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</si>
  <si>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</si>
  <si>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</si>
  <si>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</si>
  <si>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</si>
  <si>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</si>
  <si>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</si>
  <si>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</si>
  <si>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</si>
  <si>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</si>
  <si>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</si>
  <si>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</si>
  <si>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</si>
  <si>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</si>
  <si>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</si>
  <si>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</si>
  <si>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</si>
  <si>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</si>
  <si>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</si>
  <si>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</si>
  <si>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</si>
  <si>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</si>
  <si>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</si>
  <si>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</si>
  <si>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</si>
  <si>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</si>
  <si>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</si>
  <si>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</si>
  <si>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</si>
  <si>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</si>
  <si>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</si>
  <si>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</si>
  <si>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</si>
  <si>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</si>
  <si>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</si>
  <si>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</si>
  <si>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</si>
  <si>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</si>
  <si>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</si>
  <si>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</si>
  <si>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</si>
  <si>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</si>
  <si>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</si>
  <si>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</si>
  <si>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</si>
  <si>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</si>
  <si>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</si>
  <si>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</si>
  <si>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</si>
  <si>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</si>
  <si>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</si>
  <si>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</si>
  <si>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</si>
  <si>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</si>
  <si>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</si>
  <si>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</si>
  <si>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</si>
  <si>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</si>
  <si>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</si>
  <si>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</si>
  <si>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</si>
  <si>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</si>
  <si>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</si>
  <si>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</si>
  <si>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</si>
  <si>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</si>
  <si>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</si>
  <si>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</si>
  <si>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</si>
  <si>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</si>
  <si>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</si>
  <si>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</si>
  <si>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</si>
  <si>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</si>
  <si>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</si>
  <si>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</si>
  <si>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</si>
  <si>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</si>
  <si>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</si>
  <si>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</si>
  <si>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</si>
  <si>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</si>
  <si>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</si>
  <si>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</si>
  <si>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</si>
  <si>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</si>
  <si>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</si>
  <si>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</si>
  <si>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</si>
  <si>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</si>
  <si>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</si>
  <si>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</si>
  <si>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</si>
  <si>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</si>
  <si>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</si>
  <si>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</si>
  <si>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</si>
  <si>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</si>
  <si>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</si>
  <si>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</si>
  <si>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</si>
  <si>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</si>
  <si>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</si>
  <si>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</si>
  <si>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</si>
  <si>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</si>
  <si>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</si>
  <si>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</si>
  <si>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</si>
  <si>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</si>
  <si>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</si>
  <si>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</si>
  <si>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</si>
  <si>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</si>
  <si>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</si>
  <si>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</si>
  <si>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</si>
  <si>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</si>
  <si>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</si>
  <si>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</si>
  <si>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</si>
  <si>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STRUCTURE</t>
  </si>
  <si>
    <t>MEASUREMENT_DEPTH</t>
  </si>
  <si>
    <t xml:space="preserve">MEASUREMENT DEPTH: Measured depth from the depth reference datum to the top of the feature being described. It is mandatory to report this in metres. </t>
  </si>
  <si>
    <t>DIP</t>
  </si>
  <si>
    <t>DIP_DIRECTION</t>
  </si>
  <si>
    <t>ALPHA_ANGLE</t>
  </si>
  <si>
    <t>BETA_ANGLE</t>
  </si>
  <si>
    <t>STRUCTURE TYPE: A description of the feature being described e.g. fault, fold axis, lineation, bedding, foliation, shear, vein.</t>
  </si>
  <si>
    <t>ALPHA ANGLE: The angle of intersection of between the feature  and the core axis.</t>
  </si>
  <si>
    <t>Y*</t>
  </si>
  <si>
    <t>BEDDING</t>
  </si>
  <si>
    <t>H0900</t>
  </si>
  <si>
    <t>AZIMUTH</t>
  </si>
  <si>
    <t>DD12345</t>
  </si>
  <si>
    <t>270</t>
  </si>
  <si>
    <t>Nothing much</t>
  </si>
  <si>
    <t>DD12346</t>
  </si>
  <si>
    <t>DD12347</t>
  </si>
  <si>
    <t>-270</t>
  </si>
  <si>
    <t>DIP: The dip of the feature from 0° at horizontal. It is mandatory to report this in degrees, using negative whole numbers.</t>
  </si>
  <si>
    <t>DIP DIRECTION: The dip direction of a linear feature measured  clockwise from 0° at True North. It is mandatory to report this in degrees, using whole numbers between 0 and 360.</t>
  </si>
  <si>
    <t>BETA ANGLE: The angle measured clockwise from 0° around the circumference of core from the reference line to the farthest down-hole tip of the feature. It is mandatory to report this in degrees, using whole numbers between 0 and 360.</t>
  </si>
  <si>
    <t>REFERENCE LINE AZIMUTH: The azimuth of the reference line, measured clockwise from 0° at True North, against which beta-angles are measured. It is mandatory to report this in degrees, using whole numbers between 0 and 360.</t>
  </si>
  <si>
    <t>SHEAR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</si>
</sst>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1"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76">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1" fillId="2" borderId="4" xfId="0" applyFont="1" applyFill="1" applyBorder="1"/>
    <xf numFmtId="0" fontId="3" fillId="0" borderId="4" xfId="0" applyFont="1" applyBorder="1"/>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49" fontId="10" fillId="0" borderId="4" xfId="0" applyNumberFormat="1" applyFont="1" applyBorder="1" applyAlignment="1" applyProtection="1">
      <alignment horizontal="center" vertical="center"/>
      <protection locked="0"/>
    </xf>
    <xf numFmtId="0" fontId="10" fillId="2" borderId="4" xfId="0" applyFont="1" applyFill="1" applyBorder="1"/>
    <xf numFmtId="0" fontId="10" fillId="0" borderId="0" xfId="0" applyFont="1"/>
    <xf numFmtId="2" fontId="10" fillId="0" borderId="4" xfId="0" applyNumberFormat="1" applyFont="1" applyBorder="1" applyAlignment="1" applyProtection="1">
      <alignment horizontal="center" vertical="center"/>
      <protection locked="0"/>
    </xf>
    <xf numFmtId="49" fontId="10" fillId="0" borderId="4" xfId="0" applyNumberFormat="1" applyFont="1" applyBorder="1"/>
    <xf numFmtId="49" fontId="10" fillId="0" borderId="4" xfId="0" applyNumberFormat="1" applyFont="1" applyBorder="1" applyAlignment="1">
      <alignment horizontal="center"/>
    </xf>
    <xf numFmtId="49" fontId="0" fillId="0" borderId="4" xfId="0" applyNumberFormat="1" applyBorder="1" applyAlignment="1">
      <alignment horizontal="center"/>
    </xf>
    <xf numFmtId="2" fontId="10" fillId="0" borderId="4" xfId="0" applyNumberFormat="1" applyFont="1" applyBorder="1" applyAlignment="1">
      <alignment horizontal="center"/>
    </xf>
    <xf numFmtId="2" fontId="0" fillId="0" borderId="4" xfId="0" applyNumberFormat="1" applyBorder="1" applyAlignment="1">
      <alignment horizontal="center"/>
    </xf>
    <xf numFmtId="49" fontId="9" fillId="0" borderId="4" xfId="0" applyNumberFormat="1" applyFont="1" applyBorder="1" applyAlignment="1" applyProtection="1">
      <alignment horizontal="center" vertical="center"/>
      <protection locked="0"/>
    </xf>
    <xf numFmtId="2" fontId="9" fillId="0" borderId="4" xfId="0" applyNumberFormat="1" applyFont="1" applyBorder="1" applyAlignment="1">
      <alignment horizontal="center"/>
    </xf>
    <xf numFmtId="2" fontId="9" fillId="0" borderId="4" xfId="0" applyNumberFormat="1" applyFont="1" applyBorder="1" applyAlignment="1" applyProtection="1">
      <alignment horizontal="center" vertical="center"/>
      <protection locked="0"/>
    </xf>
    <xf numFmtId="49" fontId="9" fillId="0" borderId="4" xfId="0" applyNumberFormat="1" applyFont="1" applyBorder="1" applyAlignment="1">
      <alignment horizontal="center"/>
    </xf>
    <xf numFmtId="49" fontId="9" fillId="0" borderId="4" xfId="0" applyNumberFormat="1" applyFont="1" applyBorder="1"/>
  </cellXfs>
  <cellStyles count="1">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7"/>
  <sheetViews>
    <sheetView tabSelected="1" zoomScale="150" zoomScaleNormal="150" workbookViewId="0">
      <selection activeCell="D12" sqref="D12"/>
    </sheetView>
  </sheetViews>
  <sheetFormatPr baseColWidth="10" defaultColWidth="8.83203125" defaultRowHeight="15" outlineLevelRow="1" x14ac:dyDescent="0.2"/>
  <cols>
    <col min="1" max="10" width="30.83203125" customWidth="1"/>
  </cols>
  <sheetData>
    <row r="1" spans="1:10" ht="25.25" customHeight="1" x14ac:dyDescent="0.2">
      <c r="A1" s="56" t="s">
        <v>0</v>
      </c>
      <c r="B1" s="55" t="s">
        <v>31</v>
      </c>
      <c r="C1" s="55" t="s">
        <v>173</v>
      </c>
      <c r="D1" s="55" t="s">
        <v>172</v>
      </c>
      <c r="E1" s="55" t="s">
        <v>175</v>
      </c>
      <c r="F1" s="55" t="s">
        <v>176</v>
      </c>
      <c r="G1" s="55" t="s">
        <v>177</v>
      </c>
      <c r="H1" s="55" t="s">
        <v>178</v>
      </c>
      <c r="I1" s="55" t="s">
        <v>184</v>
      </c>
      <c r="J1" s="55" t="s">
        <v>1</v>
      </c>
    </row>
    <row r="2" spans="1:10" ht="25.25" customHeight="1" outlineLevel="1" x14ac:dyDescent="0.2">
      <c r="A2" s="56" t="s">
        <v>17</v>
      </c>
      <c r="B2" s="61" t="s">
        <v>32</v>
      </c>
      <c r="C2" s="61" t="s">
        <v>32</v>
      </c>
      <c r="D2" s="61" t="s">
        <v>32</v>
      </c>
      <c r="E2" s="61" t="s">
        <v>32</v>
      </c>
      <c r="F2" s="61" t="s">
        <v>32</v>
      </c>
      <c r="G2" s="61" t="s">
        <v>32</v>
      </c>
      <c r="H2" s="61" t="s">
        <v>32</v>
      </c>
      <c r="I2" s="61" t="s">
        <v>32</v>
      </c>
      <c r="J2" s="61" t="s">
        <v>183</v>
      </c>
    </row>
    <row r="3" spans="1:10" ht="25.25" customHeight="1" outlineLevel="1" x14ac:dyDescent="0.2">
      <c r="A3" s="57" t="s">
        <v>2</v>
      </c>
      <c r="B3" s="58" t="s">
        <v>3</v>
      </c>
      <c r="C3" s="58" t="s">
        <v>3</v>
      </c>
      <c r="D3" s="58" t="s">
        <v>3</v>
      </c>
      <c r="E3" s="58" t="s">
        <v>181</v>
      </c>
      <c r="F3" s="58" t="s">
        <v>181</v>
      </c>
      <c r="G3" s="58" t="s">
        <v>181</v>
      </c>
      <c r="H3" s="58" t="s">
        <v>181</v>
      </c>
      <c r="I3" s="58" t="s">
        <v>3</v>
      </c>
      <c r="J3" s="58"/>
    </row>
    <row r="4" spans="1:10" ht="25.25" customHeight="1" outlineLevel="1" x14ac:dyDescent="0.2">
      <c r="A4" s="56" t="s">
        <v>4</v>
      </c>
      <c r="B4" s="59" t="s">
        <v>5</v>
      </c>
      <c r="C4" s="59" t="s">
        <v>7</v>
      </c>
      <c r="D4" s="59" t="s">
        <v>5</v>
      </c>
      <c r="E4" s="59" t="s">
        <v>7</v>
      </c>
      <c r="F4" s="59" t="s">
        <v>5</v>
      </c>
      <c r="G4" s="59" t="s">
        <v>7</v>
      </c>
      <c r="H4" s="59" t="s">
        <v>5</v>
      </c>
      <c r="I4" s="59" t="s">
        <v>5</v>
      </c>
      <c r="J4" s="59" t="s">
        <v>5</v>
      </c>
    </row>
    <row r="5" spans="1:10" ht="25.25" customHeight="1" outlineLevel="1" x14ac:dyDescent="0.2">
      <c r="A5" s="56" t="s">
        <v>8</v>
      </c>
      <c r="B5" s="59">
        <v>255</v>
      </c>
      <c r="C5" s="59" t="s">
        <v>37</v>
      </c>
      <c r="D5" s="59">
        <v>1</v>
      </c>
      <c r="E5" s="59" t="s">
        <v>9</v>
      </c>
      <c r="F5" s="59">
        <v>40</v>
      </c>
      <c r="G5" s="59" t="s">
        <v>9</v>
      </c>
      <c r="H5" s="59">
        <v>2</v>
      </c>
      <c r="I5" s="59">
        <v>2</v>
      </c>
      <c r="J5" s="59">
        <v>2000</v>
      </c>
    </row>
    <row r="6" spans="1:10" ht="25.25" customHeight="1" outlineLevel="1" x14ac:dyDescent="0.2">
      <c r="A6" s="56" t="s">
        <v>10</v>
      </c>
      <c r="B6" s="59" t="s">
        <v>11</v>
      </c>
      <c r="C6" s="59" t="s">
        <v>12</v>
      </c>
      <c r="D6" s="59" t="s">
        <v>11</v>
      </c>
      <c r="E6" s="59" t="s">
        <v>33</v>
      </c>
      <c r="F6" s="59" t="s">
        <v>33</v>
      </c>
      <c r="G6" s="59" t="s">
        <v>33</v>
      </c>
      <c r="H6" s="59" t="s">
        <v>33</v>
      </c>
      <c r="I6" s="59" t="s">
        <v>33</v>
      </c>
      <c r="J6" s="59" t="s">
        <v>11</v>
      </c>
    </row>
    <row r="7" spans="1:10" ht="25.25" customHeight="1" outlineLevel="1" x14ac:dyDescent="0.2">
      <c r="A7" s="56" t="s">
        <v>13</v>
      </c>
      <c r="B7" s="59" t="s">
        <v>11</v>
      </c>
      <c r="C7" s="59">
        <v>2</v>
      </c>
      <c r="D7" s="59" t="s">
        <v>11</v>
      </c>
      <c r="E7" s="59">
        <v>0</v>
      </c>
      <c r="F7" s="59">
        <v>0</v>
      </c>
      <c r="G7" s="59">
        <v>0</v>
      </c>
      <c r="H7" s="59">
        <v>0</v>
      </c>
      <c r="I7" s="59">
        <v>0</v>
      </c>
      <c r="J7" s="59" t="s">
        <v>11</v>
      </c>
    </row>
    <row r="8" spans="1:10" ht="200" customHeight="1" outlineLevel="1" x14ac:dyDescent="0.2">
      <c r="A8" s="14" t="s">
        <v>14</v>
      </c>
      <c r="B8" s="60" t="s">
        <v>35</v>
      </c>
      <c r="C8" s="60" t="s">
        <v>174</v>
      </c>
      <c r="D8" s="60" t="s">
        <v>179</v>
      </c>
      <c r="E8" s="60" t="s">
        <v>191</v>
      </c>
      <c r="F8" s="60" t="s">
        <v>192</v>
      </c>
      <c r="G8" s="60" t="s">
        <v>180</v>
      </c>
      <c r="H8" s="60" t="s">
        <v>193</v>
      </c>
      <c r="I8" s="60" t="s">
        <v>194</v>
      </c>
      <c r="J8" s="60" t="s">
        <v>15</v>
      </c>
    </row>
    <row r="9" spans="1:10" s="64" customFormat="1" x14ac:dyDescent="0.2">
      <c r="A9" s="63"/>
      <c r="B9" s="62" t="s">
        <v>185</v>
      </c>
      <c r="C9" s="69">
        <v>150</v>
      </c>
      <c r="D9" s="62" t="s">
        <v>182</v>
      </c>
      <c r="E9" s="65">
        <v>-60</v>
      </c>
      <c r="F9" s="67" t="s">
        <v>186</v>
      </c>
      <c r="G9" s="65">
        <v>45</v>
      </c>
      <c r="H9" s="65">
        <v>270</v>
      </c>
      <c r="I9" s="65">
        <v>23</v>
      </c>
      <c r="J9" s="66" t="s">
        <v>187</v>
      </c>
    </row>
    <row r="10" spans="1:10" x14ac:dyDescent="0.2">
      <c r="A10" s="7"/>
      <c r="B10" s="71" t="s">
        <v>188</v>
      </c>
      <c r="C10" s="72">
        <v>150</v>
      </c>
      <c r="D10" s="71" t="s">
        <v>182</v>
      </c>
      <c r="E10" s="73">
        <v>-60</v>
      </c>
      <c r="F10" s="74" t="s">
        <v>186</v>
      </c>
      <c r="G10" s="73">
        <v>45</v>
      </c>
      <c r="H10" s="73">
        <v>270</v>
      </c>
      <c r="I10" s="73">
        <v>23</v>
      </c>
      <c r="J10" s="75" t="s">
        <v>187</v>
      </c>
    </row>
    <row r="11" spans="1:10" x14ac:dyDescent="0.2">
      <c r="A11" s="7"/>
      <c r="B11" s="71" t="s">
        <v>189</v>
      </c>
      <c r="C11" s="72">
        <v>150</v>
      </c>
      <c r="D11" s="71" t="s">
        <v>195</v>
      </c>
      <c r="E11" s="73">
        <v>-23</v>
      </c>
      <c r="F11" s="74" t="s">
        <v>190</v>
      </c>
      <c r="G11" s="73">
        <v>45</v>
      </c>
      <c r="H11" s="73">
        <v>270</v>
      </c>
      <c r="I11" s="73">
        <v>23</v>
      </c>
      <c r="J11" s="75"/>
    </row>
    <row r="12" spans="1:10" x14ac:dyDescent="0.2">
      <c r="A12" s="7"/>
      <c r="B12" s="6"/>
      <c r="C12" s="70"/>
      <c r="D12" s="6"/>
      <c r="E12" s="18"/>
      <c r="F12" s="68"/>
      <c r="G12" s="18"/>
      <c r="H12" s="18"/>
      <c r="I12" s="18"/>
      <c r="J12" s="48"/>
    </row>
    <row r="13" spans="1:10" x14ac:dyDescent="0.2">
      <c r="A13" s="7"/>
      <c r="B13" s="6"/>
      <c r="C13" s="70"/>
      <c r="D13" s="6"/>
      <c r="E13" s="18"/>
      <c r="F13" s="68"/>
      <c r="G13" s="18"/>
      <c r="H13" s="18"/>
      <c r="I13" s="18"/>
      <c r="J13" s="48"/>
    </row>
    <row r="14" spans="1:10" x14ac:dyDescent="0.2">
      <c r="A14" s="7"/>
      <c r="B14" s="6"/>
      <c r="C14" s="70"/>
      <c r="D14" s="6"/>
      <c r="E14" s="18"/>
      <c r="F14" s="68"/>
      <c r="G14" s="18"/>
      <c r="H14" s="18"/>
      <c r="I14" s="18"/>
      <c r="J14" s="48"/>
    </row>
    <row r="15" spans="1:10" x14ac:dyDescent="0.2">
      <c r="A15" s="7"/>
      <c r="B15" s="6"/>
      <c r="C15" s="70"/>
      <c r="D15" s="6"/>
      <c r="E15" s="18"/>
      <c r="F15" s="68"/>
      <c r="G15" s="18"/>
      <c r="H15" s="18"/>
      <c r="I15" s="18"/>
      <c r="J15" s="48"/>
    </row>
    <row r="16" spans="1:10" x14ac:dyDescent="0.2">
      <c r="A16" s="7"/>
      <c r="B16" s="6"/>
      <c r="C16" s="70"/>
      <c r="D16" s="6"/>
      <c r="E16" s="18"/>
      <c r="F16" s="68"/>
      <c r="G16" s="18"/>
      <c r="H16" s="18"/>
      <c r="I16" s="18"/>
      <c r="J16" s="48"/>
    </row>
    <row r="17" spans="1:10" x14ac:dyDescent="0.2">
      <c r="A17" s="7"/>
      <c r="B17" s="6"/>
      <c r="C17" s="70"/>
      <c r="D17" s="6"/>
      <c r="E17" s="18"/>
      <c r="F17" s="68"/>
      <c r="G17" s="18"/>
      <c r="H17" s="18"/>
      <c r="I17" s="18"/>
      <c r="J17" s="48"/>
    </row>
  </sheetData>
  <customSheetViews>
    <customSheetView guid="{9F9DAF4D-D2EF-4660-943E-0C19C13C2663}" scale="80" topLeftCell="E1">
      <selection activeCell="J8" sqref="J8"/>
      <pageMargins left="0.7" right="0.7" top="0.75" bottom="0.75" header="0.3" footer="0.3"/>
    </customSheetView>
    <customSheetView guid="{DEC7CBE2-9713-4252-8444-1D6959C164AB}" scale="80">
      <selection activeCell="B1" sqref="B1"/>
      <pageMargins left="0.7" right="0.7" top="0.75" bottom="0.75" header="0.3" footer="0.3"/>
    </customSheetView>
    <customSheetView guid="{03B04745-F29E-4E26-B62E-F0D2264078A4}" scale="80">
      <selection sqref="A1:K9"/>
      <pageMargins left="0.7" right="0.7" top="0.75" bottom="0.75" header="0.3" footer="0.3"/>
    </customSheetView>
    <customSheetView guid="{853B6239-A439-411F-9927-AA08BF431DBB}" scale="53">
      <selection activeCell="D9" sqref="D9"/>
      <pageMargins left="0.7" right="0.7" top="0.75" bottom="0.75" header="0.3" footer="0.3"/>
    </customSheetView>
  </customSheetViews>
  <conditionalFormatting sqref="A3:XFD3">
    <cfRule type="containsText" dxfId="11" priority="14" operator="containsText" text="Y">
      <formula>NOT(ISERROR(SEARCH("Y",A3)))</formula>
    </cfRule>
  </conditionalFormatting>
  <dataValidations count="4">
    <dataValidation type="decimal" allowBlank="1" showInputMessage="1" showErrorMessage="1" sqref="H9:I17" xr:uid="{00000000-0002-0000-1100-000000000000}">
      <formula1>0</formula1>
      <formula2>360</formula2>
    </dataValidation>
    <dataValidation type="decimal" allowBlank="1" showInputMessage="1" showErrorMessage="1" sqref="G9:G17" xr:uid="{00000000-0002-0000-1100-000001000000}">
      <formula1>0</formula1>
      <formula2>90</formula2>
    </dataValidation>
    <dataValidation type="list" allowBlank="1" showInputMessage="1" showErrorMessage="1" sqref="D9:D10 D12:D17" xr:uid="{00000000-0002-0000-1100-000002000000}">
      <formula1>STRUCTURE_LITH</formula1>
    </dataValidation>
    <dataValidation type="decimal" allowBlank="1" showInputMessage="1" showErrorMessage="1" sqref="E9:E17" xr:uid="{00000000-0002-0000-1100-000003000000}">
      <formula1>-90</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62</v>
      </c>
      <c r="D1" s="2" t="s">
        <v>93</v>
      </c>
      <c r="E1" s="2" t="s">
        <v>40</v>
      </c>
      <c r="F1" s="2" t="s">
        <v>41</v>
      </c>
      <c r="G1" s="2" t="s">
        <v>66</v>
      </c>
      <c r="H1" s="2" t="s">
        <v>120</v>
      </c>
      <c r="I1" s="2" t="s">
        <v>121</v>
      </c>
      <c r="J1" s="2" t="s">
        <v>95</v>
      </c>
      <c r="K1" s="40" t="s">
        <v>101</v>
      </c>
    </row>
    <row r="2" spans="1:11" ht="25.25" customHeight="1" x14ac:dyDescent="0.2">
      <c r="A2" s="10" t="s">
        <v>17</v>
      </c>
      <c r="B2" s="11" t="s">
        <v>32</v>
      </c>
      <c r="C2" s="11" t="s">
        <v>126</v>
      </c>
      <c r="D2" s="11" t="s">
        <v>129</v>
      </c>
      <c r="E2" s="11" t="s">
        <v>127</v>
      </c>
      <c r="F2" s="11" t="s">
        <v>128</v>
      </c>
      <c r="G2" s="11" t="s">
        <v>150</v>
      </c>
      <c r="H2" s="11" t="s">
        <v>130</v>
      </c>
      <c r="I2" s="11" t="s">
        <v>131</v>
      </c>
      <c r="J2" s="37" t="s">
        <v>100</v>
      </c>
      <c r="K2" s="41" t="s">
        <v>102</v>
      </c>
    </row>
    <row r="3" spans="1:11" ht="25.25" customHeight="1" outlineLevel="1" x14ac:dyDescent="0.2">
      <c r="A3" s="13" t="s">
        <v>2</v>
      </c>
      <c r="B3" s="3" t="s">
        <v>3</v>
      </c>
      <c r="C3" s="3" t="s">
        <v>3</v>
      </c>
      <c r="D3" s="3" t="s">
        <v>3</v>
      </c>
      <c r="E3" s="3" t="s">
        <v>3</v>
      </c>
      <c r="F3" s="3" t="s">
        <v>3</v>
      </c>
      <c r="G3" s="3" t="s">
        <v>3</v>
      </c>
      <c r="H3" s="3" t="s">
        <v>108</v>
      </c>
      <c r="I3" s="3"/>
      <c r="J3" s="45" t="s">
        <v>111</v>
      </c>
      <c r="K3" s="42" t="s">
        <v>112</v>
      </c>
    </row>
    <row r="4" spans="1:11" ht="25.25" customHeight="1" outlineLevel="1" x14ac:dyDescent="0.2">
      <c r="A4" s="4" t="s">
        <v>4</v>
      </c>
      <c r="B4" s="5" t="s">
        <v>5</v>
      </c>
      <c r="C4" s="5" t="s">
        <v>5</v>
      </c>
      <c r="D4" s="5" t="s">
        <v>5</v>
      </c>
      <c r="E4" s="5" t="s">
        <v>7</v>
      </c>
      <c r="F4" s="5" t="s">
        <v>7</v>
      </c>
      <c r="G4" s="5" t="s">
        <v>6</v>
      </c>
      <c r="H4" s="5" t="s">
        <v>5</v>
      </c>
      <c r="I4" s="5" t="s">
        <v>5</v>
      </c>
      <c r="J4" s="38" t="s">
        <v>98</v>
      </c>
      <c r="K4" s="43">
        <v>0.01</v>
      </c>
    </row>
    <row r="5" spans="1:11" ht="25.25" customHeight="1" outlineLevel="1" x14ac:dyDescent="0.2">
      <c r="A5" s="4" t="s">
        <v>8</v>
      </c>
      <c r="B5" s="5">
        <v>255</v>
      </c>
      <c r="C5" s="5">
        <v>40</v>
      </c>
      <c r="D5" s="5">
        <v>255</v>
      </c>
      <c r="E5" s="5" t="s">
        <v>37</v>
      </c>
      <c r="F5" s="5" t="s">
        <v>37</v>
      </c>
      <c r="G5" s="5" t="s">
        <v>6</v>
      </c>
      <c r="H5" s="5">
        <v>40</v>
      </c>
      <c r="I5" s="5">
        <v>255</v>
      </c>
      <c r="J5" s="38" t="s">
        <v>99</v>
      </c>
      <c r="K5" s="43">
        <v>100</v>
      </c>
    </row>
    <row r="6" spans="1:11" ht="25.25" customHeight="1" outlineLevel="1" x14ac:dyDescent="0.2">
      <c r="A6" s="4" t="s">
        <v>10</v>
      </c>
      <c r="B6" s="5" t="s">
        <v>11</v>
      </c>
      <c r="C6" s="5" t="s">
        <v>11</v>
      </c>
      <c r="D6" s="5" t="s">
        <v>11</v>
      </c>
      <c r="E6" s="5" t="s">
        <v>12</v>
      </c>
      <c r="F6" s="5" t="s">
        <v>12</v>
      </c>
      <c r="G6" s="5" t="s">
        <v>122</v>
      </c>
      <c r="H6" s="5" t="s">
        <v>11</v>
      </c>
      <c r="I6" s="5" t="s">
        <v>11</v>
      </c>
      <c r="J6" s="38" t="s">
        <v>96</v>
      </c>
      <c r="K6" s="43" t="s">
        <v>103</v>
      </c>
    </row>
    <row r="7" spans="1:11" ht="25.25" customHeight="1" outlineLevel="1" x14ac:dyDescent="0.2">
      <c r="A7" s="4" t="s">
        <v>13</v>
      </c>
      <c r="B7" s="5" t="s">
        <v>11</v>
      </c>
      <c r="C7" s="5" t="s">
        <v>11</v>
      </c>
      <c r="D7" s="5" t="s">
        <v>11</v>
      </c>
      <c r="E7" s="5">
        <v>2</v>
      </c>
      <c r="F7" s="5">
        <v>2</v>
      </c>
      <c r="G7" s="5" t="s">
        <v>11</v>
      </c>
      <c r="H7" s="5" t="s">
        <v>11</v>
      </c>
      <c r="I7" s="5" t="s">
        <v>11</v>
      </c>
      <c r="J7" s="38" t="s">
        <v>97</v>
      </c>
      <c r="K7" s="43">
        <v>0.01</v>
      </c>
    </row>
    <row r="8" spans="1:11" ht="200" customHeight="1" outlineLevel="1" x14ac:dyDescent="0.2">
      <c r="A8" s="14" t="s">
        <v>14</v>
      </c>
      <c r="B8" s="15" t="s">
        <v>35</v>
      </c>
      <c r="C8" s="15" t="s">
        <v>76</v>
      </c>
      <c r="D8" s="15" t="s">
        <v>94</v>
      </c>
      <c r="E8" s="15" t="s">
        <v>113</v>
      </c>
      <c r="F8" s="15" t="s">
        <v>114</v>
      </c>
      <c r="G8" s="15" t="s">
        <v>123</v>
      </c>
      <c r="H8" s="15" t="s">
        <v>171</v>
      </c>
      <c r="I8" s="15" t="s">
        <v>124</v>
      </c>
      <c r="J8" s="39" t="s">
        <v>116</v>
      </c>
      <c r="K8" s="44" t="s">
        <v>117</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135</v>
      </c>
      <c r="D1" s="2" t="s">
        <v>169</v>
      </c>
      <c r="E1" s="2" t="s">
        <v>152</v>
      </c>
      <c r="F1" s="2" t="s">
        <v>157</v>
      </c>
      <c r="G1" s="2" t="s">
        <v>158</v>
      </c>
      <c r="H1" s="2" t="s">
        <v>66</v>
      </c>
      <c r="I1" s="2" t="s">
        <v>153</v>
      </c>
      <c r="J1" s="2" t="s">
        <v>142</v>
      </c>
      <c r="K1" s="2" t="s">
        <v>141</v>
      </c>
      <c r="L1" s="2" t="s">
        <v>148</v>
      </c>
      <c r="M1" s="2" t="s">
        <v>95</v>
      </c>
      <c r="N1" s="40" t="s">
        <v>133</v>
      </c>
      <c r="O1" s="40" t="s">
        <v>134</v>
      </c>
    </row>
    <row r="2" spans="1:15" ht="25.25" customHeight="1" x14ac:dyDescent="0.2">
      <c r="A2" s="10" t="s">
        <v>17</v>
      </c>
      <c r="B2" s="11" t="s">
        <v>137</v>
      </c>
      <c r="C2" s="11" t="s">
        <v>136</v>
      </c>
      <c r="D2" s="11" t="s">
        <v>127</v>
      </c>
      <c r="E2" s="11" t="s">
        <v>138</v>
      </c>
      <c r="F2" s="11" t="s">
        <v>139</v>
      </c>
      <c r="G2" s="11" t="s">
        <v>140</v>
      </c>
      <c r="H2" s="11" t="s">
        <v>150</v>
      </c>
      <c r="I2" s="11"/>
      <c r="J2" s="11" t="s">
        <v>161</v>
      </c>
      <c r="K2" s="11" t="s">
        <v>162</v>
      </c>
      <c r="L2" s="11" t="s">
        <v>143</v>
      </c>
      <c r="M2" s="37" t="s">
        <v>100</v>
      </c>
      <c r="N2" s="41" t="s">
        <v>144</v>
      </c>
      <c r="O2" s="41"/>
    </row>
    <row r="3" spans="1:15" ht="25.25" customHeight="1" outlineLevel="1" x14ac:dyDescent="0.2">
      <c r="A3" s="13" t="s">
        <v>2</v>
      </c>
      <c r="B3" s="3" t="s">
        <v>3</v>
      </c>
      <c r="C3" s="3" t="s">
        <v>3</v>
      </c>
      <c r="D3" s="3" t="s">
        <v>3</v>
      </c>
      <c r="E3" s="3"/>
      <c r="F3" s="3"/>
      <c r="G3" s="3"/>
      <c r="H3" s="3" t="s">
        <v>3</v>
      </c>
      <c r="I3" s="3"/>
      <c r="J3" s="3"/>
      <c r="K3" s="3" t="s">
        <v>3</v>
      </c>
      <c r="L3" s="3" t="s">
        <v>3</v>
      </c>
      <c r="M3" s="45" t="s">
        <v>111</v>
      </c>
      <c r="N3" s="42" t="s">
        <v>145</v>
      </c>
      <c r="O3" s="42" t="s">
        <v>145</v>
      </c>
    </row>
    <row r="4" spans="1:15" ht="25.25" customHeight="1" outlineLevel="1" x14ac:dyDescent="0.2">
      <c r="A4" s="4" t="s">
        <v>4</v>
      </c>
      <c r="B4" s="5" t="s">
        <v>5</v>
      </c>
      <c r="C4" s="5" t="s">
        <v>5</v>
      </c>
      <c r="D4" s="5" t="s">
        <v>7</v>
      </c>
      <c r="E4" s="5" t="s">
        <v>5</v>
      </c>
      <c r="F4" s="5" t="s">
        <v>167</v>
      </c>
      <c r="G4" s="5" t="s">
        <v>168</v>
      </c>
      <c r="H4" s="5" t="s">
        <v>6</v>
      </c>
      <c r="I4" s="5" t="s">
        <v>154</v>
      </c>
      <c r="J4" s="5" t="s">
        <v>7</v>
      </c>
      <c r="K4" s="5" t="s">
        <v>7</v>
      </c>
      <c r="L4" s="5" t="s">
        <v>7</v>
      </c>
      <c r="M4" s="38" t="s">
        <v>146</v>
      </c>
      <c r="N4" s="43" t="s">
        <v>147</v>
      </c>
      <c r="O4" s="43" t="s">
        <v>147</v>
      </c>
    </row>
    <row r="5" spans="1:15" ht="25.25" customHeight="1" outlineLevel="1" x14ac:dyDescent="0.2">
      <c r="A5" s="4" t="s">
        <v>8</v>
      </c>
      <c r="B5" s="5">
        <v>255</v>
      </c>
      <c r="C5" s="5">
        <v>40</v>
      </c>
      <c r="D5" s="5" t="s">
        <v>37</v>
      </c>
      <c r="E5" s="5">
        <v>8</v>
      </c>
      <c r="F5" s="5">
        <v>40</v>
      </c>
      <c r="G5" s="5">
        <v>40</v>
      </c>
      <c r="H5" s="5" t="s">
        <v>6</v>
      </c>
      <c r="I5" s="5" t="s">
        <v>154</v>
      </c>
      <c r="J5" s="5" t="s">
        <v>9</v>
      </c>
      <c r="K5" s="5" t="s">
        <v>9</v>
      </c>
      <c r="L5" s="5">
        <v>1</v>
      </c>
      <c r="M5" s="38" t="s">
        <v>98</v>
      </c>
      <c r="N5" s="43">
        <v>0.01</v>
      </c>
      <c r="O5" s="43">
        <v>0.01</v>
      </c>
    </row>
    <row r="6" spans="1:15" ht="25.25" customHeight="1" outlineLevel="1" x14ac:dyDescent="0.2">
      <c r="A6" s="4" t="s">
        <v>10</v>
      </c>
      <c r="B6" s="5" t="s">
        <v>11</v>
      </c>
      <c r="C6" s="5" t="s">
        <v>11</v>
      </c>
      <c r="D6" s="5" t="s">
        <v>12</v>
      </c>
      <c r="E6" s="5" t="s">
        <v>11</v>
      </c>
      <c r="F6" s="5" t="s">
        <v>11</v>
      </c>
      <c r="G6" s="5" t="s">
        <v>11</v>
      </c>
      <c r="H6" s="5" t="s">
        <v>122</v>
      </c>
      <c r="I6" s="53">
        <v>0</v>
      </c>
      <c r="J6" s="5" t="s">
        <v>149</v>
      </c>
      <c r="K6" s="5" t="s">
        <v>149</v>
      </c>
      <c r="L6" s="5" t="s">
        <v>11</v>
      </c>
      <c r="M6" s="38" t="s">
        <v>96</v>
      </c>
      <c r="N6" s="43" t="s">
        <v>103</v>
      </c>
      <c r="O6" s="43" t="s">
        <v>103</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97</v>
      </c>
      <c r="N7" s="43">
        <v>0.01</v>
      </c>
      <c r="O7" s="43">
        <v>0.01</v>
      </c>
    </row>
    <row r="8" spans="1:15" ht="200" customHeight="1" outlineLevel="1" x14ac:dyDescent="0.2">
      <c r="A8" s="14" t="s">
        <v>14</v>
      </c>
      <c r="B8" s="15" t="s">
        <v>35</v>
      </c>
      <c r="C8" s="15" t="s">
        <v>166</v>
      </c>
      <c r="D8" s="15" t="s">
        <v>170</v>
      </c>
      <c r="E8" s="15" t="s">
        <v>156</v>
      </c>
      <c r="F8" s="15" t="s">
        <v>159</v>
      </c>
      <c r="G8" s="15" t="s">
        <v>160</v>
      </c>
      <c r="H8" s="15" t="s">
        <v>123</v>
      </c>
      <c r="I8" s="15" t="s">
        <v>155</v>
      </c>
      <c r="J8" s="15" t="s">
        <v>165</v>
      </c>
      <c r="K8" s="15" t="s">
        <v>164</v>
      </c>
      <c r="L8" s="15" t="s">
        <v>163</v>
      </c>
      <c r="M8" s="39" t="s">
        <v>132</v>
      </c>
      <c r="N8" s="44" t="s">
        <v>36</v>
      </c>
      <c r="O8" s="44" t="s">
        <v>36</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62</v>
      </c>
      <c r="H1" s="2" t="s">
        <v>104</v>
      </c>
      <c r="I1" s="2" t="s">
        <v>42</v>
      </c>
      <c r="J1" s="2" t="str">
        <f>IF(ISNUMBER(SEARCH("D",#REF!)),"LONGITUDE","EASTING")</f>
        <v>EASTING</v>
      </c>
      <c r="K1" s="2" t="str">
        <f>IF(ISNUMBER(SEARCH("D",#REF!)),"LATITUDE","NORTHING")</f>
        <v>NORTHING</v>
      </c>
      <c r="L1" s="2" t="s">
        <v>106</v>
      </c>
      <c r="M1" s="2" t="s">
        <v>66</v>
      </c>
      <c r="N1" s="2" t="s">
        <v>120</v>
      </c>
      <c r="O1" s="2" t="s">
        <v>121</v>
      </c>
      <c r="P1" s="2" t="s">
        <v>95</v>
      </c>
      <c r="Q1" s="40" t="s">
        <v>101</v>
      </c>
    </row>
    <row r="2" spans="1:17" ht="25.25" customHeight="1" x14ac:dyDescent="0.2">
      <c r="A2" s="10" t="s">
        <v>17</v>
      </c>
      <c r="B2" s="11" t="s">
        <v>22</v>
      </c>
      <c r="C2" s="11" t="s">
        <v>22</v>
      </c>
      <c r="D2" s="11" t="s">
        <v>23</v>
      </c>
      <c r="E2" s="11" t="s">
        <v>24</v>
      </c>
      <c r="F2" s="11" t="s">
        <v>25</v>
      </c>
      <c r="G2" s="11" t="s">
        <v>126</v>
      </c>
      <c r="H2" s="11" t="s">
        <v>129</v>
      </c>
      <c r="I2" s="11" t="s">
        <v>151</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125</v>
      </c>
      <c r="M2" s="11" t="s">
        <v>150</v>
      </c>
      <c r="N2" s="11" t="s">
        <v>130</v>
      </c>
      <c r="O2" s="11" t="s">
        <v>131</v>
      </c>
      <c r="P2" s="37" t="s">
        <v>115</v>
      </c>
      <c r="Q2" s="41" t="s">
        <v>102</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108</v>
      </c>
      <c r="O3" s="3"/>
      <c r="P3" s="45" t="s">
        <v>111</v>
      </c>
      <c r="Q3" s="43" t="s">
        <v>118</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98</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99</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122</v>
      </c>
      <c r="N6" s="5" t="s">
        <v>11</v>
      </c>
      <c r="O6" s="5" t="s">
        <v>11</v>
      </c>
      <c r="P6" s="38" t="s">
        <v>96</v>
      </c>
      <c r="Q6" s="43" t="s">
        <v>103</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97</v>
      </c>
      <c r="Q7" s="43">
        <v>0.01</v>
      </c>
    </row>
    <row r="8" spans="1:17" ht="200" customHeight="1" outlineLevel="1" x14ac:dyDescent="0.2">
      <c r="A8" s="14" t="s">
        <v>14</v>
      </c>
      <c r="B8" s="12" t="s">
        <v>26</v>
      </c>
      <c r="C8" s="12" t="s">
        <v>27</v>
      </c>
      <c r="D8" s="12" t="s">
        <v>28</v>
      </c>
      <c r="E8" s="12" t="s">
        <v>29</v>
      </c>
      <c r="F8" s="12" t="s">
        <v>30</v>
      </c>
      <c r="G8" s="15" t="s">
        <v>76</v>
      </c>
      <c r="H8" s="15" t="s">
        <v>105</v>
      </c>
      <c r="I8" s="12" t="s">
        <v>43</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107</v>
      </c>
      <c r="M8" s="15" t="s">
        <v>123</v>
      </c>
      <c r="N8" s="15" t="s">
        <v>171</v>
      </c>
      <c r="O8" s="15" t="s">
        <v>124</v>
      </c>
      <c r="P8" s="39" t="s">
        <v>116</v>
      </c>
      <c r="Q8" s="44" t="s">
        <v>119</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62</v>
      </c>
      <c r="H1" s="2" t="s">
        <v>135</v>
      </c>
      <c r="I1" s="2" t="str">
        <f>IF(ISNUMBER(SEARCH("D",#REF!)),"LONGITUDE","EASTING")</f>
        <v>EASTING</v>
      </c>
      <c r="J1" s="2" t="str">
        <f>IF(ISNUMBER(SEARCH("D",#REF!)),"LATITUDE","NORTHING")</f>
        <v>NORTHING</v>
      </c>
      <c r="K1" s="2" t="s">
        <v>106</v>
      </c>
      <c r="L1" s="2" t="s">
        <v>152</v>
      </c>
      <c r="M1" s="2" t="s">
        <v>157</v>
      </c>
      <c r="N1" s="2" t="s">
        <v>158</v>
      </c>
      <c r="O1" s="2" t="s">
        <v>66</v>
      </c>
      <c r="P1" s="2" t="s">
        <v>153</v>
      </c>
      <c r="Q1" s="2" t="s">
        <v>142</v>
      </c>
      <c r="R1" s="2" t="s">
        <v>141</v>
      </c>
      <c r="S1" s="2" t="s">
        <v>148</v>
      </c>
      <c r="T1" s="2" t="s">
        <v>95</v>
      </c>
      <c r="U1" s="40" t="s">
        <v>133</v>
      </c>
      <c r="V1" s="40" t="s">
        <v>134</v>
      </c>
    </row>
    <row r="2" spans="1:22" ht="25.25" customHeight="1" x14ac:dyDescent="0.2">
      <c r="A2" s="10" t="s">
        <v>17</v>
      </c>
      <c r="B2" s="11" t="s">
        <v>22</v>
      </c>
      <c r="C2" s="11" t="s">
        <v>22</v>
      </c>
      <c r="D2" s="11" t="s">
        <v>23</v>
      </c>
      <c r="E2" s="11" t="s">
        <v>24</v>
      </c>
      <c r="F2" s="11" t="s">
        <v>25</v>
      </c>
      <c r="G2" s="11" t="s">
        <v>126</v>
      </c>
      <c r="H2" s="11" t="s">
        <v>136</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125</v>
      </c>
      <c r="L2" s="11" t="s">
        <v>138</v>
      </c>
      <c r="M2" s="11" t="s">
        <v>139</v>
      </c>
      <c r="N2" s="11" t="s">
        <v>140</v>
      </c>
      <c r="O2" s="11" t="s">
        <v>150</v>
      </c>
      <c r="P2" s="11"/>
      <c r="Q2" s="11" t="s">
        <v>161</v>
      </c>
      <c r="R2" s="11" t="s">
        <v>162</v>
      </c>
      <c r="S2" s="11" t="s">
        <v>143</v>
      </c>
      <c r="T2" s="37" t="s">
        <v>100</v>
      </c>
      <c r="U2" s="41" t="s">
        <v>144</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111</v>
      </c>
      <c r="U3" s="42" t="s">
        <v>145</v>
      </c>
      <c r="V3" s="42" t="s">
        <v>145</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167</v>
      </c>
      <c r="N4" s="5" t="s">
        <v>168</v>
      </c>
      <c r="O4" s="5" t="s">
        <v>6</v>
      </c>
      <c r="P4" s="5" t="s">
        <v>154</v>
      </c>
      <c r="Q4" s="5" t="s">
        <v>7</v>
      </c>
      <c r="R4" s="5" t="s">
        <v>7</v>
      </c>
      <c r="S4" s="5" t="s">
        <v>7</v>
      </c>
      <c r="T4" s="38" t="s">
        <v>146</v>
      </c>
      <c r="U4" s="43" t="s">
        <v>147</v>
      </c>
      <c r="V4" s="43" t="s">
        <v>147</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154</v>
      </c>
      <c r="Q5" s="5" t="s">
        <v>9</v>
      </c>
      <c r="R5" s="5" t="s">
        <v>9</v>
      </c>
      <c r="S5" s="5">
        <v>1</v>
      </c>
      <c r="T5" s="38" t="s">
        <v>98</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122</v>
      </c>
      <c r="P6" s="53">
        <v>0</v>
      </c>
      <c r="Q6" s="5" t="s">
        <v>149</v>
      </c>
      <c r="R6" s="5" t="s">
        <v>149</v>
      </c>
      <c r="S6" s="5" t="s">
        <v>11</v>
      </c>
      <c r="T6" s="38" t="s">
        <v>96</v>
      </c>
      <c r="U6" s="43" t="s">
        <v>103</v>
      </c>
      <c r="V6" s="43" t="s">
        <v>103</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97</v>
      </c>
      <c r="U7" s="43">
        <v>0.01</v>
      </c>
      <c r="V7" s="43">
        <v>0.01</v>
      </c>
    </row>
    <row r="8" spans="1:22" ht="200" customHeight="1" outlineLevel="1" x14ac:dyDescent="0.2">
      <c r="A8" s="14" t="s">
        <v>14</v>
      </c>
      <c r="B8" s="12" t="s">
        <v>26</v>
      </c>
      <c r="C8" s="12" t="s">
        <v>27</v>
      </c>
      <c r="D8" s="12" t="s">
        <v>28</v>
      </c>
      <c r="E8" s="12" t="s">
        <v>29</v>
      </c>
      <c r="F8" s="12" t="s">
        <v>30</v>
      </c>
      <c r="G8" s="15" t="s">
        <v>76</v>
      </c>
      <c r="H8" s="15" t="s">
        <v>166</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107</v>
      </c>
      <c r="L8" s="15" t="s">
        <v>156</v>
      </c>
      <c r="M8" s="15" t="s">
        <v>159</v>
      </c>
      <c r="N8" s="15" t="s">
        <v>160</v>
      </c>
      <c r="O8" s="15" t="s">
        <v>123</v>
      </c>
      <c r="P8" s="15" t="s">
        <v>155</v>
      </c>
      <c r="Q8" s="15" t="s">
        <v>165</v>
      </c>
      <c r="R8" s="15" t="s">
        <v>164</v>
      </c>
      <c r="S8" s="15" t="s">
        <v>163</v>
      </c>
      <c r="T8" s="39" t="s">
        <v>132</v>
      </c>
      <c r="U8" s="44" t="s">
        <v>36</v>
      </c>
      <c r="V8" s="44" t="s">
        <v>36</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62</v>
      </c>
      <c r="F1" s="2" t="s">
        <v>40</v>
      </c>
      <c r="G1" s="2" t="s">
        <v>41</v>
      </c>
      <c r="H1" s="2" t="s">
        <v>66</v>
      </c>
      <c r="I1" s="2" t="s">
        <v>68</v>
      </c>
      <c r="J1" s="2" t="s">
        <v>69</v>
      </c>
      <c r="K1" s="2" t="s">
        <v>70</v>
      </c>
      <c r="L1" s="2" t="s">
        <v>88</v>
      </c>
      <c r="M1" s="2" t="s">
        <v>71</v>
      </c>
      <c r="N1" s="2" t="s">
        <v>72</v>
      </c>
      <c r="O1" s="2" t="s">
        <v>73</v>
      </c>
      <c r="P1" s="2" t="s">
        <v>63</v>
      </c>
      <c r="Q1" s="2" t="s">
        <v>64</v>
      </c>
      <c r="R1" s="2" t="s">
        <v>65</v>
      </c>
      <c r="S1" s="2" t="s">
        <v>67</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37</v>
      </c>
      <c r="G5" s="5" t="s">
        <v>37</v>
      </c>
      <c r="H5" s="5" t="s">
        <v>6</v>
      </c>
      <c r="I5" s="5" t="s">
        <v>9</v>
      </c>
      <c r="J5" s="5" t="s">
        <v>9</v>
      </c>
      <c r="K5" s="5">
        <v>40</v>
      </c>
      <c r="L5" s="5" t="s">
        <v>9</v>
      </c>
      <c r="M5" s="5" t="s">
        <v>9</v>
      </c>
      <c r="N5" s="5" t="s">
        <v>9</v>
      </c>
      <c r="O5" s="5">
        <v>40</v>
      </c>
      <c r="P5" s="5">
        <v>40</v>
      </c>
      <c r="Q5" s="5" t="s">
        <v>74</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34</v>
      </c>
      <c r="I6" s="5" t="s">
        <v>11</v>
      </c>
      <c r="J6" s="5" t="s">
        <v>11</v>
      </c>
      <c r="K6" s="5" t="s">
        <v>11</v>
      </c>
      <c r="L6" s="5" t="s">
        <v>89</v>
      </c>
      <c r="M6" s="5" t="s">
        <v>75</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35</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76</v>
      </c>
      <c r="F8" s="15" t="s">
        <v>86</v>
      </c>
      <c r="G8" s="15" t="s">
        <v>87</v>
      </c>
      <c r="H8" s="15" t="s">
        <v>79</v>
      </c>
      <c r="I8" s="15" t="s">
        <v>80</v>
      </c>
      <c r="J8" s="15" t="s">
        <v>81</v>
      </c>
      <c r="K8" s="15" t="s">
        <v>82</v>
      </c>
      <c r="L8" s="15" t="s">
        <v>90</v>
      </c>
      <c r="M8" s="15" t="s">
        <v>83</v>
      </c>
      <c r="N8" s="15" t="s">
        <v>84</v>
      </c>
      <c r="O8" s="15" t="s">
        <v>85</v>
      </c>
      <c r="P8" s="15" t="s">
        <v>91</v>
      </c>
      <c r="Q8" s="15" t="s">
        <v>77</v>
      </c>
      <c r="R8" s="15" t="s">
        <v>78</v>
      </c>
      <c r="S8" s="15" t="s">
        <v>92</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45</v>
      </c>
      <c r="D1" s="2" t="s">
        <v>44</v>
      </c>
      <c r="E1" s="2" t="s">
        <v>109</v>
      </c>
      <c r="F1" s="2" t="s">
        <v>40</v>
      </c>
      <c r="G1" s="2" t="s">
        <v>41</v>
      </c>
      <c r="H1" s="2" t="s">
        <v>38</v>
      </c>
      <c r="I1" s="2" t="s">
        <v>39</v>
      </c>
      <c r="J1" s="2" t="s">
        <v>46</v>
      </c>
      <c r="K1" s="2" t="s">
        <v>47</v>
      </c>
      <c r="L1" s="2" t="s">
        <v>48</v>
      </c>
      <c r="M1" s="2" t="s">
        <v>49</v>
      </c>
      <c r="N1" s="2" t="s">
        <v>50</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37</v>
      </c>
      <c r="G5" s="5" t="s">
        <v>37</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34</v>
      </c>
      <c r="I6" s="5" t="s">
        <v>34</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35</v>
      </c>
      <c r="C8" s="16" t="s">
        <v>52</v>
      </c>
      <c r="D8" s="16" t="s">
        <v>51</v>
      </c>
      <c r="E8" s="16" t="s">
        <v>110</v>
      </c>
      <c r="F8" s="16" t="s">
        <v>57</v>
      </c>
      <c r="G8" s="16" t="s">
        <v>58</v>
      </c>
      <c r="H8" s="16" t="s">
        <v>53</v>
      </c>
      <c r="I8" s="16" t="s">
        <v>54</v>
      </c>
      <c r="J8" s="16" t="s">
        <v>55</v>
      </c>
      <c r="K8" s="16" t="s">
        <v>56</v>
      </c>
      <c r="L8" s="16" t="s">
        <v>59</v>
      </c>
      <c r="M8" s="16" t="s">
        <v>60</v>
      </c>
      <c r="N8" s="16" t="s">
        <v>61</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DRILLHOLE_STRUCTURE</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2023-12-18T03:05:42Z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