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zen\Documents\"/>
    </mc:Choice>
  </mc:AlternateContent>
  <bookViews>
    <workbookView xWindow="0" yWindow="0" windowWidth="19380" windowHeight="1105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L10" i="1" s="1"/>
  <c r="H11" i="1"/>
  <c r="L11" i="1" s="1"/>
  <c r="H12" i="1"/>
  <c r="L12" i="1"/>
  <c r="H13" i="1"/>
  <c r="L13" i="1"/>
  <c r="H14" i="1"/>
  <c r="L14" i="1"/>
  <c r="H9" i="1"/>
  <c r="L9" i="1" s="1"/>
  <c r="H8" i="1"/>
  <c r="L8" i="1" s="1"/>
  <c r="H7" i="1"/>
  <c r="L7" i="1" s="1"/>
  <c r="H6" i="1"/>
  <c r="L6" i="1" s="1"/>
  <c r="H5" i="1"/>
  <c r="L5" i="1" s="1"/>
  <c r="L15" i="1" s="1"/>
  <c r="L16" i="1" s="1"/>
</calcChain>
</file>

<file path=xl/sharedStrings.xml><?xml version="1.0" encoding="utf-8"?>
<sst xmlns="http://schemas.openxmlformats.org/spreadsheetml/2006/main" count="19" uniqueCount="19">
  <si>
    <t>LP</t>
  </si>
  <si>
    <t>Nazwa podzespołu</t>
  </si>
  <si>
    <t>Ilość</t>
  </si>
  <si>
    <t>Zawartość brutto</t>
  </si>
  <si>
    <t>WARTOŚĆ ZESTAWU PO OBNIŻCE</t>
  </si>
  <si>
    <t>ZAWARTOŚĆ ZESTAWU</t>
  </si>
  <si>
    <t>Cena jednostkowa z VAT [zł]</t>
  </si>
  <si>
    <t>Cena jednostkowa netto [zł]</t>
  </si>
  <si>
    <t>Intel Core i3</t>
  </si>
  <si>
    <t>Płyta główna Gigabyte</t>
  </si>
  <si>
    <t>Pamięć RAM Balastic</t>
  </si>
  <si>
    <t>Monitor LG</t>
  </si>
  <si>
    <t>Napęd ASUS</t>
  </si>
  <si>
    <t>Obudowa Sharkoon</t>
  </si>
  <si>
    <t>Zasilacz Silentium</t>
  </si>
  <si>
    <t>Karta Graficzna Gigabyte</t>
  </si>
  <si>
    <t>Klawiatura</t>
  </si>
  <si>
    <t>Mysz</t>
  </si>
  <si>
    <t>Norbert Kurzawski 2pir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</si>
</sst>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2" fillId="2" borderId="1" xfId="2"/>
    <xf numFmtId="0" fontId="2" fillId="2" borderId="1" xfId="2" applyAlignment="1">
      <alignment horizontal="right"/>
    </xf>
    <xf numFmtId="0" fontId="2" fillId="2" borderId="1" xfId="2" applyAlignment="1">
      <alignment horizontal="center" vertical="center" wrapText="1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44" fontId="2" fillId="2" borderId="2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2" xfId="2" applyNumberFormat="1" applyBorder="1" applyAlignment="1">
      <alignment horizontal="center"/>
    </xf>
  </cellXfs>
  <cellStyles count="3">
    <cellStyle name="Dane wyjściowe" xfId="2" builtinId="21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tabSelected="1" workbookViewId="0">
      <selection activeCell="E30" sqref="E30"/>
    </sheetView>
  </sheetViews>
  <sheetFormatPr defaultRowHeight="15" x14ac:dyDescent="0.25"/>
  <sheetData>
    <row r="3" spans="1:13" x14ac:dyDescent="0.25">
      <c r="A3" s="3" t="s">
        <v>0</v>
      </c>
      <c r="B3" s="3" t="s">
        <v>1</v>
      </c>
      <c r="C3" s="3"/>
      <c r="D3" s="3"/>
      <c r="E3" s="3"/>
      <c r="F3" s="3" t="s">
        <v>7</v>
      </c>
      <c r="G3" s="3"/>
      <c r="H3" s="3" t="s">
        <v>6</v>
      </c>
      <c r="I3" s="3"/>
      <c r="J3" s="3" t="s">
        <v>2</v>
      </c>
      <c r="K3" s="3"/>
      <c r="L3" s="3" t="s">
        <v>3</v>
      </c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>
        <v>1</v>
      </c>
      <c r="B5" s="4" t="s">
        <v>8</v>
      </c>
      <c r="C5" s="5"/>
      <c r="D5" s="5"/>
      <c r="E5" s="6"/>
      <c r="F5" s="7">
        <v>465</v>
      </c>
      <c r="G5" s="8"/>
      <c r="H5" s="7">
        <f>F5*1.23</f>
        <v>571.95000000000005</v>
      </c>
      <c r="I5" s="8"/>
      <c r="J5" s="4">
        <v>1</v>
      </c>
      <c r="K5" s="6"/>
      <c r="L5" s="7">
        <f>H5*J5</f>
        <v>571.95000000000005</v>
      </c>
      <c r="M5" s="8"/>
    </row>
    <row r="6" spans="1:13" x14ac:dyDescent="0.25">
      <c r="A6" s="1">
        <v>2</v>
      </c>
      <c r="B6" s="4" t="s">
        <v>9</v>
      </c>
      <c r="C6" s="5"/>
      <c r="D6" s="5"/>
      <c r="E6" s="6"/>
      <c r="F6" s="7">
        <v>519</v>
      </c>
      <c r="G6" s="8"/>
      <c r="H6" s="7">
        <f t="shared" ref="H6:H9" si="0">F6*1.23</f>
        <v>638.37</v>
      </c>
      <c r="I6" s="8"/>
      <c r="J6" s="4">
        <v>1</v>
      </c>
      <c r="K6" s="6"/>
      <c r="L6" s="7">
        <f t="shared" ref="L6:L9" si="1">H6*J6</f>
        <v>638.37</v>
      </c>
      <c r="M6" s="8"/>
    </row>
    <row r="7" spans="1:13" x14ac:dyDescent="0.25">
      <c r="A7" s="1">
        <v>3</v>
      </c>
      <c r="B7" s="4" t="s">
        <v>10</v>
      </c>
      <c r="C7" s="5"/>
      <c r="D7" s="5"/>
      <c r="E7" s="6"/>
      <c r="F7" s="7">
        <v>339</v>
      </c>
      <c r="G7" s="8"/>
      <c r="H7" s="7">
        <f t="shared" si="0"/>
        <v>416.96999999999997</v>
      </c>
      <c r="I7" s="8"/>
      <c r="J7" s="4">
        <v>1</v>
      </c>
      <c r="K7" s="6"/>
      <c r="L7" s="7">
        <f t="shared" si="1"/>
        <v>416.96999999999997</v>
      </c>
      <c r="M7" s="8"/>
    </row>
    <row r="8" spans="1:13" x14ac:dyDescent="0.25">
      <c r="A8" s="1">
        <v>4</v>
      </c>
      <c r="B8" s="4" t="s">
        <v>11</v>
      </c>
      <c r="C8" s="5"/>
      <c r="D8" s="5"/>
      <c r="E8" s="6"/>
      <c r="F8" s="7">
        <v>1099</v>
      </c>
      <c r="G8" s="8"/>
      <c r="H8" s="7">
        <f t="shared" si="0"/>
        <v>1351.77</v>
      </c>
      <c r="I8" s="8"/>
      <c r="J8" s="4">
        <v>1</v>
      </c>
      <c r="K8" s="6"/>
      <c r="L8" s="7">
        <f t="shared" si="1"/>
        <v>1351.77</v>
      </c>
      <c r="M8" s="8"/>
    </row>
    <row r="9" spans="1:13" x14ac:dyDescent="0.25">
      <c r="A9" s="1">
        <v>5</v>
      </c>
      <c r="B9" s="4" t="s">
        <v>12</v>
      </c>
      <c r="C9" s="5"/>
      <c r="D9" s="5"/>
      <c r="E9" s="6"/>
      <c r="F9" s="7">
        <v>59</v>
      </c>
      <c r="G9" s="8"/>
      <c r="H9" s="7">
        <f t="shared" si="0"/>
        <v>72.569999999999993</v>
      </c>
      <c r="I9" s="8"/>
      <c r="J9" s="4">
        <v>1</v>
      </c>
      <c r="K9" s="6"/>
      <c r="L9" s="7">
        <f t="shared" si="1"/>
        <v>72.569999999999993</v>
      </c>
      <c r="M9" s="8"/>
    </row>
    <row r="10" spans="1:13" x14ac:dyDescent="0.25">
      <c r="A10" s="1">
        <v>6</v>
      </c>
      <c r="B10" s="4" t="s">
        <v>13</v>
      </c>
      <c r="C10" s="5"/>
      <c r="D10" s="5"/>
      <c r="E10" s="6"/>
      <c r="F10" s="7">
        <v>299</v>
      </c>
      <c r="G10" s="8"/>
      <c r="H10" s="7">
        <f>F10*1.23</f>
        <v>367.77</v>
      </c>
      <c r="I10" s="8"/>
      <c r="J10" s="4">
        <v>1</v>
      </c>
      <c r="K10" s="6"/>
      <c r="L10" s="7">
        <f>H10*J10</f>
        <v>367.77</v>
      </c>
      <c r="M10" s="8"/>
    </row>
    <row r="11" spans="1:13" x14ac:dyDescent="0.25">
      <c r="A11" s="1">
        <v>7</v>
      </c>
      <c r="B11" s="4" t="s">
        <v>14</v>
      </c>
      <c r="C11" s="5"/>
      <c r="D11" s="5"/>
      <c r="E11" s="6"/>
      <c r="F11" s="7">
        <v>219</v>
      </c>
      <c r="G11" s="8"/>
      <c r="H11" s="7">
        <f t="shared" ref="H11:H14" si="2">F11*1.23</f>
        <v>269.37</v>
      </c>
      <c r="I11" s="8"/>
      <c r="J11" s="4">
        <v>1</v>
      </c>
      <c r="K11" s="6"/>
      <c r="L11" s="7">
        <f t="shared" ref="L11:L14" si="3">H11*J11</f>
        <v>269.37</v>
      </c>
      <c r="M11" s="8"/>
    </row>
    <row r="12" spans="1:13" x14ac:dyDescent="0.25">
      <c r="A12" s="1">
        <v>8</v>
      </c>
      <c r="B12" s="4" t="s">
        <v>15</v>
      </c>
      <c r="C12" s="5"/>
      <c r="D12" s="5"/>
      <c r="E12" s="6"/>
      <c r="F12" s="7">
        <v>529</v>
      </c>
      <c r="G12" s="8"/>
      <c r="H12" s="7">
        <f t="shared" si="2"/>
        <v>650.66999999999996</v>
      </c>
      <c r="I12" s="8"/>
      <c r="J12" s="4">
        <v>1</v>
      </c>
      <c r="K12" s="6"/>
      <c r="L12" s="7">
        <f t="shared" si="3"/>
        <v>650.66999999999996</v>
      </c>
      <c r="M12" s="8"/>
    </row>
    <row r="13" spans="1:13" x14ac:dyDescent="0.25">
      <c r="A13" s="1">
        <v>9</v>
      </c>
      <c r="B13" s="4" t="s">
        <v>16</v>
      </c>
      <c r="C13" s="5"/>
      <c r="D13" s="5"/>
      <c r="E13" s="6"/>
      <c r="F13" s="7">
        <v>89</v>
      </c>
      <c r="G13" s="8"/>
      <c r="H13" s="7">
        <f t="shared" si="2"/>
        <v>109.47</v>
      </c>
      <c r="I13" s="8"/>
      <c r="J13" s="4">
        <v>1</v>
      </c>
      <c r="K13" s="6"/>
      <c r="L13" s="7">
        <f t="shared" si="3"/>
        <v>109.47</v>
      </c>
      <c r="M13" s="8"/>
    </row>
    <row r="14" spans="1:13" x14ac:dyDescent="0.25">
      <c r="A14" s="1">
        <v>10</v>
      </c>
      <c r="B14" s="4" t="s">
        <v>17</v>
      </c>
      <c r="C14" s="5"/>
      <c r="D14" s="5"/>
      <c r="E14" s="6"/>
      <c r="F14" s="7">
        <v>129</v>
      </c>
      <c r="G14" s="8"/>
      <c r="H14" s="7">
        <f t="shared" si="2"/>
        <v>158.66999999999999</v>
      </c>
      <c r="I14" s="8"/>
      <c r="J14" s="4">
        <v>1</v>
      </c>
      <c r="K14" s="6"/>
      <c r="L14" s="7">
        <f t="shared" si="3"/>
        <v>158.66999999999999</v>
      </c>
      <c r="M14" s="8"/>
    </row>
    <row r="15" spans="1:13" x14ac:dyDescent="0.25">
      <c r="A15" s="2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9">
        <f>SUM(L5:M14)</f>
        <v>4607.5800000000008</v>
      </c>
      <c r="M15" s="6"/>
    </row>
    <row r="16" spans="1:13" x14ac:dyDescent="0.25">
      <c r="A16" s="2" t="s">
        <v>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9">
        <f>L15*0.95</f>
        <v>4377.2010000000009</v>
      </c>
      <c r="M16" s="6"/>
    </row>
    <row r="21" spans="1:1" x14ac:dyDescent="0.25">
      <c r="A21" t="s">
        <v>18</v>
      </c>
    </row>
  </sheetData>
  <mergeCells count="60">
    <mergeCell ref="A15:K15"/>
    <mergeCell ref="A16:K16"/>
    <mergeCell ref="L10:M10"/>
    <mergeCell ref="B11:E11"/>
    <mergeCell ref="F11:G11"/>
    <mergeCell ref="H11:I11"/>
    <mergeCell ref="J11:K11"/>
    <mergeCell ref="L11:M11"/>
    <mergeCell ref="L15:M15"/>
    <mergeCell ref="L16:M16"/>
    <mergeCell ref="B13:E13"/>
    <mergeCell ref="F13:G13"/>
    <mergeCell ref="H13:I13"/>
    <mergeCell ref="J13:K13"/>
    <mergeCell ref="L13:M13"/>
    <mergeCell ref="B14:E14"/>
    <mergeCell ref="F14:G14"/>
    <mergeCell ref="H14:I14"/>
    <mergeCell ref="J14:K14"/>
    <mergeCell ref="L14:M14"/>
    <mergeCell ref="B12:E12"/>
    <mergeCell ref="F12:G12"/>
    <mergeCell ref="H12:I12"/>
    <mergeCell ref="J12:K12"/>
    <mergeCell ref="L12:M12"/>
    <mergeCell ref="B10:E10"/>
    <mergeCell ref="F10:G10"/>
    <mergeCell ref="H10:I10"/>
    <mergeCell ref="J10:K10"/>
    <mergeCell ref="B9:E9"/>
    <mergeCell ref="F9:G9"/>
    <mergeCell ref="H9:I9"/>
    <mergeCell ref="J9:K9"/>
    <mergeCell ref="L9:M9"/>
    <mergeCell ref="B7:E7"/>
    <mergeCell ref="F7:G7"/>
    <mergeCell ref="H7:I7"/>
    <mergeCell ref="J7:K7"/>
    <mergeCell ref="L7:M7"/>
    <mergeCell ref="B8:E8"/>
    <mergeCell ref="F8:G8"/>
    <mergeCell ref="H8:I8"/>
    <mergeCell ref="J8:K8"/>
    <mergeCell ref="L8:M8"/>
    <mergeCell ref="B5:E5"/>
    <mergeCell ref="F5:G5"/>
    <mergeCell ref="H5:I5"/>
    <mergeCell ref="J5:K5"/>
    <mergeCell ref="L5:M5"/>
    <mergeCell ref="B6:E6"/>
    <mergeCell ref="F6:G6"/>
    <mergeCell ref="H6:I6"/>
    <mergeCell ref="J6:K6"/>
    <mergeCell ref="L6:M6"/>
    <mergeCell ref="A3:A4"/>
    <mergeCell ref="B3:E4"/>
    <mergeCell ref="F3:G4"/>
    <mergeCell ref="H3:I4"/>
    <mergeCell ref="J3:K4"/>
    <mergeCell ref="L3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2021-12-06T13:31:48Z</dcterms:created>
  <dcterms:modified xsi:type="dcterms:W3CDTF">2021-12-06T13:55:54Z</dcterms:modified>
</cp:coreProperties>
</file>