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292\"/>
    </mc:Choice>
  </mc:AlternateContent>
  <bookViews>
    <workbookView xWindow="360" yWindow="75" windowWidth="11340" windowHeight="6795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6" i="1"/>
  <c r="J28" i="1"/>
  <c r="J29" i="1"/>
  <c r="J30" i="1"/>
  <c r="J31" i="1"/>
  <c r="J33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66" i="1"/>
  <c r="J68" i="1"/>
  <c r="J69" i="1"/>
  <c r="J70" i="1"/>
  <c r="J71" i="1"/>
  <c r="J72" i="1"/>
  <c r="J73" i="1"/>
  <c r="J74" i="1"/>
  <c r="J75" i="1"/>
  <c r="H76" i="1"/>
  <c r="J76" i="1"/>
  <c r="K76" i="1"/>
  <c r="K78" i="1"/>
  <c r="F83" i="1"/>
  <c r="H85" i="1"/>
  <c r="E101" i="1"/>
  <c r="B227" i="1"/>
</calcChain>
</file>

<file path=xl/sharedStrings.xml><?xml version="1.0" encoding="utf-8"?>
<sst xmlns="http://schemas.openxmlformats.org/spreadsheetml/2006/main" count="216" uniqueCount="202">
  <si>
    <t>2000/2001 TOQUE TUESDAY ORDERS SENT OUT</t>
  </si>
  <si>
    <t>Name</t>
  </si>
  <si>
    <t>Company</t>
  </si>
  <si>
    <t>Ship?</t>
  </si>
  <si>
    <t># toques</t>
  </si>
  <si>
    <t>$/toque</t>
  </si>
  <si>
    <t>Amt. Owing</t>
  </si>
  <si>
    <t>Amt. Given</t>
  </si>
  <si>
    <t>Jamie Burr</t>
  </si>
  <si>
    <t>Homelessness Secretariat</t>
  </si>
  <si>
    <t>Ron Burrell</t>
  </si>
  <si>
    <t>Min. of Environment - Owen Sound</t>
  </si>
  <si>
    <t>M/C Jan.19/01</t>
  </si>
  <si>
    <t>Catherine Boucher</t>
  </si>
  <si>
    <t>Centretown Citizens Ottawa</t>
  </si>
  <si>
    <t>Shirley Farlinger</t>
  </si>
  <si>
    <t>Rosedale Rotary Club</t>
  </si>
  <si>
    <t>Rob Thompson</t>
  </si>
  <si>
    <t>CMHC</t>
  </si>
  <si>
    <t>Mar.28/01 - 86 returned</t>
  </si>
  <si>
    <t>Keith Cancilla 291-4100</t>
  </si>
  <si>
    <t>Wal-mart (Agincourt)</t>
  </si>
  <si>
    <t>rec'd cash Feb. 27/01</t>
  </si>
  <si>
    <t>Debi Brown</t>
  </si>
  <si>
    <t>Wal-mart (Oakville)</t>
  </si>
  <si>
    <t>returned 197 Apr. 5/01</t>
  </si>
  <si>
    <t>Holy Blossom Temple</t>
  </si>
  <si>
    <t>Donald Murphy</t>
  </si>
  <si>
    <t>Murphy and Company</t>
  </si>
  <si>
    <t>Mar.8/01 $174 Owing still</t>
  </si>
  <si>
    <t>Aimee Mather</t>
  </si>
  <si>
    <t>London Guarantee</t>
  </si>
  <si>
    <t>Maria Narciso 905-840-2802</t>
  </si>
  <si>
    <t>Notre Dame Sec. School</t>
  </si>
  <si>
    <t>May 2/01</t>
  </si>
  <si>
    <t>Brenda Caldeira 416-954-7311</t>
  </si>
  <si>
    <t>HRDC</t>
  </si>
  <si>
    <t>2 chqs. Rec'd $240 Mar. 1</t>
  </si>
  <si>
    <t xml:space="preserve">Nadia Marrone </t>
  </si>
  <si>
    <t>Tridel</t>
  </si>
  <si>
    <t>various cqs.</t>
  </si>
  <si>
    <t>Sharon</t>
  </si>
  <si>
    <t>Toronto Housing Co.</t>
  </si>
  <si>
    <t>Isabelle Patenaude</t>
  </si>
  <si>
    <t>Staff</t>
  </si>
  <si>
    <t>Feb.20/01</t>
  </si>
  <si>
    <t>Michelina DiCarlo</t>
  </si>
  <si>
    <t>Fifthshire Homes</t>
  </si>
  <si>
    <t>Apr.17/01</t>
  </si>
  <si>
    <t>Carolyn Robinson</t>
  </si>
  <si>
    <t>ISIS</t>
  </si>
  <si>
    <t>Josephine DeGuzman</t>
  </si>
  <si>
    <t>Ryerson</t>
  </si>
  <si>
    <t>Mar.22/01</t>
  </si>
  <si>
    <t>Karen Noel</t>
  </si>
  <si>
    <t>Burry Corporation - Jocelyne</t>
  </si>
  <si>
    <t>Apr.26/01</t>
  </si>
  <si>
    <t>Christine Campbell-Gabar</t>
  </si>
  <si>
    <t>Visa Jan.23/01</t>
  </si>
  <si>
    <t>Franca Tomasella</t>
  </si>
  <si>
    <t>Martha Whelton</t>
  </si>
  <si>
    <t>St. Thomas Acquinas School - Tottenhan</t>
  </si>
  <si>
    <t>905-936-4743  fax 905-936-3752</t>
  </si>
  <si>
    <t>Erik Hemphill</t>
  </si>
  <si>
    <t>Molson</t>
  </si>
  <si>
    <t>23 returned</t>
  </si>
  <si>
    <t>Anne Mathewson</t>
  </si>
  <si>
    <t>TetraPak Canada</t>
  </si>
  <si>
    <t>Apr. 17/01</t>
  </si>
  <si>
    <t>Deborah DeRoche</t>
  </si>
  <si>
    <t>TrizecHahn</t>
  </si>
  <si>
    <t>13 returned</t>
  </si>
  <si>
    <t>Lisa Locke 905-399-7129</t>
  </si>
  <si>
    <t>Wal-Mart (Mississauga - Square One)</t>
  </si>
  <si>
    <t>100 City Ctr Drive, Mississ</t>
  </si>
  <si>
    <t>Erik Ditz/Mike Jones</t>
  </si>
  <si>
    <t>Aurora High School</t>
  </si>
  <si>
    <t>lm Apr. 18/01</t>
  </si>
  <si>
    <t>Erik - 905-476-3402 (school 905-727-3107)</t>
  </si>
  <si>
    <t>Kim Yausie/Kerry McManus</t>
  </si>
  <si>
    <t>Stratford Central Secondary School</t>
  </si>
  <si>
    <t>Michael Rajzman/Martin Shulman</t>
  </si>
  <si>
    <t>Thornhill Secondary School</t>
  </si>
  <si>
    <t>Alex Olynyk</t>
  </si>
  <si>
    <t>Fidelity Investments</t>
  </si>
  <si>
    <t>Feb.5/01</t>
  </si>
  <si>
    <t>Teena Dawson</t>
  </si>
  <si>
    <t>Kris Nagy  905-564-4677</t>
  </si>
  <si>
    <t>Radical - Mississauga</t>
  </si>
  <si>
    <t>feb.12/01</t>
  </si>
  <si>
    <t>Ray Snow/Mark Cairns</t>
  </si>
  <si>
    <t>Town of Newmarket</t>
  </si>
  <si>
    <t>Angela Runciman 519-660-0874</t>
  </si>
  <si>
    <t>London Community Health Centre</t>
  </si>
  <si>
    <t>feb.23/01</t>
  </si>
  <si>
    <t>Meagan Nuttall/Brenda Robson</t>
  </si>
  <si>
    <t>Havergal College 416-483-3519</t>
  </si>
  <si>
    <t>Bert Watson 416-421-1700 x 303</t>
  </si>
  <si>
    <t>Winpak Technologies</t>
  </si>
  <si>
    <t>mar.1/01</t>
  </si>
  <si>
    <t>Aline Goulet  416-596-3457</t>
  </si>
  <si>
    <t xml:space="preserve">Minto </t>
  </si>
  <si>
    <t>Jay Green 416-718-6939</t>
  </si>
  <si>
    <t>Sprint Canada</t>
  </si>
  <si>
    <t>Jan.26/01 - Mastercard</t>
  </si>
  <si>
    <t>ASSU (U of T)</t>
  </si>
  <si>
    <t>U of T - ASSU</t>
  </si>
  <si>
    <t>Marilyn Newman</t>
  </si>
  <si>
    <t>ING Halifax</t>
  </si>
  <si>
    <t>Joanne Bin</t>
  </si>
  <si>
    <t>Tridel - S. Delzotto's sister</t>
  </si>
  <si>
    <t>Tralee Reford 416-393-5220</t>
  </si>
  <si>
    <t>St. John Catholic School</t>
  </si>
  <si>
    <t>Mar.28/01</t>
  </si>
  <si>
    <t>Colin Powles</t>
  </si>
  <si>
    <t>Montcrest Elementary</t>
  </si>
  <si>
    <t>M/C Jan.26/01</t>
  </si>
  <si>
    <t>Mr. Yao 905-887-2656</t>
  </si>
  <si>
    <t>Aston Meadows School</t>
  </si>
  <si>
    <t>spoke Apr.18/01</t>
  </si>
  <si>
    <t>Lori Bates</t>
  </si>
  <si>
    <t>HOMES Publishing</t>
  </si>
  <si>
    <t>Mar.9/01</t>
  </si>
  <si>
    <t>Sara Gleeson</t>
  </si>
  <si>
    <t>St. Clements School</t>
  </si>
  <si>
    <t xml:space="preserve">July-13-01 - </t>
  </si>
  <si>
    <t>Alison Steedman/Suzanne Levy</t>
  </si>
  <si>
    <t>The Exchange Tower - TSE</t>
  </si>
  <si>
    <t>Tamara for Tony Clement</t>
  </si>
  <si>
    <t>Minister of Municipal Affairs - Tony Clement</t>
  </si>
  <si>
    <t>rec'd feb. 28/01</t>
  </si>
  <si>
    <t>Denise Wilson</t>
  </si>
  <si>
    <t>Crescent School</t>
  </si>
  <si>
    <t>Cash + $80 Chq. Mar. 6/01</t>
  </si>
  <si>
    <t>Mary Martino</t>
  </si>
  <si>
    <t>AGF Management - TD Tower</t>
  </si>
  <si>
    <t>Patrick Skitch</t>
  </si>
  <si>
    <t>Holy Cross School</t>
  </si>
  <si>
    <t>Helen/Shawn/Graydon Sims</t>
  </si>
  <si>
    <t>Sims Family</t>
  </si>
  <si>
    <t>Pd.</t>
  </si>
  <si>
    <t>Sandra Delzotto</t>
  </si>
  <si>
    <t>Ari Sahakoglu</t>
  </si>
  <si>
    <t>avg. cost of $12.5</t>
  </si>
  <si>
    <t>Jennifer Murphy</t>
  </si>
  <si>
    <t>The Art Shoppe</t>
  </si>
  <si>
    <t>14 returned Feb.20/01</t>
  </si>
  <si>
    <t>Brad Young/Elise Vaughan</t>
  </si>
  <si>
    <t>Dr. Denison Sec. School - Newmarket</t>
  </si>
  <si>
    <t>Apr.18 - lm</t>
  </si>
  <si>
    <t>Suzie Lyon</t>
  </si>
  <si>
    <t>Netivoh Hatorah Day School</t>
  </si>
  <si>
    <t>Apr.2/01 - Visa</t>
  </si>
  <si>
    <t>Wendy/Bernadette</t>
  </si>
  <si>
    <t>Metro Prep Academy</t>
  </si>
  <si>
    <t>returned 83 toques May 22/01</t>
  </si>
  <si>
    <t>Simona Annibale</t>
  </si>
  <si>
    <t>The Daniels Corporation</t>
  </si>
  <si>
    <t>Kevin Huinink</t>
  </si>
  <si>
    <t>Woodland Christian High School</t>
  </si>
  <si>
    <t>Visa Feb.1/01</t>
  </si>
  <si>
    <t>Lynd Hutchison</t>
  </si>
  <si>
    <t>Merrill Lynch Investments</t>
  </si>
  <si>
    <t>owes $540 - 132 returned Mar. 12/01</t>
  </si>
  <si>
    <t>Jean Chadwick</t>
  </si>
  <si>
    <t>Peel Board of Education</t>
  </si>
  <si>
    <t>Visa Jan.15/01</t>
  </si>
  <si>
    <t>Steven Shepherd</t>
  </si>
  <si>
    <t>Spectrum Investments</t>
  </si>
  <si>
    <t>Visa Jan.5/01</t>
  </si>
  <si>
    <t>Barry Lauderdale</t>
  </si>
  <si>
    <t>Lauderdale Sales Co.</t>
  </si>
  <si>
    <t>Visa Jan.10/01</t>
  </si>
  <si>
    <t>Russell Kissoon</t>
  </si>
  <si>
    <t>York University</t>
  </si>
  <si>
    <t>Cash</t>
  </si>
  <si>
    <t>Trish mcGrath</t>
  </si>
  <si>
    <t>OCAD</t>
  </si>
  <si>
    <t>Visa Aug.21/01 - Auth #004267</t>
  </si>
  <si>
    <t>Anne Marie Batten</t>
  </si>
  <si>
    <t>Lakeridge Health Corporation</t>
  </si>
  <si>
    <t>Visa Jan.22/01</t>
  </si>
  <si>
    <t>TOTALS</t>
  </si>
  <si>
    <t>o/s Amts. Owing</t>
  </si>
  <si>
    <t>Mailings</t>
  </si>
  <si>
    <t>O</t>
  </si>
  <si>
    <t>B</t>
  </si>
  <si>
    <t>A</t>
  </si>
  <si>
    <t>S</t>
  </si>
  <si>
    <t>M</t>
  </si>
  <si>
    <t>Q</t>
  </si>
  <si>
    <t>NS</t>
  </si>
  <si>
    <t>TOTAL</t>
  </si>
  <si>
    <t>Mailed Through Office Calls</t>
  </si>
  <si>
    <t>Corporations</t>
  </si>
  <si>
    <t>church orders</t>
  </si>
  <si>
    <t>TTC Event</t>
  </si>
  <si>
    <t>Internet</t>
  </si>
  <si>
    <t>Vancouer</t>
  </si>
  <si>
    <t>Halifax</t>
  </si>
  <si>
    <t>Ottawa</t>
  </si>
  <si>
    <t>St. Catharines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</si>
</sst>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"/>
  <sheetViews>
    <sheetView tabSelected="1" topLeftCell="A18" workbookViewId="0" xr3:uid="{AEA406A1-0E4B-5B11-9CD5-51D6E497D94C}"/>
  </sheetViews>
  <sheetFormatPr defaultRowHeight="12.75"/>
  <cols>
    <col min="1" max="1" width="27.28515625" customWidth="1"/>
    <col min="2" max="2" width="6.5703125" customWidth="1"/>
    <col min="4" max="4" width="34" customWidth="1"/>
    <col min="11" max="11" width="9.140625" style="4"/>
    <col min="12" max="12" width="22.85546875" style="4" customWidth="1"/>
  </cols>
  <sheetData>
    <row r="1" spans="1:15" s="1" customFormat="1">
      <c r="D1" s="1" t="s">
        <v>0</v>
      </c>
      <c r="K1" s="3"/>
      <c r="L1" s="3"/>
    </row>
    <row r="3" spans="1:15" s="1" customFormat="1">
      <c r="A3" s="12" t="s">
        <v>1</v>
      </c>
      <c r="B3" s="12"/>
      <c r="C3" s="12"/>
      <c r="D3" s="12" t="s">
        <v>2</v>
      </c>
      <c r="E3" s="12"/>
      <c r="F3" s="12"/>
      <c r="G3" s="12" t="s">
        <v>3</v>
      </c>
      <c r="H3" s="12" t="s">
        <v>4</v>
      </c>
      <c r="I3" s="12" t="s">
        <v>5</v>
      </c>
      <c r="J3" s="12" t="s">
        <v>6</v>
      </c>
      <c r="K3" s="13" t="s">
        <v>7</v>
      </c>
      <c r="L3" s="13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9"/>
      <c r="L4" s="9"/>
    </row>
    <row r="5" spans="1:15">
      <c r="A5" s="6" t="s">
        <v>8</v>
      </c>
      <c r="B5" s="6"/>
      <c r="C5" s="6"/>
      <c r="D5" s="6" t="s">
        <v>9</v>
      </c>
      <c r="E5" s="6"/>
      <c r="F5" s="6"/>
      <c r="G5" s="6"/>
      <c r="H5" s="6">
        <v>50</v>
      </c>
      <c r="I5" s="6">
        <v>5</v>
      </c>
      <c r="J5" s="6">
        <f>SUM(H5*5)</f>
        <v>250</v>
      </c>
      <c r="K5" s="9">
        <v>250</v>
      </c>
      <c r="L5" s="9"/>
    </row>
    <row r="6" spans="1:15">
      <c r="A6" s="6" t="s">
        <v>10</v>
      </c>
      <c r="B6" s="6"/>
      <c r="C6" s="6"/>
      <c r="D6" s="6" t="s">
        <v>11</v>
      </c>
      <c r="E6" s="6"/>
      <c r="F6" s="6"/>
      <c r="G6" s="6">
        <v>10</v>
      </c>
      <c r="H6" s="6">
        <v>19</v>
      </c>
      <c r="I6" s="6">
        <v>5</v>
      </c>
      <c r="J6" s="6">
        <f>SUM(H6*5)+G6</f>
        <v>105</v>
      </c>
      <c r="K6" s="9">
        <v>110</v>
      </c>
      <c r="L6" s="9" t="s">
        <v>12</v>
      </c>
    </row>
    <row r="7" spans="1:15">
      <c r="A7" s="6" t="s">
        <v>13</v>
      </c>
      <c r="B7" s="6"/>
      <c r="C7" s="6"/>
      <c r="D7" s="6" t="s">
        <v>14</v>
      </c>
      <c r="E7" s="6"/>
      <c r="F7" s="6"/>
      <c r="G7" s="6"/>
      <c r="H7" s="6">
        <v>60</v>
      </c>
      <c r="I7" s="6">
        <v>5</v>
      </c>
      <c r="J7" s="6">
        <f t="shared" ref="J7:J13" si="0">SUM(H7*5)</f>
        <v>300</v>
      </c>
      <c r="K7" s="9">
        <v>300</v>
      </c>
      <c r="L7" s="9"/>
      <c r="M7" s="2"/>
    </row>
    <row r="8" spans="1:15">
      <c r="A8" s="6" t="s">
        <v>15</v>
      </c>
      <c r="B8" s="6"/>
      <c r="C8" s="6"/>
      <c r="D8" s="6" t="s">
        <v>16</v>
      </c>
      <c r="E8" s="6"/>
      <c r="F8" s="6"/>
      <c r="G8" s="6"/>
      <c r="H8" s="6">
        <v>20</v>
      </c>
      <c r="I8" s="6">
        <v>5</v>
      </c>
      <c r="J8" s="6">
        <f t="shared" si="0"/>
        <v>100</v>
      </c>
      <c r="K8" s="9">
        <v>100</v>
      </c>
      <c r="L8" s="9"/>
    </row>
    <row r="9" spans="1:15">
      <c r="A9" s="6" t="s">
        <v>17</v>
      </c>
      <c r="B9" s="6"/>
      <c r="C9" s="6"/>
      <c r="D9" s="6" t="s">
        <v>18</v>
      </c>
      <c r="E9" s="6"/>
      <c r="F9" s="6"/>
      <c r="G9" s="6"/>
      <c r="H9" s="6">
        <v>432</v>
      </c>
      <c r="I9" s="6">
        <v>5</v>
      </c>
      <c r="J9" s="6">
        <f t="shared" si="0"/>
        <v>2160</v>
      </c>
      <c r="K9" s="9">
        <v>1730</v>
      </c>
      <c r="L9" s="9" t="s">
        <v>19</v>
      </c>
    </row>
    <row r="10" spans="1:15">
      <c r="A10" s="6" t="s">
        <v>20</v>
      </c>
      <c r="B10" s="6"/>
      <c r="C10" s="6"/>
      <c r="D10" s="6" t="s">
        <v>21</v>
      </c>
      <c r="E10" s="6"/>
      <c r="F10" s="6"/>
      <c r="G10" s="6"/>
      <c r="H10" s="6">
        <v>1000</v>
      </c>
      <c r="I10" s="6">
        <v>5</v>
      </c>
      <c r="J10" s="6">
        <f t="shared" si="0"/>
        <v>5000</v>
      </c>
      <c r="K10" s="9">
        <v>3308.3</v>
      </c>
      <c r="L10" s="9" t="s">
        <v>22</v>
      </c>
      <c r="M10" s="2"/>
      <c r="N10" s="2"/>
      <c r="O10" s="2">
        <v>36595</v>
      </c>
    </row>
    <row r="11" spans="1:15">
      <c r="A11" s="6" t="s">
        <v>23</v>
      </c>
      <c r="B11" s="6"/>
      <c r="C11" s="6"/>
      <c r="D11" s="6" t="s">
        <v>24</v>
      </c>
      <c r="E11" s="6"/>
      <c r="F11" s="6"/>
      <c r="G11" s="6"/>
      <c r="H11" s="6">
        <v>500</v>
      </c>
      <c r="I11" s="6">
        <v>5</v>
      </c>
      <c r="J11" s="6">
        <f t="shared" si="0"/>
        <v>2500</v>
      </c>
      <c r="K11" s="9"/>
      <c r="L11" s="9" t="s">
        <v>25</v>
      </c>
      <c r="M11" s="2"/>
      <c r="N11" s="2"/>
    </row>
    <row r="12" spans="1:15">
      <c r="A12" s="6" t="s">
        <v>26</v>
      </c>
      <c r="B12" s="6"/>
      <c r="C12" s="6"/>
      <c r="D12" s="6" t="s">
        <v>26</v>
      </c>
      <c r="E12" s="6"/>
      <c r="F12" s="6"/>
      <c r="G12" s="6"/>
      <c r="H12" s="6">
        <v>60</v>
      </c>
      <c r="I12" s="6">
        <v>5</v>
      </c>
      <c r="J12" s="6">
        <f t="shared" si="0"/>
        <v>300</v>
      </c>
      <c r="K12" s="9">
        <v>315</v>
      </c>
      <c r="L12" s="9"/>
    </row>
    <row r="13" spans="1:15">
      <c r="A13" s="6" t="s">
        <v>27</v>
      </c>
      <c r="B13" s="6"/>
      <c r="C13" s="6"/>
      <c r="D13" s="6" t="s">
        <v>28</v>
      </c>
      <c r="E13" s="6"/>
      <c r="F13" s="6"/>
      <c r="G13" s="6"/>
      <c r="H13" s="6">
        <v>122</v>
      </c>
      <c r="I13" s="6">
        <v>5</v>
      </c>
      <c r="J13" s="6">
        <f t="shared" si="0"/>
        <v>610</v>
      </c>
      <c r="K13" s="9">
        <v>436</v>
      </c>
      <c r="L13" s="9" t="s">
        <v>29</v>
      </c>
      <c r="M13" s="2"/>
    </row>
    <row r="14" spans="1:15">
      <c r="A14" s="6" t="s">
        <v>30</v>
      </c>
      <c r="B14" s="6"/>
      <c r="C14" s="6"/>
      <c r="D14" s="6" t="s">
        <v>31</v>
      </c>
      <c r="E14" s="6"/>
      <c r="F14" s="6"/>
      <c r="G14" s="6">
        <v>10</v>
      </c>
      <c r="H14" s="6">
        <v>75</v>
      </c>
      <c r="I14" s="6">
        <v>5</v>
      </c>
      <c r="J14" s="6">
        <v>385</v>
      </c>
      <c r="K14" s="9">
        <v>397.5</v>
      </c>
      <c r="L14" s="9"/>
    </row>
    <row r="15" spans="1:15">
      <c r="A15" s="6" t="s">
        <v>32</v>
      </c>
      <c r="B15" s="6"/>
      <c r="C15" s="6"/>
      <c r="D15" s="6" t="s">
        <v>33</v>
      </c>
      <c r="E15" s="6"/>
      <c r="F15" s="6"/>
      <c r="G15" s="6"/>
      <c r="H15" s="6">
        <v>400</v>
      </c>
      <c r="I15" s="6"/>
      <c r="J15" s="6">
        <f>SUM(H15*5)</f>
        <v>2000</v>
      </c>
      <c r="K15" s="9">
        <v>893</v>
      </c>
      <c r="L15" s="9" t="s">
        <v>34</v>
      </c>
    </row>
    <row r="16" spans="1:15">
      <c r="A16" s="6" t="s">
        <v>35</v>
      </c>
      <c r="B16" s="6"/>
      <c r="C16" s="6"/>
      <c r="D16" s="6" t="s">
        <v>36</v>
      </c>
      <c r="E16" s="6"/>
      <c r="F16" s="6"/>
      <c r="G16" s="6"/>
      <c r="H16" s="6">
        <v>148</v>
      </c>
      <c r="I16" s="6"/>
      <c r="J16" s="6">
        <f>SUM(H16*5)</f>
        <v>740</v>
      </c>
      <c r="K16" s="9">
        <v>740</v>
      </c>
      <c r="L16" s="9" t="s">
        <v>37</v>
      </c>
    </row>
    <row r="17" spans="1:13">
      <c r="A17" s="6" t="s">
        <v>38</v>
      </c>
      <c r="B17" s="6"/>
      <c r="C17" s="6"/>
      <c r="D17" s="6" t="s">
        <v>39</v>
      </c>
      <c r="E17" s="6"/>
      <c r="F17" s="6"/>
      <c r="G17" s="6"/>
      <c r="H17" s="6">
        <v>820</v>
      </c>
      <c r="I17" s="6"/>
      <c r="J17" s="6">
        <f>SUM(H17*5)</f>
        <v>4100</v>
      </c>
      <c r="K17" s="9">
        <v>4100</v>
      </c>
      <c r="L17" s="9" t="s">
        <v>40</v>
      </c>
    </row>
    <row r="18" spans="1:13">
      <c r="A18" s="6" t="s">
        <v>41</v>
      </c>
      <c r="B18" s="6"/>
      <c r="C18" s="6"/>
      <c r="D18" s="6" t="s">
        <v>42</v>
      </c>
      <c r="E18" s="6"/>
      <c r="F18" s="6"/>
      <c r="G18" s="6"/>
      <c r="H18" s="6">
        <v>125</v>
      </c>
      <c r="I18" s="6"/>
      <c r="J18" s="6">
        <f>SUM(H18*5)</f>
        <v>625</v>
      </c>
      <c r="K18" s="9">
        <v>625</v>
      </c>
      <c r="L18" s="9"/>
    </row>
    <row r="19" spans="1:13" ht="12" customHeight="1">
      <c r="A19" s="6" t="s">
        <v>43</v>
      </c>
      <c r="B19" s="6"/>
      <c r="C19" s="6"/>
      <c r="D19" s="6" t="s">
        <v>44</v>
      </c>
      <c r="E19" s="6"/>
      <c r="F19" s="6"/>
      <c r="G19" s="6"/>
      <c r="H19" s="6">
        <v>50</v>
      </c>
      <c r="I19" s="6"/>
      <c r="J19" s="6">
        <f>SUM(H19*5)</f>
        <v>250</v>
      </c>
      <c r="K19" s="9">
        <v>465</v>
      </c>
      <c r="L19" s="9" t="s">
        <v>45</v>
      </c>
    </row>
    <row r="20" spans="1:13">
      <c r="A20" s="6" t="s">
        <v>46</v>
      </c>
      <c r="B20" s="6"/>
      <c r="C20" s="6"/>
      <c r="D20" s="6" t="s">
        <v>47</v>
      </c>
      <c r="E20" s="6"/>
      <c r="F20" s="6"/>
      <c r="G20" s="6">
        <v>10</v>
      </c>
      <c r="H20" s="6">
        <v>10</v>
      </c>
      <c r="I20" s="6"/>
      <c r="J20" s="6">
        <v>60</v>
      </c>
      <c r="K20" s="9">
        <v>60</v>
      </c>
      <c r="L20" s="9" t="s">
        <v>48</v>
      </c>
    </row>
    <row r="21" spans="1:13">
      <c r="A21" s="6" t="s">
        <v>49</v>
      </c>
      <c r="B21" s="6"/>
      <c r="C21" s="6"/>
      <c r="D21" s="6" t="s">
        <v>50</v>
      </c>
      <c r="E21" s="6"/>
      <c r="F21" s="6"/>
      <c r="G21" s="6"/>
      <c r="H21" s="6">
        <v>25</v>
      </c>
      <c r="I21" s="6"/>
      <c r="J21" s="6">
        <f>SUM(H21*5)</f>
        <v>125</v>
      </c>
      <c r="K21" s="9">
        <v>125</v>
      </c>
      <c r="L21" s="9"/>
    </row>
    <row r="22" spans="1:13" ht="12" customHeight="1">
      <c r="A22" s="6" t="s">
        <v>51</v>
      </c>
      <c r="B22" s="6"/>
      <c r="C22" s="6"/>
      <c r="D22" s="6" t="s">
        <v>52</v>
      </c>
      <c r="E22" s="6"/>
      <c r="F22" s="6"/>
      <c r="G22" s="6"/>
      <c r="H22" s="6">
        <v>5000</v>
      </c>
      <c r="I22" s="6"/>
      <c r="J22" s="6">
        <f>SUM(H22*5)</f>
        <v>25000</v>
      </c>
      <c r="K22" s="9">
        <v>13400</v>
      </c>
      <c r="L22" s="9" t="s">
        <v>53</v>
      </c>
    </row>
    <row r="23" spans="1:13">
      <c r="A23" s="6" t="s">
        <v>54</v>
      </c>
      <c r="B23" s="6"/>
      <c r="C23" s="6"/>
      <c r="D23" s="6" t="s">
        <v>55</v>
      </c>
      <c r="E23" s="6"/>
      <c r="F23" s="6"/>
      <c r="G23" s="6"/>
      <c r="H23" s="6">
        <v>1072</v>
      </c>
      <c r="I23" s="6"/>
      <c r="J23" s="6">
        <f>SUM(H23*5)</f>
        <v>5360</v>
      </c>
      <c r="K23" s="9">
        <v>5505.87</v>
      </c>
      <c r="L23" s="9" t="s">
        <v>56</v>
      </c>
    </row>
    <row r="24" spans="1:13">
      <c r="A24" s="6" t="s">
        <v>57</v>
      </c>
      <c r="B24" s="6"/>
      <c r="C24" s="6"/>
      <c r="D24" s="6" t="s">
        <v>36</v>
      </c>
      <c r="E24" s="6"/>
      <c r="F24" s="6"/>
      <c r="G24" s="6">
        <v>10</v>
      </c>
      <c r="H24" s="6">
        <v>40</v>
      </c>
      <c r="I24" s="6"/>
      <c r="J24" s="6">
        <f>SUM(H24*5)</f>
        <v>200</v>
      </c>
      <c r="K24" s="9">
        <v>210</v>
      </c>
      <c r="L24" s="9" t="s">
        <v>58</v>
      </c>
    </row>
    <row r="25" spans="1:13" ht="12" customHeight="1">
      <c r="A25" s="6" t="s">
        <v>59</v>
      </c>
      <c r="B25" s="6"/>
      <c r="C25" s="6"/>
      <c r="D25" s="6" t="s">
        <v>36</v>
      </c>
      <c r="E25" s="6"/>
      <c r="F25" s="6"/>
      <c r="G25" s="6">
        <v>20</v>
      </c>
      <c r="H25" s="6">
        <v>105</v>
      </c>
      <c r="I25" s="6"/>
      <c r="J25" s="6">
        <v>545</v>
      </c>
      <c r="K25" s="9">
        <v>545</v>
      </c>
      <c r="L25" s="9" t="s">
        <v>45</v>
      </c>
    </row>
    <row r="26" spans="1:13" ht="12" customHeight="1">
      <c r="A26" s="6" t="s">
        <v>60</v>
      </c>
      <c r="B26" s="6"/>
      <c r="C26" s="6"/>
      <c r="D26" s="6" t="s">
        <v>61</v>
      </c>
      <c r="E26" s="6"/>
      <c r="F26" s="6"/>
      <c r="G26" s="6"/>
      <c r="H26" s="6">
        <v>100</v>
      </c>
      <c r="I26" s="6"/>
      <c r="J26" s="6">
        <f>SUM(H26*5)</f>
        <v>500</v>
      </c>
      <c r="K26" s="9">
        <v>500</v>
      </c>
      <c r="L26" s="9" t="s">
        <v>53</v>
      </c>
    </row>
    <row r="27" spans="1:13">
      <c r="A27" s="6" t="s">
        <v>62</v>
      </c>
      <c r="B27" s="6"/>
      <c r="C27" s="6"/>
      <c r="D27" s="6"/>
      <c r="E27" s="6"/>
      <c r="F27" s="6"/>
      <c r="G27" s="6"/>
      <c r="H27" s="6"/>
      <c r="I27" s="6"/>
      <c r="J27" s="6"/>
      <c r="K27" s="9"/>
      <c r="L27" s="9"/>
    </row>
    <row r="28" spans="1:13" ht="12" customHeight="1">
      <c r="A28" s="6" t="s">
        <v>63</v>
      </c>
      <c r="B28" s="6"/>
      <c r="C28" s="6"/>
      <c r="D28" s="6" t="s">
        <v>64</v>
      </c>
      <c r="E28" s="6"/>
      <c r="F28" s="6"/>
      <c r="G28" s="6"/>
      <c r="H28" s="6">
        <v>48</v>
      </c>
      <c r="I28" s="6">
        <v>5</v>
      </c>
      <c r="J28" s="6">
        <f>SUM(H28*5)</f>
        <v>240</v>
      </c>
      <c r="K28" s="9">
        <v>125</v>
      </c>
      <c r="L28" s="9" t="s">
        <v>65</v>
      </c>
    </row>
    <row r="29" spans="1:13">
      <c r="A29" s="6" t="s">
        <v>66</v>
      </c>
      <c r="B29" s="6"/>
      <c r="C29" s="6"/>
      <c r="D29" s="6" t="s">
        <v>67</v>
      </c>
      <c r="E29" s="6"/>
      <c r="F29" s="6"/>
      <c r="G29" s="6"/>
      <c r="H29" s="6">
        <v>84</v>
      </c>
      <c r="I29" s="6">
        <v>5</v>
      </c>
      <c r="J29" s="6">
        <f>SUM(H29*5)</f>
        <v>420</v>
      </c>
      <c r="K29" s="9">
        <v>420</v>
      </c>
      <c r="L29" s="9" t="s">
        <v>68</v>
      </c>
    </row>
    <row r="30" spans="1:13" ht="12" customHeight="1">
      <c r="A30" s="6" t="s">
        <v>69</v>
      </c>
      <c r="B30" s="6"/>
      <c r="C30" s="6"/>
      <c r="D30" s="6" t="s">
        <v>70</v>
      </c>
      <c r="E30" s="6"/>
      <c r="F30" s="6"/>
      <c r="G30" s="6"/>
      <c r="H30" s="6">
        <v>24</v>
      </c>
      <c r="I30" s="6">
        <v>5</v>
      </c>
      <c r="J30" s="6">
        <f>SUM(H30*5)</f>
        <v>120</v>
      </c>
      <c r="K30" s="9">
        <v>65</v>
      </c>
      <c r="L30" s="9" t="s">
        <v>71</v>
      </c>
    </row>
    <row r="31" spans="1:13">
      <c r="A31" s="6" t="s">
        <v>72</v>
      </c>
      <c r="B31" s="6"/>
      <c r="C31" s="6"/>
      <c r="D31" s="6" t="s">
        <v>73</v>
      </c>
      <c r="E31" s="6"/>
      <c r="F31" s="6"/>
      <c r="G31" s="6"/>
      <c r="H31" s="6">
        <v>1000</v>
      </c>
      <c r="I31" s="6"/>
      <c r="J31" s="6">
        <f>SUM(H31*5)</f>
        <v>5000</v>
      </c>
      <c r="K31" s="9"/>
      <c r="L31" s="9"/>
      <c r="M31" s="2"/>
    </row>
    <row r="32" spans="1:13">
      <c r="A32" s="6"/>
      <c r="B32" s="6"/>
      <c r="C32" s="6"/>
      <c r="D32" s="6" t="s">
        <v>74</v>
      </c>
      <c r="E32" s="6"/>
      <c r="F32" s="6"/>
      <c r="G32" s="6"/>
      <c r="H32" s="6"/>
      <c r="I32" s="6"/>
      <c r="J32" s="6"/>
      <c r="K32" s="9"/>
      <c r="L32" s="9"/>
    </row>
    <row r="33" spans="1:12" ht="12" customHeight="1">
      <c r="A33" s="6" t="s">
        <v>75</v>
      </c>
      <c r="B33" s="6"/>
      <c r="C33" s="6"/>
      <c r="D33" s="6" t="s">
        <v>76</v>
      </c>
      <c r="E33" s="6"/>
      <c r="F33" s="6"/>
      <c r="G33" s="6"/>
      <c r="H33" s="6">
        <v>96</v>
      </c>
      <c r="I33" s="6">
        <v>5</v>
      </c>
      <c r="J33" s="6">
        <f>SUM(H33*5)</f>
        <v>480</v>
      </c>
      <c r="K33" s="9">
        <v>150</v>
      </c>
      <c r="L33" s="9" t="s">
        <v>77</v>
      </c>
    </row>
    <row r="34" spans="1:12" ht="12" customHeight="1">
      <c r="A34" s="6" t="s">
        <v>78</v>
      </c>
      <c r="B34" s="6"/>
      <c r="C34" s="6"/>
      <c r="D34" s="6"/>
      <c r="E34" s="6"/>
      <c r="F34" s="6"/>
      <c r="G34" s="6"/>
      <c r="H34" s="6"/>
      <c r="I34" s="6"/>
      <c r="J34" s="6"/>
      <c r="K34" s="9"/>
      <c r="L34" s="9"/>
    </row>
    <row r="35" spans="1:12" ht="12" customHeight="1">
      <c r="A35" s="6" t="s">
        <v>79</v>
      </c>
      <c r="B35" s="6"/>
      <c r="C35" s="6"/>
      <c r="D35" s="6" t="s">
        <v>80</v>
      </c>
      <c r="E35" s="6"/>
      <c r="F35" s="6"/>
      <c r="G35" s="6"/>
      <c r="H35" s="6">
        <v>250</v>
      </c>
      <c r="I35" s="6">
        <v>5</v>
      </c>
      <c r="J35" s="6">
        <f>SUM(H35*5)</f>
        <v>1250</v>
      </c>
      <c r="K35" s="9">
        <v>518.49</v>
      </c>
      <c r="L35" s="9" t="s">
        <v>77</v>
      </c>
    </row>
    <row r="36" spans="1:12" ht="12" customHeight="1">
      <c r="A36" s="6" t="s">
        <v>81</v>
      </c>
      <c r="B36" s="6"/>
      <c r="C36" s="6"/>
      <c r="D36" s="6" t="s">
        <v>82</v>
      </c>
      <c r="E36" s="6"/>
      <c r="F36" s="6"/>
      <c r="G36" s="6"/>
      <c r="H36" s="6">
        <v>200</v>
      </c>
      <c r="I36" s="6">
        <v>5</v>
      </c>
      <c r="J36" s="6">
        <f>SUM(H36*5)</f>
        <v>1000</v>
      </c>
      <c r="K36" s="9"/>
      <c r="L36" s="9" t="s">
        <v>77</v>
      </c>
    </row>
    <row r="37" spans="1:12">
      <c r="A37" s="6" t="s">
        <v>83</v>
      </c>
      <c r="B37" s="6"/>
      <c r="C37" s="6"/>
      <c r="D37" s="6" t="s">
        <v>84</v>
      </c>
      <c r="E37" s="6"/>
      <c r="F37" s="6"/>
      <c r="G37" s="6">
        <v>10</v>
      </c>
      <c r="H37" s="6">
        <v>398</v>
      </c>
      <c r="I37" s="6"/>
      <c r="J37" s="6">
        <f t="shared" ref="J37:J45" si="1">SUM(H37*5)+G37</f>
        <v>2000</v>
      </c>
      <c r="K37" s="9">
        <v>2000</v>
      </c>
      <c r="L37" s="9" t="s">
        <v>85</v>
      </c>
    </row>
    <row r="38" spans="1:12">
      <c r="A38" s="6" t="s">
        <v>86</v>
      </c>
      <c r="B38" s="6"/>
      <c r="C38" s="6"/>
      <c r="D38" s="6" t="s">
        <v>84</v>
      </c>
      <c r="E38" s="6"/>
      <c r="F38" s="6"/>
      <c r="G38" s="6">
        <v>10</v>
      </c>
      <c r="H38" s="6">
        <v>68</v>
      </c>
      <c r="I38" s="6">
        <v>5</v>
      </c>
      <c r="J38" s="6">
        <f t="shared" si="1"/>
        <v>350</v>
      </c>
      <c r="K38" s="9">
        <v>350</v>
      </c>
      <c r="L38" s="9"/>
    </row>
    <row r="39" spans="1:12" ht="12" customHeight="1">
      <c r="A39" s="6" t="s">
        <v>87</v>
      </c>
      <c r="B39" s="6"/>
      <c r="C39" s="6"/>
      <c r="D39" s="6" t="s">
        <v>88</v>
      </c>
      <c r="E39" s="6"/>
      <c r="F39" s="6"/>
      <c r="G39" s="6"/>
      <c r="H39" s="6">
        <v>144</v>
      </c>
      <c r="I39" s="6">
        <v>5</v>
      </c>
      <c r="J39" s="6">
        <f t="shared" si="1"/>
        <v>720</v>
      </c>
      <c r="K39" s="9">
        <v>735</v>
      </c>
      <c r="L39" s="9" t="s">
        <v>89</v>
      </c>
    </row>
    <row r="40" spans="1:12" ht="12" customHeight="1">
      <c r="A40" s="6" t="s">
        <v>90</v>
      </c>
      <c r="B40" s="6"/>
      <c r="C40" s="6"/>
      <c r="D40" s="6" t="s">
        <v>91</v>
      </c>
      <c r="E40" s="6"/>
      <c r="F40" s="6"/>
      <c r="G40" s="6">
        <v>30</v>
      </c>
      <c r="H40" s="6">
        <v>300</v>
      </c>
      <c r="I40" s="6">
        <v>5</v>
      </c>
      <c r="J40" s="6">
        <f t="shared" si="1"/>
        <v>1530</v>
      </c>
      <c r="K40" s="9">
        <v>1530</v>
      </c>
      <c r="L40" s="9"/>
    </row>
    <row r="41" spans="1:12">
      <c r="A41" s="6" t="s">
        <v>92</v>
      </c>
      <c r="B41" s="6"/>
      <c r="C41" s="6"/>
      <c r="D41" s="6" t="s">
        <v>93</v>
      </c>
      <c r="E41" s="6"/>
      <c r="F41" s="6"/>
      <c r="G41" s="6"/>
      <c r="H41" s="6">
        <v>50</v>
      </c>
      <c r="I41" s="6">
        <v>5</v>
      </c>
      <c r="J41" s="6">
        <f t="shared" si="1"/>
        <v>250</v>
      </c>
      <c r="K41" s="9">
        <v>256</v>
      </c>
      <c r="L41" s="9" t="s">
        <v>94</v>
      </c>
    </row>
    <row r="42" spans="1:12" ht="12" customHeight="1">
      <c r="A42" s="6" t="s">
        <v>95</v>
      </c>
      <c r="B42" s="6"/>
      <c r="C42" s="6"/>
      <c r="D42" s="6" t="s">
        <v>96</v>
      </c>
      <c r="E42" s="6"/>
      <c r="F42" s="6"/>
      <c r="G42" s="6"/>
      <c r="H42" s="6">
        <v>240</v>
      </c>
      <c r="I42" s="6">
        <v>5</v>
      </c>
      <c r="J42" s="6">
        <f t="shared" si="1"/>
        <v>1200</v>
      </c>
      <c r="K42" s="9">
        <v>360</v>
      </c>
      <c r="L42" s="9" t="s">
        <v>77</v>
      </c>
    </row>
    <row r="43" spans="1:12">
      <c r="A43" s="6" t="s">
        <v>97</v>
      </c>
      <c r="B43" s="6"/>
      <c r="C43" s="6"/>
      <c r="D43" s="6" t="s">
        <v>98</v>
      </c>
      <c r="E43" s="6"/>
      <c r="F43" s="6"/>
      <c r="G43" s="6"/>
      <c r="H43" s="6">
        <v>9</v>
      </c>
      <c r="I43" s="6">
        <v>5</v>
      </c>
      <c r="J43" s="6">
        <f t="shared" si="1"/>
        <v>45</v>
      </c>
      <c r="K43" s="9">
        <v>65</v>
      </c>
      <c r="L43" s="9" t="s">
        <v>99</v>
      </c>
    </row>
    <row r="44" spans="1:12">
      <c r="A44" s="6" t="s">
        <v>100</v>
      </c>
      <c r="B44" s="6"/>
      <c r="C44" s="6"/>
      <c r="D44" s="6" t="s">
        <v>101</v>
      </c>
      <c r="E44" s="6"/>
      <c r="F44" s="6"/>
      <c r="G44" s="6"/>
      <c r="H44" s="6">
        <v>240</v>
      </c>
      <c r="I44" s="6">
        <v>5</v>
      </c>
      <c r="J44" s="6">
        <f t="shared" si="1"/>
        <v>1200</v>
      </c>
      <c r="K44" s="9">
        <v>1580</v>
      </c>
      <c r="L44" s="9"/>
    </row>
    <row r="45" spans="1:12">
      <c r="A45" s="6" t="s">
        <v>102</v>
      </c>
      <c r="B45" s="6"/>
      <c r="C45" s="6"/>
      <c r="D45" s="6" t="s">
        <v>103</v>
      </c>
      <c r="E45" s="6"/>
      <c r="F45" s="6"/>
      <c r="G45" s="6">
        <v>10</v>
      </c>
      <c r="H45" s="6">
        <v>50</v>
      </c>
      <c r="I45" s="6">
        <v>5</v>
      </c>
      <c r="J45" s="6">
        <f t="shared" si="1"/>
        <v>260</v>
      </c>
      <c r="K45" s="9">
        <v>400</v>
      </c>
      <c r="L45" s="9" t="s">
        <v>104</v>
      </c>
    </row>
    <row r="46" spans="1:12">
      <c r="A46" s="6" t="s">
        <v>105</v>
      </c>
      <c r="B46" s="6"/>
      <c r="C46" s="6"/>
      <c r="D46" s="6" t="s">
        <v>106</v>
      </c>
      <c r="E46" s="6"/>
      <c r="F46" s="6"/>
      <c r="G46" s="6"/>
      <c r="H46" s="6">
        <v>100</v>
      </c>
      <c r="I46" s="6">
        <v>5</v>
      </c>
      <c r="J46" s="6">
        <v>500</v>
      </c>
      <c r="K46" s="9">
        <v>500</v>
      </c>
      <c r="L46" s="9"/>
    </row>
    <row r="47" spans="1:12" ht="12" customHeight="1">
      <c r="A47" s="6" t="s">
        <v>107</v>
      </c>
      <c r="B47" s="6"/>
      <c r="C47" s="6"/>
      <c r="D47" s="6" t="s">
        <v>108</v>
      </c>
      <c r="E47" s="6"/>
      <c r="F47" s="6"/>
      <c r="G47" s="6"/>
      <c r="H47" s="6">
        <v>200</v>
      </c>
      <c r="I47" s="6">
        <v>5</v>
      </c>
      <c r="J47" s="6">
        <f t="shared" ref="J47:J56" si="2">SUM(H47*5)+G47</f>
        <v>1000</v>
      </c>
      <c r="K47" s="9">
        <v>1160</v>
      </c>
      <c r="L47" s="9"/>
    </row>
    <row r="48" spans="1:12" ht="12" customHeight="1">
      <c r="A48" s="6" t="s">
        <v>109</v>
      </c>
      <c r="B48" s="6"/>
      <c r="C48" s="6"/>
      <c r="D48" s="6" t="s">
        <v>110</v>
      </c>
      <c r="E48" s="6"/>
      <c r="F48" s="6"/>
      <c r="G48" s="6"/>
      <c r="H48" s="6">
        <v>20</v>
      </c>
      <c r="I48" s="6">
        <v>5</v>
      </c>
      <c r="J48" s="6">
        <f t="shared" si="2"/>
        <v>100</v>
      </c>
      <c r="K48" s="9">
        <v>100</v>
      </c>
      <c r="L48" s="9"/>
    </row>
    <row r="49" spans="1:12" ht="12" customHeight="1">
      <c r="A49" s="6" t="s">
        <v>111</v>
      </c>
      <c r="B49" s="6"/>
      <c r="C49" s="6"/>
      <c r="D49" s="6" t="s">
        <v>112</v>
      </c>
      <c r="E49" s="6"/>
      <c r="F49" s="6"/>
      <c r="G49" s="6"/>
      <c r="H49" s="6">
        <v>240</v>
      </c>
      <c r="I49" s="6">
        <v>5</v>
      </c>
      <c r="J49" s="6">
        <f t="shared" si="2"/>
        <v>1200</v>
      </c>
      <c r="K49" s="9">
        <v>1200</v>
      </c>
      <c r="L49" s="9" t="s">
        <v>113</v>
      </c>
    </row>
    <row r="50" spans="1:12" ht="12" customHeight="1">
      <c r="A50" s="6" t="s">
        <v>114</v>
      </c>
      <c r="B50" s="6"/>
      <c r="C50" s="6"/>
      <c r="D50" s="6" t="s">
        <v>115</v>
      </c>
      <c r="E50" s="6"/>
      <c r="F50" s="6"/>
      <c r="G50" s="6">
        <v>10</v>
      </c>
      <c r="H50" s="6">
        <v>50</v>
      </c>
      <c r="I50" s="6"/>
      <c r="J50" s="6">
        <f t="shared" si="2"/>
        <v>260</v>
      </c>
      <c r="K50" s="9">
        <v>260</v>
      </c>
      <c r="L50" s="9" t="s">
        <v>116</v>
      </c>
    </row>
    <row r="51" spans="1:12" ht="12" customHeight="1">
      <c r="A51" s="6" t="s">
        <v>117</v>
      </c>
      <c r="B51" s="6"/>
      <c r="C51" s="6"/>
      <c r="D51" s="6" t="s">
        <v>118</v>
      </c>
      <c r="E51" s="6"/>
      <c r="F51" s="6"/>
      <c r="G51" s="6"/>
      <c r="H51" s="6">
        <v>400</v>
      </c>
      <c r="I51" s="6">
        <v>5</v>
      </c>
      <c r="J51" s="6">
        <f t="shared" si="2"/>
        <v>2000</v>
      </c>
      <c r="K51" s="9">
        <v>1495</v>
      </c>
      <c r="L51" s="9" t="s">
        <v>119</v>
      </c>
    </row>
    <row r="52" spans="1:12" ht="12" customHeight="1">
      <c r="A52" s="6" t="s">
        <v>120</v>
      </c>
      <c r="B52" s="6"/>
      <c r="C52" s="6"/>
      <c r="D52" s="6" t="s">
        <v>121</v>
      </c>
      <c r="E52" s="6"/>
      <c r="F52" s="6"/>
      <c r="G52" s="6"/>
      <c r="H52" s="6">
        <v>198</v>
      </c>
      <c r="I52" s="6"/>
      <c r="J52" s="6">
        <f t="shared" si="2"/>
        <v>990</v>
      </c>
      <c r="K52" s="9">
        <v>1000</v>
      </c>
      <c r="L52" s="9" t="s">
        <v>122</v>
      </c>
    </row>
    <row r="53" spans="1:12" ht="12" customHeight="1">
      <c r="A53" s="6" t="s">
        <v>123</v>
      </c>
      <c r="B53" s="6"/>
      <c r="C53" s="6"/>
      <c r="D53" s="6" t="s">
        <v>124</v>
      </c>
      <c r="E53" s="6"/>
      <c r="F53" s="6"/>
      <c r="G53" s="6"/>
      <c r="H53" s="6">
        <v>240</v>
      </c>
      <c r="I53" s="6">
        <v>5</v>
      </c>
      <c r="J53" s="6">
        <f t="shared" si="2"/>
        <v>1200</v>
      </c>
      <c r="K53" s="9">
        <v>650</v>
      </c>
      <c r="L53" s="9" t="s">
        <v>125</v>
      </c>
    </row>
    <row r="54" spans="1:12">
      <c r="A54" s="6" t="s">
        <v>126</v>
      </c>
      <c r="B54" s="6"/>
      <c r="C54" s="6"/>
      <c r="D54" s="6" t="s">
        <v>127</v>
      </c>
      <c r="E54" s="6"/>
      <c r="F54" s="6"/>
      <c r="G54" s="6">
        <v>10</v>
      </c>
      <c r="H54" s="6">
        <v>100</v>
      </c>
      <c r="I54" s="6">
        <v>5</v>
      </c>
      <c r="J54" s="6">
        <f t="shared" si="2"/>
        <v>510</v>
      </c>
      <c r="K54" s="9">
        <v>510</v>
      </c>
      <c r="L54" s="9"/>
    </row>
    <row r="55" spans="1:12">
      <c r="A55" s="6" t="s">
        <v>128</v>
      </c>
      <c r="B55" s="6"/>
      <c r="C55" s="6"/>
      <c r="D55" s="6" t="s">
        <v>129</v>
      </c>
      <c r="E55" s="6"/>
      <c r="F55" s="6"/>
      <c r="G55" s="6"/>
      <c r="H55" s="6">
        <v>75</v>
      </c>
      <c r="I55" s="6">
        <v>5</v>
      </c>
      <c r="J55" s="6">
        <f t="shared" si="2"/>
        <v>375</v>
      </c>
      <c r="K55" s="9">
        <v>500</v>
      </c>
      <c r="L55" s="9" t="s">
        <v>130</v>
      </c>
    </row>
    <row r="56" spans="1:12">
      <c r="A56" s="6" t="s">
        <v>131</v>
      </c>
      <c r="B56" s="6"/>
      <c r="C56" s="6"/>
      <c r="D56" s="6" t="s">
        <v>132</v>
      </c>
      <c r="E56" s="6"/>
      <c r="F56" s="6"/>
      <c r="G56" s="6"/>
      <c r="H56" s="6">
        <v>605</v>
      </c>
      <c r="I56" s="6">
        <v>5</v>
      </c>
      <c r="J56" s="6">
        <f t="shared" si="2"/>
        <v>3025</v>
      </c>
      <c r="K56" s="9">
        <v>3274</v>
      </c>
      <c r="L56" s="9" t="s">
        <v>133</v>
      </c>
    </row>
    <row r="57" spans="1:12" ht="12" customHeight="1">
      <c r="A57" s="6" t="s">
        <v>134</v>
      </c>
      <c r="B57" s="6"/>
      <c r="C57" s="6"/>
      <c r="D57" s="6" t="s">
        <v>135</v>
      </c>
      <c r="E57" s="6"/>
      <c r="F57" s="6"/>
      <c r="G57" s="6">
        <v>10</v>
      </c>
      <c r="H57" s="6">
        <v>20</v>
      </c>
      <c r="I57" s="6">
        <v>5</v>
      </c>
      <c r="J57" s="6">
        <v>110</v>
      </c>
      <c r="K57" s="9">
        <v>110</v>
      </c>
      <c r="L57" s="9"/>
    </row>
    <row r="58" spans="1:12" ht="12" customHeight="1">
      <c r="A58" s="6" t="s">
        <v>136</v>
      </c>
      <c r="B58" s="6"/>
      <c r="C58" s="6"/>
      <c r="D58" s="6" t="s">
        <v>137</v>
      </c>
      <c r="E58" s="6"/>
      <c r="F58" s="6"/>
      <c r="G58" s="6">
        <v>10</v>
      </c>
      <c r="H58" s="6">
        <v>30</v>
      </c>
      <c r="I58" s="6">
        <v>5</v>
      </c>
      <c r="J58" s="6">
        <v>160</v>
      </c>
      <c r="K58" s="9">
        <v>221</v>
      </c>
      <c r="L58" s="9"/>
    </row>
    <row r="59" spans="1:12">
      <c r="A59" s="6" t="s">
        <v>138</v>
      </c>
      <c r="B59" s="6"/>
      <c r="C59" s="6"/>
      <c r="D59" s="6" t="s">
        <v>139</v>
      </c>
      <c r="E59" s="6"/>
      <c r="F59" s="6"/>
      <c r="G59" s="6"/>
      <c r="H59" s="6">
        <v>48</v>
      </c>
      <c r="I59" s="6">
        <v>5</v>
      </c>
      <c r="J59" s="6">
        <v>240</v>
      </c>
      <c r="K59" s="9">
        <v>240</v>
      </c>
      <c r="L59" s="9" t="s">
        <v>140</v>
      </c>
    </row>
    <row r="60" spans="1:12">
      <c r="A60" s="6" t="s">
        <v>141</v>
      </c>
      <c r="B60" s="6"/>
      <c r="C60" s="6"/>
      <c r="D60" s="6" t="s">
        <v>141</v>
      </c>
      <c r="E60" s="6"/>
      <c r="F60" s="6"/>
      <c r="G60" s="6"/>
      <c r="H60" s="6">
        <v>20</v>
      </c>
      <c r="I60" s="6">
        <v>5</v>
      </c>
      <c r="J60" s="6">
        <v>100</v>
      </c>
      <c r="K60" s="9">
        <v>100</v>
      </c>
      <c r="L60" s="9"/>
    </row>
    <row r="61" spans="1:12">
      <c r="A61" s="6" t="s">
        <v>142</v>
      </c>
      <c r="B61" s="6"/>
      <c r="C61" s="6"/>
      <c r="D61" s="6" t="s">
        <v>142</v>
      </c>
      <c r="E61" s="6"/>
      <c r="F61" s="6"/>
      <c r="G61" s="6"/>
      <c r="H61" s="6">
        <v>59</v>
      </c>
      <c r="I61" s="6">
        <v>5</v>
      </c>
      <c r="J61" s="6">
        <v>295</v>
      </c>
      <c r="K61" s="9">
        <v>740</v>
      </c>
      <c r="L61" s="9" t="s">
        <v>143</v>
      </c>
    </row>
    <row r="62" spans="1:12" ht="12" customHeight="1">
      <c r="A62" s="6" t="s">
        <v>144</v>
      </c>
      <c r="B62" s="6"/>
      <c r="C62" s="6"/>
      <c r="D62" s="6"/>
      <c r="E62" s="6"/>
      <c r="F62" s="6"/>
      <c r="G62" s="6"/>
      <c r="H62" s="6">
        <v>34</v>
      </c>
      <c r="I62" s="6"/>
      <c r="J62" s="6">
        <v>170</v>
      </c>
      <c r="K62" s="9">
        <v>170</v>
      </c>
      <c r="L62" s="9"/>
    </row>
    <row r="63" spans="1:12">
      <c r="A63" s="6"/>
      <c r="B63" s="6"/>
      <c r="C63" s="6"/>
      <c r="D63" s="6" t="s">
        <v>145</v>
      </c>
      <c r="E63" s="6"/>
      <c r="F63" s="6"/>
      <c r="G63" s="6"/>
      <c r="H63" s="6">
        <v>50</v>
      </c>
      <c r="I63" s="6">
        <v>5</v>
      </c>
      <c r="J63" s="6">
        <v>250</v>
      </c>
      <c r="K63" s="9">
        <v>190</v>
      </c>
      <c r="L63" s="9" t="s">
        <v>146</v>
      </c>
    </row>
    <row r="64" spans="1:12">
      <c r="A64" s="6" t="s">
        <v>147</v>
      </c>
      <c r="B64" s="6"/>
      <c r="C64" s="6"/>
      <c r="D64" s="6" t="s">
        <v>148</v>
      </c>
      <c r="E64" s="6"/>
      <c r="F64" s="6"/>
      <c r="G64" s="6"/>
      <c r="H64" s="6">
        <v>200</v>
      </c>
      <c r="I64" s="6">
        <v>5</v>
      </c>
      <c r="J64" s="6">
        <v>1000</v>
      </c>
      <c r="K64" s="9">
        <v>620</v>
      </c>
      <c r="L64" s="9" t="s">
        <v>149</v>
      </c>
    </row>
    <row r="65" spans="1:12">
      <c r="A65" s="6" t="s">
        <v>150</v>
      </c>
      <c r="B65" s="6"/>
      <c r="C65" s="6"/>
      <c r="D65" s="6" t="s">
        <v>151</v>
      </c>
      <c r="E65" s="6"/>
      <c r="F65" s="6"/>
      <c r="G65" s="6"/>
      <c r="H65" s="6">
        <v>300</v>
      </c>
      <c r="I65" s="6">
        <v>5</v>
      </c>
      <c r="J65" s="6">
        <v>1500</v>
      </c>
      <c r="K65" s="9">
        <v>1500</v>
      </c>
      <c r="L65" s="9" t="s">
        <v>152</v>
      </c>
    </row>
    <row r="66" spans="1:12" ht="12" customHeight="1">
      <c r="A66" s="6" t="s">
        <v>153</v>
      </c>
      <c r="B66" s="6"/>
      <c r="C66" s="6"/>
      <c r="D66" s="6" t="s">
        <v>154</v>
      </c>
      <c r="E66" s="6"/>
      <c r="F66" s="6"/>
      <c r="G66" s="6"/>
      <c r="H66" s="6">
        <v>96</v>
      </c>
      <c r="I66" s="6">
        <v>5</v>
      </c>
      <c r="J66" s="6">
        <f>SUM(H66*5)+G66</f>
        <v>480</v>
      </c>
      <c r="K66" s="9">
        <v>65</v>
      </c>
      <c r="L66" s="9" t="s">
        <v>155</v>
      </c>
    </row>
    <row r="67" spans="1:12" ht="12" customHeight="1">
      <c r="A67" s="6" t="s">
        <v>156</v>
      </c>
      <c r="B67" s="6"/>
      <c r="C67" s="6"/>
      <c r="D67" s="6" t="s">
        <v>157</v>
      </c>
      <c r="E67" s="6"/>
      <c r="F67" s="6"/>
      <c r="G67" s="6"/>
      <c r="H67" s="6">
        <v>20</v>
      </c>
      <c r="I67" s="6">
        <v>5</v>
      </c>
      <c r="J67" s="6">
        <v>100</v>
      </c>
      <c r="K67" s="9">
        <v>100</v>
      </c>
      <c r="L67" s="9"/>
    </row>
    <row r="68" spans="1:12" ht="12" customHeight="1">
      <c r="A68" s="6" t="s">
        <v>158</v>
      </c>
      <c r="B68" s="6"/>
      <c r="C68" s="6"/>
      <c r="D68" s="6" t="s">
        <v>159</v>
      </c>
      <c r="E68" s="6"/>
      <c r="F68" s="6"/>
      <c r="G68" s="6">
        <v>10</v>
      </c>
      <c r="H68" s="6">
        <v>63</v>
      </c>
      <c r="I68" s="6">
        <v>5</v>
      </c>
      <c r="J68" s="6">
        <f t="shared" ref="J68:J75" si="3">SUM(H68*5)+G68</f>
        <v>325</v>
      </c>
      <c r="K68" s="9">
        <v>325</v>
      </c>
      <c r="L68" s="9" t="s">
        <v>160</v>
      </c>
    </row>
    <row r="69" spans="1:12" ht="12" customHeight="1">
      <c r="A69" s="6" t="s">
        <v>161</v>
      </c>
      <c r="B69" s="6"/>
      <c r="C69" s="6"/>
      <c r="D69" s="6" t="s">
        <v>162</v>
      </c>
      <c r="E69" s="6"/>
      <c r="F69" s="6"/>
      <c r="G69" s="6"/>
      <c r="H69" s="6">
        <v>240</v>
      </c>
      <c r="I69" s="6">
        <v>5</v>
      </c>
      <c r="J69" s="6">
        <f t="shared" si="3"/>
        <v>1200</v>
      </c>
      <c r="K69" s="9">
        <v>540</v>
      </c>
      <c r="L69" s="9" t="s">
        <v>163</v>
      </c>
    </row>
    <row r="70" spans="1:12" ht="12" customHeight="1">
      <c r="A70" s="6" t="s">
        <v>164</v>
      </c>
      <c r="B70" s="6"/>
      <c r="C70" s="6"/>
      <c r="D70" s="6" t="s">
        <v>165</v>
      </c>
      <c r="E70" s="6"/>
      <c r="F70" s="6"/>
      <c r="G70" s="6">
        <v>10</v>
      </c>
      <c r="H70" s="6">
        <v>35</v>
      </c>
      <c r="I70" s="6">
        <v>5</v>
      </c>
      <c r="J70" s="6">
        <f t="shared" si="3"/>
        <v>185</v>
      </c>
      <c r="K70" s="9">
        <v>225</v>
      </c>
      <c r="L70" s="9" t="s">
        <v>166</v>
      </c>
    </row>
    <row r="71" spans="1:12">
      <c r="A71" s="6" t="s">
        <v>167</v>
      </c>
      <c r="B71" s="6"/>
      <c r="C71" s="6"/>
      <c r="D71" s="6" t="s">
        <v>168</v>
      </c>
      <c r="E71" s="6"/>
      <c r="F71" s="6"/>
      <c r="G71" s="6"/>
      <c r="H71" s="6">
        <v>300</v>
      </c>
      <c r="I71" s="6">
        <v>5</v>
      </c>
      <c r="J71" s="6">
        <f t="shared" si="3"/>
        <v>1500</v>
      </c>
      <c r="K71" s="9">
        <v>1500</v>
      </c>
      <c r="L71" s="9" t="s">
        <v>169</v>
      </c>
    </row>
    <row r="72" spans="1:12">
      <c r="A72" s="6" t="s">
        <v>170</v>
      </c>
      <c r="B72" s="6"/>
      <c r="C72" s="6"/>
      <c r="D72" s="6" t="s">
        <v>171</v>
      </c>
      <c r="E72" s="6"/>
      <c r="F72" s="6"/>
      <c r="G72" s="6"/>
      <c r="H72" s="6">
        <v>20</v>
      </c>
      <c r="I72" s="6">
        <v>5</v>
      </c>
      <c r="J72" s="6">
        <f t="shared" si="3"/>
        <v>100</v>
      </c>
      <c r="K72" s="9">
        <v>100</v>
      </c>
      <c r="L72" s="9" t="s">
        <v>172</v>
      </c>
    </row>
    <row r="73" spans="1:12" ht="12" customHeight="1">
      <c r="A73" s="6" t="s">
        <v>173</v>
      </c>
      <c r="B73" s="6"/>
      <c r="C73" s="6"/>
      <c r="D73" s="6" t="s">
        <v>174</v>
      </c>
      <c r="E73" s="6"/>
      <c r="F73" s="6"/>
      <c r="G73" s="6"/>
      <c r="H73" s="6">
        <v>50</v>
      </c>
      <c r="I73" s="6">
        <v>5</v>
      </c>
      <c r="J73" s="6">
        <f t="shared" si="3"/>
        <v>250</v>
      </c>
      <c r="K73" s="9">
        <v>340</v>
      </c>
      <c r="L73" s="9" t="s">
        <v>175</v>
      </c>
    </row>
    <row r="74" spans="1:12" ht="12" customHeight="1">
      <c r="A74" s="6" t="s">
        <v>176</v>
      </c>
      <c r="B74" s="6"/>
      <c r="C74" s="6"/>
      <c r="D74" s="6" t="s">
        <v>177</v>
      </c>
      <c r="E74" s="6"/>
      <c r="F74" s="6"/>
      <c r="G74" s="6"/>
      <c r="H74" s="6">
        <v>50</v>
      </c>
      <c r="I74" s="6">
        <v>5</v>
      </c>
      <c r="J74" s="6">
        <f t="shared" si="3"/>
        <v>250</v>
      </c>
      <c r="K74" s="9">
        <v>150</v>
      </c>
      <c r="L74" s="9" t="s">
        <v>178</v>
      </c>
    </row>
    <row r="75" spans="1:12">
      <c r="A75" s="6" t="s">
        <v>179</v>
      </c>
      <c r="B75" s="6"/>
      <c r="C75" s="6"/>
      <c r="D75" s="6" t="s">
        <v>180</v>
      </c>
      <c r="E75" s="6"/>
      <c r="F75" s="6"/>
      <c r="G75" s="6">
        <v>10</v>
      </c>
      <c r="H75" s="6">
        <v>22</v>
      </c>
      <c r="I75" s="6">
        <v>5</v>
      </c>
      <c r="J75" s="6">
        <f t="shared" si="3"/>
        <v>120</v>
      </c>
      <c r="K75" s="9">
        <v>120</v>
      </c>
      <c r="L75" s="9" t="s">
        <v>181</v>
      </c>
    </row>
    <row r="76" spans="1:12" s="1" customFormat="1">
      <c r="A76" s="5"/>
      <c r="B76" s="5"/>
      <c r="C76" s="5"/>
      <c r="D76" s="5" t="s">
        <v>182</v>
      </c>
      <c r="E76" s="5"/>
      <c r="F76" s="5"/>
      <c r="G76" s="5"/>
      <c r="H76" s="5">
        <f>SUM(H5:H75)</f>
        <v>17319</v>
      </c>
      <c r="I76" s="5">
        <v>5</v>
      </c>
      <c r="J76" s="5">
        <f>SUM(J5:J75)</f>
        <v>86775</v>
      </c>
      <c r="K76" s="8">
        <f>SUM(K5:K75)</f>
        <v>60675.159999999996</v>
      </c>
      <c r="L76" s="8"/>
    </row>
    <row r="77" spans="1:12">
      <c r="A77" s="6" t="s">
        <v>183</v>
      </c>
      <c r="B77" s="6"/>
      <c r="C77" s="6"/>
      <c r="D77" s="6"/>
      <c r="E77" s="6"/>
      <c r="F77" s="6"/>
      <c r="G77" s="6"/>
      <c r="H77" s="6"/>
      <c r="I77" s="6"/>
      <c r="J77" s="6"/>
      <c r="K77" s="9"/>
      <c r="L77" s="9"/>
    </row>
    <row r="78" spans="1:12">
      <c r="A78" s="6"/>
      <c r="B78" s="6"/>
      <c r="C78" s="6"/>
      <c r="D78" s="6"/>
      <c r="E78" s="6"/>
      <c r="F78" s="6"/>
      <c r="G78" s="6"/>
      <c r="H78" s="6"/>
      <c r="I78" s="6"/>
      <c r="J78" s="6"/>
      <c r="K78" s="9" t="e">
        <f>J11+J12+J14+J15+J17+J20+J23+#REF!+J29+J31+J33+J35+J36+J42+J45+J48+J53+J64+J65+J66+J73+J74</f>
        <v>#REF!</v>
      </c>
      <c r="L78" s="9"/>
    </row>
    <row r="79" spans="1:12">
      <c r="A79" s="6" t="s">
        <v>184</v>
      </c>
      <c r="B79" s="6" t="s">
        <v>185</v>
      </c>
      <c r="C79" s="6" t="s">
        <v>186</v>
      </c>
      <c r="D79" s="6" t="s">
        <v>187</v>
      </c>
      <c r="E79" s="6" t="s">
        <v>188</v>
      </c>
      <c r="F79" s="6" t="s">
        <v>189</v>
      </c>
      <c r="G79" s="6" t="s">
        <v>190</v>
      </c>
      <c r="H79" s="6" t="s">
        <v>191</v>
      </c>
      <c r="I79" s="6"/>
      <c r="J79" s="6"/>
      <c r="K79" s="9"/>
      <c r="L79" s="9"/>
    </row>
    <row r="80" spans="1:12">
      <c r="A80" s="6"/>
      <c r="B80" s="6">
        <v>1</v>
      </c>
      <c r="C80" s="6"/>
      <c r="D80" s="6"/>
      <c r="E80" s="6"/>
      <c r="F80" s="6"/>
      <c r="G80" s="6"/>
      <c r="H80" s="6">
        <v>2</v>
      </c>
      <c r="I80" s="6"/>
      <c r="J80" s="6"/>
      <c r="K80" s="9"/>
      <c r="L80" s="9"/>
    </row>
    <row r="81" spans="1:12">
      <c r="A81" s="6"/>
      <c r="B81" s="6"/>
      <c r="C81" s="5">
        <v>1</v>
      </c>
      <c r="D81" s="5">
        <v>50</v>
      </c>
      <c r="E81" s="6"/>
      <c r="F81" s="6">
        <v>1</v>
      </c>
      <c r="G81" s="5">
        <v>1</v>
      </c>
      <c r="H81" s="6">
        <v>2</v>
      </c>
      <c r="I81" s="6"/>
      <c r="J81" s="6"/>
      <c r="K81" s="9"/>
      <c r="L81" s="9"/>
    </row>
    <row r="82" spans="1:12">
      <c r="A82" s="6"/>
      <c r="B82" s="6">
        <v>2</v>
      </c>
      <c r="C82" s="6"/>
      <c r="D82" s="6"/>
      <c r="E82" s="6"/>
      <c r="F82" s="10">
        <v>4</v>
      </c>
      <c r="G82" s="6"/>
      <c r="H82" s="6">
        <v>3</v>
      </c>
      <c r="I82" s="6"/>
      <c r="J82" s="6"/>
      <c r="K82" s="9"/>
      <c r="L82" s="9"/>
    </row>
    <row r="83" spans="1:12">
      <c r="A83" s="6"/>
      <c r="B83" s="6">
        <v>1</v>
      </c>
      <c r="C83" s="6"/>
      <c r="D83" s="6"/>
      <c r="E83" s="6"/>
      <c r="F83" s="5">
        <f>SUM(F81:F82)</f>
        <v>5</v>
      </c>
      <c r="G83" s="6"/>
      <c r="H83" s="6">
        <v>6</v>
      </c>
      <c r="I83" s="6"/>
      <c r="J83" s="6"/>
      <c r="K83" s="9"/>
      <c r="L83" s="9"/>
    </row>
    <row r="84" spans="1:12">
      <c r="A84" s="6"/>
      <c r="B84" s="6">
        <v>22</v>
      </c>
      <c r="C84" s="6"/>
      <c r="D84" s="6"/>
      <c r="E84" s="6"/>
      <c r="F84" s="6"/>
      <c r="G84" s="6"/>
      <c r="H84" s="10">
        <v>50</v>
      </c>
      <c r="I84" s="6"/>
      <c r="J84" s="6"/>
      <c r="K84" s="9"/>
      <c r="L84" s="9"/>
    </row>
    <row r="85" spans="1:12">
      <c r="A85" s="6"/>
      <c r="B85" s="6">
        <v>1</v>
      </c>
      <c r="C85" s="6"/>
      <c r="D85" s="6"/>
      <c r="E85" s="6"/>
      <c r="F85" s="6"/>
      <c r="G85" s="6"/>
      <c r="H85" s="5">
        <f>SUM(H80:H84)</f>
        <v>63</v>
      </c>
      <c r="I85" s="6"/>
      <c r="J85" s="6"/>
      <c r="K85" s="9"/>
      <c r="L85" s="9"/>
    </row>
    <row r="86" spans="1:12">
      <c r="A86" s="6"/>
      <c r="B86" s="6">
        <v>6</v>
      </c>
      <c r="C86" s="6"/>
      <c r="D86" s="6"/>
      <c r="E86" s="6"/>
      <c r="F86" s="6"/>
      <c r="G86" s="6"/>
      <c r="H86" s="6"/>
      <c r="I86" s="6"/>
      <c r="J86" s="6"/>
      <c r="K86" s="9"/>
      <c r="L86" s="9"/>
    </row>
    <row r="87" spans="1:12">
      <c r="A87" s="6"/>
      <c r="B87" s="6">
        <v>2</v>
      </c>
      <c r="C87" s="6"/>
      <c r="D87" s="6"/>
      <c r="E87" s="6"/>
      <c r="F87" s="6"/>
      <c r="G87" s="6"/>
      <c r="H87" s="6"/>
      <c r="I87" s="6"/>
      <c r="J87" s="6"/>
      <c r="K87" s="9"/>
      <c r="L87" s="9"/>
    </row>
    <row r="88" spans="1:12">
      <c r="A88" s="6"/>
      <c r="B88" s="6">
        <v>2</v>
      </c>
      <c r="C88" s="6"/>
      <c r="D88" s="6"/>
      <c r="E88" s="6"/>
      <c r="F88" s="6"/>
      <c r="G88" s="6"/>
      <c r="H88" s="6"/>
      <c r="I88" s="6"/>
      <c r="J88" s="6"/>
      <c r="K88" s="9"/>
      <c r="L88" s="9"/>
    </row>
    <row r="89" spans="1:12">
      <c r="A89" s="6"/>
      <c r="B89" s="6">
        <v>2</v>
      </c>
      <c r="C89" s="6"/>
      <c r="D89" s="6"/>
      <c r="E89" s="6"/>
      <c r="F89" s="6"/>
      <c r="G89" s="6"/>
      <c r="H89" s="6"/>
      <c r="I89" s="6"/>
      <c r="J89" s="6"/>
      <c r="K89" s="9"/>
      <c r="L89" s="9"/>
    </row>
    <row r="90" spans="1:12">
      <c r="A90" s="6"/>
      <c r="B90" s="6">
        <v>3</v>
      </c>
      <c r="C90" s="6"/>
      <c r="D90" s="6"/>
      <c r="E90" s="6"/>
      <c r="F90" s="6"/>
      <c r="G90" s="6"/>
      <c r="H90" s="6"/>
      <c r="I90" s="6"/>
      <c r="J90" s="6"/>
      <c r="K90" s="9"/>
      <c r="L90" s="9"/>
    </row>
    <row r="91" spans="1:12">
      <c r="A91" s="6"/>
      <c r="B91" s="6">
        <v>3</v>
      </c>
      <c r="C91" s="6"/>
      <c r="D91" s="5" t="s">
        <v>192</v>
      </c>
      <c r="E91" s="5">
        <v>747</v>
      </c>
      <c r="F91" s="6" t="s">
        <v>193</v>
      </c>
      <c r="G91" s="6"/>
      <c r="H91" s="6"/>
      <c r="I91" s="6"/>
      <c r="J91" s="6"/>
      <c r="K91" s="9"/>
      <c r="L91" s="9"/>
    </row>
    <row r="92" spans="1:12">
      <c r="A92" s="6"/>
      <c r="B92" s="6">
        <v>1</v>
      </c>
      <c r="C92" s="6"/>
      <c r="D92" s="6"/>
      <c r="E92" s="6">
        <v>12477</v>
      </c>
      <c r="F92" s="6" t="s">
        <v>194</v>
      </c>
      <c r="G92" s="6"/>
      <c r="H92" s="6"/>
      <c r="I92" s="6"/>
      <c r="J92" s="6"/>
      <c r="K92" s="9"/>
      <c r="L92" s="9"/>
    </row>
    <row r="93" spans="1:12">
      <c r="A93" s="6"/>
      <c r="B93" s="6">
        <v>1</v>
      </c>
      <c r="C93" s="6"/>
      <c r="D93" s="6"/>
      <c r="E93" s="6">
        <v>1954</v>
      </c>
      <c r="F93" s="6" t="s">
        <v>195</v>
      </c>
      <c r="G93" s="6"/>
      <c r="H93" s="6"/>
      <c r="I93" s="6"/>
      <c r="J93" s="6"/>
      <c r="K93" s="9"/>
      <c r="L93" s="9"/>
    </row>
    <row r="94" spans="1:12">
      <c r="A94" s="6"/>
      <c r="B94" s="6">
        <v>2</v>
      </c>
      <c r="C94" s="6"/>
      <c r="D94" s="6"/>
      <c r="E94" s="6">
        <v>3200</v>
      </c>
      <c r="F94" s="6" t="s">
        <v>52</v>
      </c>
      <c r="G94" s="6"/>
      <c r="H94" s="6"/>
      <c r="I94" s="6"/>
      <c r="J94" s="6"/>
      <c r="K94" s="9"/>
      <c r="L94" s="9"/>
    </row>
    <row r="95" spans="1:12">
      <c r="A95" s="6"/>
      <c r="B95" s="6">
        <v>1</v>
      </c>
      <c r="C95" s="6"/>
      <c r="D95" s="6"/>
      <c r="E95" s="6">
        <v>2400</v>
      </c>
      <c r="F95" s="6" t="s">
        <v>196</v>
      </c>
      <c r="G95" s="6"/>
      <c r="H95" s="6"/>
      <c r="I95" s="6"/>
      <c r="J95" s="6"/>
      <c r="K95" s="9"/>
      <c r="L95" s="9"/>
    </row>
    <row r="96" spans="1:12">
      <c r="A96" s="6"/>
      <c r="B96" s="6">
        <v>4</v>
      </c>
      <c r="C96" s="6"/>
      <c r="D96" s="6"/>
      <c r="E96" s="11">
        <v>1506</v>
      </c>
      <c r="F96" s="6" t="s">
        <v>197</v>
      </c>
      <c r="G96" s="6"/>
      <c r="H96" s="6"/>
      <c r="I96" s="6"/>
      <c r="J96" s="6"/>
      <c r="K96" s="9"/>
      <c r="L96" s="9"/>
    </row>
    <row r="97" spans="1:12">
      <c r="A97" s="6"/>
      <c r="B97" s="6">
        <v>3</v>
      </c>
      <c r="C97" s="6"/>
      <c r="D97" s="6"/>
      <c r="E97" s="11">
        <v>7322</v>
      </c>
      <c r="F97" s="6" t="s">
        <v>198</v>
      </c>
      <c r="G97" s="6"/>
      <c r="H97" s="6"/>
      <c r="I97" s="6"/>
      <c r="J97" s="6"/>
      <c r="K97" s="9"/>
      <c r="L97" s="9"/>
    </row>
    <row r="98" spans="1:12">
      <c r="A98" s="6"/>
      <c r="B98" s="6">
        <v>1</v>
      </c>
      <c r="C98" s="6"/>
      <c r="D98" s="6"/>
      <c r="E98" s="11">
        <v>4700</v>
      </c>
      <c r="F98" s="6" t="s">
        <v>199</v>
      </c>
      <c r="G98" s="6"/>
      <c r="H98" s="6"/>
      <c r="I98" s="6"/>
      <c r="J98" s="6"/>
      <c r="K98" s="9"/>
      <c r="L98" s="9"/>
    </row>
    <row r="99" spans="1:12">
      <c r="A99" s="6"/>
      <c r="B99" s="6">
        <v>2</v>
      </c>
      <c r="C99" s="6"/>
      <c r="D99" s="6"/>
      <c r="E99" s="11">
        <v>5625</v>
      </c>
      <c r="F99" s="6" t="s">
        <v>200</v>
      </c>
      <c r="G99" s="6"/>
      <c r="H99" s="6"/>
      <c r="I99" s="6"/>
      <c r="J99" s="6"/>
      <c r="K99" s="9"/>
      <c r="L99" s="9"/>
    </row>
    <row r="100" spans="1:12">
      <c r="A100" s="6"/>
      <c r="B100" s="6">
        <v>1</v>
      </c>
      <c r="C100" s="6"/>
      <c r="D100" s="6"/>
      <c r="E100" s="11">
        <v>6000</v>
      </c>
      <c r="F100" s="6" t="s">
        <v>201</v>
      </c>
      <c r="G100" s="6"/>
      <c r="H100" s="6"/>
      <c r="I100" s="6"/>
      <c r="J100" s="6"/>
      <c r="K100" s="9"/>
      <c r="L100" s="9"/>
    </row>
    <row r="101" spans="1:12">
      <c r="A101" s="6"/>
      <c r="B101" s="6">
        <v>1</v>
      </c>
      <c r="C101" s="6"/>
      <c r="D101" s="6"/>
      <c r="E101" s="5">
        <f>SUM(E91:E100)</f>
        <v>45931</v>
      </c>
      <c r="F101" s="5" t="s">
        <v>192</v>
      </c>
      <c r="G101" s="6"/>
      <c r="H101" s="6"/>
      <c r="I101" s="6"/>
      <c r="J101" s="6"/>
      <c r="K101" s="9"/>
      <c r="L101" s="9"/>
    </row>
    <row r="102" spans="1:12">
      <c r="A102" s="6"/>
      <c r="B102" s="6">
        <v>2</v>
      </c>
      <c r="C102" s="6"/>
      <c r="D102" s="6"/>
      <c r="E102" s="6"/>
      <c r="F102" s="6"/>
      <c r="G102" s="6"/>
      <c r="H102" s="6"/>
      <c r="I102" s="6"/>
      <c r="J102" s="6"/>
      <c r="K102" s="9"/>
      <c r="L102" s="9"/>
    </row>
    <row r="103" spans="1:12">
      <c r="A103" s="7"/>
      <c r="B103" s="7">
        <v>2</v>
      </c>
      <c r="C103" s="7"/>
    </row>
    <row r="104" spans="1:12">
      <c r="A104" s="6"/>
      <c r="B104" s="6">
        <v>15</v>
      </c>
      <c r="C104" s="6"/>
    </row>
    <row r="105" spans="1:12">
      <c r="A105" s="6"/>
      <c r="B105" s="6">
        <v>1</v>
      </c>
      <c r="C105" s="6"/>
    </row>
    <row r="106" spans="1:12">
      <c r="A106" s="6"/>
      <c r="B106" s="6">
        <v>1</v>
      </c>
      <c r="C106" s="6"/>
    </row>
    <row r="107" spans="1:12">
      <c r="A107" s="6"/>
      <c r="B107" s="6">
        <v>1</v>
      </c>
      <c r="C107" s="6"/>
    </row>
    <row r="108" spans="1:12">
      <c r="A108" s="6"/>
      <c r="B108" s="6">
        <v>8</v>
      </c>
      <c r="C108" s="6"/>
    </row>
    <row r="109" spans="1:12">
      <c r="A109" s="6"/>
      <c r="B109" s="6">
        <v>4</v>
      </c>
      <c r="C109" s="6"/>
    </row>
    <row r="110" spans="1:12">
      <c r="A110" s="6"/>
      <c r="B110" s="6">
        <v>2</v>
      </c>
      <c r="C110" s="6"/>
    </row>
    <row r="111" spans="1:12">
      <c r="A111" s="6"/>
      <c r="B111" s="6">
        <v>1</v>
      </c>
      <c r="C111" s="6"/>
    </row>
    <row r="112" spans="1:12">
      <c r="A112" s="6"/>
      <c r="B112" s="6">
        <v>1</v>
      </c>
      <c r="C112" s="6"/>
    </row>
    <row r="113" spans="1:3">
      <c r="A113" s="6"/>
      <c r="B113" s="6">
        <v>3</v>
      </c>
      <c r="C113" s="6"/>
    </row>
    <row r="114" spans="1:3">
      <c r="A114" s="6"/>
      <c r="B114" s="6">
        <v>1</v>
      </c>
      <c r="C114" s="6"/>
    </row>
    <row r="115" spans="1:3">
      <c r="A115" s="6"/>
      <c r="B115" s="6">
        <v>2</v>
      </c>
      <c r="C115" s="6"/>
    </row>
    <row r="116" spans="1:3">
      <c r="A116" s="6"/>
      <c r="B116" s="6">
        <v>4</v>
      </c>
      <c r="C116" s="6"/>
    </row>
    <row r="117" spans="1:3">
      <c r="A117" s="6"/>
      <c r="B117" s="6">
        <v>2</v>
      </c>
      <c r="C117" s="6"/>
    </row>
    <row r="118" spans="1:3">
      <c r="A118" s="6"/>
      <c r="B118" s="6">
        <v>20</v>
      </c>
      <c r="C118" s="6"/>
    </row>
    <row r="119" spans="1:3">
      <c r="A119" s="6"/>
      <c r="B119" s="6">
        <v>1</v>
      </c>
      <c r="C119" s="6"/>
    </row>
    <row r="120" spans="1:3">
      <c r="A120" s="6"/>
      <c r="B120" s="6">
        <v>12</v>
      </c>
      <c r="C120" s="6"/>
    </row>
    <row r="121" spans="1:3">
      <c r="A121" s="6"/>
      <c r="B121" s="6">
        <v>2</v>
      </c>
      <c r="C121" s="6"/>
    </row>
    <row r="122" spans="1:3">
      <c r="A122" s="6"/>
      <c r="B122" s="6">
        <v>2</v>
      </c>
      <c r="C122" s="6"/>
    </row>
    <row r="123" spans="1:3">
      <c r="A123" s="6"/>
      <c r="B123" s="6">
        <v>4</v>
      </c>
      <c r="C123" s="6"/>
    </row>
    <row r="124" spans="1:3">
      <c r="A124" s="6"/>
      <c r="B124" s="6">
        <v>1</v>
      </c>
      <c r="C124" s="6"/>
    </row>
    <row r="125" spans="1:3">
      <c r="A125" s="6"/>
      <c r="B125" s="6">
        <v>15</v>
      </c>
      <c r="C125" s="6"/>
    </row>
    <row r="126" spans="1:3">
      <c r="A126" s="6"/>
      <c r="B126" s="6">
        <v>2</v>
      </c>
      <c r="C126" s="6"/>
    </row>
    <row r="127" spans="1:3">
      <c r="A127" s="6"/>
      <c r="B127" s="6">
        <v>1</v>
      </c>
      <c r="C127" s="6"/>
    </row>
    <row r="128" spans="1:3">
      <c r="A128" s="6"/>
      <c r="B128" s="6">
        <v>1</v>
      </c>
      <c r="C128" s="6"/>
    </row>
    <row r="129" spans="1:3">
      <c r="A129" s="6"/>
      <c r="B129" s="6">
        <v>67</v>
      </c>
      <c r="C129" s="6"/>
    </row>
    <row r="130" spans="1:3">
      <c r="A130" s="6"/>
      <c r="B130" s="6">
        <v>3</v>
      </c>
      <c r="C130" s="6"/>
    </row>
    <row r="131" spans="1:3">
      <c r="A131" s="6"/>
      <c r="B131" s="6">
        <v>3</v>
      </c>
      <c r="C131" s="6"/>
    </row>
    <row r="132" spans="1:3">
      <c r="A132" s="6"/>
      <c r="B132" s="6">
        <v>20</v>
      </c>
      <c r="C132" s="6"/>
    </row>
    <row r="133" spans="1:3">
      <c r="A133" s="6"/>
      <c r="B133" s="6">
        <v>2</v>
      </c>
      <c r="C133" s="6"/>
    </row>
    <row r="134" spans="1:3">
      <c r="A134" s="6"/>
      <c r="B134" s="6">
        <v>1</v>
      </c>
      <c r="C134" s="6"/>
    </row>
    <row r="135" spans="1:3">
      <c r="A135" s="6"/>
      <c r="B135" s="6">
        <v>2</v>
      </c>
      <c r="C135" s="6"/>
    </row>
    <row r="136" spans="1:3">
      <c r="A136" s="6"/>
      <c r="B136" s="6">
        <v>2</v>
      </c>
      <c r="C136" s="6"/>
    </row>
    <row r="137" spans="1:3">
      <c r="A137" s="6"/>
      <c r="B137" s="6">
        <v>2</v>
      </c>
      <c r="C137" s="6"/>
    </row>
    <row r="138" spans="1:3">
      <c r="A138" s="6"/>
      <c r="B138" s="6">
        <v>17</v>
      </c>
      <c r="C138" s="6"/>
    </row>
    <row r="139" spans="1:3">
      <c r="A139" s="6"/>
      <c r="B139" s="6">
        <v>9</v>
      </c>
      <c r="C139" s="6"/>
    </row>
    <row r="140" spans="1:3">
      <c r="A140" s="6"/>
      <c r="B140" s="6">
        <v>5</v>
      </c>
      <c r="C140" s="6"/>
    </row>
    <row r="141" spans="1:3">
      <c r="A141" s="6"/>
      <c r="B141" s="6">
        <v>2</v>
      </c>
      <c r="C141" s="6"/>
    </row>
    <row r="142" spans="1:3">
      <c r="A142" s="6"/>
      <c r="B142" s="6">
        <v>4</v>
      </c>
      <c r="C142" s="6"/>
    </row>
    <row r="143" spans="1:3">
      <c r="A143" s="6"/>
      <c r="B143" s="6">
        <v>2</v>
      </c>
      <c r="C143" s="6"/>
    </row>
    <row r="144" spans="1:3">
      <c r="A144" s="6"/>
      <c r="B144" s="6">
        <v>2</v>
      </c>
      <c r="C144" s="6"/>
    </row>
    <row r="145" spans="1:3">
      <c r="A145" s="6"/>
      <c r="B145" s="6">
        <v>2</v>
      </c>
      <c r="C145" s="6"/>
    </row>
    <row r="146" spans="1:3">
      <c r="A146" s="6"/>
      <c r="B146" s="6">
        <v>5</v>
      </c>
      <c r="C146" s="6"/>
    </row>
    <row r="147" spans="1:3">
      <c r="A147" s="6"/>
      <c r="B147" s="6">
        <v>2</v>
      </c>
      <c r="C147" s="6"/>
    </row>
    <row r="148" spans="1:3">
      <c r="A148" s="6"/>
      <c r="B148" s="6">
        <v>1</v>
      </c>
      <c r="C148" s="6"/>
    </row>
    <row r="149" spans="1:3">
      <c r="A149" s="6"/>
      <c r="B149" s="6">
        <v>2</v>
      </c>
      <c r="C149" s="6"/>
    </row>
    <row r="150" spans="1:3">
      <c r="A150" s="6"/>
      <c r="B150" s="6">
        <v>1</v>
      </c>
      <c r="C150" s="6"/>
    </row>
    <row r="151" spans="1:3">
      <c r="A151" s="6"/>
      <c r="B151" s="6">
        <v>1</v>
      </c>
      <c r="C151" s="6"/>
    </row>
    <row r="152" spans="1:3">
      <c r="A152" s="6"/>
      <c r="B152" s="6">
        <v>20</v>
      </c>
      <c r="C152" s="6"/>
    </row>
    <row r="153" spans="1:3">
      <c r="A153" s="6"/>
      <c r="B153" s="6">
        <v>60</v>
      </c>
      <c r="C153" s="6"/>
    </row>
    <row r="154" spans="1:3">
      <c r="A154" s="6"/>
      <c r="B154" s="6">
        <v>2</v>
      </c>
      <c r="C154" s="6"/>
    </row>
    <row r="155" spans="1:3">
      <c r="A155" s="6"/>
      <c r="B155" s="6">
        <v>10</v>
      </c>
      <c r="C155" s="6"/>
    </row>
    <row r="156" spans="1:3">
      <c r="A156" s="6"/>
      <c r="B156" s="6">
        <v>2</v>
      </c>
      <c r="C156" s="6"/>
    </row>
    <row r="157" spans="1:3">
      <c r="A157" s="6"/>
      <c r="B157" s="6">
        <v>1</v>
      </c>
      <c r="C157" s="6"/>
    </row>
    <row r="158" spans="1:3">
      <c r="A158" s="6"/>
      <c r="B158" s="6">
        <v>2</v>
      </c>
      <c r="C158" s="6"/>
    </row>
    <row r="159" spans="1:3">
      <c r="A159" s="6"/>
      <c r="B159" s="6">
        <v>1</v>
      </c>
      <c r="C159" s="6"/>
    </row>
    <row r="160" spans="1:3">
      <c r="A160" s="6"/>
      <c r="B160" s="6">
        <v>1</v>
      </c>
      <c r="C160" s="6"/>
    </row>
    <row r="161" spans="1:3">
      <c r="A161" s="6"/>
      <c r="B161" s="6">
        <v>2</v>
      </c>
      <c r="C161" s="6"/>
    </row>
    <row r="162" spans="1:3">
      <c r="A162" s="6"/>
      <c r="B162" s="6">
        <v>1</v>
      </c>
      <c r="C162" s="6"/>
    </row>
    <row r="163" spans="1:3">
      <c r="A163" s="6"/>
      <c r="B163" s="6">
        <v>1</v>
      </c>
      <c r="C163" s="6"/>
    </row>
    <row r="164" spans="1:3">
      <c r="A164" s="6"/>
      <c r="B164" s="6">
        <v>1</v>
      </c>
      <c r="C164" s="6"/>
    </row>
    <row r="165" spans="1:3">
      <c r="A165" s="6"/>
      <c r="B165" s="6">
        <v>2</v>
      </c>
      <c r="C165" s="6"/>
    </row>
    <row r="166" spans="1:3">
      <c r="A166" s="6"/>
      <c r="B166" s="6">
        <v>1</v>
      </c>
      <c r="C166" s="6"/>
    </row>
    <row r="167" spans="1:3">
      <c r="A167" s="6"/>
      <c r="B167" s="6">
        <v>2</v>
      </c>
      <c r="C167" s="6"/>
    </row>
    <row r="168" spans="1:3">
      <c r="A168" s="6"/>
      <c r="B168" s="6">
        <v>2</v>
      </c>
      <c r="C168" s="6"/>
    </row>
    <row r="169" spans="1:3">
      <c r="A169" s="6"/>
      <c r="B169" s="6">
        <v>4</v>
      </c>
      <c r="C169" s="6"/>
    </row>
    <row r="170" spans="1:3">
      <c r="A170" s="6"/>
      <c r="B170" s="6">
        <v>4</v>
      </c>
      <c r="C170" s="6"/>
    </row>
    <row r="171" spans="1:3">
      <c r="A171" s="6"/>
      <c r="B171" s="6">
        <v>3</v>
      </c>
      <c r="C171" s="6"/>
    </row>
    <row r="172" spans="1:3">
      <c r="A172" s="6"/>
      <c r="B172" s="6">
        <v>2</v>
      </c>
      <c r="C172" s="6"/>
    </row>
    <row r="173" spans="1:3">
      <c r="A173" s="6"/>
      <c r="B173" s="6">
        <v>2</v>
      </c>
      <c r="C173" s="6"/>
    </row>
    <row r="174" spans="1:3">
      <c r="A174" s="6"/>
      <c r="B174" s="6">
        <v>6</v>
      </c>
      <c r="C174" s="6"/>
    </row>
    <row r="175" spans="1:3">
      <c r="A175" s="6"/>
      <c r="B175" s="6">
        <v>2</v>
      </c>
      <c r="C175" s="6"/>
    </row>
    <row r="176" spans="1:3">
      <c r="A176" s="6"/>
      <c r="B176" s="6">
        <v>2</v>
      </c>
      <c r="C176" s="6"/>
    </row>
    <row r="177" spans="1:3">
      <c r="A177" s="6"/>
      <c r="B177" s="6">
        <v>4</v>
      </c>
      <c r="C177" s="6"/>
    </row>
    <row r="178" spans="1:3">
      <c r="A178" s="6"/>
      <c r="B178" s="6">
        <v>2</v>
      </c>
      <c r="C178" s="6"/>
    </row>
    <row r="179" spans="1:3">
      <c r="A179" s="6"/>
      <c r="B179" s="6">
        <v>9</v>
      </c>
      <c r="C179" s="6"/>
    </row>
    <row r="180" spans="1:3">
      <c r="A180" s="6"/>
      <c r="B180" s="6">
        <v>2</v>
      </c>
      <c r="C180" s="6"/>
    </row>
    <row r="181" spans="1:3">
      <c r="A181" s="6"/>
      <c r="B181" s="6">
        <v>2</v>
      </c>
      <c r="C181" s="6"/>
    </row>
    <row r="182" spans="1:3">
      <c r="A182" s="6"/>
      <c r="B182" s="6">
        <v>1</v>
      </c>
      <c r="C182" s="6"/>
    </row>
    <row r="183" spans="1:3">
      <c r="A183" s="6"/>
      <c r="B183" s="6">
        <v>15</v>
      </c>
      <c r="C183" s="6"/>
    </row>
    <row r="184" spans="1:3">
      <c r="A184" s="6"/>
      <c r="B184" s="6">
        <v>1</v>
      </c>
      <c r="C184" s="6"/>
    </row>
    <row r="185" spans="1:3">
      <c r="A185" s="6"/>
      <c r="B185" s="6">
        <v>1</v>
      </c>
      <c r="C185" s="6"/>
    </row>
    <row r="186" spans="1:3">
      <c r="A186" s="6"/>
      <c r="B186" s="6">
        <v>1</v>
      </c>
      <c r="C186" s="6"/>
    </row>
    <row r="187" spans="1:3">
      <c r="A187" s="6"/>
      <c r="B187" s="6">
        <v>2</v>
      </c>
      <c r="C187" s="6"/>
    </row>
    <row r="188" spans="1:3">
      <c r="A188" s="6"/>
      <c r="B188" s="6">
        <v>2</v>
      </c>
      <c r="C188" s="6"/>
    </row>
    <row r="189" spans="1:3">
      <c r="A189" s="6"/>
      <c r="B189" s="6">
        <v>2</v>
      </c>
      <c r="C189" s="6"/>
    </row>
    <row r="190" spans="1:3">
      <c r="A190" s="6"/>
      <c r="B190" s="6">
        <v>5</v>
      </c>
      <c r="C190" s="6"/>
    </row>
    <row r="191" spans="1:3">
      <c r="A191" s="6"/>
      <c r="B191" s="6">
        <v>2</v>
      </c>
      <c r="C191" s="6"/>
    </row>
    <row r="192" spans="1:3">
      <c r="A192" s="6"/>
      <c r="B192" s="6">
        <v>1</v>
      </c>
      <c r="C192" s="6"/>
    </row>
    <row r="193" spans="1:3">
      <c r="A193" s="6"/>
      <c r="B193" s="6">
        <v>24</v>
      </c>
      <c r="C193" s="6"/>
    </row>
    <row r="194" spans="1:3">
      <c r="A194" s="6"/>
      <c r="B194" s="6">
        <v>1</v>
      </c>
      <c r="C194" s="6"/>
    </row>
    <row r="195" spans="1:3">
      <c r="A195" s="6"/>
      <c r="B195" s="6">
        <v>1</v>
      </c>
      <c r="C195" s="6"/>
    </row>
    <row r="196" spans="1:3">
      <c r="A196" s="6"/>
      <c r="B196" s="6">
        <v>10</v>
      </c>
      <c r="C196" s="6"/>
    </row>
    <row r="197" spans="1:3">
      <c r="A197" s="6"/>
      <c r="B197" s="6">
        <v>2</v>
      </c>
      <c r="C197" s="6"/>
    </row>
    <row r="198" spans="1:3">
      <c r="A198" s="6"/>
      <c r="B198" s="6">
        <v>1</v>
      </c>
      <c r="C198" s="6"/>
    </row>
    <row r="199" spans="1:3">
      <c r="A199" s="6"/>
      <c r="B199" s="6">
        <v>1</v>
      </c>
      <c r="C199" s="6"/>
    </row>
    <row r="200" spans="1:3">
      <c r="A200" s="6"/>
      <c r="B200" s="6">
        <v>1</v>
      </c>
      <c r="C200" s="6"/>
    </row>
    <row r="201" spans="1:3">
      <c r="A201" s="6"/>
      <c r="B201" s="6">
        <v>2</v>
      </c>
      <c r="C201" s="6"/>
    </row>
    <row r="202" spans="1:3">
      <c r="A202" s="6"/>
      <c r="B202" s="6">
        <v>4</v>
      </c>
      <c r="C202" s="6"/>
    </row>
    <row r="203" spans="1:3">
      <c r="A203" s="6"/>
      <c r="B203" s="6">
        <v>3</v>
      </c>
      <c r="C203" s="6"/>
    </row>
    <row r="204" spans="1:3">
      <c r="A204" s="6"/>
      <c r="B204" s="6">
        <v>5</v>
      </c>
      <c r="C204" s="6"/>
    </row>
    <row r="205" spans="1:3">
      <c r="A205" s="6"/>
      <c r="B205" s="6">
        <v>4</v>
      </c>
      <c r="C205" s="6"/>
    </row>
    <row r="206" spans="1:3">
      <c r="A206" s="6"/>
      <c r="B206" s="6">
        <v>4</v>
      </c>
      <c r="C206" s="6"/>
    </row>
    <row r="207" spans="1:3">
      <c r="A207" s="6"/>
      <c r="B207" s="6">
        <v>1</v>
      </c>
      <c r="C207" s="6"/>
    </row>
    <row r="208" spans="1:3">
      <c r="A208" s="6"/>
      <c r="B208" s="6">
        <v>2</v>
      </c>
      <c r="C208" s="6"/>
    </row>
    <row r="209" spans="1:3">
      <c r="A209" s="6"/>
      <c r="B209" s="6">
        <v>2</v>
      </c>
      <c r="C209" s="6"/>
    </row>
    <row r="210" spans="1:3">
      <c r="A210" s="6"/>
      <c r="B210" s="6">
        <v>1</v>
      </c>
      <c r="C210" s="6"/>
    </row>
    <row r="211" spans="1:3">
      <c r="A211" s="6"/>
      <c r="B211" s="6">
        <v>2</v>
      </c>
      <c r="C211" s="6"/>
    </row>
    <row r="212" spans="1:3">
      <c r="A212" s="6"/>
      <c r="B212" s="6">
        <v>2</v>
      </c>
      <c r="C212" s="6"/>
    </row>
    <row r="213" spans="1:3">
      <c r="A213" s="6"/>
      <c r="B213" s="6">
        <v>3</v>
      </c>
      <c r="C213" s="6"/>
    </row>
    <row r="214" spans="1:3">
      <c r="A214" s="6"/>
      <c r="B214" s="6">
        <v>1</v>
      </c>
      <c r="C214" s="6"/>
    </row>
    <row r="215" spans="1:3">
      <c r="A215" s="6"/>
      <c r="B215" s="6">
        <v>2</v>
      </c>
      <c r="C215" s="6"/>
    </row>
    <row r="216" spans="1:3">
      <c r="A216" s="6"/>
      <c r="B216" s="6">
        <v>1</v>
      </c>
      <c r="C216" s="6"/>
    </row>
    <row r="217" spans="1:3">
      <c r="A217" s="6"/>
      <c r="B217" s="6">
        <v>1</v>
      </c>
      <c r="C217" s="6"/>
    </row>
    <row r="218" spans="1:3">
      <c r="A218" s="6"/>
      <c r="B218" s="6">
        <v>1</v>
      </c>
      <c r="C218" s="6"/>
    </row>
    <row r="219" spans="1:3">
      <c r="A219" s="6"/>
      <c r="B219" s="6">
        <v>5</v>
      </c>
      <c r="C219" s="6"/>
    </row>
    <row r="220" spans="1:3">
      <c r="A220" s="6"/>
      <c r="B220" s="6">
        <v>2</v>
      </c>
      <c r="C220" s="6"/>
    </row>
    <row r="221" spans="1:3">
      <c r="A221" s="6"/>
      <c r="B221" s="6">
        <v>2</v>
      </c>
      <c r="C221" s="6"/>
    </row>
    <row r="222" spans="1:3">
      <c r="A222" s="6"/>
      <c r="B222" s="6">
        <v>4</v>
      </c>
      <c r="C222" s="6"/>
    </row>
    <row r="223" spans="1:3">
      <c r="A223" s="6"/>
      <c r="B223" s="6">
        <v>4</v>
      </c>
      <c r="C223" s="6"/>
    </row>
    <row r="224" spans="1:3">
      <c r="A224" s="6"/>
      <c r="B224" s="6">
        <v>4</v>
      </c>
      <c r="C224" s="6"/>
    </row>
    <row r="225" spans="1:3">
      <c r="A225" s="6"/>
      <c r="B225" s="6">
        <v>1</v>
      </c>
      <c r="C225" s="6"/>
    </row>
    <row r="226" spans="1:3">
      <c r="A226" s="6"/>
      <c r="B226" s="6">
        <v>2</v>
      </c>
      <c r="C226" s="6"/>
    </row>
    <row r="227" spans="1:3">
      <c r="A227" s="6" t="s">
        <v>192</v>
      </c>
      <c r="B227" s="5">
        <f>SUM(B80:B226)</f>
        <v>624</v>
      </c>
      <c r="C227" s="6"/>
    </row>
  </sheetData>
  <phoneticPr fontId="0" type="noConversion"/>
  <pageMargins left="0.25" right="0.25" top="1" bottom="1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EA574-CAA5-444D-8C59-C70798AE54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2B927-69A8-46F7-9D99-107FCE9DE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Lesley Sims</dc:creator>
  <cp:keywords/>
  <dc:description/>
  <cp:lastModifiedBy>X</cp:lastModifiedBy>
  <cp:revision/>
  <dcterms:created xsi:type="dcterms:W3CDTF">2000-01-18T20:24:50Z</dcterms:created>
  <dcterms:modified xsi:type="dcterms:W3CDTF">2016-11-24T20:45:17Z</dcterms:modified>
  <cp:category/>
  <cp:contentStatus/>
</cp:coreProperties>
</file>