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086\"/>
    </mc:Choice>
  </mc:AlternateContent>
  <bookViews>
    <workbookView xWindow="-105" yWindow="150" windowWidth="12120" windowHeight="10095" tabRatio="601" xr2:uid="{00000000-000D-0000-FFFF-FFFF00000000}"/>
  </bookViews>
  <sheets>
    <sheet name="Events" sheetId="7" r:id="rId1"/>
  </sheets>
  <calcPr calcId="171026"/>
</workbook>
</file>

<file path=xl/calcChain.xml><?xml version="1.0" encoding="utf-8"?>
<calcChain xmlns="http://schemas.openxmlformats.org/spreadsheetml/2006/main">
  <c r="D30" i="7" l="1"/>
  <c r="D32" i="7"/>
  <c r="D36" i="7"/>
  <c r="D8" i="7"/>
  <c r="D38" i="7"/>
  <c r="C38" i="7"/>
</calcChain>
</file>

<file path=xl/sharedStrings.xml><?xml version="1.0" encoding="utf-8"?>
<sst xmlns="http://schemas.openxmlformats.org/spreadsheetml/2006/main" count="32" uniqueCount="32">
  <si>
    <t>EVENTS</t>
  </si>
  <si>
    <t>Prel Budget</t>
  </si>
  <si>
    <t>Budget</t>
  </si>
  <si>
    <t>Jul/12- June/13</t>
  </si>
  <si>
    <t>2016 /2017</t>
  </si>
  <si>
    <t>REVENUE</t>
  </si>
  <si>
    <t>Sponsorship</t>
  </si>
  <si>
    <t>tickets</t>
  </si>
  <si>
    <t>silent auction</t>
  </si>
  <si>
    <t>Third Party</t>
  </si>
  <si>
    <t>EXPENSES</t>
  </si>
  <si>
    <t>Venue</t>
  </si>
  <si>
    <t>rentals</t>
  </si>
  <si>
    <t>catering</t>
  </si>
  <si>
    <t>corkage</t>
  </si>
  <si>
    <t>music equipment</t>
  </si>
  <si>
    <t>wine</t>
  </si>
  <si>
    <t>beer</t>
  </si>
  <si>
    <t>program ads</t>
  </si>
  <si>
    <t>website</t>
  </si>
  <si>
    <t>signage</t>
  </si>
  <si>
    <t>courier</t>
  </si>
  <si>
    <t>misc parking, meeting, supplies, travel</t>
  </si>
  <si>
    <t>misc 2 buffer</t>
  </si>
  <si>
    <t>Volunteer event</t>
  </si>
  <si>
    <t>Total Expenses before tax</t>
  </si>
  <si>
    <t>Total Expenses after tax</t>
  </si>
  <si>
    <t>Staffing</t>
  </si>
  <si>
    <t>Administrative Expenses</t>
  </si>
  <si>
    <t>Total Expenses</t>
  </si>
  <si>
    <t>NET REVENUE</t>
  </si>
  <si>
    <t>Meeting Expenses included in office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</si>
</sst>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4" fontId="2" fillId="0" borderId="0" xfId="0" applyNumberFormat="1" applyFont="1"/>
    <xf numFmtId="2" fontId="2" fillId="0" borderId="0" xfId="0" applyNumberFormat="1" applyFont="1"/>
    <xf numFmtId="0" fontId="1" fillId="0" borderId="0" xfId="0" applyFont="1"/>
    <xf numFmtId="0" fontId="4" fillId="0" borderId="0" xfId="0" applyFont="1"/>
    <xf numFmtId="0" fontId="4" fillId="0" borderId="0" xfId="0" applyNumberFormat="1" applyFont="1" applyAlignment="1">
      <alignment horizontal="left"/>
    </xf>
    <xf numFmtId="17" fontId="1" fillId="2" borderId="0" xfId="0" applyNumberFormat="1" applyFont="1" applyFill="1" applyAlignment="1">
      <alignment horizontal="center"/>
    </xf>
    <xf numFmtId="4" fontId="3" fillId="0" borderId="1" xfId="0" applyNumberFormat="1" applyFont="1" applyBorder="1"/>
    <xf numFmtId="4" fontId="3" fillId="0" borderId="0" xfId="0" applyNumberFormat="1" applyFont="1" applyBorder="1"/>
    <xf numFmtId="4" fontId="3" fillId="0" borderId="2" xfId="0" applyNumberFormat="1" applyFont="1" applyBorder="1"/>
    <xf numFmtId="4" fontId="1" fillId="2" borderId="0" xfId="0" applyNumberFormat="1" applyFont="1" applyFill="1" applyAlignment="1">
      <alignment horizontal="center"/>
    </xf>
    <xf numFmtId="0" fontId="0" fillId="2" borderId="0" xfId="0" applyFill="1"/>
    <xf numFmtId="4" fontId="4" fillId="0" borderId="0" xfId="0" applyNumberFormat="1" applyFont="1"/>
    <xf numFmtId="2" fontId="3" fillId="0" borderId="1" xfId="0" applyNumberFormat="1" applyFon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6"/>
  <sheetViews>
    <sheetView tabSelected="1" topLeftCell="B1" workbookViewId="0" xr3:uid="{9B253EF2-77E0-53E3-AE26-4D66ECD923F3}">
      <selection activeCell="M16" sqref="M16"/>
    </sheetView>
  </sheetViews>
  <sheetFormatPr defaultRowHeight="12.75"/>
  <cols>
    <col min="1" max="1" width="9.140625" hidden="1" customWidth="1"/>
    <col min="2" max="2" width="37.5703125" customWidth="1"/>
    <col min="3" max="3" width="13.140625" hidden="1" customWidth="1"/>
    <col min="4" max="4" width="18.7109375" customWidth="1"/>
    <col min="5" max="5" width="10.140625" bestFit="1" customWidth="1"/>
  </cols>
  <sheetData>
    <row r="1" spans="2:5">
      <c r="B1" s="2" t="s">
        <v>0</v>
      </c>
      <c r="C1" s="3" t="s">
        <v>1</v>
      </c>
      <c r="D1" s="3" t="s">
        <v>2</v>
      </c>
    </row>
    <row r="2" spans="2:5">
      <c r="B2" s="15"/>
      <c r="C2" s="10" t="s">
        <v>3</v>
      </c>
      <c r="D2" s="14" t="s">
        <v>4</v>
      </c>
    </row>
    <row r="3" spans="2:5">
      <c r="B3" s="4" t="s">
        <v>5</v>
      </c>
    </row>
    <row r="4" spans="2:5" ht="14.25">
      <c r="B4" s="4" t="s">
        <v>6</v>
      </c>
      <c r="D4" s="6">
        <v>60000</v>
      </c>
    </row>
    <row r="5" spans="2:5" ht="14.25">
      <c r="B5" s="4" t="s">
        <v>7</v>
      </c>
      <c r="D5" s="6">
        <v>3000</v>
      </c>
    </row>
    <row r="6" spans="2:5" ht="14.25">
      <c r="B6" s="4" t="s">
        <v>8</v>
      </c>
      <c r="D6" s="6">
        <v>7000</v>
      </c>
    </row>
    <row r="7" spans="2:5" ht="14.25">
      <c r="B7" s="4" t="s">
        <v>9</v>
      </c>
      <c r="D7" s="6">
        <v>40000</v>
      </c>
    </row>
    <row r="8" spans="2:5" s="7" customFormat="1" ht="15">
      <c r="C8" s="11">
        <v>375000</v>
      </c>
      <c r="D8" s="17">
        <f>SUM(D4:D7)</f>
        <v>110000</v>
      </c>
    </row>
    <row r="9" spans="2:5" s="7" customFormat="1" ht="15">
      <c r="B9" s="4"/>
      <c r="C9" s="12"/>
      <c r="D9" s="12"/>
    </row>
    <row r="10" spans="2:5" ht="13.5" customHeight="1">
      <c r="B10" s="4" t="s">
        <v>10</v>
      </c>
    </row>
    <row r="11" spans="2:5" ht="14.25">
      <c r="B11" s="9" t="s">
        <v>11</v>
      </c>
      <c r="C11" s="5"/>
      <c r="D11" s="5">
        <v>800</v>
      </c>
      <c r="E11" s="5"/>
    </row>
    <row r="12" spans="2:5" ht="14.25">
      <c r="B12" s="9" t="s">
        <v>12</v>
      </c>
      <c r="C12" s="5"/>
      <c r="D12" s="5">
        <v>500</v>
      </c>
      <c r="E12" s="5"/>
    </row>
    <row r="13" spans="2:5" ht="14.25">
      <c r="B13" s="9" t="s">
        <v>13</v>
      </c>
      <c r="C13" s="5"/>
      <c r="D13" s="5">
        <v>6600</v>
      </c>
      <c r="E13" s="5"/>
    </row>
    <row r="14" spans="2:5" ht="14.25">
      <c r="B14" s="9" t="s">
        <v>14</v>
      </c>
      <c r="C14" s="5"/>
      <c r="D14" s="5">
        <v>2500</v>
      </c>
      <c r="E14" s="5"/>
    </row>
    <row r="15" spans="2:5" ht="14.25">
      <c r="B15" s="9" t="s">
        <v>15</v>
      </c>
      <c r="C15" s="5"/>
      <c r="D15" s="5">
        <v>150</v>
      </c>
      <c r="E15" s="5"/>
    </row>
    <row r="16" spans="2:5" ht="14.25">
      <c r="B16" s="9" t="s">
        <v>16</v>
      </c>
      <c r="D16">
        <v>0</v>
      </c>
      <c r="E16" s="5"/>
    </row>
    <row r="17" spans="2:5" ht="14.25">
      <c r="B17" s="9" t="s">
        <v>17</v>
      </c>
      <c r="D17">
        <v>0</v>
      </c>
      <c r="E17" s="5"/>
    </row>
    <row r="18" spans="2:5" ht="14.25">
      <c r="B18" s="9"/>
      <c r="E18" s="5"/>
    </row>
    <row r="19" spans="2:5" ht="14.25">
      <c r="B19" s="9" t="s">
        <v>18</v>
      </c>
      <c r="C19" s="5"/>
      <c r="D19" s="5">
        <v>400</v>
      </c>
    </row>
    <row r="20" spans="2:5" ht="14.25">
      <c r="B20" s="9" t="s">
        <v>19</v>
      </c>
      <c r="C20" s="5"/>
      <c r="D20" s="5">
        <v>15</v>
      </c>
    </row>
    <row r="21" spans="2:5" ht="14.25">
      <c r="B21" s="9" t="s">
        <v>20</v>
      </c>
      <c r="C21" s="5"/>
      <c r="D21" s="5">
        <v>100</v>
      </c>
    </row>
    <row r="22" spans="2:5" ht="14.25">
      <c r="B22" s="9" t="s">
        <v>21</v>
      </c>
      <c r="C22" s="5"/>
      <c r="D22" s="5">
        <v>100</v>
      </c>
    </row>
    <row r="23" spans="2:5" ht="14.25">
      <c r="B23" s="9" t="s">
        <v>22</v>
      </c>
      <c r="C23" s="5"/>
      <c r="D23" s="5">
        <v>200</v>
      </c>
    </row>
    <row r="24" spans="2:5" ht="14.25">
      <c r="B24" s="9" t="s">
        <v>23</v>
      </c>
      <c r="C24" s="5"/>
      <c r="D24" s="5">
        <v>2500</v>
      </c>
    </row>
    <row r="25" spans="2:5" ht="14.25" hidden="1">
      <c r="B25" s="1"/>
      <c r="C25" s="5"/>
      <c r="D25" s="5"/>
    </row>
    <row r="26" spans="2:5" ht="14.25" hidden="1">
      <c r="B26" s="1"/>
      <c r="C26" s="5"/>
      <c r="D26" s="5"/>
    </row>
    <row r="27" spans="2:5" ht="14.25">
      <c r="B27" s="1"/>
      <c r="C27" s="5"/>
      <c r="D27" s="5"/>
    </row>
    <row r="28" spans="2:5" ht="14.25">
      <c r="B28" s="9" t="s">
        <v>24</v>
      </c>
      <c r="C28" s="5"/>
      <c r="D28" s="5">
        <v>500</v>
      </c>
    </row>
    <row r="29" spans="2:5" ht="14.25">
      <c r="B29" s="1"/>
      <c r="C29" s="5"/>
      <c r="D29" s="5"/>
    </row>
    <row r="30" spans="2:5" ht="13.5" customHeight="1">
      <c r="B30" s="8" t="s">
        <v>25</v>
      </c>
      <c r="D30" s="16">
        <f>SUM(D11:D29)</f>
        <v>14365</v>
      </c>
    </row>
    <row r="31" spans="2:5" ht="13.5" customHeight="1">
      <c r="B31">
        <v>1.0394000000000001</v>
      </c>
    </row>
    <row r="32" spans="2:5" ht="14.25">
      <c r="B32" s="9" t="s">
        <v>26</v>
      </c>
      <c r="C32" s="5"/>
      <c r="D32" s="5">
        <f>D30*B31</f>
        <v>14930.981000000002</v>
      </c>
    </row>
    <row r="33" spans="2:4" ht="14.25">
      <c r="B33" s="9"/>
      <c r="C33" s="5"/>
      <c r="D33" s="5"/>
    </row>
    <row r="34" spans="2:4" ht="14.25">
      <c r="B34" s="9" t="s">
        <v>27</v>
      </c>
      <c r="C34" s="5">
        <v>3000</v>
      </c>
      <c r="D34" s="5">
        <v>36500</v>
      </c>
    </row>
    <row r="35" spans="2:4" ht="14.25">
      <c r="B35" s="9" t="s">
        <v>28</v>
      </c>
      <c r="C35" s="5"/>
      <c r="D35" s="5">
        <v>5000</v>
      </c>
    </row>
    <row r="36" spans="2:4" s="7" customFormat="1" ht="15">
      <c r="B36" s="4" t="s">
        <v>29</v>
      </c>
      <c r="D36" s="11">
        <f>SUM(D32:D35)</f>
        <v>56430.981</v>
      </c>
    </row>
    <row r="37" spans="2:4">
      <c r="B37" s="4"/>
    </row>
    <row r="38" spans="2:4" ht="15.75" thickBot="1">
      <c r="B38" s="4" t="s">
        <v>30</v>
      </c>
      <c r="C38" s="13" t="e">
        <f>#REF!-#REF!</f>
        <v>#REF!</v>
      </c>
      <c r="D38" s="13">
        <f>D8-D36</f>
        <v>53569.019</v>
      </c>
    </row>
    <row r="39" spans="2:4">
      <c r="B39" s="4"/>
    </row>
    <row r="40" spans="2:4">
      <c r="B40" s="7"/>
    </row>
    <row r="42" spans="2:4">
      <c r="B42" s="7"/>
    </row>
    <row r="43" spans="2:4">
      <c r="B43" s="7"/>
    </row>
    <row r="45" spans="2:4">
      <c r="B45" s="8" t="s">
        <v>31</v>
      </c>
    </row>
    <row r="47" spans="2:4">
      <c r="B47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7"/>
    </row>
    <row r="56" spans="2:2">
      <c r="B56" s="7"/>
    </row>
    <row r="61" spans="2:2">
      <c r="B61" s="7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7"/>
    </row>
    <row r="77" spans="2:2">
      <c r="B77" s="7"/>
    </row>
    <row r="78" spans="2:2">
      <c r="B78" s="7"/>
    </row>
    <row r="82" spans="2:2">
      <c r="B82" s="7"/>
    </row>
    <row r="86" spans="2:2">
      <c r="B86" s="7"/>
    </row>
    <row r="87" spans="2:2">
      <c r="B87" s="7"/>
    </row>
    <row r="91" spans="2:2">
      <c r="B91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7"/>
    </row>
    <row r="100" spans="2:2">
      <c r="B100" s="7"/>
    </row>
    <row r="105" spans="2:2">
      <c r="B105" s="7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7"/>
    </row>
    <row r="121" spans="2:2">
      <c r="B121" s="7"/>
    </row>
    <row r="122" spans="2:2">
      <c r="B122" s="7"/>
    </row>
    <row r="126" spans="2:2">
      <c r="B12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CE1F3272EAAD4A8925A880A34C2122" ma:contentTypeVersion="4" ma:contentTypeDescription="Create a new document." ma:contentTypeScope="" ma:versionID="bf4782f3914ece57adfba45a53320a8f">
  <xsd:schema xmlns:xsd="http://www.w3.org/2001/XMLSchema" xmlns:xs="http://www.w3.org/2001/XMLSchema" xmlns:p="http://schemas.microsoft.com/office/2006/metadata/properties" xmlns:ns2="7af14038-60c9-4558-88d3-467c25e52593" targetNamespace="http://schemas.microsoft.com/office/2006/metadata/properties" ma:root="true" ma:fieldsID="464dc2c52c8411a23d0b99433b7ad61a" ns2:_="">
    <xsd:import namespace="7af14038-60c9-4558-88d3-467c25e525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14038-60c9-4558-88d3-467c25e525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88813E-4931-40EC-9B0E-C912A0E7BCD0}"/>
</file>

<file path=customXml/itemProps2.xml><?xml version="1.0" encoding="utf-8"?>
<ds:datastoreItem xmlns:ds="http://schemas.openxmlformats.org/officeDocument/2006/customXml" ds:itemID="{F221204C-3162-4B83-8252-35133E09420A}"/>
</file>

<file path=customXml/itemProps3.xml><?xml version="1.0" encoding="utf-8"?>
<ds:datastoreItem xmlns:ds="http://schemas.openxmlformats.org/officeDocument/2006/customXml" ds:itemID="{FF26747B-9B54-4986-B883-C7AC07365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Raising The Roof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Patryluk, Paula</cp:lastModifiedBy>
  <cp:revision/>
  <dcterms:created xsi:type="dcterms:W3CDTF">2003-11-07T21:30:04Z</dcterms:created>
  <dcterms:modified xsi:type="dcterms:W3CDTF">2016-12-02T19:15:37Z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9" name="ContentTypeId">
    <vt:lpwstr>0x010100F9CE1F3272EAAD4A8925A880A34C2122</vt:lpwstr>
  </property>
</Properties>
</file>