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WorkSpace\SVDG\src\main\resources\templates\"/>
    </mc:Choice>
  </mc:AlternateContent>
  <xr:revisionPtr revIDLastSave="0" documentId="13_ncr:1_{FAD735C5-C73D-417C-B2A0-1800E77AE0DB}" xr6:coauthVersionLast="47" xr6:coauthVersionMax="47" xr10:uidLastSave="{00000000-0000-0000-0000-000000000000}"/>
  <bookViews>
    <workbookView xWindow="-120" yWindow="-120" windowWidth="20730" windowHeight="11160" activeTab="1" xr2:uid="{01F8973C-F1C6-4BBE-9BF3-B484CD7FA2F0}"/>
  </bookViews>
  <sheets>
    <sheet name="VehicleModel" sheetId="1" r:id="rId1"/>
    <sheet name="OwnershipRecord" sheetId="5" r:id="rId2"/>
    <sheet name="Dealer" sheetId="2" r:id="rId3"/>
    <sheet name="ServiceRecord" sheetId="3" r:id="rId4"/>
    <sheet name="WarrantyInformation" sheetId="4" r:id="rId5"/>
  </sheets>
  <definedNames>
    <definedName name="_xlnm._FilterDatabase" localSheetId="1" hidden="1">OwnershipRecord!$C$1:$C$200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4" l="1"/>
  <c r="C52" i="4"/>
  <c r="C53" i="4"/>
  <c r="C54" i="4"/>
  <c r="C55" i="4"/>
  <c r="A55" i="4" s="1"/>
  <c r="C56" i="4"/>
  <c r="A56" i="4" s="1"/>
  <c r="C57" i="4"/>
  <c r="D57" i="4" s="1"/>
  <c r="C58" i="4"/>
  <c r="C59" i="4"/>
  <c r="C60" i="4"/>
  <c r="C61" i="4"/>
  <c r="C62" i="4"/>
  <c r="C63" i="4"/>
  <c r="A63" i="4" s="1"/>
  <c r="C64" i="4"/>
  <c r="D64" i="4" s="1"/>
  <c r="C65" i="4"/>
  <c r="A65" i="4" s="1"/>
  <c r="C66" i="4"/>
  <c r="C67" i="4"/>
  <c r="C68" i="4"/>
  <c r="C69" i="4"/>
  <c r="C70" i="4"/>
  <c r="C71" i="4"/>
  <c r="A71" i="4" s="1"/>
  <c r="C72" i="4"/>
  <c r="A72" i="4" s="1"/>
  <c r="C73" i="4"/>
  <c r="D73" i="4" s="1"/>
  <c r="C74" i="4"/>
  <c r="C75" i="4"/>
  <c r="C76" i="4"/>
  <c r="C77" i="4"/>
  <c r="C78" i="4"/>
  <c r="C79" i="4"/>
  <c r="D79" i="4" s="1"/>
  <c r="C80" i="4"/>
  <c r="A80" i="4" s="1"/>
  <c r="C81" i="4"/>
  <c r="A81" i="4" s="1"/>
  <c r="C82" i="4"/>
  <c r="C83" i="4"/>
  <c r="C84" i="4"/>
  <c r="C85" i="4"/>
  <c r="C86" i="4"/>
  <c r="C87" i="4"/>
  <c r="C88" i="4"/>
  <c r="D88" i="4" s="1"/>
  <c r="C89" i="4"/>
  <c r="D89" i="4" s="1"/>
  <c r="C90" i="4"/>
  <c r="C91" i="4"/>
  <c r="C92" i="4"/>
  <c r="C93" i="4"/>
  <c r="C94" i="4"/>
  <c r="C95" i="4"/>
  <c r="C96" i="4"/>
  <c r="A96" i="4" s="1"/>
  <c r="C97" i="4"/>
  <c r="A97" i="4" s="1"/>
  <c r="C98" i="4"/>
  <c r="C99" i="4"/>
  <c r="C100" i="4"/>
  <c r="C101" i="4"/>
  <c r="C102" i="4"/>
  <c r="C103" i="4"/>
  <c r="A103" i="4" s="1"/>
  <c r="C104" i="4"/>
  <c r="A104" i="4" s="1"/>
  <c r="C105" i="4"/>
  <c r="D105" i="4" s="1"/>
  <c r="C106" i="4"/>
  <c r="C107" i="4"/>
  <c r="C108" i="4"/>
  <c r="C109" i="4"/>
  <c r="A109" i="4" s="1"/>
  <c r="C110" i="4"/>
  <c r="C111" i="4"/>
  <c r="C112" i="4"/>
  <c r="A112" i="4" s="1"/>
  <c r="C113" i="4"/>
  <c r="A113" i="4" s="1"/>
  <c r="C114" i="4"/>
  <c r="C115" i="4"/>
  <c r="C116" i="4"/>
  <c r="C117" i="4"/>
  <c r="C118" i="4"/>
  <c r="C119" i="4"/>
  <c r="A119" i="4" s="1"/>
  <c r="C120" i="4"/>
  <c r="A120" i="4" s="1"/>
  <c r="C121" i="4"/>
  <c r="D121" i="4" s="1"/>
  <c r="C122" i="4"/>
  <c r="C123" i="4"/>
  <c r="C124" i="4"/>
  <c r="C125" i="4"/>
  <c r="C126" i="4"/>
  <c r="C127" i="4"/>
  <c r="C128" i="4"/>
  <c r="C129" i="4"/>
  <c r="A129" i="4" s="1"/>
  <c r="C130" i="4"/>
  <c r="C131" i="4"/>
  <c r="C132" i="4"/>
  <c r="C133" i="4"/>
  <c r="C134" i="4"/>
  <c r="C135" i="4"/>
  <c r="A135" i="4" s="1"/>
  <c r="C136" i="4"/>
  <c r="D136" i="4" s="1"/>
  <c r="C137" i="4"/>
  <c r="D137" i="4" s="1"/>
  <c r="C138" i="4"/>
  <c r="C139" i="4"/>
  <c r="C140" i="4"/>
  <c r="C141" i="4"/>
  <c r="C142" i="4"/>
  <c r="C143" i="4"/>
  <c r="C144" i="4"/>
  <c r="D144" i="4" s="1"/>
  <c r="C145" i="4"/>
  <c r="C50" i="4"/>
  <c r="D50" i="4" s="1"/>
  <c r="C3" i="4"/>
  <c r="C4" i="4"/>
  <c r="C5" i="4"/>
  <c r="C6" i="4"/>
  <c r="C7" i="4"/>
  <c r="A7" i="4" s="1"/>
  <c r="C8" i="4"/>
  <c r="D8" i="4" s="1"/>
  <c r="C9" i="4"/>
  <c r="D9" i="4" s="1"/>
  <c r="C10" i="4"/>
  <c r="A10" i="4" s="1"/>
  <c r="C11" i="4"/>
  <c r="C12" i="4"/>
  <c r="C13" i="4"/>
  <c r="C14" i="4"/>
  <c r="C15" i="4"/>
  <c r="D15" i="4" s="1"/>
  <c r="C16" i="4"/>
  <c r="A16" i="4" s="1"/>
  <c r="C17" i="4"/>
  <c r="A17" i="4" s="1"/>
  <c r="C18" i="4"/>
  <c r="A18" i="4" s="1"/>
  <c r="C19" i="4"/>
  <c r="C20" i="4"/>
  <c r="C21" i="4"/>
  <c r="C22" i="4"/>
  <c r="C23" i="4"/>
  <c r="A23" i="4" s="1"/>
  <c r="C24" i="4"/>
  <c r="A24" i="4" s="1"/>
  <c r="C25" i="4"/>
  <c r="D25" i="4" s="1"/>
  <c r="C26" i="4"/>
  <c r="D26" i="4" s="1"/>
  <c r="C27" i="4"/>
  <c r="C28" i="4"/>
  <c r="C29" i="4"/>
  <c r="C30" i="4"/>
  <c r="C31" i="4"/>
  <c r="A31" i="4" s="1"/>
  <c r="C32" i="4"/>
  <c r="C33" i="4"/>
  <c r="C34" i="4"/>
  <c r="A34" i="4" s="1"/>
  <c r="C35" i="4"/>
  <c r="C36" i="4"/>
  <c r="C37" i="4"/>
  <c r="C38" i="4"/>
  <c r="C39" i="4"/>
  <c r="C40" i="4"/>
  <c r="A40" i="4" s="1"/>
  <c r="C41" i="4"/>
  <c r="D41" i="4" s="1"/>
  <c r="C42" i="4"/>
  <c r="A42" i="4" s="1"/>
  <c r="C43" i="4"/>
  <c r="C44" i="4"/>
  <c r="C45" i="4"/>
  <c r="C46" i="4"/>
  <c r="C47" i="4"/>
  <c r="D47" i="4" s="1"/>
  <c r="C48" i="4"/>
  <c r="D48" i="4" s="1"/>
  <c r="C49" i="4"/>
  <c r="A49" i="4" s="1"/>
  <c r="D58" i="4"/>
  <c r="A66" i="4"/>
  <c r="A74" i="4"/>
  <c r="D82" i="4"/>
  <c r="A87" i="4"/>
  <c r="A90" i="4"/>
  <c r="A98" i="4"/>
  <c r="A106" i="4"/>
  <c r="D111" i="4"/>
  <c r="D114" i="4"/>
  <c r="D122" i="4"/>
  <c r="D127" i="4"/>
  <c r="D128" i="4"/>
  <c r="A130" i="4"/>
  <c r="A138" i="4"/>
  <c r="A143" i="4"/>
  <c r="A144" i="4"/>
  <c r="A145" i="4"/>
  <c r="C146" i="4"/>
  <c r="D146" i="4" s="1"/>
  <c r="C147" i="4"/>
  <c r="C148" i="4"/>
  <c r="C149" i="4"/>
  <c r="C150" i="4"/>
  <c r="C151" i="4"/>
  <c r="D151" i="4" s="1"/>
  <c r="C152" i="4"/>
  <c r="A152" i="4" s="1"/>
  <c r="C153" i="4"/>
  <c r="D153" i="4" s="1"/>
  <c r="C154" i="4"/>
  <c r="D154" i="4" s="1"/>
  <c r="C155" i="4"/>
  <c r="C156" i="4"/>
  <c r="C157" i="4"/>
  <c r="C158" i="4"/>
  <c r="C159" i="4"/>
  <c r="C160" i="4"/>
  <c r="C161" i="4"/>
  <c r="C162" i="4"/>
  <c r="A162" i="4" s="1"/>
  <c r="C163" i="4"/>
  <c r="C164" i="4"/>
  <c r="C165" i="4"/>
  <c r="C166" i="4"/>
  <c r="C167" i="4"/>
  <c r="A167" i="4" s="1"/>
  <c r="C168" i="4"/>
  <c r="A168" i="4" s="1"/>
  <c r="C169" i="4"/>
  <c r="D169" i="4" s="1"/>
  <c r="C170" i="4"/>
  <c r="A170" i="4" s="1"/>
  <c r="C171" i="4"/>
  <c r="C172" i="4"/>
  <c r="C173" i="4"/>
  <c r="C174" i="4"/>
  <c r="C175" i="4"/>
  <c r="C176" i="4"/>
  <c r="A176" i="4" s="1"/>
  <c r="C177" i="4"/>
  <c r="A177" i="4" s="1"/>
  <c r="C178" i="4"/>
  <c r="A178" i="4" s="1"/>
  <c r="C179" i="4"/>
  <c r="C180" i="4"/>
  <c r="C181" i="4"/>
  <c r="C182" i="4"/>
  <c r="C183" i="4"/>
  <c r="D183" i="4" s="1"/>
  <c r="C184" i="4"/>
  <c r="C185" i="4"/>
  <c r="A185" i="4" s="1"/>
  <c r="C186" i="4"/>
  <c r="D186" i="4" s="1"/>
  <c r="C187" i="4"/>
  <c r="C188" i="4"/>
  <c r="C189" i="4"/>
  <c r="C190" i="4"/>
  <c r="C191" i="4"/>
  <c r="C192" i="4"/>
  <c r="A192" i="4" s="1"/>
  <c r="C193" i="4"/>
  <c r="A193" i="4" s="1"/>
  <c r="C194" i="4"/>
  <c r="D194" i="4" s="1"/>
  <c r="C195" i="4"/>
  <c r="C196" i="4"/>
  <c r="C197" i="4"/>
  <c r="A197" i="4" s="1"/>
  <c r="C198" i="4"/>
  <c r="C199" i="4"/>
  <c r="C200" i="4"/>
  <c r="A200" i="4" s="1"/>
  <c r="C2" i="4"/>
  <c r="D6" i="4"/>
  <c r="D14" i="4"/>
  <c r="A15" i="4"/>
  <c r="A22" i="4"/>
  <c r="A39" i="4"/>
  <c r="A46" i="4"/>
  <c r="A54" i="4"/>
  <c r="D55" i="4"/>
  <c r="A62" i="4"/>
  <c r="D63" i="4"/>
  <c r="D70" i="4"/>
  <c r="D78" i="4"/>
  <c r="A86" i="4"/>
  <c r="A95" i="4"/>
  <c r="A110" i="4"/>
  <c r="A118" i="4"/>
  <c r="A122" i="4"/>
  <c r="A126" i="4"/>
  <c r="D134" i="4"/>
  <c r="D142" i="4"/>
  <c r="A150" i="4"/>
  <c r="A151" i="4"/>
  <c r="A159" i="4"/>
  <c r="D162" i="4"/>
  <c r="A174" i="4"/>
  <c r="D175" i="4"/>
  <c r="A182" i="4"/>
  <c r="A190" i="4"/>
  <c r="D191" i="4"/>
  <c r="A198" i="4"/>
  <c r="A199" i="4"/>
  <c r="A2" i="4"/>
  <c r="A5" i="4"/>
  <c r="A13" i="4"/>
  <c r="A21" i="4"/>
  <c r="A29" i="4"/>
  <c r="A33" i="4"/>
  <c r="A37" i="4"/>
  <c r="A45" i="4"/>
  <c r="A53" i="4"/>
  <c r="A61" i="4"/>
  <c r="A69" i="4"/>
  <c r="A77" i="4"/>
  <c r="A85" i="4"/>
  <c r="A93" i="4"/>
  <c r="A101" i="4"/>
  <c r="A117" i="4"/>
  <c r="A125" i="4"/>
  <c r="A133" i="4"/>
  <c r="A141" i="4"/>
  <c r="A149" i="4"/>
  <c r="A157" i="4"/>
  <c r="A161" i="4"/>
  <c r="A165" i="4"/>
  <c r="A171" i="4"/>
  <c r="A173" i="4"/>
  <c r="A179" i="4"/>
  <c r="A181" i="4"/>
  <c r="A184" i="4"/>
  <c r="A187" i="4"/>
  <c r="A189" i="4"/>
  <c r="A195" i="4"/>
  <c r="C3" i="5"/>
  <c r="C5" i="5"/>
  <c r="C9" i="5"/>
  <c r="C10" i="5"/>
  <c r="C11" i="5"/>
  <c r="C12" i="5"/>
  <c r="C14" i="5"/>
  <c r="C16" i="5"/>
  <c r="C17" i="5"/>
  <c r="C19" i="5"/>
  <c r="C21" i="5"/>
  <c r="C22" i="5"/>
  <c r="C25" i="5"/>
  <c r="C26" i="5"/>
  <c r="C27" i="5"/>
  <c r="C29" i="5"/>
  <c r="C31" i="5"/>
  <c r="C33" i="5"/>
  <c r="C35" i="5"/>
  <c r="C36" i="5"/>
  <c r="C38" i="5"/>
  <c r="C39" i="5"/>
  <c r="C41" i="5"/>
  <c r="C43" i="5"/>
  <c r="C45" i="5"/>
  <c r="C47" i="5"/>
  <c r="C48" i="5"/>
  <c r="C50" i="5"/>
  <c r="C51" i="5"/>
  <c r="C53" i="5"/>
  <c r="C54" i="5"/>
  <c r="C57" i="5"/>
  <c r="C59" i="5"/>
  <c r="C61" i="5"/>
  <c r="C62" i="5"/>
  <c r="C65" i="5"/>
  <c r="C66" i="5"/>
  <c r="C67" i="5"/>
  <c r="C69" i="5"/>
  <c r="C70" i="5"/>
  <c r="C72" i="5"/>
  <c r="C73" i="5"/>
  <c r="C76" i="5"/>
  <c r="C77" i="5"/>
  <c r="C79" i="5"/>
  <c r="C80" i="5"/>
  <c r="C81" i="5"/>
  <c r="C82" i="5"/>
  <c r="C84" i="5"/>
  <c r="C87" i="5"/>
  <c r="C88" i="5"/>
  <c r="C89" i="5"/>
  <c r="C90" i="5"/>
  <c r="C91" i="5"/>
  <c r="C95" i="5"/>
  <c r="C96" i="5"/>
  <c r="C98" i="5"/>
  <c r="C99" i="5"/>
  <c r="C100" i="5"/>
  <c r="C102" i="5"/>
  <c r="C104" i="5"/>
  <c r="C106" i="5"/>
  <c r="C107" i="5"/>
  <c r="C108" i="5"/>
  <c r="C110" i="5"/>
  <c r="C111" i="5"/>
  <c r="C114" i="5"/>
  <c r="C116" i="5"/>
  <c r="C118" i="5"/>
  <c r="C119" i="5"/>
  <c r="C120" i="5"/>
  <c r="C121" i="5"/>
  <c r="C122" i="5"/>
  <c r="C126" i="5"/>
  <c r="C127" i="5"/>
  <c r="C128" i="5"/>
  <c r="C130" i="5"/>
  <c r="C131" i="5"/>
  <c r="C132" i="5"/>
  <c r="C135" i="5"/>
  <c r="C137" i="5"/>
  <c r="C138" i="5"/>
  <c r="C140" i="5"/>
  <c r="C142" i="5"/>
  <c r="C144" i="5"/>
  <c r="C146" i="5"/>
  <c r="C147" i="5"/>
  <c r="C148" i="5"/>
  <c r="C149" i="5"/>
  <c r="C152" i="5"/>
  <c r="C154" i="5"/>
  <c r="C156" i="5"/>
  <c r="C157" i="5"/>
  <c r="C159" i="5"/>
  <c r="C160" i="5"/>
  <c r="C162" i="5"/>
  <c r="C164" i="5"/>
  <c r="C165" i="5"/>
  <c r="C167" i="5"/>
  <c r="C169" i="5"/>
  <c r="C171" i="5"/>
  <c r="C172" i="5"/>
  <c r="C174" i="5"/>
  <c r="C175" i="5"/>
  <c r="C176" i="5"/>
  <c r="C178" i="5"/>
  <c r="C179" i="5"/>
  <c r="C181" i="5"/>
  <c r="C182" i="5"/>
  <c r="C184" i="5"/>
  <c r="C185" i="5"/>
  <c r="C188" i="5"/>
  <c r="C189" i="5"/>
  <c r="C191" i="5"/>
  <c r="C192" i="5"/>
  <c r="C194" i="5"/>
  <c r="C196" i="5"/>
  <c r="C198" i="5"/>
  <c r="C199" i="5"/>
  <c r="C200" i="5"/>
  <c r="C2" i="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D171" i="4"/>
  <c r="A172" i="4"/>
  <c r="D172" i="4"/>
  <c r="D173" i="4"/>
  <c r="D179" i="4"/>
  <c r="A180" i="4"/>
  <c r="D180" i="4"/>
  <c r="D181" i="4"/>
  <c r="D187" i="4"/>
  <c r="A188" i="4"/>
  <c r="D188" i="4"/>
  <c r="D189" i="4"/>
  <c r="D195" i="4"/>
  <c r="A196" i="4"/>
  <c r="D196" i="4"/>
  <c r="D197" i="4"/>
  <c r="A3" i="4"/>
  <c r="D3" i="4"/>
  <c r="A4" i="4"/>
  <c r="D4" i="4"/>
  <c r="D5" i="4"/>
  <c r="A6" i="4"/>
  <c r="A11" i="4"/>
  <c r="D11" i="4"/>
  <c r="A12" i="4"/>
  <c r="D12" i="4"/>
  <c r="D13" i="4"/>
  <c r="A14" i="4"/>
  <c r="D16" i="4"/>
  <c r="A19" i="4"/>
  <c r="D19" i="4"/>
  <c r="A20" i="4"/>
  <c r="D20" i="4"/>
  <c r="D21" i="4"/>
  <c r="D24" i="4"/>
  <c r="A27" i="4"/>
  <c r="D27" i="4"/>
  <c r="A28" i="4"/>
  <c r="D28" i="4"/>
  <c r="D29" i="4"/>
  <c r="A30" i="4"/>
  <c r="D30" i="4"/>
  <c r="A32" i="4"/>
  <c r="D32" i="4"/>
  <c r="A35" i="4"/>
  <c r="D35" i="4"/>
  <c r="A36" i="4"/>
  <c r="D36" i="4"/>
  <c r="D37" i="4"/>
  <c r="A38" i="4"/>
  <c r="D38" i="4"/>
  <c r="A43" i="4"/>
  <c r="D43" i="4"/>
  <c r="A44" i="4"/>
  <c r="D44" i="4"/>
  <c r="D45" i="4"/>
  <c r="A48" i="4"/>
  <c r="A51" i="4"/>
  <c r="D51" i="4"/>
  <c r="A52" i="4"/>
  <c r="D52" i="4"/>
  <c r="D53" i="4"/>
  <c r="D54" i="4"/>
  <c r="A59" i="4"/>
  <c r="D59" i="4"/>
  <c r="A60" i="4"/>
  <c r="D60" i="4"/>
  <c r="D61" i="4"/>
  <c r="D62" i="4"/>
  <c r="A67" i="4"/>
  <c r="D67" i="4"/>
  <c r="A68" i="4"/>
  <c r="D68" i="4"/>
  <c r="D69" i="4"/>
  <c r="A70" i="4"/>
  <c r="A75" i="4"/>
  <c r="D75" i="4"/>
  <c r="A76" i="4"/>
  <c r="D76" i="4"/>
  <c r="D77" i="4"/>
  <c r="A78" i="4"/>
  <c r="D80" i="4"/>
  <c r="A83" i="4"/>
  <c r="D83" i="4"/>
  <c r="A84" i="4"/>
  <c r="D84" i="4"/>
  <c r="D85" i="4"/>
  <c r="A91" i="4"/>
  <c r="D91" i="4"/>
  <c r="A92" i="4"/>
  <c r="D92" i="4"/>
  <c r="D93" i="4"/>
  <c r="A94" i="4"/>
  <c r="D94" i="4"/>
  <c r="D96" i="4"/>
  <c r="A99" i="4"/>
  <c r="D99" i="4"/>
  <c r="A100" i="4"/>
  <c r="D100" i="4"/>
  <c r="D101" i="4"/>
  <c r="A102" i="4"/>
  <c r="D102" i="4"/>
  <c r="A107" i="4"/>
  <c r="D107" i="4"/>
  <c r="A108" i="4"/>
  <c r="D108" i="4"/>
  <c r="D109" i="4"/>
  <c r="A115" i="4"/>
  <c r="D115" i="4"/>
  <c r="A116" i="4"/>
  <c r="D116" i="4"/>
  <c r="D117" i="4"/>
  <c r="D118" i="4"/>
  <c r="A123" i="4"/>
  <c r="D123" i="4"/>
  <c r="A124" i="4"/>
  <c r="D124" i="4"/>
  <c r="D125" i="4"/>
  <c r="D126" i="4"/>
  <c r="A131" i="4"/>
  <c r="D131" i="4"/>
  <c r="A132" i="4"/>
  <c r="D132" i="4"/>
  <c r="D133" i="4"/>
  <c r="A134" i="4"/>
  <c r="A139" i="4"/>
  <c r="D139" i="4"/>
  <c r="A140" i="4"/>
  <c r="D140" i="4"/>
  <c r="D141" i="4"/>
  <c r="A142" i="4"/>
  <c r="A147" i="4"/>
  <c r="D147" i="4"/>
  <c r="A148" i="4"/>
  <c r="D148" i="4"/>
  <c r="D149" i="4"/>
  <c r="D152" i="4"/>
  <c r="A155" i="4"/>
  <c r="D155" i="4"/>
  <c r="A156" i="4"/>
  <c r="D156" i="4"/>
  <c r="D157" i="4"/>
  <c r="A158" i="4"/>
  <c r="D158" i="4"/>
  <c r="A160" i="4"/>
  <c r="D160" i="4"/>
  <c r="A163" i="4"/>
  <c r="D163" i="4"/>
  <c r="A164" i="4"/>
  <c r="D164" i="4"/>
  <c r="D165" i="4"/>
  <c r="A166" i="4"/>
  <c r="D166" i="4"/>
  <c r="D112" i="4" l="1"/>
  <c r="A88" i="4"/>
  <c r="D119" i="4"/>
  <c r="A79" i="4"/>
  <c r="A154" i="4"/>
  <c r="A26" i="4"/>
  <c r="A58" i="4"/>
  <c r="D72" i="4"/>
  <c r="A114" i="4"/>
  <c r="D143" i="4"/>
  <c r="A136" i="4"/>
  <c r="A128" i="4"/>
  <c r="D87" i="4"/>
  <c r="A64" i="4"/>
  <c r="D23" i="4"/>
  <c r="A8" i="4"/>
  <c r="D90" i="4"/>
  <c r="D34" i="4"/>
  <c r="D98" i="4"/>
  <c r="A127" i="4"/>
  <c r="D56" i="4"/>
  <c r="A50" i="4"/>
  <c r="D120" i="4"/>
  <c r="D40" i="4"/>
  <c r="D168" i="4"/>
  <c r="D104" i="4"/>
  <c r="D167" i="4"/>
  <c r="D103" i="4"/>
  <c r="D138" i="4"/>
  <c r="D74" i="4"/>
  <c r="D39" i="4"/>
  <c r="D10" i="4"/>
  <c r="D18" i="4"/>
  <c r="D178" i="4"/>
  <c r="D170" i="4"/>
  <c r="D150" i="4"/>
  <c r="A146" i="4"/>
  <c r="D135" i="4"/>
  <c r="A111" i="4"/>
  <c r="D106" i="4"/>
  <c r="D86" i="4"/>
  <c r="A82" i="4"/>
  <c r="D71" i="4"/>
  <c r="A47" i="4"/>
  <c r="D42" i="4"/>
  <c r="D22" i="4"/>
  <c r="D7" i="4"/>
  <c r="A194" i="4"/>
  <c r="A186" i="4"/>
  <c r="D159" i="4"/>
  <c r="D110" i="4"/>
  <c r="D95" i="4"/>
  <c r="D66" i="4"/>
  <c r="D46" i="4"/>
  <c r="D31" i="4"/>
  <c r="D198" i="4"/>
  <c r="D190" i="4"/>
  <c r="D182" i="4"/>
  <c r="D174" i="4"/>
  <c r="D130" i="4"/>
  <c r="D161" i="4"/>
  <c r="D145" i="4"/>
  <c r="D129" i="4"/>
  <c r="D113" i="4"/>
  <c r="D97" i="4"/>
  <c r="D81" i="4"/>
  <c r="D65" i="4"/>
  <c r="D49" i="4"/>
  <c r="D33" i="4"/>
  <c r="D17" i="4"/>
  <c r="D199" i="4"/>
  <c r="A169" i="4"/>
  <c r="A153" i="4"/>
  <c r="A137" i="4"/>
  <c r="A121" i="4"/>
  <c r="A105" i="4"/>
  <c r="A89" i="4"/>
  <c r="A73" i="4"/>
  <c r="A57" i="4"/>
  <c r="A41" i="4"/>
  <c r="A25" i="4"/>
  <c r="A9" i="4"/>
  <c r="A191" i="4"/>
  <c r="A183" i="4"/>
  <c r="A175" i="4"/>
  <c r="D193" i="4"/>
  <c r="D185" i="4"/>
  <c r="D177" i="4"/>
  <c r="D200" i="4"/>
  <c r="D192" i="4"/>
  <c r="D184" i="4"/>
  <c r="D176" i="4"/>
  <c r="D2" i="4"/>
</calcChain>
</file>

<file path=xl/sharedStrings.xml><?xml version="1.0" encoding="utf-8"?>
<sst xmlns="http://schemas.openxmlformats.org/spreadsheetml/2006/main" count="1866" uniqueCount="1052">
  <si>
    <t>VIN</t>
  </si>
  <si>
    <t>Vehicle_Reg_Num</t>
  </si>
  <si>
    <t>Vehicle_Reg_Date</t>
  </si>
  <si>
    <t>Vehicle_Engine_Num</t>
  </si>
  <si>
    <t>Vehicle_Brand</t>
  </si>
  <si>
    <t>Vehicle_Model</t>
  </si>
  <si>
    <t>Vehicle_Exterior_Color</t>
  </si>
  <si>
    <t>Vehicle_Interior_Color</t>
  </si>
  <si>
    <t>Vehicle_Type_ID</t>
  </si>
  <si>
    <t>Vehicle_Emission_Class</t>
  </si>
  <si>
    <t>Vehicle_Mileage</t>
  </si>
  <si>
    <t>Vehicle_Engine_Type</t>
  </si>
  <si>
    <t>Vehicle_Transmission_Type</t>
  </si>
  <si>
    <t>Vehicle_Price</t>
  </si>
  <si>
    <t>Vehicle_Feature_ID</t>
  </si>
  <si>
    <t>Vehicle_Year</t>
  </si>
  <si>
    <t>Vehicle_Condition_ID</t>
  </si>
  <si>
    <t>Vehicle_Location_ID</t>
  </si>
  <si>
    <t>Vehicle_Status_ID</t>
  </si>
  <si>
    <t>Class 1</t>
  </si>
  <si>
    <t>Class 2</t>
  </si>
  <si>
    <t>Red</t>
  </si>
  <si>
    <t>Blue</t>
  </si>
  <si>
    <t>Cream</t>
  </si>
  <si>
    <t>White</t>
  </si>
  <si>
    <t>Gray</t>
  </si>
  <si>
    <t>Maruti</t>
  </si>
  <si>
    <t>Hyundai</t>
  </si>
  <si>
    <t>Toyota</t>
  </si>
  <si>
    <t>Ford</t>
  </si>
  <si>
    <t>Dealer</t>
  </si>
  <si>
    <t>GSTIN</t>
  </si>
  <si>
    <t>Address</t>
  </si>
  <si>
    <t>TurnoverRatio</t>
  </si>
  <si>
    <t xml:space="preserve">Bagga Link Motors </t>
  </si>
  <si>
    <t>Competent Automobiles</t>
  </si>
  <si>
    <t>D D Motors</t>
  </si>
  <si>
    <t>Fair Deal Cars</t>
  </si>
  <si>
    <t>Krish Automotors</t>
  </si>
  <si>
    <t>136, Bhisham Pitamah Marg, Kotla Mubarapur, Opposite Defense Colony, New Delhi - 110003</t>
  </si>
  <si>
    <t> No. 95, Industrial Area, F I E, Patparganj, Kota - 110092</t>
  </si>
  <si>
    <t> F-7 Blockb-1, Mathura Road, Mohan Cooperative Industrial Estate, Near Riddhi Ford, Kanpur - 220044</t>
  </si>
  <si>
    <t> Plot No. 23, Sector 20, Dwarka, Near Sector 9 Metro Station, Near Artemis Hospital, Vishakhapatnam -700075</t>
  </si>
  <si>
    <t>A-24-25, Madhu Vihar Rajapur, Opp. Sec-5 Dwarka, Bangalore - 300059</t>
  </si>
  <si>
    <t>A-1, New Rohtak Road, Udyog Nagar, Peera Garhi, Near Icici Bank Atm, Kolkata - 440041</t>
  </si>
  <si>
    <t>Property No E-1 &amp; E-1/A, Khasra No. 81/2, Wazirabad Road, Bhajanpura, Bhuwaneshwar - 430094</t>
  </si>
  <si>
    <t>69, G T Karnal Road, Rajasthani Udyog Nagar, Near Jahangirpuri Metro Rail, Mumbai - 120033</t>
  </si>
  <si>
    <t>K 1/36k- Kh-107/17/1, Dwarka, Opp Sector-5, Main Rajapuri, New Delhi - 170059</t>
  </si>
  <si>
    <t>69/1a, Najafgarh Road, Moti Nagar, Karampura Flyover, Block C, Lucknow - 550015</t>
  </si>
  <si>
    <t>Delhi, A 30, Mathura Road, Mohan Cooperative Industrial Estate, Nagpur - 440064</t>
  </si>
  <si>
    <t>A -1 /167, Metro Pillar No. 618, Janakpuri, Block C2a, Kolhapur - 650058</t>
  </si>
  <si>
    <t> B-88/1, Mayapuri Industrial Area, Phase-1, Block A, Pune - 190064</t>
  </si>
  <si>
    <t> A-27, Mohan Cooperative Estate, Metro Pillar No.293, Bangalore - 670044</t>
  </si>
  <si>
    <t>Zb 43 &amp; 44/487, Zulphe Begal, Dlishad Grden, Main Gt Road, Chennai - 270095</t>
  </si>
  <si>
    <t>Frontier Automobiles</t>
  </si>
  <si>
    <t>Hans Automoblies</t>
  </si>
  <si>
    <t>Plaza Automobiles</t>
  </si>
  <si>
    <t>Samara Automobiles</t>
  </si>
  <si>
    <t>Sapphire Motors</t>
  </si>
  <si>
    <t>Ring Road Motors</t>
  </si>
  <si>
    <t>Cherish Motors</t>
  </si>
  <si>
    <t>Courtesy Motors</t>
  </si>
  <si>
    <t>Prime Motors</t>
  </si>
  <si>
    <t>Axon Motors</t>
  </si>
  <si>
    <t>ServiceDescription</t>
  </si>
  <si>
    <t>ServiceDate</t>
  </si>
  <si>
    <t>Oil change</t>
  </si>
  <si>
    <t>Oil filter replacement</t>
  </si>
  <si>
    <t>Inspect drive belt</t>
  </si>
  <si>
    <t>Fuel filter replacement</t>
  </si>
  <si>
    <t>Air cleaner replacement</t>
  </si>
  <si>
    <t>Alternator hose and vacuum hose inspection</t>
  </si>
  <si>
    <t>Parking brake shoes inspection</t>
  </si>
  <si>
    <t>Remove and rotate road wheels</t>
  </si>
  <si>
    <t>Brake fluid replacement</t>
  </si>
  <si>
    <t>Odour and allergy filter replacement</t>
  </si>
  <si>
    <t>Spark plugs replacement</t>
  </si>
  <si>
    <t>Automatic transmission oil level inspection</t>
  </si>
  <si>
    <t>Test battery</t>
  </si>
  <si>
    <t>Coverage</t>
  </si>
  <si>
    <t>StartDate</t>
  </si>
  <si>
    <t>EndDate</t>
  </si>
  <si>
    <t>WarrantyStatus</t>
  </si>
  <si>
    <t>OwnedBy</t>
  </si>
  <si>
    <t>PurchaseDate</t>
  </si>
  <si>
    <t>SaleDate</t>
  </si>
  <si>
    <t>UVOZJ0NW8GV2H9YM8</t>
  </si>
  <si>
    <t>BLGGBL9CB63R32LL4</t>
  </si>
  <si>
    <t>JPJESVZ9GRV2E2F7R</t>
  </si>
  <si>
    <t>4BITL8BHBYLVOOMR2</t>
  </si>
  <si>
    <t>3FMMB5JFX2RQIE1Z3</t>
  </si>
  <si>
    <t>Q5WVA5XKRHU2OVE0N</t>
  </si>
  <si>
    <t>6DR3JNQD43QEUDFZW</t>
  </si>
  <si>
    <t>IZSQTLS5AMM2KWDYO</t>
  </si>
  <si>
    <t>TSUJOPBYYFUHJGNA8</t>
  </si>
  <si>
    <t>TU9453T8M0FV1DSMJ</t>
  </si>
  <si>
    <t>RN9UC42HMSPMJNW6D</t>
  </si>
  <si>
    <t>FZFY9LVZ8R410WI6G</t>
  </si>
  <si>
    <t>BFLJLQCSGL4TRI89I</t>
  </si>
  <si>
    <t>KF7IS5CGG8G2AD0LK</t>
  </si>
  <si>
    <t>FDS6MM516N7YG9IAU</t>
  </si>
  <si>
    <t>7SERFYVDRT9MHRQ1M</t>
  </si>
  <si>
    <t>2Q35PQA0B9H73ABOL</t>
  </si>
  <si>
    <t>CAXDTAU5TIURHSEX1</t>
  </si>
  <si>
    <t>7N4TH05AU79NQ98NL</t>
  </si>
  <si>
    <t>BIBTOOESS5EDT4ATV</t>
  </si>
  <si>
    <t>MKPCTFFK04FU8WKCU</t>
  </si>
  <si>
    <t>5R2YMY6EK0I9VK4NM</t>
  </si>
  <si>
    <t>HZ2QXYZZC85ELQW2Q</t>
  </si>
  <si>
    <t>EFA72ORP7QYVXGGPL</t>
  </si>
  <si>
    <t>XQ2YIQ7PMQGSIR1WD</t>
  </si>
  <si>
    <t>8BG52BYMY4G1FRYRR</t>
  </si>
  <si>
    <t>DSFOHFVDHP75FOWA5</t>
  </si>
  <si>
    <t>AB4886BQSQTFX5HPU</t>
  </si>
  <si>
    <t>U115AT5Z9EYFO55Y7</t>
  </si>
  <si>
    <t>KPA4OJIBNTZXD9SY6</t>
  </si>
  <si>
    <t>M16N9KGGCUXO5VWEW</t>
  </si>
  <si>
    <t>0F7Z6FP7OBTGPK8GU</t>
  </si>
  <si>
    <t>3EVYYORYEAYJ5VFTA</t>
  </si>
  <si>
    <t>MIK4S0ZSB8P0GMHOA</t>
  </si>
  <si>
    <t>ODHKXT5KRL5L9S7VA</t>
  </si>
  <si>
    <t>YEWQ343RUYBB041CU</t>
  </si>
  <si>
    <t>P1X0FBZUFLXXZ131O</t>
  </si>
  <si>
    <t>GRFXD66906ATMNSCR</t>
  </si>
  <si>
    <t>P3D7PKHNMZF8YL4D7</t>
  </si>
  <si>
    <t>BJX7WAXYOJLFMV53U</t>
  </si>
  <si>
    <t>7JLH3MLLM70LF2NYR</t>
  </si>
  <si>
    <t>CU8CVC6UP81NS2Q3M</t>
  </si>
  <si>
    <t>WKGMOSYKHYV7Z85NO</t>
  </si>
  <si>
    <t>7HIF48960LCEJ2RNH</t>
  </si>
  <si>
    <t>8FNEXPXEYRFXWTWI6</t>
  </si>
  <si>
    <t>3WQWBIOFJ2SN68AVA</t>
  </si>
  <si>
    <t>Q0RZHK1907GCO0HJ3</t>
  </si>
  <si>
    <t>SY31WIYJRB37Y8G00</t>
  </si>
  <si>
    <t>C2BA0V2ADEJF4HLIE</t>
  </si>
  <si>
    <t>2WPDCJBK66SXP75EO</t>
  </si>
  <si>
    <t>NVQT0OCUK4MY9JF6J</t>
  </si>
  <si>
    <t>LPROHSJQ6I828ZGOQ</t>
  </si>
  <si>
    <t>9DPI7B830HDHPEG2M</t>
  </si>
  <si>
    <t>DQ5X62G9IT74R8RIQ</t>
  </si>
  <si>
    <t>NRZWYJEREJ82A1DRE</t>
  </si>
  <si>
    <t>5S8XMGE2XBV01CK7Q</t>
  </si>
  <si>
    <t>2UAWEK67767X61JMA</t>
  </si>
  <si>
    <t>HRRYV767LI9G7CN0N</t>
  </si>
  <si>
    <t>BDWTDBNXWSXHQZOYJ</t>
  </si>
  <si>
    <t>SW0A9M15NUB5PFSKP</t>
  </si>
  <si>
    <t>IFE7V6OE7RBJDY1MJ</t>
  </si>
  <si>
    <t>0FD8JXTV5W2759V9T</t>
  </si>
  <si>
    <t>5PI6JT4Y8J49O3LCL</t>
  </si>
  <si>
    <t>SE9GNF8ANIBHDDCSJ</t>
  </si>
  <si>
    <t>KUOL5YTWV0VQC12NB</t>
  </si>
  <si>
    <t>B56R2L1046NIMVWY1</t>
  </si>
  <si>
    <t>AKQI4KMO0AG17JRUS</t>
  </si>
  <si>
    <t>BS468C07YO8775OOL</t>
  </si>
  <si>
    <t>ZMQDYXI5I33FQE56L</t>
  </si>
  <si>
    <t>0SI7IXJ2ZV00DPQBD</t>
  </si>
  <si>
    <t>5DPNYZO1BZZFXW1S6</t>
  </si>
  <si>
    <t>VFG9DV81G8R3X6RZ9</t>
  </si>
  <si>
    <t>55OPS5SV3RNUU6HA1</t>
  </si>
  <si>
    <t>TQLA33ZIGN8F9B7Z9</t>
  </si>
  <si>
    <t>R2XCDT6ZOQENWUOS5</t>
  </si>
  <si>
    <t>ATU5NVHHX6MH4OKD6</t>
  </si>
  <si>
    <t>NW1TY0QN4IM75KGLV</t>
  </si>
  <si>
    <t>ST0XPJLZM3HNVTL8Z</t>
  </si>
  <si>
    <t>9MSE0YETESTNN04TO</t>
  </si>
  <si>
    <t>EJOUFW708ASUC62CK</t>
  </si>
  <si>
    <t>2P9QOFBEWUGKZHGXK</t>
  </si>
  <si>
    <t>209WEWF0B929MYCH9</t>
  </si>
  <si>
    <t>55S2MPIX9JYN6SNM5</t>
  </si>
  <si>
    <t>ZZIS3X58S5TJRRX3V</t>
  </si>
  <si>
    <t>LZUP08O8PZ6XXUN0V</t>
  </si>
  <si>
    <t>R9S6R7D18EEDINW86</t>
  </si>
  <si>
    <t>UHHQ9UDJ3587V1DDA</t>
  </si>
  <si>
    <t>XISI63X0N4DRNTFZZ</t>
  </si>
  <si>
    <t>YFU3F46HG5XPKVIY8</t>
  </si>
  <si>
    <t>NI35R9EAQN1RB9F1G</t>
  </si>
  <si>
    <t>NQNPO1AHR6X973JIF</t>
  </si>
  <si>
    <t>05SBGB4R45Q9PDDJC</t>
  </si>
  <si>
    <t>YLZO9H5IWMRHIGIP1</t>
  </si>
  <si>
    <t>XGUXP7GJKO4RWCLRO</t>
  </si>
  <si>
    <t>KP4FPTZQHN4IAQW4N</t>
  </si>
  <si>
    <t>GDCUBS3H2T5O3VD3T</t>
  </si>
  <si>
    <t>4VURVAVYB82NRDZG9</t>
  </si>
  <si>
    <t>5RBPP9ZDJRXPXUUBV</t>
  </si>
  <si>
    <t>72HUQUWFYVURQ31TS</t>
  </si>
  <si>
    <t>NJSOUWBY4951UQYF6</t>
  </si>
  <si>
    <t>PQEMOBUEEZF3OOQI5</t>
  </si>
  <si>
    <t>YL4KOA72EXCYQPTTO</t>
  </si>
  <si>
    <t>X4BORHS6AESNJ51R6</t>
  </si>
  <si>
    <t>GFSFX7ENMKD1FRBL6</t>
  </si>
  <si>
    <t>VFZD2F7JPPHUA6BJM</t>
  </si>
  <si>
    <t>MCQGNI18YXW2V1SND</t>
  </si>
  <si>
    <t>VTLKDX4EF27KN7BUC</t>
  </si>
  <si>
    <t>I9VW1H9WHO6UVI3KL</t>
  </si>
  <si>
    <t>H9MUVKD55QR9TMJOJ</t>
  </si>
  <si>
    <t>GOAEC85ELM1WZCSQ1</t>
  </si>
  <si>
    <t>ON1K75TW9S5I9H7DT</t>
  </si>
  <si>
    <t>200V1ODNCHHLJ0SLC</t>
  </si>
  <si>
    <t>TEY5J3U85QYMXVEKU</t>
  </si>
  <si>
    <t>IFUA8H0EVFLCT5KSD</t>
  </si>
  <si>
    <t>0BZISVQWD6L9LSPKE</t>
  </si>
  <si>
    <t>UPRU0QJCA7ONHGUC7</t>
  </si>
  <si>
    <t>HHW7PJA50W5BFQSG8</t>
  </si>
  <si>
    <t>ZRY5SXMNHDTTRCD79</t>
  </si>
  <si>
    <t>CBUM7LBH2Q7GC4QVU</t>
  </si>
  <si>
    <t>9HAYDHW6VU1W8V1D0</t>
  </si>
  <si>
    <t>80FUTU43FPHMEE1G9</t>
  </si>
  <si>
    <t>VZ5PYEDEK93RRM7B8</t>
  </si>
  <si>
    <t>K3NFH703K7LWK8VOE</t>
  </si>
  <si>
    <t>O9PWWCA0YTSB9MXRC</t>
  </si>
  <si>
    <t>4Z4Q7VGIUJBIX7MV1</t>
  </si>
  <si>
    <t>RCWMQDYR7I8G9KXAN</t>
  </si>
  <si>
    <t>P5ZK04CZFEGJYHVT0</t>
  </si>
  <si>
    <t>JJ75G9EN8W4DXPT8A</t>
  </si>
  <si>
    <t>E9K2VBMYP6CF78JU9</t>
  </si>
  <si>
    <t>CJ446OV0NWQANKUHJ</t>
  </si>
  <si>
    <t>2UUQLNN0CR9AJIAC0</t>
  </si>
  <si>
    <t>Q14IJFXQ8K39D8FHW</t>
  </si>
  <si>
    <t>I1G7G186LCZIK3N7J</t>
  </si>
  <si>
    <t>33BZJYQJN3143YSDN</t>
  </si>
  <si>
    <t>RZOASX5RK156P2K1E</t>
  </si>
  <si>
    <t>A37UH9IXE6IEVBWFM</t>
  </si>
  <si>
    <t>ZEDRFJ0T1U3V2NWCK</t>
  </si>
  <si>
    <t>N0421EKP3CRXCXPSL</t>
  </si>
  <si>
    <t>38RR0W9OQ9J9Q2WR4</t>
  </si>
  <si>
    <t>DWHVFY8M5I76WFTB4</t>
  </si>
  <si>
    <t>UKPUH5DLTAO2N9IM5</t>
  </si>
  <si>
    <t>JS64V4OOHSDT3VGNM</t>
  </si>
  <si>
    <t>Q8692Y5S9P6BAKGE8</t>
  </si>
  <si>
    <t>MRKIRT7AMUHLYHLGH</t>
  </si>
  <si>
    <t>RKQ7JQLUDURJ8SQ4O</t>
  </si>
  <si>
    <t>RRLZKQQ4A1MO6C1Q2</t>
  </si>
  <si>
    <t>FQRB1YCTDB7D3EUZE</t>
  </si>
  <si>
    <t>KYZHPJLWWM6C0YIMJ</t>
  </si>
  <si>
    <t>DXVLUECNB8U738VWN</t>
  </si>
  <si>
    <t>221MR834HKN0DM6QM</t>
  </si>
  <si>
    <t>02NOTBAAJLH8RAUR6</t>
  </si>
  <si>
    <t>MMBZ8RTA8O1BYN4FA</t>
  </si>
  <si>
    <t>CS6FKA12JZ22AHR10</t>
  </si>
  <si>
    <t>39CDV81MMTQUME2DE</t>
  </si>
  <si>
    <t>DH77C4G8C8XO9FY1O</t>
  </si>
  <si>
    <t>K37VO6XFW4MRTBZZN</t>
  </si>
  <si>
    <t>DDCTQHV8AQNQ9F2RJ</t>
  </si>
  <si>
    <t>OYPKQOEKCDY7Q2KBU</t>
  </si>
  <si>
    <t>DU3Q6XXWKHE1EJ7V5</t>
  </si>
  <si>
    <t>NQW04LJZ8QDVWZ28S</t>
  </si>
  <si>
    <t>RSURNT3LB2I24IX4Z</t>
  </si>
  <si>
    <t>N8X80CYHT3F5ZUWDE</t>
  </si>
  <si>
    <t>XIJ9RYSPXHDOVBQBG</t>
  </si>
  <si>
    <t>1YT9YEQAEUBSUM4AY</t>
  </si>
  <si>
    <t>G4U09HP186WG5BQSV</t>
  </si>
  <si>
    <t>RE3002P4C0L9XUAYR</t>
  </si>
  <si>
    <t>KVISPBSDP8ER8IPXL</t>
  </si>
  <si>
    <t>R9AG7EFOB36YJ60AB</t>
  </si>
  <si>
    <t>TPFEC31Q1ZRC1O7EY</t>
  </si>
  <si>
    <t>48OW9VLYJ9VTOVX9X</t>
  </si>
  <si>
    <t>3X08J2JUW5V7TAP1P</t>
  </si>
  <si>
    <t>HN5Y5AVX1IEVA7POE</t>
  </si>
  <si>
    <t>RRKECJ60R1XIGNKDG</t>
  </si>
  <si>
    <t>V18QHWMEWU2RRJ2JB</t>
  </si>
  <si>
    <t>V1KFRSOEPBCVIHJPR</t>
  </si>
  <si>
    <t>T8LR6FE3RJUW98716</t>
  </si>
  <si>
    <t>M13YJKC103J4OMDR5</t>
  </si>
  <si>
    <t>X52TWT9RLO4QA4GE3</t>
  </si>
  <si>
    <t>8QRZN9RP4OWGU5JFA</t>
  </si>
  <si>
    <t>VRU1OCQFONBY1LDND</t>
  </si>
  <si>
    <t>WNBW6HSHW7BS7UUP7</t>
  </si>
  <si>
    <t>QHRFRXEPUJWGQN8ZS</t>
  </si>
  <si>
    <t>QITXEQO7WI8QST6ZI</t>
  </si>
  <si>
    <t>PGKKRVHXEQ9LOSSSN</t>
  </si>
  <si>
    <t>DEL7Z5SJ7C8SHHEJW</t>
  </si>
  <si>
    <t>UXS27U95CRZ49M7HA</t>
  </si>
  <si>
    <t>OGN2ZIX4RI7XS73L5</t>
  </si>
  <si>
    <t>KCVTZOGF3FLXHCWNS</t>
  </si>
  <si>
    <t>GDZNCZC8DOA2J858P</t>
  </si>
  <si>
    <t>ONKT1IDYLABDGTX9T</t>
  </si>
  <si>
    <t>GMGR7VK4LI96LA098</t>
  </si>
  <si>
    <t>L42DCCI7DYUONBOL7</t>
  </si>
  <si>
    <t>JOYBFT4TZB0VY34NW</t>
  </si>
  <si>
    <t>6JE4SUDXS4LJ6SSM0</t>
  </si>
  <si>
    <t>454SYZV5KS7RJMM67</t>
  </si>
  <si>
    <t>XQ3JGQQTL2CM4J1BB</t>
  </si>
  <si>
    <t>B599F1WQ5MZPLHI7O</t>
  </si>
  <si>
    <t>2GV765Y432Q8D4YS8</t>
  </si>
  <si>
    <t>G3FI1PH63KBGSR6L8</t>
  </si>
  <si>
    <t>CMIQS5ZD5LEP</t>
  </si>
  <si>
    <t>G0INKTOG7ZT1</t>
  </si>
  <si>
    <t>702WKU5IHRVI</t>
  </si>
  <si>
    <t>X7MSGSJ0C0DK</t>
  </si>
  <si>
    <t>G9O1RMWJO78H</t>
  </si>
  <si>
    <t>H3HMJ26103U8</t>
  </si>
  <si>
    <t>EQOZTC5GNPQC</t>
  </si>
  <si>
    <t>ORI2KEFYNIGV</t>
  </si>
  <si>
    <t>JASUHOGZ5K3J</t>
  </si>
  <si>
    <t>DK2H2YMSHB9S</t>
  </si>
  <si>
    <t>411HDMGTUZPB</t>
  </si>
  <si>
    <t>FATB5MN6N937</t>
  </si>
  <si>
    <t>2PK7SUYMISPJ</t>
  </si>
  <si>
    <t>A6DPTRLXNOL2</t>
  </si>
  <si>
    <t>HXEJW5P93PAZ</t>
  </si>
  <si>
    <t>QWV0HAJWLKMN</t>
  </si>
  <si>
    <t>YWX1F2V8R2OG</t>
  </si>
  <si>
    <t>LT4HMKN32L62</t>
  </si>
  <si>
    <t>NEY98SGGYP8Y</t>
  </si>
  <si>
    <t>R64BHYY9N6KM</t>
  </si>
  <si>
    <t>OSFMQUKXTZZ5</t>
  </si>
  <si>
    <t>0MACN3OQD7RD</t>
  </si>
  <si>
    <t>7AFT5D807NHN</t>
  </si>
  <si>
    <t>A4R1AV2URSQ5</t>
  </si>
  <si>
    <t>5M9OJU0O3R8I</t>
  </si>
  <si>
    <t>47KYME41GS08</t>
  </si>
  <si>
    <t>L538LC25BCPO</t>
  </si>
  <si>
    <t>DFG33T3T4F4J</t>
  </si>
  <si>
    <t>BNSLS22A701K</t>
  </si>
  <si>
    <t>ILTTB0BV0YYG</t>
  </si>
  <si>
    <t>8B99FNXLB61W</t>
  </si>
  <si>
    <t>5Z7HX54I2T23</t>
  </si>
  <si>
    <t>AH7Q5MP7K9X2</t>
  </si>
  <si>
    <t>PF2CH9CSLU9V</t>
  </si>
  <si>
    <t>5LAGKK0EQL15</t>
  </si>
  <si>
    <t>M28CGWNQ93VS</t>
  </si>
  <si>
    <t>NVD6T03EAXTX</t>
  </si>
  <si>
    <t>E2P9EZ6KSW0C</t>
  </si>
  <si>
    <t>VS7QQTC5AWXU</t>
  </si>
  <si>
    <t>2B2HJZ6UPJUF</t>
  </si>
  <si>
    <t>50GYC8CTION8</t>
  </si>
  <si>
    <t>UH3MYE2NTZT8</t>
  </si>
  <si>
    <t>QOR3H8XFYK75</t>
  </si>
  <si>
    <t>1FF1O4E3YD5O</t>
  </si>
  <si>
    <t>4SBK1FNXUGWF</t>
  </si>
  <si>
    <t>290OHYZ0UE2R</t>
  </si>
  <si>
    <t>3MDQJUQQH7DN</t>
  </si>
  <si>
    <t>A994ACN4LR8P</t>
  </si>
  <si>
    <t>TTCF6DYQK44V</t>
  </si>
  <si>
    <t>TR164PTK7EXI</t>
  </si>
  <si>
    <t>O1QL3XOOYW9H</t>
  </si>
  <si>
    <t>V24T5XG1OMBS</t>
  </si>
  <si>
    <t>T6KG0MJMP395</t>
  </si>
  <si>
    <t>OKYFD4D5EBQ0</t>
  </si>
  <si>
    <t>VEVJ4CM0W91P</t>
  </si>
  <si>
    <t>2ID4ZNMULP3W</t>
  </si>
  <si>
    <t>GZCAOOVCRJPR</t>
  </si>
  <si>
    <t>9H5B937EP7DI</t>
  </si>
  <si>
    <t>ZFM40GJ5NX3H</t>
  </si>
  <si>
    <t>0FZEX8HNOHSR</t>
  </si>
  <si>
    <t>77G6Y0L48ZB7</t>
  </si>
  <si>
    <t>HUSE71C77TAL</t>
  </si>
  <si>
    <t>MUN95YXSJHTC</t>
  </si>
  <si>
    <t>V5JNLB8BFZ6O</t>
  </si>
  <si>
    <t>QDWVURYE498G</t>
  </si>
  <si>
    <t>CKN2OZ168IRK</t>
  </si>
  <si>
    <t>OD8MERM7ESRN</t>
  </si>
  <si>
    <t>SO93GKK7JIPX</t>
  </si>
  <si>
    <t>9B8IKBRSMRI7</t>
  </si>
  <si>
    <t>P08LTLS26CKE</t>
  </si>
  <si>
    <t>0O46JA8MT76A</t>
  </si>
  <si>
    <t>HBNGZH480IE1</t>
  </si>
  <si>
    <t>NG9H0BXRTVXD</t>
  </si>
  <si>
    <t>C7P9TYBJAPU9</t>
  </si>
  <si>
    <t>HNKZH08POW2Z</t>
  </si>
  <si>
    <t>HVMZFDARGBO6</t>
  </si>
  <si>
    <t>FSLNR5QZAHVD</t>
  </si>
  <si>
    <t>GRA5REE39VCI</t>
  </si>
  <si>
    <t>9CSB2WXQUK56</t>
  </si>
  <si>
    <t>8L0YUZ3QHZCN</t>
  </si>
  <si>
    <t>JU6UQS7MIMI8</t>
  </si>
  <si>
    <t>WD0YMJGFW82F</t>
  </si>
  <si>
    <t>PPNC60AY8NBW</t>
  </si>
  <si>
    <t>GWU63W0PQY9Z</t>
  </si>
  <si>
    <t>WUUFGRBELX48</t>
  </si>
  <si>
    <t>PGJXKWP3QJBX</t>
  </si>
  <si>
    <t>4T1UB34P8LBQ</t>
  </si>
  <si>
    <t>W2FHXWBDU5WG</t>
  </si>
  <si>
    <t>SN4RW0E0H0KM</t>
  </si>
  <si>
    <t>HC3LBY2Y8SZ1</t>
  </si>
  <si>
    <t>FVINUY1W4CHN</t>
  </si>
  <si>
    <t>E77ZTPULRDVD</t>
  </si>
  <si>
    <t>9Y4Y0W5B7V76</t>
  </si>
  <si>
    <t>S4G0UYDK5GK8</t>
  </si>
  <si>
    <t>W0STT8TRGVLT</t>
  </si>
  <si>
    <t>BHFTTVEMNODL</t>
  </si>
  <si>
    <t>URBUUXNUUBO7</t>
  </si>
  <si>
    <t>PJUWHS7UTS9V</t>
  </si>
  <si>
    <t>HTY76I2NYSTC</t>
  </si>
  <si>
    <t>M06BBTB5IQNB</t>
  </si>
  <si>
    <t>8DV5UL0AXJGP</t>
  </si>
  <si>
    <t>8UOT21QOX2XL</t>
  </si>
  <si>
    <t>42ECMB45S1DP</t>
  </si>
  <si>
    <t>EQPRSW36YFZS</t>
  </si>
  <si>
    <t>D7A0UNTP12QU</t>
  </si>
  <si>
    <t>D29MZN9LXLNC</t>
  </si>
  <si>
    <t>0ZH3S3QSNXEH</t>
  </si>
  <si>
    <t>NL2Z0PKWZ12D</t>
  </si>
  <si>
    <t>OAKARWODER24</t>
  </si>
  <si>
    <t>QSECIGO3E4DM</t>
  </si>
  <si>
    <t>86UM0EJS5YJ4</t>
  </si>
  <si>
    <t>X73DZQ41NAEE</t>
  </si>
  <si>
    <t>KLYLL47F1N5H</t>
  </si>
  <si>
    <t>QDYAYTXAE1YK</t>
  </si>
  <si>
    <t>V6D1ATQ854TQ</t>
  </si>
  <si>
    <t>SESJ7MCV4QFM</t>
  </si>
  <si>
    <t>VD0GGZSOBE85</t>
  </si>
  <si>
    <t>0R7LAIMZBS46</t>
  </si>
  <si>
    <t>KPQSG5P4BXH4</t>
  </si>
  <si>
    <t>BV1JENEF1C9W</t>
  </si>
  <si>
    <t>KZMSHLAC6C85</t>
  </si>
  <si>
    <t>XUKMMWI6LY98</t>
  </si>
  <si>
    <t>RZYMT6F108Z0</t>
  </si>
  <si>
    <t>5MK5T7GSZOPW</t>
  </si>
  <si>
    <t>XETZ1G9ZG0Y0</t>
  </si>
  <si>
    <t>QV91QWSTTVXU</t>
  </si>
  <si>
    <t>19HFAJKCX24M</t>
  </si>
  <si>
    <t>71IE0TZ5ZJ4S</t>
  </si>
  <si>
    <t>XQCW1ZNKR3AK</t>
  </si>
  <si>
    <t>WYTYFCG0ZGKE</t>
  </si>
  <si>
    <t>9IED8U963EUQ</t>
  </si>
  <si>
    <t>7M33PWFLGKBY</t>
  </si>
  <si>
    <t>QIR6XXS3SX9E</t>
  </si>
  <si>
    <t>MTDFU9MU8TIW</t>
  </si>
  <si>
    <t>ZEI455VAZPYW</t>
  </si>
  <si>
    <t>SKB96YHH05CP</t>
  </si>
  <si>
    <t>ITUEVTDU79YU</t>
  </si>
  <si>
    <t>OKP567RRH4HA</t>
  </si>
  <si>
    <t>3C9JJSIRXPE1</t>
  </si>
  <si>
    <t>GCJEGM18PRRB</t>
  </si>
  <si>
    <t>YJY0TZ3SR8P8</t>
  </si>
  <si>
    <t>QF5JIJOBL62K</t>
  </si>
  <si>
    <t>DTUY75W3IRRW</t>
  </si>
  <si>
    <t>B8ECQRI512T5</t>
  </si>
  <si>
    <t>8PTNWYK2PGCL</t>
  </si>
  <si>
    <t>AZ04VTU23L3K</t>
  </si>
  <si>
    <t>DA81V3RBBP5Z</t>
  </si>
  <si>
    <t>3CCTI20V5V8G</t>
  </si>
  <si>
    <t>0Q8IAPJY4BYK</t>
  </si>
  <si>
    <t>FAW5ZBHMEFDY</t>
  </si>
  <si>
    <t>WJ8SUGIQ7Y7Y</t>
  </si>
  <si>
    <t>V3X0NA580B00</t>
  </si>
  <si>
    <t>IOLY7IEFZCVV</t>
  </si>
  <si>
    <t>5F3V0ZQA6CWC</t>
  </si>
  <si>
    <t>LYDOS3D5CZBK</t>
  </si>
  <si>
    <t>G80R4K2ASEKB</t>
  </si>
  <si>
    <t>AXJGU8VKCGNB</t>
  </si>
  <si>
    <t>GW6I08RUITH8</t>
  </si>
  <si>
    <t>Z72OFXEYI2X4</t>
  </si>
  <si>
    <t>5MWG0P3MZVI2</t>
  </si>
  <si>
    <t>2FJRZTWZ8RVQ</t>
  </si>
  <si>
    <t>IWSZWYXATROK</t>
  </si>
  <si>
    <t>1XIRZIPPSIXY</t>
  </si>
  <si>
    <t>R9VRRCXWYR2Y</t>
  </si>
  <si>
    <t>HOYAID3X31VP</t>
  </si>
  <si>
    <t>WN83EQHXHBU1</t>
  </si>
  <si>
    <t>K5CJQT0XIT14</t>
  </si>
  <si>
    <t>3R4PHX6U5FB5</t>
  </si>
  <si>
    <t>R2IZGUP826GM</t>
  </si>
  <si>
    <t>3ABUORRL9ARA</t>
  </si>
  <si>
    <t>MQP0MMA1NQU6</t>
  </si>
  <si>
    <t>KLLI8SUHDAIP</t>
  </si>
  <si>
    <t>PNC19TY8TVND</t>
  </si>
  <si>
    <t>6EHWX363SRZQ</t>
  </si>
  <si>
    <t>2I5SP72DODB7</t>
  </si>
  <si>
    <t>SMT4EMJJTEVF</t>
  </si>
  <si>
    <t>HURWNT5OM17Y</t>
  </si>
  <si>
    <t>LOGZOYMC5ND1</t>
  </si>
  <si>
    <t>9WATZI0TQZK0</t>
  </si>
  <si>
    <t>G0TR37VNBEWG</t>
  </si>
  <si>
    <t>4RIPHUY420MD</t>
  </si>
  <si>
    <t>TSY3Y1K1GAJ8</t>
  </si>
  <si>
    <t>L5X8GPXWBWU7</t>
  </si>
  <si>
    <t>YQ5DZVLHOH96</t>
  </si>
  <si>
    <t>WDZ4HVTRXJ3O</t>
  </si>
  <si>
    <t>FZSKCHWFQDMM</t>
  </si>
  <si>
    <t>Y12A2IXXJ3D8</t>
  </si>
  <si>
    <t>A21D1DTT3E8O</t>
  </si>
  <si>
    <t>4U7M4SD5M7E7</t>
  </si>
  <si>
    <t>TBQOGL29VU2X</t>
  </si>
  <si>
    <t>C7IUN77DGMOI</t>
  </si>
  <si>
    <t>T4HPB62SDHK4</t>
  </si>
  <si>
    <t>B2QZMPE2INCF</t>
  </si>
  <si>
    <t>7ZG7XQRQNGXA</t>
  </si>
  <si>
    <t>5OQM9R4TB9IM</t>
  </si>
  <si>
    <t>RXMCWSRSYOB7</t>
  </si>
  <si>
    <t>IN3XL9FS3VB5</t>
  </si>
  <si>
    <t>1L9VUTPDK419</t>
  </si>
  <si>
    <t>7WNFU3YP6JQU</t>
  </si>
  <si>
    <t>M2KWR15LK7HF</t>
  </si>
  <si>
    <t>073GVLJ9L256</t>
  </si>
  <si>
    <t>NX6VD4NR89EK</t>
  </si>
  <si>
    <t>1S0V372NGBCK</t>
  </si>
  <si>
    <t>K53HMLDRWJB4</t>
  </si>
  <si>
    <t>M06Y8LB1HV3G</t>
  </si>
  <si>
    <t>66VL68SESZZG</t>
  </si>
  <si>
    <t>D8F70Z3130E9</t>
  </si>
  <si>
    <t>358J2637L9RC</t>
  </si>
  <si>
    <t>3513C7341KNF</t>
  </si>
  <si>
    <t>BNY6S6GM292Z</t>
  </si>
  <si>
    <t>53ZNV1EE1X2D</t>
  </si>
  <si>
    <t>F4F0GK4KLMF6</t>
  </si>
  <si>
    <t>KQQ7XFD4XG07</t>
  </si>
  <si>
    <t>04W66TKF7S77</t>
  </si>
  <si>
    <t>WYENRCV9797E</t>
  </si>
  <si>
    <t>382DQTLWL5GC</t>
  </si>
  <si>
    <t>B3BEX6QQM5VX</t>
  </si>
  <si>
    <t>Y8133ETVBYQG</t>
  </si>
  <si>
    <t>HG6Q80F51LJQ</t>
  </si>
  <si>
    <t>NFW3D3NDLQH9</t>
  </si>
  <si>
    <t>LXZ0TQ7LE2K3</t>
  </si>
  <si>
    <t>WJHC34JYZH77</t>
  </si>
  <si>
    <t>38HJZMTWJ36V</t>
  </si>
  <si>
    <t>NMC7T4CJZDFC</t>
  </si>
  <si>
    <t>KREYK54TZGG2</t>
  </si>
  <si>
    <t>2F8LRK4KBFL5</t>
  </si>
  <si>
    <t>0BWK9T71XTG2</t>
  </si>
  <si>
    <t>M4MQ8LD47GG0</t>
  </si>
  <si>
    <t>7Q9NK555R9KS</t>
  </si>
  <si>
    <t>8R1B65EBXNS3</t>
  </si>
  <si>
    <t>W5CDQR23LC7C</t>
  </si>
  <si>
    <t>W1L4ZR856RKJ</t>
  </si>
  <si>
    <t>XDQHG4NTZCQM</t>
  </si>
  <si>
    <t>K14ZBDYEETBW</t>
  </si>
  <si>
    <t>W0GJCWDD8QGQ</t>
  </si>
  <si>
    <t>RH2K6GD3Q510</t>
  </si>
  <si>
    <t>K9CDQEWMVMZ9</t>
  </si>
  <si>
    <t>KWETD37LNMD9</t>
  </si>
  <si>
    <t>7XQWBGR2YRR4</t>
  </si>
  <si>
    <t>ZZKZ18W0WDHT</t>
  </si>
  <si>
    <t>03SV395VDCBY</t>
  </si>
  <si>
    <t>4JN0XQLVMFSY</t>
  </si>
  <si>
    <t>LWRKZL1823XY</t>
  </si>
  <si>
    <t>C0ZBSVVTTJ0T</t>
  </si>
  <si>
    <t>01BNMHFVTY89</t>
  </si>
  <si>
    <t>BN63Z5HWR60L</t>
  </si>
  <si>
    <t>0W9V8KJ2W8WW</t>
  </si>
  <si>
    <t>XM353Y7MC74T</t>
  </si>
  <si>
    <t>DZN79TFYZFJF</t>
  </si>
  <si>
    <t>X3RJFH1B55ET</t>
  </si>
  <si>
    <t>H24NEW0NG8GL</t>
  </si>
  <si>
    <t>NNVTZ0NDQJVW</t>
  </si>
  <si>
    <t>MVVVNRELKXQZ</t>
  </si>
  <si>
    <t>WFV0RETNH25F</t>
  </si>
  <si>
    <t>LLNBB251M27F</t>
  </si>
  <si>
    <t>NEMRYMCDW1ER</t>
  </si>
  <si>
    <t>W4F9KCHLZ91T</t>
  </si>
  <si>
    <t>XL2EE71FQHHS</t>
  </si>
  <si>
    <t>GVY7T8E5GBRE</t>
  </si>
  <si>
    <t>SYEBC4SH0BCK</t>
  </si>
  <si>
    <t>J4G346D3H79K</t>
  </si>
  <si>
    <t>Y2818YD49ZBL</t>
  </si>
  <si>
    <t>HS46X7MR1CX4</t>
  </si>
  <si>
    <t>77KN9VWWNV47</t>
  </si>
  <si>
    <t>Y664BWGHCHJK</t>
  </si>
  <si>
    <t>464YC12EWLR6</t>
  </si>
  <si>
    <t>GGH9HKRJ1EDD</t>
  </si>
  <si>
    <t>7CMRWGK636EM</t>
  </si>
  <si>
    <t>0R2QGEZJ8029</t>
  </si>
  <si>
    <t>5SDESW89N3N5</t>
  </si>
  <si>
    <t>HHK182FTN69C</t>
  </si>
  <si>
    <t>Z8M66QS956ZZ</t>
  </si>
  <si>
    <t>15ZSCTEME97C</t>
  </si>
  <si>
    <t>TZV5FNDFT6C0</t>
  </si>
  <si>
    <t>B7ZS2KJ2BQSK</t>
  </si>
  <si>
    <t>4E93MWRLWE93</t>
  </si>
  <si>
    <t>17610SJTVMGE</t>
  </si>
  <si>
    <t>YXNXCR0K4ZR7</t>
  </si>
  <si>
    <t>LLY34DS0ECEE</t>
  </si>
  <si>
    <t>4XNSQ11WKJ9G</t>
  </si>
  <si>
    <t>T46LMC8L98X0</t>
  </si>
  <si>
    <t>CDCX4NG5HHK6</t>
  </si>
  <si>
    <t>SQ5F0YSGJRM9</t>
  </si>
  <si>
    <t>5H5953EVZVSS</t>
  </si>
  <si>
    <t>W8XZGWVLDN06</t>
  </si>
  <si>
    <t>5LL64JXYF7WF</t>
  </si>
  <si>
    <t>E1X54EE3Y88T</t>
  </si>
  <si>
    <t>KFXL6CXQLQH9</t>
  </si>
  <si>
    <t>52XBR7XDNJK3</t>
  </si>
  <si>
    <t>7Z1DYS3N8KY8</t>
  </si>
  <si>
    <t>QHQS12WDJ003</t>
  </si>
  <si>
    <t>V83FE0EG7FL6</t>
  </si>
  <si>
    <t>1WN5QZTLNBFZ</t>
  </si>
  <si>
    <t>WCHNBLWWJL8H</t>
  </si>
  <si>
    <t>NKL3R0XXBLWR</t>
  </si>
  <si>
    <t>DQ2X1SZLJ01F</t>
  </si>
  <si>
    <t>XX3S0ZX0E7C4</t>
  </si>
  <si>
    <t>9MHJTYE1D398</t>
  </si>
  <si>
    <t>690SSFV10BMZ</t>
  </si>
  <si>
    <t>HF4KX9GYV5LF</t>
  </si>
  <si>
    <t>E2H9M8ZMZGS6</t>
  </si>
  <si>
    <t>4F956XM56X9E</t>
  </si>
  <si>
    <t>BLZXD2B22N20</t>
  </si>
  <si>
    <t>KK5XM273WFDN</t>
  </si>
  <si>
    <t>SZV2NF0DC8ZV</t>
  </si>
  <si>
    <t>NQ631SXFQN9Y</t>
  </si>
  <si>
    <t>JZR7BNDJKF0R</t>
  </si>
  <si>
    <t>0TCDE66L5N6J</t>
  </si>
  <si>
    <t>E4F7XG9XT460</t>
  </si>
  <si>
    <t>EK007KZ7WM48</t>
  </si>
  <si>
    <t>N9M7NFLTFJ4X</t>
  </si>
  <si>
    <t>G76X3E936MV6</t>
  </si>
  <si>
    <t>BDV58CDF6BTJ</t>
  </si>
  <si>
    <t>06G86TL11BTE</t>
  </si>
  <si>
    <t>9HV0B27G34NB</t>
  </si>
  <si>
    <t>8QD3LGNC15J6</t>
  </si>
  <si>
    <t>TNZN721772XL</t>
  </si>
  <si>
    <t>7H1YVD7L88Y1</t>
  </si>
  <si>
    <t>CGZMEFFQ4DF0</t>
  </si>
  <si>
    <t>Y6WLC6CH4K7Y</t>
  </si>
  <si>
    <t>CJFED3N4L5G1</t>
  </si>
  <si>
    <t>D6YGZ36V8R6R</t>
  </si>
  <si>
    <t>1CB9C4SWKY88</t>
  </si>
  <si>
    <t>253MZJBF614Q</t>
  </si>
  <si>
    <t>ZVSWB9FRBJ22</t>
  </si>
  <si>
    <t>0K7WSRXEQ0Z6</t>
  </si>
  <si>
    <t>11TFQQDGW856</t>
  </si>
  <si>
    <t>BY03JC5TM6S2</t>
  </si>
  <si>
    <t>R5H84436C7E3</t>
  </si>
  <si>
    <t>Q5F6YCNQ3WVX</t>
  </si>
  <si>
    <t>XFC151YJMLG5</t>
  </si>
  <si>
    <t>YHDRTNCC80R0</t>
  </si>
  <si>
    <t>7XVQ36S2Q91G</t>
  </si>
  <si>
    <t>V67BH6JRTXNB</t>
  </si>
  <si>
    <t>70KQ3WTRV5Z9</t>
  </si>
  <si>
    <t>TNEE2156DTGZ</t>
  </si>
  <si>
    <t>BJTNHCSWJLYV</t>
  </si>
  <si>
    <t>MKS8NLKR9VBS</t>
  </si>
  <si>
    <t>G2VTLQ1W5MR0</t>
  </si>
  <si>
    <t>J8668XQXXGLX</t>
  </si>
  <si>
    <t>5M2LNMCGW6N7</t>
  </si>
  <si>
    <t>9HYCQCCQMJF8</t>
  </si>
  <si>
    <t>0JYT16NHSD7D</t>
  </si>
  <si>
    <t>E523072CZ6ST</t>
  </si>
  <si>
    <t>G7TDMWRJ35K2</t>
  </si>
  <si>
    <t>R0FE0VCX0NF0</t>
  </si>
  <si>
    <t>SL9BJ3RKGFFH</t>
  </si>
  <si>
    <t>TX1WS43C59T7</t>
  </si>
  <si>
    <t>C1L0LRRE4BWY</t>
  </si>
  <si>
    <t>89VTL6TM3STX</t>
  </si>
  <si>
    <t>GNDM6B0NZ2YY</t>
  </si>
  <si>
    <t>351CWZE64HYQ</t>
  </si>
  <si>
    <t>D74664W9S5H5</t>
  </si>
  <si>
    <t>DVWW9BJ7V5M6</t>
  </si>
  <si>
    <t>7EG48BMX36RZ</t>
  </si>
  <si>
    <t>828J4YMJCKTQ</t>
  </si>
  <si>
    <t>RFMSJ2SJRHEQ</t>
  </si>
  <si>
    <t>7Q2M8CCNLB05</t>
  </si>
  <si>
    <t>76Q0WC9Y2RRE</t>
  </si>
  <si>
    <t>5S26VN9LSBTX</t>
  </si>
  <si>
    <t>LLJH8G38BK2T</t>
  </si>
  <si>
    <t>K5VZ2FJRDG2G</t>
  </si>
  <si>
    <t>7TZXKQYBKV4E</t>
  </si>
  <si>
    <t>3Y9BRW4FVJ2G</t>
  </si>
  <si>
    <t>0FXM59KZ34G3</t>
  </si>
  <si>
    <t>KMKMW83CS2T2</t>
  </si>
  <si>
    <t>WSXWL44WGVJV</t>
  </si>
  <si>
    <t>EDHBGWYF1HMV</t>
  </si>
  <si>
    <t>LHBD7MWFBHEQ</t>
  </si>
  <si>
    <t>DNZ349DYMB7D</t>
  </si>
  <si>
    <t>9H0LB1Z03VR5</t>
  </si>
  <si>
    <t>XRTGYXEXQB26</t>
  </si>
  <si>
    <t>L68G4RE10X8X</t>
  </si>
  <si>
    <t>MD8RJXLL1M0Z</t>
  </si>
  <si>
    <t>QG8JNZTNY9CF</t>
  </si>
  <si>
    <t>S306NJ1G25KF</t>
  </si>
  <si>
    <t>0EHWS1SWXVMJ</t>
  </si>
  <si>
    <t>Z0GKNVS72R3W</t>
  </si>
  <si>
    <t>6CF8DMEDYSEQ</t>
  </si>
  <si>
    <t>KR2R7GG99Z1D</t>
  </si>
  <si>
    <t>X29544VRQEL7</t>
  </si>
  <si>
    <t>5NM807Q1QYFR</t>
  </si>
  <si>
    <t>9366MMR9X7CL</t>
  </si>
  <si>
    <t>CEH3JTR8Y2SZ</t>
  </si>
  <si>
    <t>Z0G176HZ3Y3F</t>
  </si>
  <si>
    <t>647F0WN0W344</t>
  </si>
  <si>
    <t>VY9JNG1M1K0N</t>
  </si>
  <si>
    <t>FE0XWFHZDS07</t>
  </si>
  <si>
    <t>FQ4S2H488GKF</t>
  </si>
  <si>
    <t>ZWF8G8N3C681</t>
  </si>
  <si>
    <t>7WF53F0MZ26Y</t>
  </si>
  <si>
    <t>9KWH35ZDEWVL</t>
  </si>
  <si>
    <t>Y16NBMVDVQN6</t>
  </si>
  <si>
    <t>3DMREVJ2DD64</t>
  </si>
  <si>
    <t>G5RKZL2TT5ZV</t>
  </si>
  <si>
    <t>EFDN810M4X31</t>
  </si>
  <si>
    <t>5KQ5L13H2J4C</t>
  </si>
  <si>
    <t>L0Y22XB5GR0S</t>
  </si>
  <si>
    <t>Honda</t>
  </si>
  <si>
    <t>Mahindra</t>
  </si>
  <si>
    <t>Tata</t>
  </si>
  <si>
    <t>MG</t>
  </si>
  <si>
    <t>Renault</t>
  </si>
  <si>
    <t>Nissan</t>
  </si>
  <si>
    <t>Kia</t>
  </si>
  <si>
    <t>Tesla</t>
  </si>
  <si>
    <t>Volvo</t>
  </si>
  <si>
    <t>Volkswagen</t>
  </si>
  <si>
    <t>Mercedes</t>
  </si>
  <si>
    <t>Jaguar</t>
  </si>
  <si>
    <t>Audi</t>
  </si>
  <si>
    <t>Porsche</t>
  </si>
  <si>
    <t>Mitsubishi</t>
  </si>
  <si>
    <t>BMW</t>
  </si>
  <si>
    <t>Aston Martin</t>
  </si>
  <si>
    <t>Bentley</t>
  </si>
  <si>
    <t>Skoda</t>
  </si>
  <si>
    <t>Rolls-Royce</t>
  </si>
  <si>
    <t>Bugatti</t>
  </si>
  <si>
    <t>Fiat</t>
  </si>
  <si>
    <t>Ambassador</t>
  </si>
  <si>
    <t>Black</t>
  </si>
  <si>
    <t>Brown</t>
  </si>
  <si>
    <t>Green</t>
  </si>
  <si>
    <t>Orange</t>
  </si>
  <si>
    <t>Yellow</t>
  </si>
  <si>
    <t>Purple</t>
  </si>
  <si>
    <t>Beige/Tan</t>
  </si>
  <si>
    <t>White/Cream</t>
  </si>
  <si>
    <t>Two-Tone</t>
  </si>
  <si>
    <t>Custom/Unique</t>
  </si>
  <si>
    <t>Silver</t>
  </si>
  <si>
    <t>Charcoal</t>
  </si>
  <si>
    <t>Ivory</t>
  </si>
  <si>
    <t>Burgundy</t>
  </si>
  <si>
    <t>Mahogany</t>
  </si>
  <si>
    <t>Almond</t>
  </si>
  <si>
    <t>Slate</t>
  </si>
  <si>
    <t>Ebony</t>
  </si>
  <si>
    <t>Caramel</t>
  </si>
  <si>
    <t>Parchment</t>
  </si>
  <si>
    <t>Taupe</t>
  </si>
  <si>
    <t>Chestnut</t>
  </si>
  <si>
    <t>Plum</t>
  </si>
  <si>
    <t>Mocha</t>
  </si>
  <si>
    <t>Indigo</t>
  </si>
  <si>
    <t>Sand</t>
  </si>
  <si>
    <t>Champagne</t>
  </si>
  <si>
    <t>Oyster</t>
  </si>
  <si>
    <t>Onyx</t>
  </si>
  <si>
    <t>Azure</t>
  </si>
  <si>
    <t>Ruby</t>
  </si>
  <si>
    <t>Teal</t>
  </si>
  <si>
    <t>Orchid</t>
  </si>
  <si>
    <t>Graphite</t>
  </si>
  <si>
    <t>Midnight</t>
  </si>
  <si>
    <t>Tawny</t>
  </si>
  <si>
    <t>Saddle</t>
  </si>
  <si>
    <t>Citrine</t>
  </si>
  <si>
    <t>Lilac</t>
  </si>
  <si>
    <t>Corolla</t>
  </si>
  <si>
    <t>Accord</t>
  </si>
  <si>
    <t>XUV500</t>
  </si>
  <si>
    <t>Harrier</t>
  </si>
  <si>
    <t>Hector</t>
  </si>
  <si>
    <t>Kwid</t>
  </si>
  <si>
    <t>Maxima</t>
  </si>
  <si>
    <t>Seltos</t>
  </si>
  <si>
    <t>Model S</t>
  </si>
  <si>
    <t>XC40</t>
  </si>
  <si>
    <t>Jetta</t>
  </si>
  <si>
    <t>S-Class</t>
  </si>
  <si>
    <t>XJ</t>
  </si>
  <si>
    <t>Q8</t>
  </si>
  <si>
    <t>Cayenne</t>
  </si>
  <si>
    <t>Pajero</t>
  </si>
  <si>
    <t>X1</t>
  </si>
  <si>
    <t>Vantage</t>
  </si>
  <si>
    <t>Superb</t>
  </si>
  <si>
    <t>Continental GT</t>
  </si>
  <si>
    <t>Ghost</t>
  </si>
  <si>
    <t>Chiron</t>
  </si>
  <si>
    <t>Sonet</t>
  </si>
  <si>
    <t>Model 3</t>
  </si>
  <si>
    <t>S60</t>
  </si>
  <si>
    <t>Golf</t>
  </si>
  <si>
    <t>C-Class</t>
  </si>
  <si>
    <t>XE</t>
  </si>
  <si>
    <t>A3</t>
  </si>
  <si>
    <t>Outlander</t>
  </si>
  <si>
    <t>3 Series</t>
  </si>
  <si>
    <t>DB11</t>
  </si>
  <si>
    <t>Civic</t>
  </si>
  <si>
    <t>Scorpio</t>
  </si>
  <si>
    <t>Nexon</t>
  </si>
  <si>
    <t>ZS EV</t>
  </si>
  <si>
    <t>Duster</t>
  </si>
  <si>
    <t>Sentra</t>
  </si>
  <si>
    <t>Carnival</t>
  </si>
  <si>
    <t>Model X</t>
  </si>
  <si>
    <t>V90</t>
  </si>
  <si>
    <t>Passat</t>
  </si>
  <si>
    <t>E-Class</t>
  </si>
  <si>
    <t>XF</t>
  </si>
  <si>
    <t>A4</t>
  </si>
  <si>
    <t>Punto</t>
  </si>
  <si>
    <r>
      <t>Hindustan Motors</t>
    </r>
    <r>
      <rPr>
        <sz val="10"/>
        <color rgb="FF4D5156"/>
        <rFont val="Arial"/>
        <family val="2"/>
      </rPr>
      <t> Limited</t>
    </r>
  </si>
  <si>
    <t>Alto</t>
  </si>
  <si>
    <t>Elantra</t>
  </si>
  <si>
    <t>Innova</t>
  </si>
  <si>
    <t>Mustang</t>
  </si>
  <si>
    <t>Ertiga</t>
  </si>
  <si>
    <t>Etios</t>
  </si>
  <si>
    <t>CR-V</t>
  </si>
  <si>
    <t>Thar</t>
  </si>
  <si>
    <t>Altroz</t>
  </si>
  <si>
    <t>Gloster</t>
  </si>
  <si>
    <t>Triber</t>
  </si>
  <si>
    <t>Rogue</t>
  </si>
  <si>
    <t>Telluride</t>
  </si>
  <si>
    <t>Model Y</t>
  </si>
  <si>
    <t>Tiguan</t>
  </si>
  <si>
    <t>GLC</t>
  </si>
  <si>
    <t>Q7</t>
  </si>
  <si>
    <t>Boxster</t>
  </si>
  <si>
    <t>Mirage</t>
  </si>
  <si>
    <t>X5</t>
  </si>
  <si>
    <t>DBS Superleggera</t>
  </si>
  <si>
    <t>Karoq</t>
  </si>
  <si>
    <t>Bentayga</t>
  </si>
  <si>
    <t>Phantom</t>
  </si>
  <si>
    <t>Divo</t>
  </si>
  <si>
    <t>Model Z</t>
  </si>
  <si>
    <t>V60</t>
  </si>
  <si>
    <t>Atlas</t>
  </si>
  <si>
    <t>GLE</t>
  </si>
  <si>
    <t>F-PACE</t>
  </si>
  <si>
    <t>Panamera</t>
  </si>
  <si>
    <t>Eclipse Cross</t>
  </si>
  <si>
    <t>X3</t>
  </si>
  <si>
    <t>DBX</t>
  </si>
  <si>
    <t>Pilot</t>
  </si>
  <si>
    <t>Bolero</t>
  </si>
  <si>
    <t>Safari</t>
  </si>
  <si>
    <t>Captur</t>
  </si>
  <si>
    <t>Murano</t>
  </si>
  <si>
    <t>Sportage</t>
  </si>
  <si>
    <t>Maruthi</t>
  </si>
  <si>
    <t>Omni</t>
  </si>
  <si>
    <t>XC60</t>
  </si>
  <si>
    <t>ID.3 (electric)</t>
  </si>
  <si>
    <t>GLS</t>
  </si>
  <si>
    <t>E-PACE</t>
  </si>
  <si>
    <t>Premier</t>
  </si>
  <si>
    <t>Taycan (electric)</t>
  </si>
  <si>
    <t>Lancer</t>
  </si>
  <si>
    <t>i3 (electric)</t>
  </si>
  <si>
    <t>Lamboroghini</t>
  </si>
  <si>
    <t>Urus</t>
  </si>
  <si>
    <t>City</t>
  </si>
  <si>
    <t>Xylo</t>
  </si>
  <si>
    <t>Sumo</t>
  </si>
  <si>
    <t>Sunny</t>
  </si>
  <si>
    <t>Vento</t>
  </si>
  <si>
    <t>Q12</t>
  </si>
  <si>
    <t>Veron</t>
  </si>
  <si>
    <t>Aarav Sharma</t>
  </si>
  <si>
    <t>Aditi Patel</t>
  </si>
  <si>
    <t>Akshay Kumar</t>
  </si>
  <si>
    <t>Ananya Das</t>
  </si>
  <si>
    <t>Arjun Singh</t>
  </si>
  <si>
    <t>Bhavya Jain</t>
  </si>
  <si>
    <t>Chirag Mehta</t>
  </si>
  <si>
    <t>Deepika Choudhary</t>
  </si>
  <si>
    <t>Dhruv Gupta</t>
  </si>
  <si>
    <t>Esha Verma</t>
  </si>
  <si>
    <t>Gautam Kapoor</t>
  </si>
  <si>
    <t>Ishaan Sharma</t>
  </si>
  <si>
    <t>Jiya Verma</t>
  </si>
  <si>
    <t>Kabir Singh</t>
  </si>
  <si>
    <t>Kiara Patel</t>
  </si>
  <si>
    <t>Krish Kapoor</t>
  </si>
  <si>
    <t>Manisha Reddy</t>
  </si>
  <si>
    <t>Mohit Kumar</t>
  </si>
  <si>
    <t>Naina Pandey</t>
  </si>
  <si>
    <t>Nakul Verma</t>
  </si>
  <si>
    <t>Natasha Jain</t>
  </si>
  <si>
    <t>Neelam Gupta</t>
  </si>
  <si>
    <t>Nitin Mehta</t>
  </si>
  <si>
    <t>Pooja Reddy</t>
  </si>
  <si>
    <t>Pranav Singh</t>
  </si>
  <si>
    <t>Prisha Sharma</t>
  </si>
  <si>
    <t>Rahul Verma</t>
  </si>
  <si>
    <t>Rhea Das</t>
  </si>
  <si>
    <t>Rishabh Patel</t>
  </si>
  <si>
    <t>Rohan Kapoor</t>
  </si>
  <si>
    <t>Sakshi Singh</t>
  </si>
  <si>
    <t>Sanaya Mehta</t>
  </si>
  <si>
    <t>Shivansh Choudhary</t>
  </si>
  <si>
    <t>Simran Gupta</t>
  </si>
  <si>
    <t>Sohail Khan</t>
  </si>
  <si>
    <t>Sonia Das</t>
  </si>
  <si>
    <t>Tanvi Sharma</t>
  </si>
  <si>
    <t>Tarun Kumar</t>
  </si>
  <si>
    <t>Utkarsh Verma</t>
  </si>
  <si>
    <t>Vanshika Patel</t>
  </si>
  <si>
    <t>Vidya Reddy</t>
  </si>
  <si>
    <t>Yash Kapoor</t>
  </si>
  <si>
    <t>Aaradhya Jain</t>
  </si>
  <si>
    <t>Aaryan Das</t>
  </si>
  <si>
    <t>Aditya Mehta</t>
  </si>
  <si>
    <t>Advika Sharma</t>
  </si>
  <si>
    <t>Agastya Singh</t>
  </si>
  <si>
    <t>Aisha Reddy</t>
  </si>
  <si>
    <t>Akshita Choudhary</t>
  </si>
  <si>
    <t>Anika Kapoor</t>
  </si>
  <si>
    <t>Anirudh Gupta</t>
  </si>
  <si>
    <t>Anjali Patel</t>
  </si>
  <si>
    <t>Anushka Kumar</t>
  </si>
  <si>
    <t>Arnav Verma</t>
  </si>
  <si>
    <t>Arya Jain</t>
  </si>
  <si>
    <t>Ashish Sharma</t>
  </si>
  <si>
    <t>Ayusha Mehta</t>
  </si>
  <si>
    <t>Dev Choudhary</t>
  </si>
  <si>
    <t>Disha Patel</t>
  </si>
  <si>
    <t>Divya Gupta</t>
  </si>
  <si>
    <t>Hrithik Kapoor</t>
  </si>
  <si>
    <t>Ira Singh</t>
  </si>
  <si>
    <t>Jiya Reddy</t>
  </si>
  <si>
    <t>Kriti Sharma</t>
  </si>
  <si>
    <t>Kushal Mehta</t>
  </si>
  <si>
    <t>Lavanya Das</t>
  </si>
  <si>
    <t>Mannat Jain</t>
  </si>
  <si>
    <t>Muskaan Verma</t>
  </si>
  <si>
    <t>Nandini Kumar</t>
  </si>
  <si>
    <t>Navya Choudhary</t>
  </si>
  <si>
    <t>Nikhil Patel</t>
  </si>
  <si>
    <t>Omkar Singh</t>
  </si>
  <si>
    <t>Palak Kapoor</t>
  </si>
  <si>
    <t>Parth Mehta</t>
  </si>
  <si>
    <t>Priyanka Reddy</t>
  </si>
  <si>
    <t>Rajat Sharma</t>
  </si>
  <si>
    <t>Rishika Jain</t>
  </si>
  <si>
    <t>Ritvik Das</t>
  </si>
  <si>
    <t>Rohini Patel</t>
  </si>
  <si>
    <t>Rupali Gupta</t>
  </si>
  <si>
    <t>Sanya Kapoor</t>
  </si>
  <si>
    <t>Shanaya Mehta</t>
  </si>
  <si>
    <t>Shashank Singh</t>
  </si>
  <si>
    <t>Shivani Verma</t>
  </si>
  <si>
    <t>Siddharth Das</t>
  </si>
  <si>
    <t>Simarjit Singh</t>
  </si>
  <si>
    <t>Sonakshi Sharma</t>
  </si>
  <si>
    <t>Suhani Jain</t>
  </si>
  <si>
    <t>Surbhi Mehta</t>
  </si>
  <si>
    <t>Tanishq Patel</t>
  </si>
  <si>
    <t>Trisha Reddy</t>
  </si>
  <si>
    <t>Udit Choudhary</t>
  </si>
  <si>
    <t>Vaishnavi Kumar</t>
  </si>
  <si>
    <t>Vansh Gupta</t>
  </si>
  <si>
    <t>Vidhi Kapoor</t>
  </si>
  <si>
    <t>Vishal Sharma</t>
  </si>
  <si>
    <t>Yuvraj Verma</t>
  </si>
  <si>
    <t>Zoya Patel</t>
  </si>
  <si>
    <t>Aadi Das</t>
  </si>
  <si>
    <t>Aanya Mehta</t>
  </si>
  <si>
    <t>Abhinav Jain</t>
  </si>
  <si>
    <t>Adhya Singh</t>
  </si>
  <si>
    <t>Akansha Sharma</t>
  </si>
  <si>
    <t>Aman Patel</t>
  </si>
  <si>
    <t>Amrita Reddy</t>
  </si>
  <si>
    <t>Anand Kapoor</t>
  </si>
  <si>
    <t>Anika Gupta</t>
  </si>
  <si>
    <t>Anushree Mehta</t>
  </si>
  <si>
    <t>Aryan Choudhary</t>
  </si>
  <si>
    <t>Avani Kumar</t>
  </si>
  <si>
    <t>Bhavesh Verma</t>
  </si>
  <si>
    <t>Charul Jain</t>
  </si>
  <si>
    <t>Devika Das</t>
  </si>
  <si>
    <t>Dhairya Mehta</t>
  </si>
  <si>
    <t>Diya Kapoor</t>
  </si>
  <si>
    <t>Ekta Sharma</t>
  </si>
  <si>
    <t>Eshita Patel</t>
  </si>
  <si>
    <t>Gaurav Singh</t>
  </si>
  <si>
    <t>Gayatri Reddy</t>
  </si>
  <si>
    <t>Hardik Gupta</t>
  </si>
  <si>
    <t>Ishaan Mehta</t>
  </si>
  <si>
    <t>Jhanvi Kapoor</t>
  </si>
  <si>
    <t>Kavya Das</t>
  </si>
  <si>
    <t>Khushi Jain</t>
  </si>
  <si>
    <t>Mahi Choudhary</t>
  </si>
  <si>
    <t>Manan Sharma</t>
  </si>
  <si>
    <t>Meher Patel</t>
  </si>
  <si>
    <t>Neha Mehta</t>
  </si>
  <si>
    <t>Niharika Verma</t>
  </si>
  <si>
    <t>Nikita Gupta</t>
  </si>
  <si>
    <t>Nitya Das</t>
  </si>
  <si>
    <t>Pankaj Kumar</t>
  </si>
  <si>
    <t>Pooja Jain</t>
  </si>
  <si>
    <t>Pranjal Mehta</t>
  </si>
  <si>
    <t>Raghav Kapoor</t>
  </si>
  <si>
    <t>Rashi Reddy</t>
  </si>
  <si>
    <t>Rehan Singh</t>
  </si>
  <si>
    <t>Riya Sharma</t>
  </si>
  <si>
    <t>Sahil Patel</t>
  </si>
  <si>
    <t>Sakshi Mehta</t>
  </si>
  <si>
    <t>Sanjana Das</t>
  </si>
  <si>
    <t>Shalini Gupta</t>
  </si>
  <si>
    <t>Shreya Kapoor</t>
  </si>
  <si>
    <t>Shubham Choudhary</t>
  </si>
  <si>
    <t>Sneha Jain</t>
  </si>
  <si>
    <t>Suhana Verma</t>
  </si>
  <si>
    <t>Sumit Sharma</t>
  </si>
  <si>
    <t>Taara Patel</t>
  </si>
  <si>
    <t>Urvashi Singh</t>
  </si>
  <si>
    <t>Vanshika Mehta</t>
  </si>
  <si>
    <t>Varun Reddy</t>
  </si>
  <si>
    <t>Vihaan Jain</t>
  </si>
  <si>
    <t>Yuvika Verma</t>
  </si>
  <si>
    <t>Zain Kapoor</t>
  </si>
  <si>
    <t>Aadhira Das</t>
  </si>
  <si>
    <t>Aarush Mehta</t>
  </si>
  <si>
    <t>Abhishek Kumar</t>
  </si>
  <si>
    <t>Aditya Choudhary</t>
  </si>
  <si>
    <t>Aishani Patel</t>
  </si>
  <si>
    <t>Akriti Jain</t>
  </si>
  <si>
    <t>Alia Sharma</t>
  </si>
  <si>
    <t>Anandita Reddy</t>
  </si>
  <si>
    <t>Ansh Mehta</t>
  </si>
  <si>
    <t>Anvi Gupta</t>
  </si>
  <si>
    <t>Aria Kapoor</t>
  </si>
  <si>
    <t>Aryaman Singh</t>
  </si>
  <si>
    <t>Ashita Das</t>
  </si>
  <si>
    <t>Atharv Verma</t>
  </si>
  <si>
    <t>Charvi Jain</t>
  </si>
  <si>
    <t>Dhruvi Patel</t>
  </si>
  <si>
    <t>Divyansh Sharma</t>
  </si>
  <si>
    <t>Ekansh Mehta</t>
  </si>
  <si>
    <t>Harshita Choudhary</t>
  </si>
  <si>
    <t>Ishaani Gupta</t>
  </si>
  <si>
    <t>Kanishka Das</t>
  </si>
  <si>
    <t>Khushbu Kumar</t>
  </si>
  <si>
    <t>Lavish Reddy</t>
  </si>
  <si>
    <t>Mannan Jain</t>
  </si>
  <si>
    <t>Myra Kapoor</t>
  </si>
  <si>
    <t>Nandita Mehta</t>
  </si>
  <si>
    <t>Navneet Verma</t>
  </si>
  <si>
    <t>Nikhil Sharma</t>
  </si>
  <si>
    <t>Ojas Patel</t>
  </si>
  <si>
    <t>Parnika Jain</t>
  </si>
  <si>
    <t>Parthiv Das</t>
  </si>
  <si>
    <t>Prisha Mehta</t>
  </si>
  <si>
    <t>Rahul Kumar</t>
  </si>
  <si>
    <t>Reeva Choudhary</t>
  </si>
  <si>
    <t>Rishabh Kapoor</t>
  </si>
  <si>
    <t>Riti Reddy</t>
  </si>
  <si>
    <t>Rudra Singh</t>
  </si>
  <si>
    <t>Samaira Sharma</t>
  </si>
  <si>
    <t>Samay Gupta</t>
  </si>
  <si>
    <t>Shruti Mehta</t>
  </si>
  <si>
    <t>Shubh Verma</t>
  </si>
  <si>
    <t>Srishti Jain</t>
  </si>
  <si>
    <t>Tanay Das</t>
  </si>
  <si>
    <t>Tanisha Patel</t>
  </si>
  <si>
    <t>Ujjwal Jain</t>
  </si>
  <si>
    <t>911p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</si>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</sst>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21252D"/>
      <name val="Calibri"/>
      <family val="2"/>
      <scheme val="minor"/>
    </font>
    <font>
      <sz val="11"/>
      <color rgb="FF37415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40C28"/>
      <name val="Arial"/>
      <family val="2"/>
    </font>
    <font>
      <sz val="10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4" fontId="1" fillId="0" borderId="0" xfId="0" applyNumberFormat="1" applyFont="1" applyAlignment="1">
      <alignment vertical="center"/>
    </xf>
    <xf numFmtId="1" fontId="1" fillId="0" borderId="0" xfId="0" applyNumberFormat="1" applyFont="1"/>
    <xf numFmtId="12" fontId="1" fillId="0" borderId="0" xfId="0" applyNumberFormat="1" applyFont="1"/>
    <xf numFmtId="0" fontId="5" fillId="0" borderId="0" xfId="0" applyFont="1" applyAlignment="1">
      <alignment horizontal="left" vertical="center" indent="1"/>
    </xf>
    <xf numFmtId="0" fontId="5" fillId="0" borderId="0" xfId="0" applyFont="1"/>
    <xf numFmtId="2" fontId="6" fillId="0" borderId="0" xfId="0" applyNumberFormat="1" applyFont="1" applyAlignment="1">
      <alignment vertical="center"/>
    </xf>
    <xf numFmtId="0" fontId="7" fillId="0" borderId="0" xfId="0" applyFont="1"/>
    <xf numFmtId="14" fontId="1" fillId="0" borderId="0" xfId="0" applyNumberFormat="1" applyFont="1" applyAlignment="1">
      <alignment horizontal="left" vertical="center" indent="1"/>
    </xf>
    <xf numFmtId="14" fontId="1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/>
    </xf>
    <xf numFmtId="164" fontId="0" fillId="0" borderId="0" xfId="0" applyNumberFormat="1"/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054-1BE4-47A2-A5C8-6CAD3EC4AB88}">
  <dimension ref="A1:S200"/>
  <sheetViews>
    <sheetView topLeftCell="L1" zoomScale="110" workbookViewId="0">
      <selection activeCell="P2" sqref="P2"/>
    </sheetView>
  </sheetViews>
  <sheetFormatPr defaultRowHeight="15" x14ac:dyDescent="0.25"/>
  <cols>
    <col min="1" max="1" width="22.42578125" bestFit="1" customWidth="1"/>
    <col min="2" max="2" width="17.5703125" bestFit="1" customWidth="1"/>
    <col min="3" max="3" width="28.28515625" style="1" bestFit="1" customWidth="1"/>
    <col min="4" max="4" width="20.28515625" bestFit="1" customWidth="1"/>
    <col min="5" max="5" width="14" bestFit="1" customWidth="1"/>
    <col min="6" max="6" width="14.5703125" bestFit="1" customWidth="1"/>
    <col min="7" max="7" width="21.7109375" bestFit="1" customWidth="1"/>
    <col min="8" max="8" width="21.5703125" bestFit="1" customWidth="1"/>
    <col min="9" max="9" width="16" style="6" bestFit="1" customWidth="1"/>
    <col min="10" max="10" width="22.42578125" bestFit="1" customWidth="1"/>
    <col min="11" max="11" width="16" style="5" bestFit="1" customWidth="1"/>
    <col min="12" max="12" width="20.28515625" style="6" bestFit="1" customWidth="1"/>
    <col min="13" max="13" width="26.28515625" style="6" bestFit="1" customWidth="1"/>
    <col min="14" max="14" width="13.28515625" bestFit="1" customWidth="1"/>
    <col min="15" max="15" width="18.7109375" style="6" bestFit="1" customWidth="1"/>
    <col min="16" max="16" width="12.5703125" style="6" bestFit="1" customWidth="1"/>
    <col min="17" max="17" width="20.5703125" style="6" bestFit="1" customWidth="1"/>
    <col min="18" max="18" width="19.28515625" style="6" bestFit="1" customWidth="1"/>
    <col min="19" max="19" width="17.28515625" style="6" bestFit="1" customWidth="1"/>
    <col min="20" max="20" width="9.7109375" bestFit="1" customWidth="1"/>
    <col min="21" max="21" width="23.28515625" bestFit="1" customWidth="1"/>
    <col min="22" max="22" width="23.7109375" bestFit="1" customWidth="1"/>
    <col min="23" max="23" width="26.7109375" bestFit="1" customWidth="1"/>
  </cols>
  <sheetData>
    <row r="1" spans="1:19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t="s">
        <v>9</v>
      </c>
      <c r="K1" s="5" t="s">
        <v>10</v>
      </c>
      <c r="L1" s="6" t="s">
        <v>11</v>
      </c>
      <c r="M1" s="6" t="s">
        <v>12</v>
      </c>
      <c r="N1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x14ac:dyDescent="0.25">
      <c r="A2" t="s">
        <v>86</v>
      </c>
      <c r="B2" t="s">
        <v>285</v>
      </c>
      <c r="C2" s="15">
        <v>40675</v>
      </c>
      <c r="D2" t="s">
        <v>484</v>
      </c>
      <c r="E2" t="s">
        <v>683</v>
      </c>
      <c r="F2" s="11" t="s">
        <v>746</v>
      </c>
      <c r="G2" t="s">
        <v>710</v>
      </c>
      <c r="H2" t="s">
        <v>708</v>
      </c>
      <c r="I2" s="12">
        <v>2</v>
      </c>
      <c r="J2" t="s">
        <v>20</v>
      </c>
      <c r="K2" s="12">
        <v>23</v>
      </c>
      <c r="L2" s="12">
        <v>2</v>
      </c>
      <c r="M2" s="12">
        <v>2</v>
      </c>
      <c r="N2" s="12">
        <v>6785905</v>
      </c>
      <c r="O2" s="12">
        <v>2</v>
      </c>
      <c r="P2" s="6">
        <f t="shared" ref="P2:P60" si="0">YEAR(C2)-2</f>
        <v>2009</v>
      </c>
      <c r="Q2" s="12">
        <v>2</v>
      </c>
      <c r="R2" s="12">
        <v>2</v>
      </c>
      <c r="S2" s="12">
        <v>2</v>
      </c>
    </row>
    <row r="3" spans="1:19" x14ac:dyDescent="0.25">
      <c r="A3" t="s">
        <v>87</v>
      </c>
      <c r="B3" t="s">
        <v>286</v>
      </c>
      <c r="C3" s="15">
        <v>41884</v>
      </c>
      <c r="D3" t="s">
        <v>485</v>
      </c>
      <c r="E3" t="s">
        <v>684</v>
      </c>
      <c r="F3" s="11" t="s">
        <v>747</v>
      </c>
      <c r="G3" t="s">
        <v>711</v>
      </c>
      <c r="H3" t="s">
        <v>23</v>
      </c>
      <c r="I3" s="12">
        <v>2</v>
      </c>
      <c r="J3" t="s">
        <v>19</v>
      </c>
      <c r="K3" s="12">
        <v>10</v>
      </c>
      <c r="L3" s="12">
        <v>2</v>
      </c>
      <c r="M3" s="12">
        <v>2</v>
      </c>
      <c r="N3" s="12">
        <v>686580</v>
      </c>
      <c r="O3" s="12">
        <v>2</v>
      </c>
      <c r="P3" s="6">
        <f t="shared" si="0"/>
        <v>2012</v>
      </c>
      <c r="Q3" s="12">
        <v>2</v>
      </c>
      <c r="R3" s="12">
        <v>2</v>
      </c>
      <c r="S3" s="12">
        <v>2</v>
      </c>
    </row>
    <row r="4" spans="1:19" x14ac:dyDescent="0.25">
      <c r="A4" t="s">
        <v>88</v>
      </c>
      <c r="B4" t="s">
        <v>287</v>
      </c>
      <c r="C4" s="15">
        <v>43648</v>
      </c>
      <c r="D4" t="s">
        <v>486</v>
      </c>
      <c r="E4" t="s">
        <v>685</v>
      </c>
      <c r="F4" s="11" t="s">
        <v>748</v>
      </c>
      <c r="G4" t="s">
        <v>24</v>
      </c>
      <c r="H4" t="s">
        <v>24</v>
      </c>
      <c r="I4" s="12">
        <v>0</v>
      </c>
      <c r="J4" t="s">
        <v>20</v>
      </c>
      <c r="K4" s="12">
        <v>20</v>
      </c>
      <c r="L4" s="12">
        <v>0</v>
      </c>
      <c r="M4" s="12">
        <v>0</v>
      </c>
      <c r="N4" s="12">
        <v>8506077</v>
      </c>
      <c r="O4" s="12">
        <v>0</v>
      </c>
      <c r="P4" s="6">
        <f t="shared" si="0"/>
        <v>2017</v>
      </c>
      <c r="Q4" s="12">
        <v>0</v>
      </c>
      <c r="R4" s="12">
        <v>0</v>
      </c>
      <c r="S4" s="12">
        <v>0</v>
      </c>
    </row>
    <row r="5" spans="1:19" x14ac:dyDescent="0.25">
      <c r="A5" t="s">
        <v>89</v>
      </c>
      <c r="B5" t="s">
        <v>288</v>
      </c>
      <c r="C5" s="15">
        <v>41306</v>
      </c>
      <c r="D5" t="s">
        <v>487</v>
      </c>
      <c r="E5" t="s">
        <v>686</v>
      </c>
      <c r="F5" s="11" t="s">
        <v>749</v>
      </c>
      <c r="G5" t="s">
        <v>706</v>
      </c>
      <c r="H5" t="s">
        <v>21</v>
      </c>
      <c r="I5" s="12">
        <v>1</v>
      </c>
      <c r="J5" t="s">
        <v>19</v>
      </c>
      <c r="K5" s="12">
        <v>13</v>
      </c>
      <c r="L5" s="12">
        <v>1</v>
      </c>
      <c r="M5" s="12">
        <v>1</v>
      </c>
      <c r="N5" s="12">
        <v>7759990</v>
      </c>
      <c r="O5" s="12">
        <v>1</v>
      </c>
      <c r="P5" s="6">
        <f t="shared" si="0"/>
        <v>2011</v>
      </c>
      <c r="Q5" s="12">
        <v>1</v>
      </c>
      <c r="R5" s="12">
        <v>1</v>
      </c>
      <c r="S5" s="12">
        <v>1</v>
      </c>
    </row>
    <row r="6" spans="1:19" x14ac:dyDescent="0.25">
      <c r="A6" t="s">
        <v>90</v>
      </c>
      <c r="B6" t="s">
        <v>289</v>
      </c>
      <c r="C6" s="15">
        <v>42677</v>
      </c>
      <c r="D6" t="s">
        <v>488</v>
      </c>
      <c r="E6" t="s">
        <v>687</v>
      </c>
      <c r="F6" s="11" t="s">
        <v>750</v>
      </c>
      <c r="G6" t="s">
        <v>708</v>
      </c>
      <c r="H6" t="s">
        <v>22</v>
      </c>
      <c r="I6" s="12">
        <v>0</v>
      </c>
      <c r="J6" t="s">
        <v>19</v>
      </c>
      <c r="K6" s="12">
        <v>11</v>
      </c>
      <c r="L6" s="12">
        <v>0</v>
      </c>
      <c r="M6" s="12">
        <v>0</v>
      </c>
      <c r="N6" s="12">
        <v>9008607</v>
      </c>
      <c r="O6" s="12">
        <v>0</v>
      </c>
      <c r="P6" s="6">
        <f t="shared" si="0"/>
        <v>2014</v>
      </c>
      <c r="Q6" s="12">
        <v>0</v>
      </c>
      <c r="R6" s="12">
        <v>0</v>
      </c>
      <c r="S6" s="12">
        <v>0</v>
      </c>
    </row>
    <row r="7" spans="1:19" x14ac:dyDescent="0.25">
      <c r="A7" t="s">
        <v>91</v>
      </c>
      <c r="B7" t="s">
        <v>290</v>
      </c>
      <c r="C7" s="15">
        <v>42890</v>
      </c>
      <c r="D7" t="s">
        <v>489</v>
      </c>
      <c r="E7" t="s">
        <v>688</v>
      </c>
      <c r="F7" s="11" t="s">
        <v>751</v>
      </c>
      <c r="G7" t="s">
        <v>707</v>
      </c>
      <c r="H7" t="s">
        <v>708</v>
      </c>
      <c r="I7" s="12">
        <v>0</v>
      </c>
      <c r="J7" t="s">
        <v>20</v>
      </c>
      <c r="K7" s="12">
        <v>20</v>
      </c>
      <c r="L7" s="12">
        <v>0</v>
      </c>
      <c r="M7" s="12">
        <v>0</v>
      </c>
      <c r="N7" s="12">
        <v>568586</v>
      </c>
      <c r="O7" s="12">
        <v>0</v>
      </c>
      <c r="P7" s="6">
        <f t="shared" si="0"/>
        <v>2015</v>
      </c>
      <c r="Q7" s="12">
        <v>0</v>
      </c>
      <c r="R7" s="12">
        <v>0</v>
      </c>
      <c r="S7" s="12">
        <v>0</v>
      </c>
    </row>
    <row r="8" spans="1:19" x14ac:dyDescent="0.25">
      <c r="A8" t="s">
        <v>92</v>
      </c>
      <c r="B8" t="s">
        <v>291</v>
      </c>
      <c r="C8" s="15">
        <v>43319</v>
      </c>
      <c r="D8" t="s">
        <v>490</v>
      </c>
      <c r="E8" t="s">
        <v>689</v>
      </c>
      <c r="F8" s="11" t="s">
        <v>752</v>
      </c>
      <c r="G8" s="11" t="s">
        <v>706</v>
      </c>
      <c r="H8" t="s">
        <v>23</v>
      </c>
      <c r="I8" s="12">
        <v>2</v>
      </c>
      <c r="J8" t="s">
        <v>20</v>
      </c>
      <c r="K8" s="12">
        <v>31</v>
      </c>
      <c r="L8" s="12">
        <v>2</v>
      </c>
      <c r="M8" s="12">
        <v>2</v>
      </c>
      <c r="N8" s="12">
        <v>6877097</v>
      </c>
      <c r="O8" s="12">
        <v>2</v>
      </c>
      <c r="P8" s="6">
        <f t="shared" si="0"/>
        <v>2016</v>
      </c>
      <c r="Q8" s="12">
        <v>2</v>
      </c>
      <c r="R8" s="12">
        <v>2</v>
      </c>
      <c r="S8" s="12">
        <v>2</v>
      </c>
    </row>
    <row r="9" spans="1:19" x14ac:dyDescent="0.25">
      <c r="A9" t="s">
        <v>93</v>
      </c>
      <c r="B9" t="s">
        <v>292</v>
      </c>
      <c r="C9" s="15">
        <v>40977</v>
      </c>
      <c r="D9" t="s">
        <v>491</v>
      </c>
      <c r="E9" t="s">
        <v>690</v>
      </c>
      <c r="F9" s="11" t="s">
        <v>753</v>
      </c>
      <c r="G9" s="11" t="s">
        <v>25</v>
      </c>
      <c r="H9" t="s">
        <v>708</v>
      </c>
      <c r="I9" s="12">
        <v>2</v>
      </c>
      <c r="J9" t="s">
        <v>19</v>
      </c>
      <c r="K9" s="12">
        <v>20</v>
      </c>
      <c r="L9" s="12">
        <v>2</v>
      </c>
      <c r="M9" s="12">
        <v>2</v>
      </c>
      <c r="N9" s="12">
        <v>6650885</v>
      </c>
      <c r="O9" s="12">
        <v>2</v>
      </c>
      <c r="P9" s="6">
        <f t="shared" si="0"/>
        <v>2010</v>
      </c>
      <c r="Q9" s="12">
        <v>2</v>
      </c>
      <c r="R9" s="12">
        <v>2</v>
      </c>
      <c r="S9" s="12">
        <v>2</v>
      </c>
    </row>
    <row r="10" spans="1:19" x14ac:dyDescent="0.25">
      <c r="A10" t="s">
        <v>94</v>
      </c>
      <c r="B10" t="s">
        <v>293</v>
      </c>
      <c r="C10" s="15">
        <v>42340</v>
      </c>
      <c r="D10" t="s">
        <v>492</v>
      </c>
      <c r="E10" t="s">
        <v>691</v>
      </c>
      <c r="F10" s="11" t="s">
        <v>754</v>
      </c>
      <c r="G10" s="11" t="s">
        <v>712</v>
      </c>
      <c r="H10" t="s">
        <v>23</v>
      </c>
      <c r="I10" s="12">
        <v>0</v>
      </c>
      <c r="J10" t="s">
        <v>20</v>
      </c>
      <c r="K10" s="12">
        <v>12</v>
      </c>
      <c r="L10" s="12">
        <v>0</v>
      </c>
      <c r="M10" s="12">
        <v>0</v>
      </c>
      <c r="N10" s="12">
        <v>8886868</v>
      </c>
      <c r="O10" s="12">
        <v>0</v>
      </c>
      <c r="P10" s="6">
        <f t="shared" si="0"/>
        <v>2013</v>
      </c>
      <c r="Q10" s="12">
        <v>0</v>
      </c>
      <c r="R10" s="12">
        <v>0</v>
      </c>
      <c r="S10" s="12">
        <v>0</v>
      </c>
    </row>
    <row r="11" spans="1:19" x14ac:dyDescent="0.25">
      <c r="A11" t="s">
        <v>95</v>
      </c>
      <c r="B11" t="s">
        <v>294</v>
      </c>
      <c r="C11" s="15">
        <v>40546</v>
      </c>
      <c r="D11" t="s">
        <v>493</v>
      </c>
      <c r="E11" t="s">
        <v>692</v>
      </c>
      <c r="F11" s="11" t="s">
        <v>755</v>
      </c>
      <c r="G11" s="11" t="s">
        <v>707</v>
      </c>
      <c r="H11" t="s">
        <v>22</v>
      </c>
      <c r="I11" s="12">
        <v>0</v>
      </c>
      <c r="J11" t="s">
        <v>19</v>
      </c>
      <c r="K11" s="12">
        <v>30</v>
      </c>
      <c r="L11" s="12">
        <v>0</v>
      </c>
      <c r="M11" s="12">
        <v>0</v>
      </c>
      <c r="N11" s="12">
        <v>8509687</v>
      </c>
      <c r="O11" s="12">
        <v>0</v>
      </c>
      <c r="P11" s="6">
        <f t="shared" si="0"/>
        <v>2009</v>
      </c>
      <c r="Q11" s="12">
        <v>0</v>
      </c>
      <c r="R11" s="12">
        <v>0</v>
      </c>
      <c r="S11" s="12">
        <v>0</v>
      </c>
    </row>
    <row r="12" spans="1:19" x14ac:dyDescent="0.25">
      <c r="A12" t="s">
        <v>96</v>
      </c>
      <c r="B12" t="s">
        <v>295</v>
      </c>
      <c r="C12" s="15">
        <v>41372</v>
      </c>
      <c r="D12" t="s">
        <v>494</v>
      </c>
      <c r="E12" t="s">
        <v>693</v>
      </c>
      <c r="F12" s="11" t="s">
        <v>756</v>
      </c>
      <c r="G12" s="11" t="s">
        <v>713</v>
      </c>
      <c r="H12" t="s">
        <v>708</v>
      </c>
      <c r="I12" s="12">
        <v>1</v>
      </c>
      <c r="J12" t="s">
        <v>19</v>
      </c>
      <c r="K12" s="12">
        <v>10</v>
      </c>
      <c r="L12" s="12">
        <v>1</v>
      </c>
      <c r="M12" s="12">
        <v>1</v>
      </c>
      <c r="N12" s="12">
        <v>9656655</v>
      </c>
      <c r="O12" s="12">
        <v>1</v>
      </c>
      <c r="P12" s="6">
        <f t="shared" si="0"/>
        <v>2011</v>
      </c>
      <c r="Q12" s="12">
        <v>1</v>
      </c>
      <c r="R12" s="12">
        <v>1</v>
      </c>
      <c r="S12" s="12">
        <v>1</v>
      </c>
    </row>
    <row r="13" spans="1:19" x14ac:dyDescent="0.25">
      <c r="A13" t="s">
        <v>97</v>
      </c>
      <c r="B13" t="s">
        <v>296</v>
      </c>
      <c r="C13" s="15">
        <v>43017</v>
      </c>
      <c r="D13" t="s">
        <v>495</v>
      </c>
      <c r="E13" t="s">
        <v>694</v>
      </c>
      <c r="F13" s="11" t="s">
        <v>757</v>
      </c>
      <c r="G13" s="11" t="s">
        <v>21</v>
      </c>
      <c r="H13" t="s">
        <v>23</v>
      </c>
      <c r="I13" s="12">
        <v>1</v>
      </c>
      <c r="J13" t="s">
        <v>20</v>
      </c>
      <c r="K13" s="12">
        <v>33</v>
      </c>
      <c r="L13" s="12">
        <v>1</v>
      </c>
      <c r="M13" s="12">
        <v>1</v>
      </c>
      <c r="N13" s="12">
        <v>5697777</v>
      </c>
      <c r="O13" s="12">
        <v>1</v>
      </c>
      <c r="P13" s="6">
        <f t="shared" si="0"/>
        <v>2015</v>
      </c>
      <c r="Q13" s="12">
        <v>1</v>
      </c>
      <c r="R13" s="12">
        <v>1</v>
      </c>
      <c r="S13" s="12">
        <v>1</v>
      </c>
    </row>
    <row r="14" spans="1:19" x14ac:dyDescent="0.25">
      <c r="A14" t="s">
        <v>98</v>
      </c>
      <c r="B14" t="s">
        <v>297</v>
      </c>
      <c r="C14" s="15">
        <v>42250</v>
      </c>
      <c r="D14" t="s">
        <v>496</v>
      </c>
      <c r="E14" t="s">
        <v>695</v>
      </c>
      <c r="F14" s="11" t="s">
        <v>758</v>
      </c>
      <c r="G14" s="11" t="s">
        <v>22</v>
      </c>
      <c r="H14" t="s">
        <v>708</v>
      </c>
      <c r="I14" s="12">
        <v>0</v>
      </c>
      <c r="J14" t="s">
        <v>20</v>
      </c>
      <c r="K14" s="12">
        <v>20</v>
      </c>
      <c r="L14" s="12">
        <v>0</v>
      </c>
      <c r="M14" s="12">
        <v>0</v>
      </c>
      <c r="N14" s="12">
        <v>6507999</v>
      </c>
      <c r="O14" s="12">
        <v>0</v>
      </c>
      <c r="P14" s="6">
        <f t="shared" si="0"/>
        <v>2013</v>
      </c>
      <c r="Q14" s="12">
        <v>0</v>
      </c>
      <c r="R14" s="12">
        <v>0</v>
      </c>
      <c r="S14" s="12">
        <v>0</v>
      </c>
    </row>
    <row r="15" spans="1:19" x14ac:dyDescent="0.25">
      <c r="A15" t="s">
        <v>99</v>
      </c>
      <c r="B15" t="s">
        <v>298</v>
      </c>
      <c r="C15" s="15">
        <v>42557</v>
      </c>
      <c r="D15" t="s">
        <v>497</v>
      </c>
      <c r="E15" t="s">
        <v>696</v>
      </c>
      <c r="F15" s="11" t="s">
        <v>759</v>
      </c>
      <c r="G15" s="11" t="s">
        <v>708</v>
      </c>
      <c r="H15" t="s">
        <v>23</v>
      </c>
      <c r="I15" s="12">
        <v>1</v>
      </c>
      <c r="J15" t="s">
        <v>20</v>
      </c>
      <c r="K15" s="12">
        <v>12</v>
      </c>
      <c r="L15" s="12">
        <v>1</v>
      </c>
      <c r="M15" s="12">
        <v>1</v>
      </c>
      <c r="N15" s="12">
        <v>6555695</v>
      </c>
      <c r="O15" s="12">
        <v>1</v>
      </c>
      <c r="P15" s="6">
        <f t="shared" si="0"/>
        <v>2014</v>
      </c>
      <c r="Q15" s="12">
        <v>1</v>
      </c>
      <c r="R15" s="12">
        <v>1</v>
      </c>
      <c r="S15" s="12">
        <v>1</v>
      </c>
    </row>
    <row r="16" spans="1:19" x14ac:dyDescent="0.25">
      <c r="A16" t="s">
        <v>100</v>
      </c>
      <c r="B16" t="s">
        <v>299</v>
      </c>
      <c r="C16" s="15">
        <v>41767</v>
      </c>
      <c r="D16" t="s">
        <v>498</v>
      </c>
      <c r="E16" t="s">
        <v>697</v>
      </c>
      <c r="F16" s="11" t="s">
        <v>760</v>
      </c>
      <c r="G16" s="11" t="s">
        <v>714</v>
      </c>
      <c r="H16" t="s">
        <v>22</v>
      </c>
      <c r="I16" s="12">
        <v>0</v>
      </c>
      <c r="J16" t="s">
        <v>20</v>
      </c>
      <c r="K16" s="12">
        <v>23</v>
      </c>
      <c r="L16" s="12">
        <v>0</v>
      </c>
      <c r="M16" s="12">
        <v>0</v>
      </c>
      <c r="N16" s="12">
        <v>6006778</v>
      </c>
      <c r="O16" s="12">
        <v>0</v>
      </c>
      <c r="P16" s="6">
        <f t="shared" si="0"/>
        <v>2012</v>
      </c>
      <c r="Q16" s="12">
        <v>0</v>
      </c>
      <c r="R16" s="12">
        <v>0</v>
      </c>
      <c r="S16" s="12">
        <v>0</v>
      </c>
    </row>
    <row r="17" spans="1:19" x14ac:dyDescent="0.25">
      <c r="A17" t="s">
        <v>101</v>
      </c>
      <c r="B17" t="s">
        <v>300</v>
      </c>
      <c r="C17" s="15">
        <v>41214</v>
      </c>
      <c r="D17" t="s">
        <v>499</v>
      </c>
      <c r="E17" t="s">
        <v>698</v>
      </c>
      <c r="F17" s="11" t="s">
        <v>761</v>
      </c>
      <c r="G17" s="11" t="s">
        <v>715</v>
      </c>
      <c r="H17" t="s">
        <v>708</v>
      </c>
      <c r="I17" s="12">
        <v>0</v>
      </c>
      <c r="J17" t="s">
        <v>19</v>
      </c>
      <c r="K17" s="12">
        <v>13</v>
      </c>
      <c r="L17" s="12">
        <v>0</v>
      </c>
      <c r="M17" s="12">
        <v>0</v>
      </c>
      <c r="N17" s="12">
        <v>8607760</v>
      </c>
      <c r="O17" s="12">
        <v>0</v>
      </c>
      <c r="P17" s="6">
        <f t="shared" si="0"/>
        <v>2010</v>
      </c>
      <c r="Q17" s="12">
        <v>0</v>
      </c>
      <c r="R17" s="12">
        <v>0</v>
      </c>
      <c r="S17" s="12">
        <v>0</v>
      </c>
    </row>
    <row r="18" spans="1:19" x14ac:dyDescent="0.25">
      <c r="A18" t="s">
        <v>102</v>
      </c>
      <c r="B18" t="s">
        <v>301</v>
      </c>
      <c r="C18" s="15">
        <v>43507</v>
      </c>
      <c r="D18" t="s">
        <v>500</v>
      </c>
      <c r="E18" t="s">
        <v>699</v>
      </c>
      <c r="F18" s="11" t="s">
        <v>762</v>
      </c>
      <c r="G18" s="11" t="s">
        <v>716</v>
      </c>
      <c r="H18" t="s">
        <v>23</v>
      </c>
      <c r="I18" s="12">
        <v>2</v>
      </c>
      <c r="J18" t="s">
        <v>19</v>
      </c>
      <c r="K18" s="12">
        <v>22</v>
      </c>
      <c r="L18" s="12">
        <v>2</v>
      </c>
      <c r="M18" s="12">
        <v>2</v>
      </c>
      <c r="N18" s="12">
        <v>5770975</v>
      </c>
      <c r="O18" s="12">
        <v>2</v>
      </c>
      <c r="P18" s="6">
        <f t="shared" si="0"/>
        <v>2017</v>
      </c>
      <c r="Q18" s="12">
        <v>2</v>
      </c>
      <c r="R18" s="12">
        <v>2</v>
      </c>
      <c r="S18" s="12">
        <v>2</v>
      </c>
    </row>
    <row r="19" spans="1:19" x14ac:dyDescent="0.25">
      <c r="A19" t="s">
        <v>103</v>
      </c>
      <c r="B19" t="s">
        <v>302</v>
      </c>
      <c r="C19" s="15">
        <v>40391</v>
      </c>
      <c r="D19" t="s">
        <v>501</v>
      </c>
      <c r="E19" t="s">
        <v>701</v>
      </c>
      <c r="F19" s="11" t="s">
        <v>763</v>
      </c>
      <c r="G19" s="11" t="s">
        <v>717</v>
      </c>
      <c r="H19" t="s">
        <v>22</v>
      </c>
      <c r="I19" s="12">
        <v>1</v>
      </c>
      <c r="J19" t="s">
        <v>20</v>
      </c>
      <c r="K19" s="12">
        <v>11</v>
      </c>
      <c r="L19" s="12">
        <v>1</v>
      </c>
      <c r="M19" s="12">
        <v>1</v>
      </c>
      <c r="N19" s="12">
        <v>6997706</v>
      </c>
      <c r="O19" s="12">
        <v>1</v>
      </c>
      <c r="P19" s="6">
        <f t="shared" si="0"/>
        <v>2008</v>
      </c>
      <c r="Q19" s="12">
        <v>1</v>
      </c>
      <c r="R19" s="12">
        <v>1</v>
      </c>
      <c r="S19" s="12">
        <v>1</v>
      </c>
    </row>
    <row r="20" spans="1:19" x14ac:dyDescent="0.25">
      <c r="A20" t="s">
        <v>104</v>
      </c>
      <c r="B20" t="s">
        <v>303</v>
      </c>
      <c r="C20" s="15">
        <v>43260</v>
      </c>
      <c r="D20" t="s">
        <v>502</v>
      </c>
      <c r="E20" t="s">
        <v>700</v>
      </c>
      <c r="F20" s="11" t="s">
        <v>764</v>
      </c>
      <c r="G20" s="11" t="s">
        <v>718</v>
      </c>
      <c r="H20" t="s">
        <v>708</v>
      </c>
      <c r="I20" s="12">
        <v>0</v>
      </c>
      <c r="J20" t="s">
        <v>19</v>
      </c>
      <c r="K20" s="12">
        <v>13</v>
      </c>
      <c r="L20" s="12">
        <v>0</v>
      </c>
      <c r="M20" s="12">
        <v>0</v>
      </c>
      <c r="N20" s="12">
        <v>6896755</v>
      </c>
      <c r="O20" s="12">
        <v>0</v>
      </c>
      <c r="P20" s="6">
        <f t="shared" si="0"/>
        <v>2016</v>
      </c>
      <c r="Q20" s="12">
        <v>0</v>
      </c>
      <c r="R20" s="12">
        <v>0</v>
      </c>
      <c r="S20" s="12">
        <v>0</v>
      </c>
    </row>
    <row r="21" spans="1:19" x14ac:dyDescent="0.25">
      <c r="A21" t="s">
        <v>105</v>
      </c>
      <c r="B21" t="s">
        <v>304</v>
      </c>
      <c r="C21" s="15">
        <v>41977</v>
      </c>
      <c r="D21" t="s">
        <v>503</v>
      </c>
      <c r="E21" t="s">
        <v>702</v>
      </c>
      <c r="F21" s="11" t="s">
        <v>765</v>
      </c>
      <c r="G21" s="11" t="s">
        <v>719</v>
      </c>
      <c r="H21" t="s">
        <v>23</v>
      </c>
      <c r="I21" s="12">
        <v>1</v>
      </c>
      <c r="J21" t="s">
        <v>19</v>
      </c>
      <c r="K21" s="12">
        <v>23</v>
      </c>
      <c r="L21" s="12">
        <v>1</v>
      </c>
      <c r="M21" s="12">
        <v>1</v>
      </c>
      <c r="N21" s="12">
        <v>5000597</v>
      </c>
      <c r="O21" s="12">
        <v>1</v>
      </c>
      <c r="P21" s="6">
        <f t="shared" si="0"/>
        <v>2012</v>
      </c>
      <c r="Q21" s="12">
        <v>1</v>
      </c>
      <c r="R21" s="12">
        <v>1</v>
      </c>
      <c r="S21" s="12">
        <v>1</v>
      </c>
    </row>
    <row r="22" spans="1:19" x14ac:dyDescent="0.25">
      <c r="A22" t="s">
        <v>106</v>
      </c>
      <c r="B22" t="s">
        <v>305</v>
      </c>
      <c r="C22" s="15">
        <v>41340</v>
      </c>
      <c r="D22" t="s">
        <v>504</v>
      </c>
      <c r="E22" t="s">
        <v>703</v>
      </c>
      <c r="F22" s="11" t="s">
        <v>766</v>
      </c>
      <c r="G22" s="11" t="s">
        <v>720</v>
      </c>
      <c r="H22" t="s">
        <v>24</v>
      </c>
      <c r="I22" s="12">
        <v>1</v>
      </c>
      <c r="J22" t="s">
        <v>19</v>
      </c>
      <c r="K22" s="12">
        <v>23</v>
      </c>
      <c r="L22" s="12">
        <v>1</v>
      </c>
      <c r="M22" s="12">
        <v>1</v>
      </c>
      <c r="N22" s="12">
        <v>9695068</v>
      </c>
      <c r="O22" s="12">
        <v>1</v>
      </c>
      <c r="P22" s="6">
        <f t="shared" si="0"/>
        <v>2011</v>
      </c>
      <c r="Q22" s="12">
        <v>1</v>
      </c>
      <c r="R22" s="12">
        <v>1</v>
      </c>
      <c r="S22" s="12">
        <v>1</v>
      </c>
    </row>
    <row r="23" spans="1:19" x14ac:dyDescent="0.25">
      <c r="A23" t="s">
        <v>107</v>
      </c>
      <c r="B23" t="s">
        <v>306</v>
      </c>
      <c r="C23" s="15">
        <v>42465</v>
      </c>
      <c r="D23" t="s">
        <v>505</v>
      </c>
      <c r="E23" t="s">
        <v>689</v>
      </c>
      <c r="F23" s="11" t="s">
        <v>767</v>
      </c>
      <c r="G23" s="11" t="s">
        <v>721</v>
      </c>
      <c r="H23" t="s">
        <v>21</v>
      </c>
      <c r="I23" s="12">
        <v>2</v>
      </c>
      <c r="J23" t="s">
        <v>19</v>
      </c>
      <c r="K23" s="12">
        <v>31</v>
      </c>
      <c r="L23" s="12">
        <v>2</v>
      </c>
      <c r="M23" s="12">
        <v>2</v>
      </c>
      <c r="N23" s="12">
        <v>7955980</v>
      </c>
      <c r="O23" s="12">
        <v>2</v>
      </c>
      <c r="P23" s="6">
        <f t="shared" si="0"/>
        <v>2014</v>
      </c>
      <c r="Q23" s="12">
        <v>2</v>
      </c>
      <c r="R23" s="12">
        <v>2</v>
      </c>
      <c r="S23" s="12">
        <v>2</v>
      </c>
    </row>
    <row r="24" spans="1:19" x14ac:dyDescent="0.25">
      <c r="A24" t="s">
        <v>108</v>
      </c>
      <c r="B24" t="s">
        <v>307</v>
      </c>
      <c r="C24" s="15">
        <v>42980</v>
      </c>
      <c r="D24" t="s">
        <v>506</v>
      </c>
      <c r="E24" t="s">
        <v>690</v>
      </c>
      <c r="F24" s="11" t="s">
        <v>768</v>
      </c>
      <c r="G24" s="11" t="s">
        <v>722</v>
      </c>
      <c r="H24" t="s">
        <v>22</v>
      </c>
      <c r="I24" s="12">
        <v>2</v>
      </c>
      <c r="J24" t="s">
        <v>19</v>
      </c>
      <c r="K24" s="12">
        <v>33</v>
      </c>
      <c r="L24" s="12">
        <v>2</v>
      </c>
      <c r="M24" s="12">
        <v>2</v>
      </c>
      <c r="N24" s="12">
        <v>975679</v>
      </c>
      <c r="O24" s="12">
        <v>2</v>
      </c>
      <c r="P24" s="6">
        <f t="shared" si="0"/>
        <v>2015</v>
      </c>
      <c r="Q24" s="12">
        <v>2</v>
      </c>
      <c r="R24" s="12">
        <v>2</v>
      </c>
      <c r="S24" s="12">
        <v>2</v>
      </c>
    </row>
    <row r="25" spans="1:19" x14ac:dyDescent="0.25">
      <c r="A25" t="s">
        <v>109</v>
      </c>
      <c r="B25" t="s">
        <v>308</v>
      </c>
      <c r="C25" s="15">
        <v>42009</v>
      </c>
      <c r="D25" t="s">
        <v>507</v>
      </c>
      <c r="E25" t="s">
        <v>691</v>
      </c>
      <c r="F25" s="11" t="s">
        <v>769</v>
      </c>
      <c r="G25" s="11" t="s">
        <v>723</v>
      </c>
      <c r="H25" t="s">
        <v>708</v>
      </c>
      <c r="I25" s="12">
        <v>2</v>
      </c>
      <c r="J25" t="s">
        <v>20</v>
      </c>
      <c r="K25" s="12">
        <v>21</v>
      </c>
      <c r="L25" s="12">
        <v>2</v>
      </c>
      <c r="M25" s="12">
        <v>2</v>
      </c>
      <c r="N25" s="12">
        <v>9797576</v>
      </c>
      <c r="O25" s="12">
        <v>2</v>
      </c>
      <c r="P25" s="6">
        <f t="shared" si="0"/>
        <v>2013</v>
      </c>
      <c r="Q25" s="12">
        <v>2</v>
      </c>
      <c r="R25" s="12">
        <v>2</v>
      </c>
      <c r="S25" s="12">
        <v>2</v>
      </c>
    </row>
    <row r="26" spans="1:19" x14ac:dyDescent="0.25">
      <c r="A26" t="s">
        <v>110</v>
      </c>
      <c r="B26" t="s">
        <v>309</v>
      </c>
      <c r="C26" s="15">
        <v>40727</v>
      </c>
      <c r="D26" t="s">
        <v>508</v>
      </c>
      <c r="E26" t="s">
        <v>692</v>
      </c>
      <c r="F26" s="11" t="s">
        <v>770</v>
      </c>
      <c r="G26" s="11" t="s">
        <v>724</v>
      </c>
      <c r="H26" t="s">
        <v>23</v>
      </c>
      <c r="I26" s="12">
        <v>1</v>
      </c>
      <c r="J26" t="s">
        <v>19</v>
      </c>
      <c r="K26" s="12">
        <v>12</v>
      </c>
      <c r="L26" s="12">
        <v>1</v>
      </c>
      <c r="M26" s="12">
        <v>1</v>
      </c>
      <c r="N26" s="12">
        <v>8589976</v>
      </c>
      <c r="O26" s="12">
        <v>1</v>
      </c>
      <c r="P26" s="6">
        <f t="shared" si="0"/>
        <v>2009</v>
      </c>
      <c r="Q26" s="12">
        <v>1</v>
      </c>
      <c r="R26" s="12">
        <v>1</v>
      </c>
      <c r="S26" s="12">
        <v>1</v>
      </c>
    </row>
    <row r="27" spans="1:19" x14ac:dyDescent="0.25">
      <c r="A27" t="s">
        <v>111</v>
      </c>
      <c r="B27" t="s">
        <v>310</v>
      </c>
      <c r="C27" s="15">
        <v>41190</v>
      </c>
      <c r="D27" t="s">
        <v>509</v>
      </c>
      <c r="E27" t="s">
        <v>693</v>
      </c>
      <c r="F27" s="11" t="s">
        <v>771</v>
      </c>
      <c r="G27" s="11" t="s">
        <v>725</v>
      </c>
      <c r="H27" t="s">
        <v>708</v>
      </c>
      <c r="I27" s="12">
        <v>0</v>
      </c>
      <c r="J27" t="s">
        <v>19</v>
      </c>
      <c r="K27" s="12">
        <v>21</v>
      </c>
      <c r="L27" s="12">
        <v>0</v>
      </c>
      <c r="M27" s="12">
        <v>0</v>
      </c>
      <c r="N27" s="12">
        <v>7967666</v>
      </c>
      <c r="O27" s="12">
        <v>0</v>
      </c>
      <c r="P27" s="6">
        <f t="shared" si="0"/>
        <v>2010</v>
      </c>
      <c r="Q27" s="12">
        <v>0</v>
      </c>
      <c r="R27" s="12">
        <v>0</v>
      </c>
      <c r="S27" s="12">
        <v>0</v>
      </c>
    </row>
    <row r="28" spans="1:19" x14ac:dyDescent="0.25">
      <c r="A28" t="s">
        <v>112</v>
      </c>
      <c r="B28" t="s">
        <v>311</v>
      </c>
      <c r="C28" s="15">
        <v>43133</v>
      </c>
      <c r="D28" t="s">
        <v>510</v>
      </c>
      <c r="E28" t="s">
        <v>694</v>
      </c>
      <c r="F28" s="11" t="s">
        <v>772</v>
      </c>
      <c r="G28" s="11" t="s">
        <v>726</v>
      </c>
      <c r="H28" t="s">
        <v>23</v>
      </c>
      <c r="I28" s="12">
        <v>2</v>
      </c>
      <c r="J28" t="s">
        <v>20</v>
      </c>
      <c r="K28" s="12">
        <v>31</v>
      </c>
      <c r="L28" s="12">
        <v>2</v>
      </c>
      <c r="M28" s="12">
        <v>2</v>
      </c>
      <c r="N28" s="12">
        <v>6590709</v>
      </c>
      <c r="O28" s="12">
        <v>2</v>
      </c>
      <c r="P28" s="6">
        <f t="shared" si="0"/>
        <v>2016</v>
      </c>
      <c r="Q28" s="12">
        <v>2</v>
      </c>
      <c r="R28" s="12">
        <v>2</v>
      </c>
      <c r="S28" s="12">
        <v>2</v>
      </c>
    </row>
    <row r="29" spans="1:19" x14ac:dyDescent="0.25">
      <c r="A29" t="s">
        <v>113</v>
      </c>
      <c r="B29" t="s">
        <v>312</v>
      </c>
      <c r="C29" s="15">
        <v>41852</v>
      </c>
      <c r="D29" t="s">
        <v>511</v>
      </c>
      <c r="E29" t="s">
        <v>695</v>
      </c>
      <c r="F29" s="11" t="s">
        <v>773</v>
      </c>
      <c r="G29" s="11" t="s">
        <v>727</v>
      </c>
      <c r="H29" t="s">
        <v>22</v>
      </c>
      <c r="I29" s="12">
        <v>2</v>
      </c>
      <c r="J29" t="s">
        <v>19</v>
      </c>
      <c r="K29" s="12">
        <v>30</v>
      </c>
      <c r="L29" s="12">
        <v>2</v>
      </c>
      <c r="M29" s="12">
        <v>2</v>
      </c>
      <c r="N29" s="12">
        <v>8667507</v>
      </c>
      <c r="O29" s="12">
        <v>2</v>
      </c>
      <c r="P29" s="6">
        <f t="shared" si="0"/>
        <v>2012</v>
      </c>
      <c r="Q29" s="12">
        <v>2</v>
      </c>
      <c r="R29" s="12">
        <v>2</v>
      </c>
      <c r="S29" s="12">
        <v>2</v>
      </c>
    </row>
    <row r="30" spans="1:19" x14ac:dyDescent="0.25">
      <c r="A30" t="s">
        <v>114</v>
      </c>
      <c r="B30" t="s">
        <v>313</v>
      </c>
      <c r="C30" s="15">
        <v>43628</v>
      </c>
      <c r="D30" t="s">
        <v>512</v>
      </c>
      <c r="E30" t="s">
        <v>696</v>
      </c>
      <c r="F30" s="11" t="s">
        <v>1051</v>
      </c>
      <c r="G30" s="11" t="s">
        <v>728</v>
      </c>
      <c r="H30" t="s">
        <v>708</v>
      </c>
      <c r="I30" s="12">
        <v>1</v>
      </c>
      <c r="J30" t="s">
        <v>19</v>
      </c>
      <c r="K30" s="12">
        <v>23</v>
      </c>
      <c r="L30" s="12">
        <v>1</v>
      </c>
      <c r="M30" s="12">
        <v>1</v>
      </c>
      <c r="N30" s="12">
        <v>7796006</v>
      </c>
      <c r="O30" s="12">
        <v>1</v>
      </c>
      <c r="P30" s="6">
        <f t="shared" si="0"/>
        <v>2017</v>
      </c>
      <c r="Q30" s="12">
        <v>1</v>
      </c>
      <c r="R30" s="12">
        <v>1</v>
      </c>
      <c r="S30" s="12">
        <v>1</v>
      </c>
    </row>
    <row r="31" spans="1:19" x14ac:dyDescent="0.25">
      <c r="A31" t="s">
        <v>115</v>
      </c>
      <c r="B31" t="s">
        <v>314</v>
      </c>
      <c r="C31" s="15">
        <v>40486</v>
      </c>
      <c r="D31" t="s">
        <v>513</v>
      </c>
      <c r="E31" t="s">
        <v>697</v>
      </c>
      <c r="F31" s="11" t="s">
        <v>774</v>
      </c>
      <c r="G31" s="11" t="s">
        <v>729</v>
      </c>
      <c r="H31" t="s">
        <v>23</v>
      </c>
      <c r="I31" s="12">
        <v>2</v>
      </c>
      <c r="J31" t="s">
        <v>20</v>
      </c>
      <c r="K31" s="12">
        <v>13</v>
      </c>
      <c r="L31" s="12">
        <v>2</v>
      </c>
      <c r="M31" s="12">
        <v>2</v>
      </c>
      <c r="N31" s="12">
        <v>7870000</v>
      </c>
      <c r="O31" s="12">
        <v>2</v>
      </c>
      <c r="P31" s="6">
        <f t="shared" si="0"/>
        <v>2008</v>
      </c>
      <c r="Q31" s="12">
        <v>2</v>
      </c>
      <c r="R31" s="12">
        <v>2</v>
      </c>
      <c r="S31" s="12">
        <v>2</v>
      </c>
    </row>
    <row r="32" spans="1:19" x14ac:dyDescent="0.25">
      <c r="A32" t="s">
        <v>116</v>
      </c>
      <c r="B32" t="s">
        <v>315</v>
      </c>
      <c r="C32" s="15">
        <v>42861</v>
      </c>
      <c r="D32" t="s">
        <v>514</v>
      </c>
      <c r="E32" t="s">
        <v>698</v>
      </c>
      <c r="F32" s="11" t="s">
        <v>775</v>
      </c>
      <c r="G32" s="11" t="s">
        <v>730</v>
      </c>
      <c r="H32" s="11" t="s">
        <v>717</v>
      </c>
      <c r="I32" s="12">
        <v>0</v>
      </c>
      <c r="J32" t="s">
        <v>20</v>
      </c>
      <c r="K32" s="12">
        <v>32</v>
      </c>
      <c r="L32" s="12">
        <v>0</v>
      </c>
      <c r="M32" s="12">
        <v>0</v>
      </c>
      <c r="N32" s="12">
        <v>6566986</v>
      </c>
      <c r="O32" s="12">
        <v>0</v>
      </c>
      <c r="P32" s="6">
        <f t="shared" si="0"/>
        <v>2015</v>
      </c>
      <c r="Q32" s="12">
        <v>0</v>
      </c>
      <c r="R32" s="12">
        <v>0</v>
      </c>
      <c r="S32" s="12">
        <v>0</v>
      </c>
    </row>
    <row r="33" spans="1:19" x14ac:dyDescent="0.25">
      <c r="A33" t="s">
        <v>117</v>
      </c>
      <c r="B33" t="s">
        <v>316</v>
      </c>
      <c r="C33" s="15">
        <v>41337</v>
      </c>
      <c r="D33" t="s">
        <v>515</v>
      </c>
      <c r="E33" t="s">
        <v>699</v>
      </c>
      <c r="F33" s="11" t="s">
        <v>776</v>
      </c>
      <c r="G33" s="11" t="s">
        <v>731</v>
      </c>
      <c r="H33" s="11" t="s">
        <v>718</v>
      </c>
      <c r="I33" s="12">
        <v>0</v>
      </c>
      <c r="J33" t="s">
        <v>19</v>
      </c>
      <c r="K33" s="12">
        <v>33</v>
      </c>
      <c r="L33" s="12">
        <v>0</v>
      </c>
      <c r="M33" s="12">
        <v>0</v>
      </c>
      <c r="N33" s="12">
        <v>7600965</v>
      </c>
      <c r="O33" s="12">
        <v>0</v>
      </c>
      <c r="P33" s="6">
        <f t="shared" si="0"/>
        <v>2011</v>
      </c>
      <c r="Q33" s="12">
        <v>0</v>
      </c>
      <c r="R33" s="12">
        <v>0</v>
      </c>
      <c r="S33" s="12">
        <v>0</v>
      </c>
    </row>
    <row r="34" spans="1:19" x14ac:dyDescent="0.25">
      <c r="A34" t="s">
        <v>118</v>
      </c>
      <c r="B34" t="s">
        <v>317</v>
      </c>
      <c r="C34" s="15">
        <v>43350</v>
      </c>
      <c r="D34" t="s">
        <v>516</v>
      </c>
      <c r="E34" t="s">
        <v>683</v>
      </c>
      <c r="F34" s="11" t="s">
        <v>777</v>
      </c>
      <c r="G34" s="11" t="s">
        <v>732</v>
      </c>
      <c r="H34" s="11" t="s">
        <v>719</v>
      </c>
      <c r="I34" s="12">
        <v>0</v>
      </c>
      <c r="J34" t="s">
        <v>20</v>
      </c>
      <c r="K34" s="12">
        <v>23</v>
      </c>
      <c r="L34" s="12">
        <v>0</v>
      </c>
      <c r="M34" s="12">
        <v>0</v>
      </c>
      <c r="N34" s="12">
        <v>6086066</v>
      </c>
      <c r="O34" s="12">
        <v>0</v>
      </c>
      <c r="P34" s="6">
        <f t="shared" si="0"/>
        <v>2016</v>
      </c>
      <c r="Q34" s="12">
        <v>0</v>
      </c>
      <c r="R34" s="12">
        <v>0</v>
      </c>
      <c r="S34" s="12">
        <v>0</v>
      </c>
    </row>
    <row r="35" spans="1:19" x14ac:dyDescent="0.25">
      <c r="A35" t="s">
        <v>119</v>
      </c>
      <c r="B35" t="s">
        <v>318</v>
      </c>
      <c r="C35" s="15">
        <v>42341</v>
      </c>
      <c r="D35" t="s">
        <v>517</v>
      </c>
      <c r="E35" t="s">
        <v>684</v>
      </c>
      <c r="F35" s="11" t="s">
        <v>778</v>
      </c>
      <c r="G35" s="11" t="s">
        <v>733</v>
      </c>
      <c r="H35" s="11" t="s">
        <v>720</v>
      </c>
      <c r="I35" s="12">
        <v>2</v>
      </c>
      <c r="J35" t="s">
        <v>19</v>
      </c>
      <c r="K35" s="12">
        <v>11</v>
      </c>
      <c r="L35" s="12">
        <v>2</v>
      </c>
      <c r="M35" s="12">
        <v>2</v>
      </c>
      <c r="N35" s="12">
        <v>9700790</v>
      </c>
      <c r="O35" s="12">
        <v>2</v>
      </c>
      <c r="P35" s="6">
        <f t="shared" si="0"/>
        <v>2013</v>
      </c>
      <c r="Q35" s="12">
        <v>2</v>
      </c>
      <c r="R35" s="12">
        <v>2</v>
      </c>
      <c r="S35" s="12">
        <v>2</v>
      </c>
    </row>
    <row r="36" spans="1:19" x14ac:dyDescent="0.25">
      <c r="A36" t="s">
        <v>120</v>
      </c>
      <c r="B36" t="s">
        <v>319</v>
      </c>
      <c r="C36" s="15">
        <v>40733</v>
      </c>
      <c r="D36" t="s">
        <v>518</v>
      </c>
      <c r="E36" t="s">
        <v>685</v>
      </c>
      <c r="F36" s="11" t="s">
        <v>779</v>
      </c>
      <c r="G36" s="11" t="s">
        <v>734</v>
      </c>
      <c r="H36" s="11" t="s">
        <v>721</v>
      </c>
      <c r="I36" s="12">
        <v>0</v>
      </c>
      <c r="J36" t="s">
        <v>19</v>
      </c>
      <c r="K36" s="12">
        <v>21</v>
      </c>
      <c r="L36" s="12">
        <v>0</v>
      </c>
      <c r="M36" s="12">
        <v>0</v>
      </c>
      <c r="N36" s="12">
        <v>7689985</v>
      </c>
      <c r="O36" s="12">
        <v>0</v>
      </c>
      <c r="P36" s="6">
        <f t="shared" si="0"/>
        <v>2009</v>
      </c>
      <c r="Q36" s="12">
        <v>0</v>
      </c>
      <c r="R36" s="12">
        <v>0</v>
      </c>
      <c r="S36" s="12">
        <v>0</v>
      </c>
    </row>
    <row r="37" spans="1:19" x14ac:dyDescent="0.25">
      <c r="A37" t="s">
        <v>121</v>
      </c>
      <c r="B37" t="s">
        <v>320</v>
      </c>
      <c r="C37" s="15">
        <v>42375</v>
      </c>
      <c r="D37" t="s">
        <v>519</v>
      </c>
      <c r="E37" t="s">
        <v>686</v>
      </c>
      <c r="F37" s="11" t="s">
        <v>780</v>
      </c>
      <c r="G37" s="11" t="s">
        <v>735</v>
      </c>
      <c r="H37" s="11" t="s">
        <v>722</v>
      </c>
      <c r="I37" s="12">
        <v>2</v>
      </c>
      <c r="J37" t="s">
        <v>20</v>
      </c>
      <c r="K37" s="12">
        <v>11</v>
      </c>
      <c r="L37" s="12">
        <v>2</v>
      </c>
      <c r="M37" s="12">
        <v>2</v>
      </c>
      <c r="N37" s="12">
        <v>650777</v>
      </c>
      <c r="O37" s="12">
        <v>2</v>
      </c>
      <c r="P37" s="6">
        <f t="shared" si="0"/>
        <v>2014</v>
      </c>
      <c r="Q37" s="12">
        <v>2</v>
      </c>
      <c r="R37" s="12">
        <v>2</v>
      </c>
      <c r="S37" s="12">
        <v>2</v>
      </c>
    </row>
    <row r="38" spans="1:19" x14ac:dyDescent="0.25">
      <c r="A38" t="s">
        <v>122</v>
      </c>
      <c r="B38" t="s">
        <v>321</v>
      </c>
      <c r="C38" s="15">
        <v>41008</v>
      </c>
      <c r="D38" t="s">
        <v>520</v>
      </c>
      <c r="E38" t="s">
        <v>687</v>
      </c>
      <c r="F38" s="11" t="s">
        <v>781</v>
      </c>
      <c r="G38" s="11" t="s">
        <v>736</v>
      </c>
      <c r="H38" s="11" t="s">
        <v>723</v>
      </c>
      <c r="I38" s="12">
        <v>0</v>
      </c>
      <c r="J38" t="s">
        <v>19</v>
      </c>
      <c r="K38" s="12">
        <v>30</v>
      </c>
      <c r="L38" s="12">
        <v>0</v>
      </c>
      <c r="M38" s="12">
        <v>0</v>
      </c>
      <c r="N38" s="12">
        <v>5859656</v>
      </c>
      <c r="O38" s="12">
        <v>0</v>
      </c>
      <c r="P38" s="6">
        <f t="shared" si="0"/>
        <v>2010</v>
      </c>
      <c r="Q38" s="12">
        <v>0</v>
      </c>
      <c r="R38" s="12">
        <v>0</v>
      </c>
      <c r="S38" s="12">
        <v>0</v>
      </c>
    </row>
    <row r="39" spans="1:19" x14ac:dyDescent="0.25">
      <c r="A39" t="s">
        <v>123</v>
      </c>
      <c r="B39" t="s">
        <v>322</v>
      </c>
      <c r="C39" s="15">
        <v>41917</v>
      </c>
      <c r="D39" t="s">
        <v>521</v>
      </c>
      <c r="E39" t="s">
        <v>688</v>
      </c>
      <c r="F39" s="11" t="s">
        <v>782</v>
      </c>
      <c r="G39" s="11" t="s">
        <v>737</v>
      </c>
      <c r="H39" s="11" t="s">
        <v>724</v>
      </c>
      <c r="I39" s="12">
        <v>2</v>
      </c>
      <c r="J39" t="s">
        <v>19</v>
      </c>
      <c r="K39" s="12">
        <v>30</v>
      </c>
      <c r="L39" s="12">
        <v>2</v>
      </c>
      <c r="M39" s="12">
        <v>2</v>
      </c>
      <c r="N39" s="12">
        <v>5557990</v>
      </c>
      <c r="O39" s="12">
        <v>2</v>
      </c>
      <c r="P39" s="6">
        <f t="shared" si="0"/>
        <v>2012</v>
      </c>
      <c r="Q39" s="12">
        <v>2</v>
      </c>
      <c r="R39" s="12">
        <v>2</v>
      </c>
      <c r="S39" s="12">
        <v>2</v>
      </c>
    </row>
    <row r="40" spans="1:19" x14ac:dyDescent="0.25">
      <c r="A40" t="s">
        <v>124</v>
      </c>
      <c r="B40" t="s">
        <v>323</v>
      </c>
      <c r="C40" s="15">
        <v>43684</v>
      </c>
      <c r="D40" t="s">
        <v>522</v>
      </c>
      <c r="E40" t="s">
        <v>689</v>
      </c>
      <c r="F40" s="11" t="s">
        <v>783</v>
      </c>
      <c r="G40" s="11" t="s">
        <v>738</v>
      </c>
      <c r="H40" s="11" t="s">
        <v>725</v>
      </c>
      <c r="I40" s="12">
        <v>1</v>
      </c>
      <c r="J40" t="s">
        <v>20</v>
      </c>
      <c r="K40" s="12">
        <v>33</v>
      </c>
      <c r="L40" s="12">
        <v>1</v>
      </c>
      <c r="M40" s="12">
        <v>1</v>
      </c>
      <c r="N40" s="12">
        <v>7656695</v>
      </c>
      <c r="O40" s="12">
        <v>1</v>
      </c>
      <c r="P40" s="6">
        <f t="shared" si="0"/>
        <v>2017</v>
      </c>
      <c r="Q40" s="12">
        <v>1</v>
      </c>
      <c r="R40" s="12">
        <v>1</v>
      </c>
      <c r="S40" s="12">
        <v>1</v>
      </c>
    </row>
    <row r="41" spans="1:19" x14ac:dyDescent="0.25">
      <c r="A41" t="s">
        <v>125</v>
      </c>
      <c r="B41" t="s">
        <v>324</v>
      </c>
      <c r="C41" s="15">
        <v>40331</v>
      </c>
      <c r="D41" t="s">
        <v>523</v>
      </c>
      <c r="E41" t="s">
        <v>690</v>
      </c>
      <c r="F41" s="11" t="s">
        <v>784</v>
      </c>
      <c r="G41" s="11" t="s">
        <v>739</v>
      </c>
      <c r="H41" s="11" t="s">
        <v>726</v>
      </c>
      <c r="I41" s="12">
        <v>2</v>
      </c>
      <c r="J41" t="s">
        <v>19</v>
      </c>
      <c r="K41" s="12">
        <v>23</v>
      </c>
      <c r="L41" s="12">
        <v>2</v>
      </c>
      <c r="M41" s="12">
        <v>2</v>
      </c>
      <c r="N41" s="12">
        <v>5975989</v>
      </c>
      <c r="O41" s="12">
        <v>2</v>
      </c>
      <c r="P41" s="6">
        <f t="shared" si="0"/>
        <v>2008</v>
      </c>
      <c r="Q41" s="12">
        <v>2</v>
      </c>
      <c r="R41" s="12">
        <v>2</v>
      </c>
      <c r="S41" s="12">
        <v>2</v>
      </c>
    </row>
    <row r="42" spans="1:19" x14ac:dyDescent="0.25">
      <c r="A42" t="s">
        <v>126</v>
      </c>
      <c r="B42" t="s">
        <v>325</v>
      </c>
      <c r="C42" s="15">
        <v>43044</v>
      </c>
      <c r="D42" t="s">
        <v>524</v>
      </c>
      <c r="E42" t="s">
        <v>691</v>
      </c>
      <c r="F42" s="11" t="s">
        <v>785</v>
      </c>
      <c r="G42" s="11" t="s">
        <v>740</v>
      </c>
      <c r="H42" s="11" t="s">
        <v>727</v>
      </c>
      <c r="I42" s="12">
        <v>2</v>
      </c>
      <c r="J42" t="s">
        <v>19</v>
      </c>
      <c r="K42" s="12">
        <v>31</v>
      </c>
      <c r="L42" s="12">
        <v>2</v>
      </c>
      <c r="M42" s="12">
        <v>2</v>
      </c>
      <c r="N42" s="12">
        <v>956867</v>
      </c>
      <c r="O42" s="12">
        <v>2</v>
      </c>
      <c r="P42" s="6">
        <f t="shared" si="0"/>
        <v>2015</v>
      </c>
      <c r="Q42" s="12">
        <v>2</v>
      </c>
      <c r="R42" s="12">
        <v>2</v>
      </c>
      <c r="S42" s="12">
        <v>2</v>
      </c>
    </row>
    <row r="43" spans="1:19" x14ac:dyDescent="0.25">
      <c r="A43" t="s">
        <v>127</v>
      </c>
      <c r="B43" t="s">
        <v>326</v>
      </c>
      <c r="C43" s="15">
        <v>41673</v>
      </c>
      <c r="D43" t="s">
        <v>525</v>
      </c>
      <c r="E43" t="s">
        <v>692</v>
      </c>
      <c r="F43" s="11" t="s">
        <v>786</v>
      </c>
      <c r="G43" s="11" t="s">
        <v>741</v>
      </c>
      <c r="H43" s="11" t="s">
        <v>728</v>
      </c>
      <c r="I43" s="12">
        <v>1</v>
      </c>
      <c r="J43" t="s">
        <v>20</v>
      </c>
      <c r="K43" s="12">
        <v>13</v>
      </c>
      <c r="L43" s="12">
        <v>1</v>
      </c>
      <c r="M43" s="12">
        <v>1</v>
      </c>
      <c r="N43" s="12">
        <v>5570898</v>
      </c>
      <c r="O43" s="12">
        <v>1</v>
      </c>
      <c r="P43" s="6">
        <f t="shared" si="0"/>
        <v>2012</v>
      </c>
      <c r="Q43" s="12">
        <v>1</v>
      </c>
      <c r="R43" s="12">
        <v>1</v>
      </c>
      <c r="S43" s="12">
        <v>1</v>
      </c>
    </row>
    <row r="44" spans="1:19" x14ac:dyDescent="0.25">
      <c r="A44" t="s">
        <v>128</v>
      </c>
      <c r="B44" t="s">
        <v>327</v>
      </c>
      <c r="C44" s="15">
        <v>42499</v>
      </c>
      <c r="D44" t="s">
        <v>526</v>
      </c>
      <c r="E44" t="s">
        <v>693</v>
      </c>
      <c r="F44" s="11" t="s">
        <v>787</v>
      </c>
      <c r="G44" s="11" t="s">
        <v>735</v>
      </c>
      <c r="H44" s="11" t="s">
        <v>729</v>
      </c>
      <c r="I44" s="12">
        <v>0</v>
      </c>
      <c r="J44" t="s">
        <v>19</v>
      </c>
      <c r="K44" s="12">
        <v>20</v>
      </c>
      <c r="L44" s="12">
        <v>0</v>
      </c>
      <c r="M44" s="12">
        <v>0</v>
      </c>
      <c r="N44" s="12">
        <v>6876798</v>
      </c>
      <c r="O44" s="12">
        <v>0</v>
      </c>
      <c r="P44" s="6">
        <f t="shared" si="0"/>
        <v>2014</v>
      </c>
      <c r="Q44" s="12">
        <v>0</v>
      </c>
      <c r="R44" s="12">
        <v>0</v>
      </c>
      <c r="S44" s="12">
        <v>0</v>
      </c>
    </row>
    <row r="45" spans="1:19" x14ac:dyDescent="0.25">
      <c r="A45" t="s">
        <v>129</v>
      </c>
      <c r="B45" t="s">
        <v>328</v>
      </c>
      <c r="C45" s="15">
        <v>41527</v>
      </c>
      <c r="D45" t="s">
        <v>527</v>
      </c>
      <c r="E45" t="s">
        <v>694</v>
      </c>
      <c r="F45" s="11" t="s">
        <v>788</v>
      </c>
      <c r="G45" s="11" t="s">
        <v>742</v>
      </c>
      <c r="H45" s="11" t="s">
        <v>730</v>
      </c>
      <c r="I45" s="12">
        <v>0</v>
      </c>
      <c r="J45" t="s">
        <v>19</v>
      </c>
      <c r="K45" s="12">
        <v>33</v>
      </c>
      <c r="L45" s="12">
        <v>0</v>
      </c>
      <c r="M45" s="12">
        <v>0</v>
      </c>
      <c r="N45" s="12">
        <v>9086595</v>
      </c>
      <c r="O45" s="12">
        <v>0</v>
      </c>
      <c r="P45" s="6">
        <f t="shared" si="0"/>
        <v>2011</v>
      </c>
      <c r="Q45" s="12">
        <v>0</v>
      </c>
      <c r="R45" s="12">
        <v>0</v>
      </c>
      <c r="S45" s="12">
        <v>0</v>
      </c>
    </row>
    <row r="46" spans="1:19" x14ac:dyDescent="0.25">
      <c r="A46" t="s">
        <v>130</v>
      </c>
      <c r="B46" t="s">
        <v>329</v>
      </c>
      <c r="C46" s="15">
        <v>43162</v>
      </c>
      <c r="D46" t="s">
        <v>528</v>
      </c>
      <c r="E46" t="s">
        <v>695</v>
      </c>
      <c r="F46" s="11" t="s">
        <v>789</v>
      </c>
      <c r="G46" s="11" t="s">
        <v>743</v>
      </c>
      <c r="H46" s="11" t="s">
        <v>731</v>
      </c>
      <c r="I46" s="12">
        <v>0</v>
      </c>
      <c r="J46" t="s">
        <v>20</v>
      </c>
      <c r="K46" s="12">
        <v>10</v>
      </c>
      <c r="L46" s="12">
        <v>0</v>
      </c>
      <c r="M46" s="12">
        <v>0</v>
      </c>
      <c r="N46" s="12">
        <v>8008558</v>
      </c>
      <c r="O46" s="12">
        <v>0</v>
      </c>
      <c r="P46" s="6">
        <f t="shared" si="0"/>
        <v>2016</v>
      </c>
      <c r="Q46" s="12">
        <v>0</v>
      </c>
      <c r="R46" s="12">
        <v>0</v>
      </c>
      <c r="S46" s="12">
        <v>0</v>
      </c>
    </row>
    <row r="47" spans="1:19" x14ac:dyDescent="0.25">
      <c r="A47" t="s">
        <v>131</v>
      </c>
      <c r="B47" t="s">
        <v>330</v>
      </c>
      <c r="C47" s="15">
        <v>40885</v>
      </c>
      <c r="D47" t="s">
        <v>529</v>
      </c>
      <c r="E47" t="s">
        <v>704</v>
      </c>
      <c r="F47" s="11" t="s">
        <v>790</v>
      </c>
      <c r="G47" s="11" t="s">
        <v>744</v>
      </c>
      <c r="H47" s="11" t="s">
        <v>732</v>
      </c>
      <c r="I47" s="12">
        <v>0</v>
      </c>
      <c r="J47" t="s">
        <v>19</v>
      </c>
      <c r="K47" s="12">
        <v>30</v>
      </c>
      <c r="L47" s="12">
        <v>0</v>
      </c>
      <c r="M47" s="12">
        <v>0</v>
      </c>
      <c r="N47" s="12">
        <v>979850</v>
      </c>
      <c r="O47" s="12">
        <v>0</v>
      </c>
      <c r="P47" s="6">
        <f t="shared" si="0"/>
        <v>2009</v>
      </c>
      <c r="Q47" s="12">
        <v>0</v>
      </c>
      <c r="R47" s="12">
        <v>0</v>
      </c>
      <c r="S47" s="12">
        <v>0</v>
      </c>
    </row>
    <row r="48" spans="1:19" x14ac:dyDescent="0.25">
      <c r="A48" t="s">
        <v>132</v>
      </c>
      <c r="B48" t="s">
        <v>331</v>
      </c>
      <c r="C48" s="15">
        <v>42187</v>
      </c>
      <c r="D48" t="s">
        <v>530</v>
      </c>
      <c r="E48" s="13" t="s">
        <v>791</v>
      </c>
      <c r="F48" t="s">
        <v>705</v>
      </c>
      <c r="G48" s="11" t="s">
        <v>717</v>
      </c>
      <c r="H48" s="11" t="s">
        <v>733</v>
      </c>
      <c r="I48" s="12">
        <v>2</v>
      </c>
      <c r="J48" t="s">
        <v>19</v>
      </c>
      <c r="K48" s="12">
        <v>12</v>
      </c>
      <c r="L48" s="12">
        <v>2</v>
      </c>
      <c r="M48" s="12">
        <v>2</v>
      </c>
      <c r="N48" s="12">
        <v>5980007</v>
      </c>
      <c r="O48" s="12">
        <v>2</v>
      </c>
      <c r="P48" s="6">
        <f t="shared" si="0"/>
        <v>2013</v>
      </c>
      <c r="Q48" s="12">
        <v>2</v>
      </c>
      <c r="R48" s="12">
        <v>2</v>
      </c>
      <c r="S48" s="12">
        <v>2</v>
      </c>
    </row>
    <row r="49" spans="1:19" x14ac:dyDescent="0.25">
      <c r="A49" t="s">
        <v>133</v>
      </c>
      <c r="B49" t="s">
        <v>332</v>
      </c>
      <c r="C49" s="15">
        <v>43474</v>
      </c>
      <c r="D49" t="s">
        <v>531</v>
      </c>
      <c r="E49" t="s">
        <v>26</v>
      </c>
      <c r="F49" s="11" t="s">
        <v>792</v>
      </c>
      <c r="G49" s="11" t="s">
        <v>718</v>
      </c>
      <c r="H49" s="11" t="s">
        <v>734</v>
      </c>
      <c r="I49" s="12">
        <v>0</v>
      </c>
      <c r="J49" t="s">
        <v>19</v>
      </c>
      <c r="K49" s="12">
        <v>23</v>
      </c>
      <c r="L49" s="12">
        <v>0</v>
      </c>
      <c r="M49" s="12">
        <v>0</v>
      </c>
      <c r="N49" s="12">
        <v>678665</v>
      </c>
      <c r="O49" s="12">
        <v>0</v>
      </c>
      <c r="P49" s="6">
        <f t="shared" si="0"/>
        <v>2017</v>
      </c>
      <c r="Q49" s="12">
        <v>0</v>
      </c>
      <c r="R49" s="12">
        <v>0</v>
      </c>
      <c r="S49" s="12">
        <v>0</v>
      </c>
    </row>
    <row r="50" spans="1:19" x14ac:dyDescent="0.25">
      <c r="A50" t="s">
        <v>134</v>
      </c>
      <c r="B50" t="s">
        <v>333</v>
      </c>
      <c r="C50" s="15">
        <v>41000</v>
      </c>
      <c r="D50" t="s">
        <v>532</v>
      </c>
      <c r="E50" t="s">
        <v>27</v>
      </c>
      <c r="F50" s="11" t="s">
        <v>793</v>
      </c>
      <c r="G50" s="11" t="s">
        <v>719</v>
      </c>
      <c r="H50" t="s">
        <v>23</v>
      </c>
      <c r="I50" s="12">
        <v>0</v>
      </c>
      <c r="J50" t="s">
        <v>19</v>
      </c>
      <c r="K50" s="12">
        <v>32</v>
      </c>
      <c r="L50" s="12">
        <v>0</v>
      </c>
      <c r="M50" s="12">
        <v>0</v>
      </c>
      <c r="N50" s="12">
        <v>8055868</v>
      </c>
      <c r="O50" s="12">
        <v>0</v>
      </c>
      <c r="P50" s="6">
        <f t="shared" si="0"/>
        <v>2010</v>
      </c>
      <c r="Q50" s="12">
        <v>0</v>
      </c>
      <c r="R50" s="12">
        <v>0</v>
      </c>
      <c r="S50" s="12">
        <v>0</v>
      </c>
    </row>
    <row r="51" spans="1:19" x14ac:dyDescent="0.25">
      <c r="A51" t="s">
        <v>135</v>
      </c>
      <c r="B51" t="s">
        <v>334</v>
      </c>
      <c r="C51" s="15">
        <v>40453</v>
      </c>
      <c r="D51" t="s">
        <v>533</v>
      </c>
      <c r="E51" t="s">
        <v>28</v>
      </c>
      <c r="F51" s="11" t="s">
        <v>794</v>
      </c>
      <c r="G51" s="11" t="s">
        <v>720</v>
      </c>
      <c r="H51" t="s">
        <v>709</v>
      </c>
      <c r="I51" s="12">
        <v>2</v>
      </c>
      <c r="J51" t="s">
        <v>19</v>
      </c>
      <c r="K51" s="12">
        <v>10</v>
      </c>
      <c r="L51" s="12">
        <v>2</v>
      </c>
      <c r="M51" s="12">
        <v>2</v>
      </c>
      <c r="N51" s="12">
        <v>7657586</v>
      </c>
      <c r="O51" s="12">
        <v>2</v>
      </c>
      <c r="P51" s="6">
        <f t="shared" si="0"/>
        <v>2008</v>
      </c>
      <c r="Q51" s="12">
        <v>2</v>
      </c>
      <c r="R51" s="12">
        <v>2</v>
      </c>
      <c r="S51" s="12">
        <v>2</v>
      </c>
    </row>
    <row r="52" spans="1:19" x14ac:dyDescent="0.25">
      <c r="A52" t="s">
        <v>136</v>
      </c>
      <c r="B52" t="s">
        <v>335</v>
      </c>
      <c r="C52" s="15">
        <v>42888</v>
      </c>
      <c r="D52" t="s">
        <v>534</v>
      </c>
      <c r="E52" t="s">
        <v>26</v>
      </c>
      <c r="F52" s="11" t="s">
        <v>796</v>
      </c>
      <c r="G52" s="11" t="s">
        <v>721</v>
      </c>
      <c r="H52" t="s">
        <v>710</v>
      </c>
      <c r="I52" s="12">
        <v>1</v>
      </c>
      <c r="J52" t="s">
        <v>20</v>
      </c>
      <c r="K52" s="12">
        <v>21</v>
      </c>
      <c r="L52" s="12">
        <v>1</v>
      </c>
      <c r="M52" s="12">
        <v>1</v>
      </c>
      <c r="N52" s="12">
        <v>8760586</v>
      </c>
      <c r="O52" s="12">
        <v>1</v>
      </c>
      <c r="P52" s="6">
        <f t="shared" si="0"/>
        <v>2015</v>
      </c>
      <c r="Q52" s="12">
        <v>1</v>
      </c>
      <c r="R52" s="12">
        <v>1</v>
      </c>
      <c r="S52" s="12">
        <v>1</v>
      </c>
    </row>
    <row r="53" spans="1:19" x14ac:dyDescent="0.25">
      <c r="A53" t="s">
        <v>137</v>
      </c>
      <c r="B53" t="s">
        <v>336</v>
      </c>
      <c r="C53" s="15">
        <v>41948</v>
      </c>
      <c r="D53" t="s">
        <v>535</v>
      </c>
      <c r="E53" t="s">
        <v>29</v>
      </c>
      <c r="F53" s="11" t="s">
        <v>795</v>
      </c>
      <c r="G53" s="11" t="s">
        <v>722</v>
      </c>
      <c r="H53" t="s">
        <v>711</v>
      </c>
      <c r="I53" s="12">
        <v>2</v>
      </c>
      <c r="J53" t="s">
        <v>19</v>
      </c>
      <c r="K53" s="12">
        <v>10</v>
      </c>
      <c r="L53" s="12">
        <v>2</v>
      </c>
      <c r="M53" s="12">
        <v>2</v>
      </c>
      <c r="N53" s="12">
        <v>6066058</v>
      </c>
      <c r="O53" s="12">
        <v>2</v>
      </c>
      <c r="P53" s="6">
        <f t="shared" si="0"/>
        <v>2012</v>
      </c>
      <c r="Q53" s="12">
        <v>2</v>
      </c>
      <c r="R53" s="12">
        <v>2</v>
      </c>
      <c r="S53" s="12">
        <v>2</v>
      </c>
    </row>
    <row r="54" spans="1:19" x14ac:dyDescent="0.25">
      <c r="A54" t="s">
        <v>138</v>
      </c>
      <c r="B54" t="s">
        <v>337</v>
      </c>
      <c r="C54" s="15">
        <v>40583</v>
      </c>
      <c r="D54" t="s">
        <v>536</v>
      </c>
      <c r="E54" t="s">
        <v>28</v>
      </c>
      <c r="F54" s="11" t="s">
        <v>797</v>
      </c>
      <c r="G54" s="11" t="s">
        <v>723</v>
      </c>
      <c r="H54" t="s">
        <v>24</v>
      </c>
      <c r="I54" s="12">
        <v>0</v>
      </c>
      <c r="J54" t="s">
        <v>19</v>
      </c>
      <c r="K54" s="12">
        <v>31</v>
      </c>
      <c r="L54" s="12">
        <v>0</v>
      </c>
      <c r="M54" s="12">
        <v>0</v>
      </c>
      <c r="N54" s="12">
        <v>9750907</v>
      </c>
      <c r="O54" s="12">
        <v>0</v>
      </c>
      <c r="P54" s="6">
        <f t="shared" si="0"/>
        <v>2009</v>
      </c>
      <c r="Q54" s="12">
        <v>0</v>
      </c>
      <c r="R54" s="12">
        <v>0</v>
      </c>
      <c r="S54" s="12">
        <v>0</v>
      </c>
    </row>
    <row r="55" spans="1:19" x14ac:dyDescent="0.25">
      <c r="A55" t="s">
        <v>139</v>
      </c>
      <c r="B55" t="s">
        <v>338</v>
      </c>
      <c r="C55" s="15">
        <v>42585</v>
      </c>
      <c r="D55" t="s">
        <v>537</v>
      </c>
      <c r="E55" t="s">
        <v>683</v>
      </c>
      <c r="F55" s="11" t="s">
        <v>798</v>
      </c>
      <c r="G55" s="11" t="s">
        <v>724</v>
      </c>
      <c r="H55" t="s">
        <v>706</v>
      </c>
      <c r="I55" s="12">
        <v>1</v>
      </c>
      <c r="J55" t="s">
        <v>20</v>
      </c>
      <c r="K55" s="12">
        <v>20</v>
      </c>
      <c r="L55" s="12">
        <v>1</v>
      </c>
      <c r="M55" s="12">
        <v>1</v>
      </c>
      <c r="N55" s="12">
        <v>5779865</v>
      </c>
      <c r="O55" s="12">
        <v>1</v>
      </c>
      <c r="P55" s="6">
        <f t="shared" si="0"/>
        <v>2014</v>
      </c>
      <c r="Q55" s="12">
        <v>1</v>
      </c>
      <c r="R55" s="12">
        <v>1</v>
      </c>
      <c r="S55" s="12">
        <v>1</v>
      </c>
    </row>
    <row r="56" spans="1:19" x14ac:dyDescent="0.25">
      <c r="A56" t="s">
        <v>140</v>
      </c>
      <c r="B56" t="s">
        <v>339</v>
      </c>
      <c r="C56" s="15">
        <v>43224</v>
      </c>
      <c r="D56" t="s">
        <v>538</v>
      </c>
      <c r="E56" t="s">
        <v>684</v>
      </c>
      <c r="F56" s="11" t="s">
        <v>799</v>
      </c>
      <c r="G56" s="11" t="s">
        <v>725</v>
      </c>
      <c r="H56" t="s">
        <v>708</v>
      </c>
      <c r="I56" s="12">
        <v>1</v>
      </c>
      <c r="J56" t="s">
        <v>19</v>
      </c>
      <c r="K56" s="12">
        <v>20</v>
      </c>
      <c r="L56" s="12">
        <v>1</v>
      </c>
      <c r="M56" s="12">
        <v>1</v>
      </c>
      <c r="N56" s="12">
        <v>6590665</v>
      </c>
      <c r="O56" s="12">
        <v>1</v>
      </c>
      <c r="P56" s="6">
        <f t="shared" si="0"/>
        <v>2016</v>
      </c>
      <c r="Q56" s="12">
        <v>1</v>
      </c>
      <c r="R56" s="12">
        <v>1</v>
      </c>
      <c r="S56" s="12">
        <v>1</v>
      </c>
    </row>
    <row r="57" spans="1:19" x14ac:dyDescent="0.25">
      <c r="A57" t="s">
        <v>141</v>
      </c>
      <c r="B57" t="s">
        <v>340</v>
      </c>
      <c r="C57" s="15">
        <v>41354</v>
      </c>
      <c r="D57" t="s">
        <v>539</v>
      </c>
      <c r="E57" t="s">
        <v>685</v>
      </c>
      <c r="F57" s="11" t="s">
        <v>800</v>
      </c>
      <c r="G57" s="11" t="s">
        <v>726</v>
      </c>
      <c r="H57" t="s">
        <v>707</v>
      </c>
      <c r="I57" s="12">
        <v>2</v>
      </c>
      <c r="J57" t="s">
        <v>19</v>
      </c>
      <c r="K57" s="12">
        <v>10</v>
      </c>
      <c r="L57" s="12">
        <v>2</v>
      </c>
      <c r="M57" s="12">
        <v>2</v>
      </c>
      <c r="N57" s="12">
        <v>6865767</v>
      </c>
      <c r="O57" s="12">
        <v>2</v>
      </c>
      <c r="P57" s="6">
        <f t="shared" si="0"/>
        <v>2011</v>
      </c>
      <c r="Q57" s="12">
        <v>2</v>
      </c>
      <c r="R57" s="12">
        <v>2</v>
      </c>
      <c r="S57" s="12">
        <v>2</v>
      </c>
    </row>
    <row r="58" spans="1:19" x14ac:dyDescent="0.25">
      <c r="A58" t="s">
        <v>142</v>
      </c>
      <c r="B58" t="s">
        <v>341</v>
      </c>
      <c r="C58" s="15">
        <v>43813</v>
      </c>
      <c r="D58" t="s">
        <v>540</v>
      </c>
      <c r="E58" t="s">
        <v>686</v>
      </c>
      <c r="F58" s="11" t="s">
        <v>801</v>
      </c>
      <c r="G58" s="11" t="s">
        <v>727</v>
      </c>
      <c r="H58" s="11" t="s">
        <v>706</v>
      </c>
      <c r="I58" s="12">
        <v>1</v>
      </c>
      <c r="J58" t="s">
        <v>20</v>
      </c>
      <c r="K58" s="12">
        <v>23</v>
      </c>
      <c r="L58" s="12">
        <v>1</v>
      </c>
      <c r="M58" s="12">
        <v>1</v>
      </c>
      <c r="N58" s="12">
        <v>850979</v>
      </c>
      <c r="O58" s="12">
        <v>1</v>
      </c>
      <c r="P58" s="6">
        <f t="shared" si="0"/>
        <v>2017</v>
      </c>
      <c r="Q58" s="12">
        <v>1</v>
      </c>
      <c r="R58" s="12">
        <v>1</v>
      </c>
      <c r="S58" s="12">
        <v>1</v>
      </c>
    </row>
    <row r="59" spans="1:19" x14ac:dyDescent="0.25">
      <c r="A59" t="s">
        <v>143</v>
      </c>
      <c r="B59" t="s">
        <v>342</v>
      </c>
      <c r="C59" s="15">
        <v>40362</v>
      </c>
      <c r="D59" t="s">
        <v>541</v>
      </c>
      <c r="E59" t="s">
        <v>687</v>
      </c>
      <c r="F59" s="11" t="s">
        <v>802</v>
      </c>
      <c r="G59" s="11" t="s">
        <v>728</v>
      </c>
      <c r="H59" s="11" t="s">
        <v>25</v>
      </c>
      <c r="I59" s="12">
        <v>0</v>
      </c>
      <c r="J59" t="s">
        <v>19</v>
      </c>
      <c r="K59" s="12">
        <v>33</v>
      </c>
      <c r="L59" s="12">
        <v>0</v>
      </c>
      <c r="M59" s="12">
        <v>0</v>
      </c>
      <c r="N59" s="12">
        <v>8086976</v>
      </c>
      <c r="O59" s="12">
        <v>0</v>
      </c>
      <c r="P59" s="6">
        <f t="shared" si="0"/>
        <v>2008</v>
      </c>
      <c r="Q59" s="12">
        <v>0</v>
      </c>
      <c r="R59" s="12">
        <v>0</v>
      </c>
      <c r="S59" s="12">
        <v>0</v>
      </c>
    </row>
    <row r="60" spans="1:19" x14ac:dyDescent="0.25">
      <c r="A60" t="s">
        <v>144</v>
      </c>
      <c r="B60" t="s">
        <v>343</v>
      </c>
      <c r="C60" s="15">
        <v>42990</v>
      </c>
      <c r="D60" t="s">
        <v>542</v>
      </c>
      <c r="E60" t="s">
        <v>688</v>
      </c>
      <c r="F60" s="11" t="s">
        <v>803</v>
      </c>
      <c r="G60" s="11" t="s">
        <v>729</v>
      </c>
      <c r="H60" s="11" t="s">
        <v>712</v>
      </c>
      <c r="I60" s="12">
        <v>2</v>
      </c>
      <c r="J60" t="s">
        <v>19</v>
      </c>
      <c r="K60" s="12">
        <v>32</v>
      </c>
      <c r="L60" s="12">
        <v>2</v>
      </c>
      <c r="M60" s="12">
        <v>2</v>
      </c>
      <c r="N60" s="12">
        <v>7687588</v>
      </c>
      <c r="O60" s="12">
        <v>2</v>
      </c>
      <c r="P60" s="6">
        <f t="shared" si="0"/>
        <v>2015</v>
      </c>
      <c r="Q60" s="12">
        <v>2</v>
      </c>
      <c r="R60" s="12">
        <v>2</v>
      </c>
      <c r="S60" s="12">
        <v>2</v>
      </c>
    </row>
    <row r="61" spans="1:19" x14ac:dyDescent="0.25">
      <c r="A61" t="s">
        <v>145</v>
      </c>
      <c r="B61" t="s">
        <v>344</v>
      </c>
      <c r="C61" s="15">
        <v>42110</v>
      </c>
      <c r="D61" t="s">
        <v>543</v>
      </c>
      <c r="E61" t="s">
        <v>689</v>
      </c>
      <c r="F61" s="11" t="s">
        <v>804</v>
      </c>
      <c r="G61" s="11" t="s">
        <v>730</v>
      </c>
      <c r="H61" s="11" t="s">
        <v>707</v>
      </c>
      <c r="I61" s="12">
        <v>0</v>
      </c>
      <c r="J61" t="s">
        <v>20</v>
      </c>
      <c r="K61" s="12">
        <v>12</v>
      </c>
      <c r="L61" s="12">
        <v>0</v>
      </c>
      <c r="M61" s="12">
        <v>0</v>
      </c>
      <c r="N61" s="12">
        <v>8850055</v>
      </c>
      <c r="O61" s="12">
        <v>0</v>
      </c>
      <c r="P61" s="6">
        <f t="shared" ref="P61:P124" si="1">YEAR(C61)-2</f>
        <v>2013</v>
      </c>
      <c r="Q61" s="12">
        <v>0</v>
      </c>
      <c r="R61" s="12">
        <v>0</v>
      </c>
      <c r="S61" s="12">
        <v>0</v>
      </c>
    </row>
    <row r="62" spans="1:19" x14ac:dyDescent="0.25">
      <c r="A62" t="s">
        <v>146</v>
      </c>
      <c r="B62" t="s">
        <v>345</v>
      </c>
      <c r="C62" s="15">
        <v>40936</v>
      </c>
      <c r="D62" t="s">
        <v>544</v>
      </c>
      <c r="E62" t="s">
        <v>690</v>
      </c>
      <c r="F62" s="11" t="s">
        <v>805</v>
      </c>
      <c r="G62" s="11" t="s">
        <v>731</v>
      </c>
      <c r="H62" s="11" t="s">
        <v>713</v>
      </c>
      <c r="I62" s="12">
        <v>2</v>
      </c>
      <c r="J62" t="s">
        <v>19</v>
      </c>
      <c r="K62" s="12">
        <v>23</v>
      </c>
      <c r="L62" s="12">
        <v>2</v>
      </c>
      <c r="M62" s="12">
        <v>2</v>
      </c>
      <c r="N62" s="12">
        <v>6068856</v>
      </c>
      <c r="O62" s="12">
        <v>2</v>
      </c>
      <c r="P62" s="6">
        <f t="shared" si="1"/>
        <v>2010</v>
      </c>
      <c r="Q62" s="12">
        <v>2</v>
      </c>
      <c r="R62" s="12">
        <v>2</v>
      </c>
      <c r="S62" s="12">
        <v>2</v>
      </c>
    </row>
    <row r="63" spans="1:19" x14ac:dyDescent="0.25">
      <c r="A63" t="s">
        <v>147</v>
      </c>
      <c r="B63" t="s">
        <v>346</v>
      </c>
      <c r="C63" s="15">
        <v>43384</v>
      </c>
      <c r="D63" t="s">
        <v>545</v>
      </c>
      <c r="E63" t="s">
        <v>691</v>
      </c>
      <c r="F63" s="11" t="s">
        <v>769</v>
      </c>
      <c r="G63" s="11" t="s">
        <v>732</v>
      </c>
      <c r="H63" s="11" t="s">
        <v>21</v>
      </c>
      <c r="I63" s="12">
        <v>2</v>
      </c>
      <c r="J63" t="s">
        <v>19</v>
      </c>
      <c r="K63" s="12">
        <v>12</v>
      </c>
      <c r="L63" s="12">
        <v>2</v>
      </c>
      <c r="M63" s="12">
        <v>2</v>
      </c>
      <c r="N63" s="12">
        <v>5877606</v>
      </c>
      <c r="O63" s="12">
        <v>2</v>
      </c>
      <c r="P63" s="6">
        <f t="shared" si="1"/>
        <v>2016</v>
      </c>
      <c r="Q63" s="12">
        <v>2</v>
      </c>
      <c r="R63" s="12">
        <v>2</v>
      </c>
      <c r="S63" s="12">
        <v>2</v>
      </c>
    </row>
    <row r="64" spans="1:19" x14ac:dyDescent="0.25">
      <c r="A64" t="s">
        <v>148</v>
      </c>
      <c r="B64" t="s">
        <v>347</v>
      </c>
      <c r="C64" s="15">
        <v>42528</v>
      </c>
      <c r="D64" t="s">
        <v>546</v>
      </c>
      <c r="E64" t="s">
        <v>692</v>
      </c>
      <c r="F64" s="11" t="s">
        <v>806</v>
      </c>
      <c r="G64" s="11" t="s">
        <v>733</v>
      </c>
      <c r="H64" s="11" t="s">
        <v>22</v>
      </c>
      <c r="I64" s="12">
        <v>0</v>
      </c>
      <c r="J64" t="s">
        <v>20</v>
      </c>
      <c r="K64" s="12">
        <v>11</v>
      </c>
      <c r="L64" s="12">
        <v>0</v>
      </c>
      <c r="M64" s="12">
        <v>0</v>
      </c>
      <c r="N64" s="12">
        <v>8598060</v>
      </c>
      <c r="O64" s="12">
        <v>0</v>
      </c>
      <c r="P64" s="6">
        <f t="shared" si="1"/>
        <v>2014</v>
      </c>
      <c r="Q64" s="12">
        <v>0</v>
      </c>
      <c r="R64" s="12">
        <v>0</v>
      </c>
      <c r="S64" s="12">
        <v>0</v>
      </c>
    </row>
    <row r="65" spans="1:19" x14ac:dyDescent="0.25">
      <c r="A65" t="s">
        <v>149</v>
      </c>
      <c r="B65" t="s">
        <v>348</v>
      </c>
      <c r="C65" s="15">
        <v>41597</v>
      </c>
      <c r="D65" t="s">
        <v>547</v>
      </c>
      <c r="E65" t="s">
        <v>693</v>
      </c>
      <c r="F65" s="11" t="s">
        <v>807</v>
      </c>
      <c r="G65" s="11" t="s">
        <v>734</v>
      </c>
      <c r="H65" s="11" t="s">
        <v>708</v>
      </c>
      <c r="I65" s="12">
        <v>2</v>
      </c>
      <c r="J65" t="s">
        <v>19</v>
      </c>
      <c r="K65" s="12">
        <v>33</v>
      </c>
      <c r="L65" s="12">
        <v>2</v>
      </c>
      <c r="M65" s="12">
        <v>2</v>
      </c>
      <c r="N65" s="12">
        <v>8005585</v>
      </c>
      <c r="O65" s="12">
        <v>2</v>
      </c>
      <c r="P65" s="6">
        <f t="shared" si="1"/>
        <v>2011</v>
      </c>
      <c r="Q65" s="12">
        <v>2</v>
      </c>
      <c r="R65" s="12">
        <v>2</v>
      </c>
      <c r="S65" s="12">
        <v>2</v>
      </c>
    </row>
    <row r="66" spans="1:19" x14ac:dyDescent="0.25">
      <c r="A66" t="s">
        <v>150</v>
      </c>
      <c r="B66" t="s">
        <v>349</v>
      </c>
      <c r="C66" s="15">
        <v>40214</v>
      </c>
      <c r="D66" t="s">
        <v>548</v>
      </c>
      <c r="E66" t="s">
        <v>694</v>
      </c>
      <c r="F66" s="11" t="s">
        <v>757</v>
      </c>
      <c r="G66" s="11" t="s">
        <v>735</v>
      </c>
      <c r="H66" s="11" t="s">
        <v>714</v>
      </c>
      <c r="I66" s="12">
        <v>0</v>
      </c>
      <c r="J66" t="s">
        <v>19</v>
      </c>
      <c r="K66" s="12">
        <v>23</v>
      </c>
      <c r="L66" s="12">
        <v>0</v>
      </c>
      <c r="M66" s="12">
        <v>0</v>
      </c>
      <c r="N66" s="12">
        <v>5885975</v>
      </c>
      <c r="O66" s="12">
        <v>0</v>
      </c>
      <c r="P66" s="6">
        <f t="shared" si="1"/>
        <v>2008</v>
      </c>
      <c r="Q66" s="12">
        <v>0</v>
      </c>
      <c r="R66" s="12">
        <v>0</v>
      </c>
      <c r="S66" s="12">
        <v>0</v>
      </c>
    </row>
    <row r="67" spans="1:19" x14ac:dyDescent="0.25">
      <c r="A67" t="s">
        <v>151</v>
      </c>
      <c r="B67" t="s">
        <v>350</v>
      </c>
      <c r="C67" s="15">
        <v>41863</v>
      </c>
      <c r="D67" t="s">
        <v>549</v>
      </c>
      <c r="E67" t="s">
        <v>695</v>
      </c>
      <c r="F67" s="11" t="s">
        <v>808</v>
      </c>
      <c r="G67" s="11" t="s">
        <v>736</v>
      </c>
      <c r="H67" s="11" t="s">
        <v>715</v>
      </c>
      <c r="I67" s="12">
        <v>1</v>
      </c>
      <c r="J67" t="s">
        <v>20</v>
      </c>
      <c r="K67" s="12">
        <v>33</v>
      </c>
      <c r="L67" s="12">
        <v>1</v>
      </c>
      <c r="M67" s="12">
        <v>1</v>
      </c>
      <c r="N67" s="12">
        <v>7000888</v>
      </c>
      <c r="O67" s="12">
        <v>1</v>
      </c>
      <c r="P67" s="6">
        <f t="shared" si="1"/>
        <v>2012</v>
      </c>
      <c r="Q67" s="12">
        <v>1</v>
      </c>
      <c r="R67" s="12">
        <v>1</v>
      </c>
      <c r="S67" s="12">
        <v>1</v>
      </c>
    </row>
    <row r="68" spans="1:19" x14ac:dyDescent="0.25">
      <c r="A68" t="s">
        <v>152</v>
      </c>
      <c r="B68" t="s">
        <v>351</v>
      </c>
      <c r="C68" s="15">
        <v>43586</v>
      </c>
      <c r="D68" t="s">
        <v>550</v>
      </c>
      <c r="E68" t="s">
        <v>696</v>
      </c>
      <c r="F68" s="11" t="s">
        <v>809</v>
      </c>
      <c r="G68" s="11" t="s">
        <v>737</v>
      </c>
      <c r="H68" s="11" t="s">
        <v>716</v>
      </c>
      <c r="I68" s="12">
        <v>0</v>
      </c>
      <c r="J68" t="s">
        <v>20</v>
      </c>
      <c r="K68" s="12">
        <v>10</v>
      </c>
      <c r="L68" s="12">
        <v>0</v>
      </c>
      <c r="M68" s="12">
        <v>0</v>
      </c>
      <c r="N68" s="12">
        <v>907559</v>
      </c>
      <c r="O68" s="12">
        <v>0</v>
      </c>
      <c r="P68" s="6">
        <f t="shared" si="1"/>
        <v>2017</v>
      </c>
      <c r="Q68" s="12">
        <v>0</v>
      </c>
      <c r="R68" s="12">
        <v>0</v>
      </c>
      <c r="S68" s="12">
        <v>0</v>
      </c>
    </row>
    <row r="69" spans="1:19" x14ac:dyDescent="0.25">
      <c r="A69" t="s">
        <v>153</v>
      </c>
      <c r="B69" t="s">
        <v>352</v>
      </c>
      <c r="C69" s="15">
        <v>40620</v>
      </c>
      <c r="D69" t="s">
        <v>551</v>
      </c>
      <c r="E69" t="s">
        <v>697</v>
      </c>
      <c r="F69" s="11" t="s">
        <v>810</v>
      </c>
      <c r="G69" s="11" t="s">
        <v>738</v>
      </c>
      <c r="H69" s="11" t="s">
        <v>717</v>
      </c>
      <c r="I69" s="12">
        <v>1</v>
      </c>
      <c r="J69" t="s">
        <v>20</v>
      </c>
      <c r="K69" s="12">
        <v>20</v>
      </c>
      <c r="L69" s="12">
        <v>1</v>
      </c>
      <c r="M69" s="12">
        <v>1</v>
      </c>
      <c r="N69" s="12">
        <v>8665878</v>
      </c>
      <c r="O69" s="12">
        <v>1</v>
      </c>
      <c r="P69" s="6">
        <f t="shared" si="1"/>
        <v>2009</v>
      </c>
      <c r="Q69" s="12">
        <v>1</v>
      </c>
      <c r="R69" s="12">
        <v>1</v>
      </c>
      <c r="S69" s="12">
        <v>1</v>
      </c>
    </row>
    <row r="70" spans="1:19" x14ac:dyDescent="0.25">
      <c r="A70" t="s">
        <v>154</v>
      </c>
      <c r="B70" t="s">
        <v>353</v>
      </c>
      <c r="C70" s="15">
        <v>41245</v>
      </c>
      <c r="D70" t="s">
        <v>552</v>
      </c>
      <c r="E70" t="s">
        <v>698</v>
      </c>
      <c r="F70" s="11" t="s">
        <v>811</v>
      </c>
      <c r="G70" s="11" t="s">
        <v>739</v>
      </c>
      <c r="H70" s="11" t="s">
        <v>718</v>
      </c>
      <c r="I70" s="12">
        <v>0</v>
      </c>
      <c r="J70" t="s">
        <v>20</v>
      </c>
      <c r="K70" s="12">
        <v>32</v>
      </c>
      <c r="L70" s="12">
        <v>0</v>
      </c>
      <c r="M70" s="12">
        <v>0</v>
      </c>
      <c r="N70" s="12">
        <v>7767960</v>
      </c>
      <c r="O70" s="12">
        <v>0</v>
      </c>
      <c r="P70" s="6">
        <f t="shared" si="1"/>
        <v>2010</v>
      </c>
      <c r="Q70" s="12">
        <v>0</v>
      </c>
      <c r="R70" s="12">
        <v>0</v>
      </c>
      <c r="S70" s="12">
        <v>0</v>
      </c>
    </row>
    <row r="71" spans="1:19" x14ac:dyDescent="0.25">
      <c r="A71" t="s">
        <v>155</v>
      </c>
      <c r="B71" t="s">
        <v>354</v>
      </c>
      <c r="C71" s="15">
        <v>42925</v>
      </c>
      <c r="D71" t="s">
        <v>553</v>
      </c>
      <c r="E71" t="s">
        <v>699</v>
      </c>
      <c r="F71" s="11" t="s">
        <v>812</v>
      </c>
      <c r="G71" s="11" t="s">
        <v>740</v>
      </c>
      <c r="H71" s="11" t="s">
        <v>719</v>
      </c>
      <c r="I71" s="12">
        <v>1</v>
      </c>
      <c r="J71" t="s">
        <v>19</v>
      </c>
      <c r="K71" s="12">
        <v>20</v>
      </c>
      <c r="L71" s="12">
        <v>1</v>
      </c>
      <c r="M71" s="12">
        <v>1</v>
      </c>
      <c r="N71" s="12">
        <v>9556997</v>
      </c>
      <c r="O71" s="12">
        <v>1</v>
      </c>
      <c r="P71" s="6">
        <f t="shared" si="1"/>
        <v>2015</v>
      </c>
      <c r="Q71" s="12">
        <v>1</v>
      </c>
      <c r="R71" s="12">
        <v>1</v>
      </c>
      <c r="S71" s="12">
        <v>1</v>
      </c>
    </row>
    <row r="72" spans="1:19" x14ac:dyDescent="0.25">
      <c r="A72" t="s">
        <v>156</v>
      </c>
      <c r="B72" t="s">
        <v>355</v>
      </c>
      <c r="C72" s="15">
        <v>42300</v>
      </c>
      <c r="D72" t="s">
        <v>554</v>
      </c>
      <c r="E72" t="s">
        <v>701</v>
      </c>
      <c r="F72" s="11" t="s">
        <v>813</v>
      </c>
      <c r="G72" t="s">
        <v>24</v>
      </c>
      <c r="H72" s="11" t="s">
        <v>720</v>
      </c>
      <c r="I72" s="12">
        <v>1</v>
      </c>
      <c r="J72" t="s">
        <v>19</v>
      </c>
      <c r="K72" s="12">
        <v>20</v>
      </c>
      <c r="L72" s="12">
        <v>1</v>
      </c>
      <c r="M72" s="12">
        <v>1</v>
      </c>
      <c r="N72" s="12">
        <v>965069</v>
      </c>
      <c r="O72" s="12">
        <v>1</v>
      </c>
      <c r="P72" s="6">
        <f t="shared" si="1"/>
        <v>2013</v>
      </c>
      <c r="Q72" s="12">
        <v>1</v>
      </c>
      <c r="R72" s="12">
        <v>1</v>
      </c>
      <c r="S72" s="12">
        <v>1</v>
      </c>
    </row>
    <row r="73" spans="1:19" x14ac:dyDescent="0.25">
      <c r="A73" t="s">
        <v>157</v>
      </c>
      <c r="B73" t="s">
        <v>356</v>
      </c>
      <c r="C73" s="15">
        <v>41649</v>
      </c>
      <c r="D73" t="s">
        <v>555</v>
      </c>
      <c r="E73" t="s">
        <v>700</v>
      </c>
      <c r="F73" s="11" t="s">
        <v>814</v>
      </c>
      <c r="G73" t="s">
        <v>22</v>
      </c>
      <c r="H73" s="11" t="s">
        <v>721</v>
      </c>
      <c r="I73" s="12">
        <v>0</v>
      </c>
      <c r="J73" t="s">
        <v>20</v>
      </c>
      <c r="K73" s="12">
        <v>31</v>
      </c>
      <c r="L73" s="12">
        <v>0</v>
      </c>
      <c r="M73" s="12">
        <v>0</v>
      </c>
      <c r="N73" s="12">
        <v>888590</v>
      </c>
      <c r="O73" s="12">
        <v>0</v>
      </c>
      <c r="P73" s="6">
        <f t="shared" si="1"/>
        <v>2012</v>
      </c>
      <c r="Q73" s="12">
        <v>0</v>
      </c>
      <c r="R73" s="12">
        <v>0</v>
      </c>
      <c r="S73" s="12">
        <v>0</v>
      </c>
    </row>
    <row r="74" spans="1:19" x14ac:dyDescent="0.25">
      <c r="A74" t="s">
        <v>158</v>
      </c>
      <c r="B74" t="s">
        <v>357</v>
      </c>
      <c r="C74" s="15">
        <v>42641</v>
      </c>
      <c r="D74" t="s">
        <v>556</v>
      </c>
      <c r="E74" t="s">
        <v>702</v>
      </c>
      <c r="F74" s="11" t="s">
        <v>815</v>
      </c>
      <c r="G74" t="s">
        <v>21</v>
      </c>
      <c r="H74" s="11" t="s">
        <v>722</v>
      </c>
      <c r="I74" s="12">
        <v>1</v>
      </c>
      <c r="J74" t="s">
        <v>19</v>
      </c>
      <c r="K74" s="12">
        <v>13</v>
      </c>
      <c r="L74" s="12">
        <v>1</v>
      </c>
      <c r="M74" s="12">
        <v>1</v>
      </c>
      <c r="N74" s="12">
        <v>5790690</v>
      </c>
      <c r="O74" s="12">
        <v>1</v>
      </c>
      <c r="P74" s="6">
        <f t="shared" si="1"/>
        <v>2014</v>
      </c>
      <c r="Q74" s="12">
        <v>1</v>
      </c>
      <c r="R74" s="12">
        <v>1</v>
      </c>
      <c r="S74" s="12">
        <v>1</v>
      </c>
    </row>
    <row r="75" spans="1:19" x14ac:dyDescent="0.25">
      <c r="A75" t="s">
        <v>159</v>
      </c>
      <c r="B75" t="s">
        <v>358</v>
      </c>
      <c r="C75" s="15">
        <v>43276</v>
      </c>
      <c r="D75" t="s">
        <v>557</v>
      </c>
      <c r="E75" t="s">
        <v>703</v>
      </c>
      <c r="F75" s="11" t="s">
        <v>816</v>
      </c>
      <c r="G75" t="s">
        <v>25</v>
      </c>
      <c r="H75" s="11" t="s">
        <v>723</v>
      </c>
      <c r="I75" s="12">
        <v>2</v>
      </c>
      <c r="J75" t="s">
        <v>19</v>
      </c>
      <c r="K75" s="12">
        <v>21</v>
      </c>
      <c r="L75" s="12">
        <v>2</v>
      </c>
      <c r="M75" s="12">
        <v>2</v>
      </c>
      <c r="N75" s="12">
        <v>8760507</v>
      </c>
      <c r="O75" s="12">
        <v>2</v>
      </c>
      <c r="P75" s="6">
        <f t="shared" si="1"/>
        <v>2016</v>
      </c>
      <c r="Q75" s="12">
        <v>2</v>
      </c>
      <c r="R75" s="12">
        <v>2</v>
      </c>
      <c r="S75" s="12">
        <v>2</v>
      </c>
    </row>
    <row r="76" spans="1:19" x14ac:dyDescent="0.25">
      <c r="A76" t="s">
        <v>160</v>
      </c>
      <c r="B76" t="s">
        <v>359</v>
      </c>
      <c r="C76" s="15">
        <v>40492</v>
      </c>
      <c r="D76" t="s">
        <v>558</v>
      </c>
      <c r="E76" t="s">
        <v>689</v>
      </c>
      <c r="F76" s="11" t="s">
        <v>804</v>
      </c>
      <c r="G76" t="s">
        <v>23</v>
      </c>
      <c r="H76" s="11" t="s">
        <v>724</v>
      </c>
      <c r="I76" s="12">
        <v>1</v>
      </c>
      <c r="J76" t="s">
        <v>20</v>
      </c>
      <c r="K76" s="12">
        <v>10</v>
      </c>
      <c r="L76" s="12">
        <v>1</v>
      </c>
      <c r="M76" s="12">
        <v>1</v>
      </c>
      <c r="N76" s="12">
        <v>7969067</v>
      </c>
      <c r="O76" s="12">
        <v>1</v>
      </c>
      <c r="P76" s="6">
        <f t="shared" si="1"/>
        <v>2008</v>
      </c>
      <c r="Q76" s="12">
        <v>1</v>
      </c>
      <c r="R76" s="12">
        <v>1</v>
      </c>
      <c r="S76" s="12">
        <v>1</v>
      </c>
    </row>
    <row r="77" spans="1:19" x14ac:dyDescent="0.25">
      <c r="A77" t="s">
        <v>161</v>
      </c>
      <c r="B77" t="s">
        <v>360</v>
      </c>
      <c r="C77" s="15">
        <v>41390</v>
      </c>
      <c r="D77" t="s">
        <v>559</v>
      </c>
      <c r="E77" t="s">
        <v>690</v>
      </c>
      <c r="F77" s="11" t="s">
        <v>817</v>
      </c>
      <c r="G77" t="s">
        <v>709</v>
      </c>
      <c r="H77" s="11" t="s">
        <v>725</v>
      </c>
      <c r="I77" s="12">
        <v>2</v>
      </c>
      <c r="J77" t="s">
        <v>19</v>
      </c>
      <c r="K77" s="12">
        <v>23</v>
      </c>
      <c r="L77" s="12">
        <v>2</v>
      </c>
      <c r="M77" s="12">
        <v>2</v>
      </c>
      <c r="N77" s="12">
        <v>7676000</v>
      </c>
      <c r="O77" s="12">
        <v>2</v>
      </c>
      <c r="P77" s="6">
        <f t="shared" si="1"/>
        <v>2011</v>
      </c>
      <c r="Q77" s="12">
        <v>2</v>
      </c>
      <c r="R77" s="12">
        <v>2</v>
      </c>
      <c r="S77" s="12">
        <v>2</v>
      </c>
    </row>
    <row r="78" spans="1:19" x14ac:dyDescent="0.25">
      <c r="A78" t="s">
        <v>162</v>
      </c>
      <c r="B78" t="s">
        <v>361</v>
      </c>
      <c r="C78" s="15">
        <v>43523</v>
      </c>
      <c r="D78" t="s">
        <v>560</v>
      </c>
      <c r="E78" t="s">
        <v>691</v>
      </c>
      <c r="F78" s="11" t="s">
        <v>818</v>
      </c>
      <c r="G78" t="s">
        <v>710</v>
      </c>
      <c r="H78" s="11" t="s">
        <v>726</v>
      </c>
      <c r="I78" s="12">
        <v>0</v>
      </c>
      <c r="J78" t="s">
        <v>19</v>
      </c>
      <c r="K78" s="12">
        <v>32</v>
      </c>
      <c r="L78" s="12">
        <v>0</v>
      </c>
      <c r="M78" s="12">
        <v>0</v>
      </c>
      <c r="N78" s="12">
        <v>8090775</v>
      </c>
      <c r="O78" s="12">
        <v>0</v>
      </c>
      <c r="P78" s="6">
        <f t="shared" si="1"/>
        <v>2017</v>
      </c>
      <c r="Q78" s="12">
        <v>0</v>
      </c>
      <c r="R78" s="12">
        <v>0</v>
      </c>
      <c r="S78" s="12">
        <v>0</v>
      </c>
    </row>
    <row r="79" spans="1:19" x14ac:dyDescent="0.25">
      <c r="A79" t="s">
        <v>163</v>
      </c>
      <c r="B79" t="s">
        <v>362</v>
      </c>
      <c r="C79" s="15">
        <v>41127</v>
      </c>
      <c r="D79" t="s">
        <v>561</v>
      </c>
      <c r="E79" t="s">
        <v>692</v>
      </c>
      <c r="F79" s="11" t="s">
        <v>819</v>
      </c>
      <c r="G79" t="s">
        <v>711</v>
      </c>
      <c r="H79" s="11" t="s">
        <v>727</v>
      </c>
      <c r="I79" s="12">
        <v>1</v>
      </c>
      <c r="J79" t="s">
        <v>20</v>
      </c>
      <c r="K79" s="12">
        <v>23</v>
      </c>
      <c r="L79" s="12">
        <v>1</v>
      </c>
      <c r="M79" s="12">
        <v>1</v>
      </c>
      <c r="N79" s="12">
        <v>968506</v>
      </c>
      <c r="O79" s="12">
        <v>1</v>
      </c>
      <c r="P79" s="6">
        <f t="shared" si="1"/>
        <v>2010</v>
      </c>
      <c r="Q79" s="12">
        <v>1</v>
      </c>
      <c r="R79" s="12">
        <v>1</v>
      </c>
      <c r="S79" s="12">
        <v>1</v>
      </c>
    </row>
    <row r="80" spans="1:19" x14ac:dyDescent="0.25">
      <c r="A80" t="s">
        <v>164</v>
      </c>
      <c r="B80" t="s">
        <v>363</v>
      </c>
      <c r="C80" s="15">
        <v>41992</v>
      </c>
      <c r="D80" t="s">
        <v>562</v>
      </c>
      <c r="E80" t="s">
        <v>693</v>
      </c>
      <c r="F80" s="11" t="s">
        <v>820</v>
      </c>
      <c r="G80" t="s">
        <v>24</v>
      </c>
      <c r="H80" s="11" t="s">
        <v>728</v>
      </c>
      <c r="I80" s="12">
        <v>2</v>
      </c>
      <c r="J80" t="s">
        <v>19</v>
      </c>
      <c r="K80" s="12">
        <v>20</v>
      </c>
      <c r="L80" s="12">
        <v>2</v>
      </c>
      <c r="M80" s="12">
        <v>2</v>
      </c>
      <c r="N80" s="12">
        <v>8596598</v>
      </c>
      <c r="O80" s="12">
        <v>2</v>
      </c>
      <c r="P80" s="6">
        <f t="shared" si="1"/>
        <v>2012</v>
      </c>
      <c r="Q80" s="12">
        <v>2</v>
      </c>
      <c r="R80" s="12">
        <v>2</v>
      </c>
      <c r="S80" s="12">
        <v>2</v>
      </c>
    </row>
    <row r="81" spans="1:19" x14ac:dyDescent="0.25">
      <c r="A81" t="s">
        <v>165</v>
      </c>
      <c r="B81" t="s">
        <v>364</v>
      </c>
      <c r="C81" s="15">
        <v>40739</v>
      </c>
      <c r="D81" t="s">
        <v>563</v>
      </c>
      <c r="E81" t="s">
        <v>694</v>
      </c>
      <c r="F81" s="11" t="s">
        <v>821</v>
      </c>
      <c r="G81" t="s">
        <v>706</v>
      </c>
      <c r="H81" s="11" t="s">
        <v>730</v>
      </c>
      <c r="I81" s="12">
        <v>1</v>
      </c>
      <c r="J81" t="s">
        <v>19</v>
      </c>
      <c r="K81" s="12">
        <v>30</v>
      </c>
      <c r="L81" s="12">
        <v>1</v>
      </c>
      <c r="M81" s="12">
        <v>1</v>
      </c>
      <c r="N81" s="12">
        <v>7887608</v>
      </c>
      <c r="O81" s="12">
        <v>1</v>
      </c>
      <c r="P81" s="6">
        <f t="shared" si="1"/>
        <v>2009</v>
      </c>
      <c r="Q81" s="12">
        <v>1</v>
      </c>
      <c r="R81" s="12">
        <v>1</v>
      </c>
      <c r="S81" s="12">
        <v>1</v>
      </c>
    </row>
    <row r="82" spans="1:19" x14ac:dyDescent="0.25">
      <c r="A82" t="s">
        <v>166</v>
      </c>
      <c r="B82" t="s">
        <v>365</v>
      </c>
      <c r="C82" s="15">
        <v>40320</v>
      </c>
      <c r="D82" t="s">
        <v>564</v>
      </c>
      <c r="E82" t="s">
        <v>695</v>
      </c>
      <c r="F82" s="11" t="s">
        <v>758</v>
      </c>
      <c r="G82" t="s">
        <v>708</v>
      </c>
      <c r="H82" s="11" t="s">
        <v>731</v>
      </c>
      <c r="I82" s="12">
        <v>0</v>
      </c>
      <c r="J82" t="s">
        <v>20</v>
      </c>
      <c r="K82" s="12">
        <v>11</v>
      </c>
      <c r="L82" s="12">
        <v>0</v>
      </c>
      <c r="M82" s="12">
        <v>0</v>
      </c>
      <c r="N82" s="12">
        <v>8759055</v>
      </c>
      <c r="O82" s="12">
        <v>0</v>
      </c>
      <c r="P82" s="6">
        <f t="shared" si="1"/>
        <v>2008</v>
      </c>
      <c r="Q82" s="12">
        <v>0</v>
      </c>
      <c r="R82" s="12">
        <v>0</v>
      </c>
      <c r="S82" s="12">
        <v>0</v>
      </c>
    </row>
    <row r="83" spans="1:19" x14ac:dyDescent="0.25">
      <c r="A83" t="s">
        <v>167</v>
      </c>
      <c r="B83" t="s">
        <v>366</v>
      </c>
      <c r="C83" s="15">
        <v>42795</v>
      </c>
      <c r="D83" t="s">
        <v>565</v>
      </c>
      <c r="E83" t="s">
        <v>696</v>
      </c>
      <c r="F83" s="11" t="s">
        <v>822</v>
      </c>
      <c r="G83" t="s">
        <v>707</v>
      </c>
      <c r="H83" s="11" t="s">
        <v>732</v>
      </c>
      <c r="I83" s="12">
        <v>1</v>
      </c>
      <c r="J83" t="s">
        <v>19</v>
      </c>
      <c r="K83" s="12">
        <v>12</v>
      </c>
      <c r="L83" s="12">
        <v>1</v>
      </c>
      <c r="M83" s="12">
        <v>1</v>
      </c>
      <c r="N83" s="12">
        <v>766767</v>
      </c>
      <c r="O83" s="12">
        <v>1</v>
      </c>
      <c r="P83" s="6">
        <f t="shared" si="1"/>
        <v>2015</v>
      </c>
      <c r="Q83" s="12">
        <v>1</v>
      </c>
      <c r="R83" s="12">
        <v>1</v>
      </c>
      <c r="S83" s="12">
        <v>1</v>
      </c>
    </row>
    <row r="84" spans="1:19" x14ac:dyDescent="0.25">
      <c r="A84" t="s">
        <v>168</v>
      </c>
      <c r="B84" t="s">
        <v>367</v>
      </c>
      <c r="C84" s="15">
        <v>41533</v>
      </c>
      <c r="D84" t="s">
        <v>566</v>
      </c>
      <c r="E84" t="s">
        <v>697</v>
      </c>
      <c r="F84" s="11" t="s">
        <v>823</v>
      </c>
      <c r="G84" s="11" t="s">
        <v>706</v>
      </c>
      <c r="H84" s="11" t="s">
        <v>733</v>
      </c>
      <c r="I84" s="12">
        <v>0</v>
      </c>
      <c r="J84" t="s">
        <v>19</v>
      </c>
      <c r="K84" s="12">
        <v>31</v>
      </c>
      <c r="L84" s="12">
        <v>0</v>
      </c>
      <c r="M84" s="12">
        <v>0</v>
      </c>
      <c r="N84" s="12">
        <v>606866</v>
      </c>
      <c r="O84" s="12">
        <v>0</v>
      </c>
      <c r="P84" s="6">
        <f t="shared" si="1"/>
        <v>2011</v>
      </c>
      <c r="Q84" s="12">
        <v>0</v>
      </c>
      <c r="R84" s="12">
        <v>0</v>
      </c>
      <c r="S84" s="12">
        <v>0</v>
      </c>
    </row>
    <row r="85" spans="1:19" x14ac:dyDescent="0.25">
      <c r="A85" t="s">
        <v>169</v>
      </c>
      <c r="B85" t="s">
        <v>368</v>
      </c>
      <c r="C85" s="15">
        <v>43131</v>
      </c>
      <c r="D85" t="s">
        <v>567</v>
      </c>
      <c r="E85" t="s">
        <v>698</v>
      </c>
      <c r="F85" s="11" t="s">
        <v>824</v>
      </c>
      <c r="G85" s="11" t="s">
        <v>25</v>
      </c>
      <c r="H85" s="11" t="s">
        <v>734</v>
      </c>
      <c r="I85" s="12">
        <v>0</v>
      </c>
      <c r="J85" t="s">
        <v>20</v>
      </c>
      <c r="K85" s="12">
        <v>30</v>
      </c>
      <c r="L85" s="12">
        <v>0</v>
      </c>
      <c r="M85" s="12">
        <v>0</v>
      </c>
      <c r="N85" s="12">
        <v>5608557</v>
      </c>
      <c r="O85" s="12">
        <v>0</v>
      </c>
      <c r="P85" s="6">
        <f t="shared" si="1"/>
        <v>2016</v>
      </c>
      <c r="Q85" s="12">
        <v>0</v>
      </c>
      <c r="R85" s="12">
        <v>0</v>
      </c>
      <c r="S85" s="12">
        <v>0</v>
      </c>
    </row>
    <row r="86" spans="1:19" x14ac:dyDescent="0.25">
      <c r="A86" t="s">
        <v>170</v>
      </c>
      <c r="B86" t="s">
        <v>369</v>
      </c>
      <c r="C86" s="15">
        <v>43746</v>
      </c>
      <c r="D86" t="s">
        <v>568</v>
      </c>
      <c r="E86" t="s">
        <v>699</v>
      </c>
      <c r="F86" s="11" t="s">
        <v>825</v>
      </c>
      <c r="G86" s="11" t="s">
        <v>712</v>
      </c>
      <c r="H86" s="11" t="s">
        <v>735</v>
      </c>
      <c r="I86" s="12">
        <v>2</v>
      </c>
      <c r="J86" t="s">
        <v>19</v>
      </c>
      <c r="K86" s="12">
        <v>30</v>
      </c>
      <c r="L86" s="12">
        <v>2</v>
      </c>
      <c r="M86" s="12">
        <v>2</v>
      </c>
      <c r="N86" s="12">
        <v>5788809</v>
      </c>
      <c r="O86" s="12">
        <v>2</v>
      </c>
      <c r="P86" s="6">
        <f t="shared" si="1"/>
        <v>2017</v>
      </c>
      <c r="Q86" s="12">
        <v>2</v>
      </c>
      <c r="R86" s="12">
        <v>2</v>
      </c>
      <c r="S86" s="12">
        <v>2</v>
      </c>
    </row>
    <row r="87" spans="1:19" x14ac:dyDescent="0.25">
      <c r="A87" t="s">
        <v>171</v>
      </c>
      <c r="B87" t="s">
        <v>370</v>
      </c>
      <c r="C87" s="15">
        <v>41241</v>
      </c>
      <c r="D87" t="s">
        <v>569</v>
      </c>
      <c r="E87" t="s">
        <v>683</v>
      </c>
      <c r="F87" s="11" t="s">
        <v>826</v>
      </c>
      <c r="G87" s="11" t="s">
        <v>707</v>
      </c>
      <c r="H87" s="11" t="s">
        <v>736</v>
      </c>
      <c r="I87" s="12">
        <v>2</v>
      </c>
      <c r="J87" t="s">
        <v>19</v>
      </c>
      <c r="K87" s="12">
        <v>13</v>
      </c>
      <c r="L87" s="12">
        <v>2</v>
      </c>
      <c r="M87" s="12">
        <v>2</v>
      </c>
      <c r="N87" s="12">
        <v>890886</v>
      </c>
      <c r="O87" s="12">
        <v>2</v>
      </c>
      <c r="P87" s="6">
        <f t="shared" si="1"/>
        <v>2010</v>
      </c>
      <c r="Q87" s="12">
        <v>2</v>
      </c>
      <c r="R87" s="12">
        <v>2</v>
      </c>
      <c r="S87" s="12">
        <v>2</v>
      </c>
    </row>
    <row r="88" spans="1:19" x14ac:dyDescent="0.25">
      <c r="A88" t="s">
        <v>172</v>
      </c>
      <c r="B88" t="s">
        <v>371</v>
      </c>
      <c r="C88" s="15">
        <v>42172</v>
      </c>
      <c r="D88" t="s">
        <v>570</v>
      </c>
      <c r="E88" t="s">
        <v>684</v>
      </c>
      <c r="F88" s="11" t="s">
        <v>827</v>
      </c>
      <c r="G88" s="11" t="s">
        <v>713</v>
      </c>
      <c r="H88" s="11" t="s">
        <v>737</v>
      </c>
      <c r="I88" s="12">
        <v>1</v>
      </c>
      <c r="J88" t="s">
        <v>20</v>
      </c>
      <c r="K88" s="12">
        <v>32</v>
      </c>
      <c r="L88" s="12">
        <v>1</v>
      </c>
      <c r="M88" s="12">
        <v>1</v>
      </c>
      <c r="N88" s="12">
        <v>8905598</v>
      </c>
      <c r="O88" s="12">
        <v>1</v>
      </c>
      <c r="P88" s="6">
        <f t="shared" si="1"/>
        <v>2013</v>
      </c>
      <c r="Q88" s="12">
        <v>1</v>
      </c>
      <c r="R88" s="12">
        <v>1</v>
      </c>
      <c r="S88" s="12">
        <v>1</v>
      </c>
    </row>
    <row r="89" spans="1:19" x14ac:dyDescent="0.25">
      <c r="A89" t="s">
        <v>173</v>
      </c>
      <c r="B89" t="s">
        <v>372</v>
      </c>
      <c r="C89" s="15">
        <v>41749</v>
      </c>
      <c r="D89" t="s">
        <v>571</v>
      </c>
      <c r="E89" t="s">
        <v>685</v>
      </c>
      <c r="F89" s="11" t="s">
        <v>828</v>
      </c>
      <c r="G89" s="11" t="s">
        <v>21</v>
      </c>
      <c r="H89" s="11" t="s">
        <v>738</v>
      </c>
      <c r="I89" s="12">
        <v>2</v>
      </c>
      <c r="J89" t="s">
        <v>19</v>
      </c>
      <c r="K89" s="12">
        <v>12</v>
      </c>
      <c r="L89" s="12">
        <v>2</v>
      </c>
      <c r="M89" s="12">
        <v>2</v>
      </c>
      <c r="N89" s="12">
        <v>7089785</v>
      </c>
      <c r="O89" s="12">
        <v>2</v>
      </c>
      <c r="P89" s="6">
        <f t="shared" si="1"/>
        <v>2012</v>
      </c>
      <c r="Q89" s="12">
        <v>2</v>
      </c>
      <c r="R89" s="12">
        <v>2</v>
      </c>
      <c r="S89" s="12">
        <v>2</v>
      </c>
    </row>
    <row r="90" spans="1:19" x14ac:dyDescent="0.25">
      <c r="A90" t="s">
        <v>174</v>
      </c>
      <c r="B90" t="s">
        <v>373</v>
      </c>
      <c r="C90" s="15">
        <v>40414</v>
      </c>
      <c r="D90" t="s">
        <v>572</v>
      </c>
      <c r="E90" t="s">
        <v>686</v>
      </c>
      <c r="F90" s="11" t="s">
        <v>801</v>
      </c>
      <c r="G90" s="11" t="s">
        <v>22</v>
      </c>
      <c r="H90" s="11" t="s">
        <v>739</v>
      </c>
      <c r="I90" s="12">
        <v>0</v>
      </c>
      <c r="J90" t="s">
        <v>19</v>
      </c>
      <c r="K90" s="12">
        <v>22</v>
      </c>
      <c r="L90" s="12">
        <v>0</v>
      </c>
      <c r="M90" s="12">
        <v>0</v>
      </c>
      <c r="N90" s="12">
        <v>7067550</v>
      </c>
      <c r="O90" s="12">
        <v>0</v>
      </c>
      <c r="P90" s="6">
        <f t="shared" si="1"/>
        <v>2008</v>
      </c>
      <c r="Q90" s="12">
        <v>0</v>
      </c>
      <c r="R90" s="12">
        <v>0</v>
      </c>
      <c r="S90" s="12">
        <v>0</v>
      </c>
    </row>
    <row r="91" spans="1:19" x14ac:dyDescent="0.25">
      <c r="A91" t="s">
        <v>175</v>
      </c>
      <c r="B91" t="s">
        <v>374</v>
      </c>
      <c r="C91" s="15">
        <v>40589</v>
      </c>
      <c r="D91" t="s">
        <v>573</v>
      </c>
      <c r="E91" t="s">
        <v>687</v>
      </c>
      <c r="F91" s="11" t="s">
        <v>829</v>
      </c>
      <c r="G91" s="11" t="s">
        <v>708</v>
      </c>
      <c r="H91" s="11" t="s">
        <v>740</v>
      </c>
      <c r="I91" s="12">
        <v>0</v>
      </c>
      <c r="J91" t="s">
        <v>20</v>
      </c>
      <c r="K91" s="12">
        <v>11</v>
      </c>
      <c r="L91" s="12">
        <v>0</v>
      </c>
      <c r="M91" s="12">
        <v>0</v>
      </c>
      <c r="N91" s="12">
        <v>7577509</v>
      </c>
      <c r="O91" s="12">
        <v>0</v>
      </c>
      <c r="P91" s="6">
        <f t="shared" si="1"/>
        <v>2009</v>
      </c>
      <c r="Q91" s="12">
        <v>0</v>
      </c>
      <c r="R91" s="12">
        <v>0</v>
      </c>
      <c r="S91" s="12">
        <v>0</v>
      </c>
    </row>
    <row r="92" spans="1:19" x14ac:dyDescent="0.25">
      <c r="A92" t="s">
        <v>176</v>
      </c>
      <c r="B92" t="s">
        <v>375</v>
      </c>
      <c r="C92" s="15">
        <v>42454</v>
      </c>
      <c r="D92" t="s">
        <v>574</v>
      </c>
      <c r="E92" t="s">
        <v>688</v>
      </c>
      <c r="F92" s="11" t="s">
        <v>830</v>
      </c>
      <c r="G92" s="11" t="s">
        <v>714</v>
      </c>
      <c r="H92" t="s">
        <v>24</v>
      </c>
      <c r="I92" s="12">
        <v>0</v>
      </c>
      <c r="J92" t="s">
        <v>19</v>
      </c>
      <c r="K92" s="12">
        <v>12</v>
      </c>
      <c r="L92" s="12">
        <v>0</v>
      </c>
      <c r="M92" s="12">
        <v>0</v>
      </c>
      <c r="N92" s="12">
        <v>5868695</v>
      </c>
      <c r="O92" s="12">
        <v>0</v>
      </c>
      <c r="P92" s="6">
        <f t="shared" si="1"/>
        <v>2014</v>
      </c>
      <c r="Q92" s="12">
        <v>0</v>
      </c>
      <c r="R92" s="12">
        <v>0</v>
      </c>
      <c r="S92" s="12">
        <v>0</v>
      </c>
    </row>
    <row r="93" spans="1:19" x14ac:dyDescent="0.25">
      <c r="A93" t="s">
        <v>177</v>
      </c>
      <c r="B93" t="s">
        <v>376</v>
      </c>
      <c r="C93" s="15">
        <v>43080</v>
      </c>
      <c r="D93" t="s">
        <v>575</v>
      </c>
      <c r="E93" t="s">
        <v>689</v>
      </c>
      <c r="F93" s="11" t="s">
        <v>831</v>
      </c>
      <c r="G93" s="11" t="s">
        <v>715</v>
      </c>
      <c r="H93" t="s">
        <v>22</v>
      </c>
      <c r="I93" s="12">
        <v>0</v>
      </c>
      <c r="J93" t="s">
        <v>19</v>
      </c>
      <c r="K93" s="12">
        <v>30</v>
      </c>
      <c r="L93" s="12">
        <v>0</v>
      </c>
      <c r="M93" s="12">
        <v>0</v>
      </c>
      <c r="N93" s="12">
        <v>696977</v>
      </c>
      <c r="O93" s="12">
        <v>0</v>
      </c>
      <c r="P93" s="6">
        <f t="shared" si="1"/>
        <v>2015</v>
      </c>
      <c r="Q93" s="12">
        <v>0</v>
      </c>
      <c r="R93" s="12">
        <v>0</v>
      </c>
      <c r="S93" s="12">
        <v>0</v>
      </c>
    </row>
    <row r="94" spans="1:19" x14ac:dyDescent="0.25">
      <c r="A94" t="s">
        <v>178</v>
      </c>
      <c r="B94" t="s">
        <v>377</v>
      </c>
      <c r="C94" s="15">
        <v>43652</v>
      </c>
      <c r="D94" t="s">
        <v>576</v>
      </c>
      <c r="E94" t="s">
        <v>832</v>
      </c>
      <c r="F94" s="11" t="s">
        <v>833</v>
      </c>
      <c r="G94" s="11" t="s">
        <v>716</v>
      </c>
      <c r="H94" t="s">
        <v>21</v>
      </c>
      <c r="I94" s="12">
        <v>0</v>
      </c>
      <c r="J94" t="s">
        <v>20</v>
      </c>
      <c r="K94" s="12">
        <v>30</v>
      </c>
      <c r="L94" s="12">
        <v>0</v>
      </c>
      <c r="M94" s="12">
        <v>0</v>
      </c>
      <c r="N94" s="12">
        <v>679875</v>
      </c>
      <c r="O94" s="12">
        <v>0</v>
      </c>
      <c r="P94" s="6">
        <f t="shared" si="1"/>
        <v>2017</v>
      </c>
      <c r="Q94" s="12">
        <v>0</v>
      </c>
      <c r="R94" s="12">
        <v>0</v>
      </c>
      <c r="S94" s="12">
        <v>0</v>
      </c>
    </row>
    <row r="95" spans="1:19" x14ac:dyDescent="0.25">
      <c r="A95" t="s">
        <v>179</v>
      </c>
      <c r="B95" t="s">
        <v>378</v>
      </c>
      <c r="C95" s="15">
        <v>41916</v>
      </c>
      <c r="D95" t="s">
        <v>577</v>
      </c>
      <c r="E95" t="s">
        <v>691</v>
      </c>
      <c r="F95" s="11" t="s">
        <v>834</v>
      </c>
      <c r="G95" s="11" t="s">
        <v>717</v>
      </c>
      <c r="H95" t="s">
        <v>25</v>
      </c>
      <c r="I95" s="12">
        <v>0</v>
      </c>
      <c r="J95" t="s">
        <v>19</v>
      </c>
      <c r="K95" s="12">
        <v>21</v>
      </c>
      <c r="L95" s="12">
        <v>0</v>
      </c>
      <c r="M95" s="12">
        <v>0</v>
      </c>
      <c r="N95" s="12">
        <v>996560</v>
      </c>
      <c r="O95" s="12">
        <v>0</v>
      </c>
      <c r="P95" s="6">
        <f t="shared" si="1"/>
        <v>2012</v>
      </c>
      <c r="Q95" s="12">
        <v>0</v>
      </c>
      <c r="R95" s="12">
        <v>0</v>
      </c>
      <c r="S95" s="12">
        <v>0</v>
      </c>
    </row>
    <row r="96" spans="1:19" x14ac:dyDescent="0.25">
      <c r="A96" t="s">
        <v>180</v>
      </c>
      <c r="B96" t="s">
        <v>379</v>
      </c>
      <c r="C96" s="15">
        <v>41032</v>
      </c>
      <c r="D96" t="s">
        <v>578</v>
      </c>
      <c r="E96" t="s">
        <v>692</v>
      </c>
      <c r="F96" s="11" t="s">
        <v>835</v>
      </c>
      <c r="G96" s="11" t="s">
        <v>718</v>
      </c>
      <c r="H96" t="s">
        <v>23</v>
      </c>
      <c r="I96" s="12">
        <v>2</v>
      </c>
      <c r="J96" t="s">
        <v>19</v>
      </c>
      <c r="K96" s="12">
        <v>32</v>
      </c>
      <c r="L96" s="12">
        <v>2</v>
      </c>
      <c r="M96" s="12">
        <v>2</v>
      </c>
      <c r="N96" s="12">
        <v>5808600</v>
      </c>
      <c r="O96" s="12">
        <v>2</v>
      </c>
      <c r="P96" s="6">
        <f t="shared" si="1"/>
        <v>2010</v>
      </c>
      <c r="Q96" s="12">
        <v>2</v>
      </c>
      <c r="R96" s="12">
        <v>2</v>
      </c>
      <c r="S96" s="12">
        <v>2</v>
      </c>
    </row>
    <row r="97" spans="1:19" x14ac:dyDescent="0.25">
      <c r="A97" t="s">
        <v>181</v>
      </c>
      <c r="B97" t="s">
        <v>380</v>
      </c>
      <c r="C97" s="15">
        <v>43321</v>
      </c>
      <c r="D97" t="s">
        <v>579</v>
      </c>
      <c r="E97" t="s">
        <v>693</v>
      </c>
      <c r="F97" s="11" t="s">
        <v>836</v>
      </c>
      <c r="G97" s="11" t="s">
        <v>719</v>
      </c>
      <c r="H97" t="s">
        <v>709</v>
      </c>
      <c r="I97" s="12">
        <v>2</v>
      </c>
      <c r="J97" t="s">
        <v>20</v>
      </c>
      <c r="K97" s="12">
        <v>12</v>
      </c>
      <c r="L97" s="12">
        <v>2</v>
      </c>
      <c r="M97" s="12">
        <v>2</v>
      </c>
      <c r="N97" s="12">
        <v>970990</v>
      </c>
      <c r="O97" s="12">
        <v>2</v>
      </c>
      <c r="P97" s="6">
        <f t="shared" si="1"/>
        <v>2016</v>
      </c>
      <c r="Q97" s="12">
        <v>2</v>
      </c>
      <c r="R97" s="12">
        <v>2</v>
      </c>
      <c r="S97" s="12">
        <v>2</v>
      </c>
    </row>
    <row r="98" spans="1:19" x14ac:dyDescent="0.25">
      <c r="A98" t="s">
        <v>182</v>
      </c>
      <c r="B98" t="s">
        <v>381</v>
      </c>
      <c r="C98" s="15">
        <v>41289</v>
      </c>
      <c r="D98" t="s">
        <v>580</v>
      </c>
      <c r="E98" t="s">
        <v>694</v>
      </c>
      <c r="F98" s="11" t="s">
        <v>837</v>
      </c>
      <c r="G98" s="11" t="s">
        <v>720</v>
      </c>
      <c r="H98" t="s">
        <v>710</v>
      </c>
      <c r="I98" s="12">
        <v>2</v>
      </c>
      <c r="J98" t="s">
        <v>19</v>
      </c>
      <c r="K98" s="12">
        <v>22</v>
      </c>
      <c r="L98" s="12">
        <v>2</v>
      </c>
      <c r="M98" s="12">
        <v>2</v>
      </c>
      <c r="N98" s="12">
        <v>8606898</v>
      </c>
      <c r="O98" s="12">
        <v>2</v>
      </c>
      <c r="P98" s="6">
        <f t="shared" si="1"/>
        <v>2011</v>
      </c>
      <c r="Q98" s="12">
        <v>2</v>
      </c>
      <c r="R98" s="12">
        <v>2</v>
      </c>
      <c r="S98" s="12">
        <v>2</v>
      </c>
    </row>
    <row r="99" spans="1:19" x14ac:dyDescent="0.25">
      <c r="A99" t="s">
        <v>183</v>
      </c>
      <c r="B99" t="s">
        <v>382</v>
      </c>
      <c r="C99" s="15">
        <v>40504</v>
      </c>
      <c r="D99" t="s">
        <v>581</v>
      </c>
      <c r="E99" t="s">
        <v>695</v>
      </c>
      <c r="F99" s="11" t="s">
        <v>789</v>
      </c>
      <c r="G99" s="11" t="s">
        <v>721</v>
      </c>
      <c r="H99" t="s">
        <v>711</v>
      </c>
      <c r="I99" s="12">
        <v>0</v>
      </c>
      <c r="J99" t="s">
        <v>19</v>
      </c>
      <c r="K99" s="12">
        <v>21</v>
      </c>
      <c r="L99" s="12">
        <v>0</v>
      </c>
      <c r="M99" s="12">
        <v>0</v>
      </c>
      <c r="N99" s="12">
        <v>8760568</v>
      </c>
      <c r="O99" s="12">
        <v>0</v>
      </c>
      <c r="P99" s="6">
        <f t="shared" si="1"/>
        <v>2008</v>
      </c>
      <c r="Q99" s="12">
        <v>0</v>
      </c>
      <c r="R99" s="12">
        <v>0</v>
      </c>
      <c r="S99" s="12">
        <v>0</v>
      </c>
    </row>
    <row r="100" spans="1:19" x14ac:dyDescent="0.25">
      <c r="A100" t="s">
        <v>184</v>
      </c>
      <c r="B100" t="s">
        <v>383</v>
      </c>
      <c r="C100" s="15">
        <v>41795</v>
      </c>
      <c r="D100" t="s">
        <v>582</v>
      </c>
      <c r="E100" t="s">
        <v>704</v>
      </c>
      <c r="F100" s="11" t="s">
        <v>838</v>
      </c>
      <c r="G100" s="11" t="s">
        <v>722</v>
      </c>
      <c r="H100" s="11" t="s">
        <v>706</v>
      </c>
      <c r="I100" s="12">
        <v>0</v>
      </c>
      <c r="J100" t="s">
        <v>20</v>
      </c>
      <c r="K100" s="12">
        <v>12</v>
      </c>
      <c r="L100" s="12">
        <v>0</v>
      </c>
      <c r="M100" s="12">
        <v>0</v>
      </c>
      <c r="N100" s="12">
        <v>607860</v>
      </c>
      <c r="O100" s="12">
        <v>0</v>
      </c>
      <c r="P100" s="6">
        <f t="shared" si="1"/>
        <v>2012</v>
      </c>
      <c r="Q100" s="12">
        <v>0</v>
      </c>
      <c r="R100" s="12">
        <v>0</v>
      </c>
      <c r="S100" s="12">
        <v>0</v>
      </c>
    </row>
    <row r="101" spans="1:19" x14ac:dyDescent="0.25">
      <c r="A101" t="s">
        <v>185</v>
      </c>
      <c r="B101" t="s">
        <v>384</v>
      </c>
      <c r="C101" s="15">
        <v>43008</v>
      </c>
      <c r="D101" t="s">
        <v>583</v>
      </c>
      <c r="E101" s="13" t="s">
        <v>791</v>
      </c>
      <c r="F101" t="s">
        <v>705</v>
      </c>
      <c r="G101" s="11" t="s">
        <v>723</v>
      </c>
      <c r="H101" s="11" t="s">
        <v>25</v>
      </c>
      <c r="I101" s="12">
        <v>0</v>
      </c>
      <c r="J101" t="s">
        <v>19</v>
      </c>
      <c r="K101" s="12">
        <v>31</v>
      </c>
      <c r="L101" s="12">
        <v>0</v>
      </c>
      <c r="M101" s="12">
        <v>0</v>
      </c>
      <c r="N101" s="12">
        <v>7508007</v>
      </c>
      <c r="O101" s="12">
        <v>0</v>
      </c>
      <c r="P101" s="6">
        <f t="shared" si="1"/>
        <v>2015</v>
      </c>
      <c r="Q101" s="12">
        <v>0</v>
      </c>
      <c r="R101" s="12">
        <v>0</v>
      </c>
      <c r="S101" s="12">
        <v>0</v>
      </c>
    </row>
    <row r="102" spans="1:19" x14ac:dyDescent="0.25">
      <c r="A102" t="s">
        <v>186</v>
      </c>
      <c r="B102" t="s">
        <v>385</v>
      </c>
      <c r="C102" s="15">
        <v>42075</v>
      </c>
      <c r="D102" t="s">
        <v>584</v>
      </c>
      <c r="E102" t="s">
        <v>696</v>
      </c>
      <c r="F102" s="10" t="s">
        <v>839</v>
      </c>
      <c r="G102" s="11" t="s">
        <v>724</v>
      </c>
      <c r="H102" s="11" t="s">
        <v>712</v>
      </c>
      <c r="I102" s="12">
        <v>0</v>
      </c>
      <c r="J102" t="s">
        <v>19</v>
      </c>
      <c r="K102" s="12">
        <v>33</v>
      </c>
      <c r="L102" s="12">
        <v>0</v>
      </c>
      <c r="M102" s="12">
        <v>0</v>
      </c>
      <c r="N102" s="12">
        <v>988557</v>
      </c>
      <c r="O102" s="12">
        <v>0</v>
      </c>
      <c r="P102" s="6">
        <f t="shared" si="1"/>
        <v>2013</v>
      </c>
      <c r="Q102" s="12">
        <v>0</v>
      </c>
      <c r="R102" s="12">
        <v>0</v>
      </c>
      <c r="S102" s="12">
        <v>0</v>
      </c>
    </row>
    <row r="103" spans="1:19" x14ac:dyDescent="0.25">
      <c r="A103" t="s">
        <v>187</v>
      </c>
      <c r="B103" t="s">
        <v>386</v>
      </c>
      <c r="C103" s="15">
        <v>43516</v>
      </c>
      <c r="D103" t="s">
        <v>585</v>
      </c>
      <c r="E103" t="s">
        <v>697</v>
      </c>
      <c r="F103" s="11" t="s">
        <v>840</v>
      </c>
      <c r="G103" s="11" t="s">
        <v>725</v>
      </c>
      <c r="H103" s="11" t="s">
        <v>707</v>
      </c>
      <c r="I103" s="12">
        <v>1</v>
      </c>
      <c r="J103" t="s">
        <v>20</v>
      </c>
      <c r="K103" s="12">
        <v>33</v>
      </c>
      <c r="L103" s="12">
        <v>1</v>
      </c>
      <c r="M103" s="12">
        <v>1</v>
      </c>
      <c r="N103" s="12">
        <v>5098099</v>
      </c>
      <c r="O103" s="12">
        <v>1</v>
      </c>
      <c r="P103" s="6">
        <f t="shared" si="1"/>
        <v>2017</v>
      </c>
      <c r="Q103" s="12">
        <v>1</v>
      </c>
      <c r="R103" s="12">
        <v>1</v>
      </c>
      <c r="S103" s="12">
        <v>1</v>
      </c>
    </row>
    <row r="104" spans="1:19" x14ac:dyDescent="0.25">
      <c r="A104" t="s">
        <v>188</v>
      </c>
      <c r="B104" t="s">
        <v>387</v>
      </c>
      <c r="C104" s="15">
        <v>40752</v>
      </c>
      <c r="D104" t="s">
        <v>586</v>
      </c>
      <c r="E104" t="s">
        <v>698</v>
      </c>
      <c r="F104" s="11" t="s">
        <v>841</v>
      </c>
      <c r="G104" s="11" t="s">
        <v>726</v>
      </c>
      <c r="H104" s="11" t="s">
        <v>713</v>
      </c>
      <c r="I104" s="12">
        <v>0</v>
      </c>
      <c r="J104" t="s">
        <v>19</v>
      </c>
      <c r="K104" s="12">
        <v>33</v>
      </c>
      <c r="L104" s="12">
        <v>0</v>
      </c>
      <c r="M104" s="12">
        <v>0</v>
      </c>
      <c r="N104" s="12">
        <v>960990</v>
      </c>
      <c r="O104" s="12">
        <v>0</v>
      </c>
      <c r="P104" s="6">
        <f t="shared" si="1"/>
        <v>2009</v>
      </c>
      <c r="Q104" s="12">
        <v>0</v>
      </c>
      <c r="R104" s="12">
        <v>0</v>
      </c>
      <c r="S104" s="12">
        <v>0</v>
      </c>
    </row>
    <row r="105" spans="1:19" x14ac:dyDescent="0.25">
      <c r="A105" t="s">
        <v>189</v>
      </c>
      <c r="B105" t="s">
        <v>388</v>
      </c>
      <c r="C105" s="15">
        <v>42720</v>
      </c>
      <c r="D105" t="s">
        <v>587</v>
      </c>
      <c r="E105" t="s">
        <v>842</v>
      </c>
      <c r="F105" s="11" t="s">
        <v>843</v>
      </c>
      <c r="G105" s="11" t="s">
        <v>727</v>
      </c>
      <c r="H105" s="11" t="s">
        <v>21</v>
      </c>
      <c r="I105" s="12">
        <v>1</v>
      </c>
      <c r="J105" t="s">
        <v>19</v>
      </c>
      <c r="K105" s="12">
        <v>33</v>
      </c>
      <c r="L105" s="12">
        <v>1</v>
      </c>
      <c r="M105" s="12">
        <v>1</v>
      </c>
      <c r="N105" s="12">
        <v>8878077</v>
      </c>
      <c r="O105" s="12">
        <v>1</v>
      </c>
      <c r="P105" s="6">
        <f t="shared" si="1"/>
        <v>2014</v>
      </c>
      <c r="Q105" s="12">
        <v>1</v>
      </c>
      <c r="R105" s="12">
        <v>1</v>
      </c>
      <c r="S105" s="12">
        <v>1</v>
      </c>
    </row>
    <row r="106" spans="1:19" x14ac:dyDescent="0.25">
      <c r="A106" t="s">
        <v>190</v>
      </c>
      <c r="B106" t="s">
        <v>389</v>
      </c>
      <c r="C106" s="15">
        <v>41420</v>
      </c>
      <c r="D106" t="s">
        <v>588</v>
      </c>
      <c r="E106" t="s">
        <v>683</v>
      </c>
      <c r="F106" s="11" t="s">
        <v>844</v>
      </c>
      <c r="G106" s="11" t="s">
        <v>728</v>
      </c>
      <c r="H106" s="11" t="s">
        <v>22</v>
      </c>
      <c r="I106" s="12">
        <v>2</v>
      </c>
      <c r="J106" t="s">
        <v>20</v>
      </c>
      <c r="K106" s="12">
        <v>10</v>
      </c>
      <c r="L106" s="12">
        <v>2</v>
      </c>
      <c r="M106" s="12">
        <v>2</v>
      </c>
      <c r="N106" s="12">
        <v>7807795</v>
      </c>
      <c r="O106" s="12">
        <v>2</v>
      </c>
      <c r="P106" s="6">
        <f t="shared" si="1"/>
        <v>2011</v>
      </c>
      <c r="Q106" s="12">
        <v>2</v>
      </c>
      <c r="R106" s="12">
        <v>2</v>
      </c>
      <c r="S106" s="12">
        <v>2</v>
      </c>
    </row>
    <row r="107" spans="1:19" x14ac:dyDescent="0.25">
      <c r="A107" t="s">
        <v>191</v>
      </c>
      <c r="B107" t="s">
        <v>390</v>
      </c>
      <c r="C107" s="15">
        <v>40452</v>
      </c>
      <c r="D107" t="s">
        <v>589</v>
      </c>
      <c r="E107" t="s">
        <v>684</v>
      </c>
      <c r="F107" s="11" t="s">
        <v>845</v>
      </c>
      <c r="G107" s="11" t="s">
        <v>729</v>
      </c>
      <c r="H107" s="11" t="s">
        <v>708</v>
      </c>
      <c r="I107" s="12">
        <v>1</v>
      </c>
      <c r="J107" t="s">
        <v>19</v>
      </c>
      <c r="K107" s="12">
        <v>32</v>
      </c>
      <c r="L107" s="12">
        <v>1</v>
      </c>
      <c r="M107" s="12">
        <v>1</v>
      </c>
      <c r="N107" s="12">
        <v>9700087</v>
      </c>
      <c r="O107" s="12">
        <v>1</v>
      </c>
      <c r="P107" s="6">
        <f t="shared" si="1"/>
        <v>2008</v>
      </c>
      <c r="Q107" s="12">
        <v>1</v>
      </c>
      <c r="R107" s="12">
        <v>1</v>
      </c>
      <c r="S107" s="12">
        <v>1</v>
      </c>
    </row>
    <row r="108" spans="1:19" x14ac:dyDescent="0.25">
      <c r="A108" t="s">
        <v>192</v>
      </c>
      <c r="B108" t="s">
        <v>391</v>
      </c>
      <c r="C108" s="15">
        <v>41869</v>
      </c>
      <c r="D108" t="s">
        <v>590</v>
      </c>
      <c r="E108" t="s">
        <v>685</v>
      </c>
      <c r="F108" s="11" t="s">
        <v>846</v>
      </c>
      <c r="G108" s="11" t="s">
        <v>730</v>
      </c>
      <c r="H108" s="11" t="s">
        <v>714</v>
      </c>
      <c r="I108" s="12">
        <v>2</v>
      </c>
      <c r="J108" t="s">
        <v>19</v>
      </c>
      <c r="K108" s="12">
        <v>22</v>
      </c>
      <c r="L108" s="12">
        <v>2</v>
      </c>
      <c r="M108" s="12">
        <v>2</v>
      </c>
      <c r="N108" s="12">
        <v>688750</v>
      </c>
      <c r="O108" s="12">
        <v>2</v>
      </c>
      <c r="P108" s="6">
        <f t="shared" si="1"/>
        <v>2012</v>
      </c>
      <c r="Q108" s="12">
        <v>2</v>
      </c>
      <c r="R108" s="12">
        <v>2</v>
      </c>
      <c r="S108" s="12">
        <v>2</v>
      </c>
    </row>
    <row r="109" spans="1:19" x14ac:dyDescent="0.25">
      <c r="A109" t="s">
        <v>193</v>
      </c>
      <c r="B109" t="s">
        <v>392</v>
      </c>
      <c r="C109" s="15">
        <v>43121</v>
      </c>
      <c r="D109" t="s">
        <v>591</v>
      </c>
      <c r="E109" t="s">
        <v>686</v>
      </c>
      <c r="F109" s="11" t="s">
        <v>749</v>
      </c>
      <c r="G109" s="11" t="s">
        <v>731</v>
      </c>
      <c r="H109" s="11" t="s">
        <v>715</v>
      </c>
      <c r="I109" s="12">
        <v>0</v>
      </c>
      <c r="J109" t="s">
        <v>20</v>
      </c>
      <c r="K109" s="12">
        <v>20</v>
      </c>
      <c r="L109" s="12">
        <v>0</v>
      </c>
      <c r="M109" s="12">
        <v>0</v>
      </c>
      <c r="N109" s="12">
        <v>877097</v>
      </c>
      <c r="O109" s="12">
        <v>0</v>
      </c>
      <c r="P109" s="6">
        <f t="shared" si="1"/>
        <v>2016</v>
      </c>
      <c r="Q109" s="12">
        <v>0</v>
      </c>
      <c r="R109" s="12">
        <v>0</v>
      </c>
      <c r="S109" s="12">
        <v>0</v>
      </c>
    </row>
    <row r="110" spans="1:19" x14ac:dyDescent="0.25">
      <c r="A110" t="s">
        <v>194</v>
      </c>
      <c r="B110" t="s">
        <v>393</v>
      </c>
      <c r="C110" s="15">
        <v>41224</v>
      </c>
      <c r="D110" t="s">
        <v>592</v>
      </c>
      <c r="E110" t="s">
        <v>687</v>
      </c>
      <c r="F110" s="11" t="s">
        <v>781</v>
      </c>
      <c r="G110" s="11" t="s">
        <v>732</v>
      </c>
      <c r="H110" s="11" t="s">
        <v>716</v>
      </c>
      <c r="I110" s="12">
        <v>1</v>
      </c>
      <c r="J110" t="s">
        <v>19</v>
      </c>
      <c r="K110" s="12">
        <v>32</v>
      </c>
      <c r="L110" s="12">
        <v>1</v>
      </c>
      <c r="M110" s="12">
        <v>1</v>
      </c>
      <c r="N110" s="12">
        <v>687000</v>
      </c>
      <c r="O110" s="12">
        <v>1</v>
      </c>
      <c r="P110" s="6">
        <f t="shared" si="1"/>
        <v>2010</v>
      </c>
      <c r="Q110" s="12">
        <v>1</v>
      </c>
      <c r="R110" s="12">
        <v>1</v>
      </c>
      <c r="S110" s="12">
        <v>1</v>
      </c>
    </row>
    <row r="111" spans="1:19" x14ac:dyDescent="0.25">
      <c r="A111" t="s">
        <v>195</v>
      </c>
      <c r="B111" t="s">
        <v>394</v>
      </c>
      <c r="C111" s="15">
        <v>42185</v>
      </c>
      <c r="D111" t="s">
        <v>593</v>
      </c>
      <c r="E111" t="s">
        <v>688</v>
      </c>
      <c r="F111" s="11" t="s">
        <v>847</v>
      </c>
      <c r="G111" s="11" t="s">
        <v>733</v>
      </c>
      <c r="H111" s="11" t="s">
        <v>717</v>
      </c>
      <c r="I111" s="12">
        <v>2</v>
      </c>
      <c r="J111" t="s">
        <v>19</v>
      </c>
      <c r="K111" s="12">
        <v>12</v>
      </c>
      <c r="L111" s="12">
        <v>2</v>
      </c>
      <c r="M111" s="12">
        <v>2</v>
      </c>
      <c r="N111" s="12">
        <v>9666660</v>
      </c>
      <c r="O111" s="12">
        <v>2</v>
      </c>
      <c r="P111" s="6">
        <f t="shared" si="1"/>
        <v>2013</v>
      </c>
      <c r="Q111" s="12">
        <v>2</v>
      </c>
      <c r="R111" s="12">
        <v>2</v>
      </c>
      <c r="S111" s="12">
        <v>2</v>
      </c>
    </row>
    <row r="112" spans="1:19" x14ac:dyDescent="0.25">
      <c r="A112" t="s">
        <v>196</v>
      </c>
      <c r="B112" t="s">
        <v>395</v>
      </c>
      <c r="C112" s="15">
        <v>42615</v>
      </c>
      <c r="D112" t="s">
        <v>594</v>
      </c>
      <c r="E112" t="s">
        <v>689</v>
      </c>
      <c r="F112" s="11" t="s">
        <v>783</v>
      </c>
      <c r="G112" s="11" t="s">
        <v>734</v>
      </c>
      <c r="H112" s="11" t="s">
        <v>718</v>
      </c>
      <c r="I112" s="12">
        <v>0</v>
      </c>
      <c r="J112" t="s">
        <v>20</v>
      </c>
      <c r="K112" s="12">
        <v>31</v>
      </c>
      <c r="L112" s="12">
        <v>0</v>
      </c>
      <c r="M112" s="12">
        <v>0</v>
      </c>
      <c r="N112" s="12">
        <v>6786579</v>
      </c>
      <c r="O112" s="12">
        <v>0</v>
      </c>
      <c r="P112" s="6">
        <f t="shared" si="1"/>
        <v>2014</v>
      </c>
      <c r="Q112" s="12">
        <v>0</v>
      </c>
      <c r="R112" s="12">
        <v>0</v>
      </c>
      <c r="S112" s="12">
        <v>0</v>
      </c>
    </row>
    <row r="113" spans="1:19" x14ac:dyDescent="0.25">
      <c r="A113" t="s">
        <v>197</v>
      </c>
      <c r="B113" t="s">
        <v>396</v>
      </c>
      <c r="C113" s="15">
        <v>43579</v>
      </c>
      <c r="D113" t="s">
        <v>595</v>
      </c>
      <c r="E113" t="s">
        <v>690</v>
      </c>
      <c r="F113" s="11" t="s">
        <v>817</v>
      </c>
      <c r="G113" s="11" t="s">
        <v>735</v>
      </c>
      <c r="H113" s="11" t="s">
        <v>719</v>
      </c>
      <c r="I113" s="12">
        <v>1</v>
      </c>
      <c r="J113" t="s">
        <v>19</v>
      </c>
      <c r="K113" s="12">
        <v>23</v>
      </c>
      <c r="L113" s="12">
        <v>1</v>
      </c>
      <c r="M113" s="12">
        <v>1</v>
      </c>
      <c r="N113" s="12">
        <v>5596957</v>
      </c>
      <c r="O113" s="12">
        <v>1</v>
      </c>
      <c r="P113" s="6">
        <f t="shared" si="1"/>
        <v>2017</v>
      </c>
      <c r="Q113" s="12">
        <v>1</v>
      </c>
      <c r="R113" s="12">
        <v>1</v>
      </c>
      <c r="S113" s="12">
        <v>1</v>
      </c>
    </row>
    <row r="114" spans="1:19" x14ac:dyDescent="0.25">
      <c r="A114" t="s">
        <v>198</v>
      </c>
      <c r="B114" t="s">
        <v>397</v>
      </c>
      <c r="C114" s="15">
        <v>40612</v>
      </c>
      <c r="D114" t="s">
        <v>596</v>
      </c>
      <c r="E114" t="s">
        <v>691</v>
      </c>
      <c r="F114" s="11" t="s">
        <v>849</v>
      </c>
      <c r="G114" s="11" t="s">
        <v>736</v>
      </c>
      <c r="H114" s="11" t="s">
        <v>720</v>
      </c>
      <c r="I114" s="12">
        <v>1</v>
      </c>
      <c r="J114" t="s">
        <v>19</v>
      </c>
      <c r="K114" s="12">
        <v>11</v>
      </c>
      <c r="L114" s="12">
        <v>1</v>
      </c>
      <c r="M114" s="12">
        <v>1</v>
      </c>
      <c r="N114" s="12">
        <v>9767087</v>
      </c>
      <c r="O114" s="12">
        <v>1</v>
      </c>
      <c r="P114" s="6">
        <f t="shared" si="1"/>
        <v>2009</v>
      </c>
      <c r="Q114" s="12">
        <v>1</v>
      </c>
      <c r="R114" s="12">
        <v>1</v>
      </c>
      <c r="S114" s="12">
        <v>1</v>
      </c>
    </row>
    <row r="115" spans="1:19" x14ac:dyDescent="0.25">
      <c r="A115" t="s">
        <v>199</v>
      </c>
      <c r="B115" t="s">
        <v>398</v>
      </c>
      <c r="C115" s="15">
        <v>42929</v>
      </c>
      <c r="D115" t="s">
        <v>597</v>
      </c>
      <c r="E115" t="s">
        <v>692</v>
      </c>
      <c r="F115" s="11" t="s">
        <v>848</v>
      </c>
      <c r="G115" s="11" t="s">
        <v>737</v>
      </c>
      <c r="H115" s="11" t="s">
        <v>721</v>
      </c>
      <c r="I115" s="12">
        <v>2</v>
      </c>
      <c r="J115" t="s">
        <v>20</v>
      </c>
      <c r="K115" s="12">
        <v>30</v>
      </c>
      <c r="L115" s="12">
        <v>2</v>
      </c>
      <c r="M115" s="12">
        <v>2</v>
      </c>
      <c r="N115" s="12">
        <v>655608</v>
      </c>
      <c r="O115" s="12">
        <v>2</v>
      </c>
      <c r="P115" s="6">
        <f t="shared" si="1"/>
        <v>2015</v>
      </c>
      <c r="Q115" s="12">
        <v>2</v>
      </c>
      <c r="R115" s="12">
        <v>2</v>
      </c>
      <c r="S115" s="12">
        <v>2</v>
      </c>
    </row>
    <row r="116" spans="1:19" x14ac:dyDescent="0.25">
      <c r="A116" t="s">
        <v>200</v>
      </c>
      <c r="B116" t="s">
        <v>399</v>
      </c>
      <c r="C116" s="15">
        <v>41615</v>
      </c>
      <c r="D116" t="s">
        <v>598</v>
      </c>
      <c r="E116" t="s">
        <v>28</v>
      </c>
      <c r="F116" s="11" t="s">
        <v>745</v>
      </c>
      <c r="G116" s="11" t="s">
        <v>738</v>
      </c>
      <c r="H116" s="11" t="s">
        <v>722</v>
      </c>
      <c r="I116" s="12">
        <v>2</v>
      </c>
      <c r="J116" t="s">
        <v>20</v>
      </c>
      <c r="K116" s="12">
        <v>11</v>
      </c>
      <c r="L116" s="12">
        <v>2</v>
      </c>
      <c r="M116" s="12">
        <v>2</v>
      </c>
      <c r="N116" s="12">
        <v>5057595</v>
      </c>
      <c r="O116" s="12">
        <v>2</v>
      </c>
      <c r="P116" s="6">
        <f t="shared" si="1"/>
        <v>2011</v>
      </c>
      <c r="Q116" s="12">
        <v>2</v>
      </c>
      <c r="R116" s="12">
        <v>2</v>
      </c>
      <c r="S116" s="12">
        <v>2</v>
      </c>
    </row>
    <row r="117" spans="1:19" x14ac:dyDescent="0.25">
      <c r="A117" t="s">
        <v>201</v>
      </c>
      <c r="B117" t="s">
        <v>400</v>
      </c>
      <c r="C117" s="15">
        <v>43334</v>
      </c>
      <c r="D117" t="s">
        <v>599</v>
      </c>
      <c r="E117" t="s">
        <v>683</v>
      </c>
      <c r="F117" s="11" t="s">
        <v>746</v>
      </c>
      <c r="G117" s="11" t="s">
        <v>739</v>
      </c>
      <c r="H117" s="11" t="s">
        <v>723</v>
      </c>
      <c r="I117" s="12">
        <v>0</v>
      </c>
      <c r="J117" t="s">
        <v>20</v>
      </c>
      <c r="K117" s="12">
        <v>30</v>
      </c>
      <c r="L117" s="12">
        <v>0</v>
      </c>
      <c r="M117" s="12">
        <v>0</v>
      </c>
      <c r="N117" s="12">
        <v>8969995</v>
      </c>
      <c r="O117" s="12">
        <v>0</v>
      </c>
      <c r="P117" s="6">
        <f t="shared" si="1"/>
        <v>2016</v>
      </c>
      <c r="Q117" s="12">
        <v>0</v>
      </c>
      <c r="R117" s="12">
        <v>0</v>
      </c>
      <c r="S117" s="12">
        <v>0</v>
      </c>
    </row>
    <row r="118" spans="1:19" x14ac:dyDescent="0.25">
      <c r="A118" t="s">
        <v>202</v>
      </c>
      <c r="B118" t="s">
        <v>401</v>
      </c>
      <c r="C118" s="15">
        <v>41678</v>
      </c>
      <c r="D118" t="s">
        <v>600</v>
      </c>
      <c r="E118" t="s">
        <v>684</v>
      </c>
      <c r="F118" s="11" t="s">
        <v>747</v>
      </c>
      <c r="G118" s="11" t="s">
        <v>740</v>
      </c>
      <c r="H118" t="s">
        <v>24</v>
      </c>
      <c r="I118" s="12">
        <v>2</v>
      </c>
      <c r="J118" t="s">
        <v>20</v>
      </c>
      <c r="K118" s="12">
        <v>22</v>
      </c>
      <c r="L118" s="12">
        <v>2</v>
      </c>
      <c r="M118" s="12">
        <v>2</v>
      </c>
      <c r="N118" s="12">
        <v>8009578</v>
      </c>
      <c r="O118" s="12">
        <v>2</v>
      </c>
      <c r="P118" s="6">
        <f t="shared" si="1"/>
        <v>2012</v>
      </c>
      <c r="Q118" s="12">
        <v>2</v>
      </c>
      <c r="R118" s="12">
        <v>2</v>
      </c>
      <c r="S118" s="12">
        <v>2</v>
      </c>
    </row>
    <row r="119" spans="1:19" x14ac:dyDescent="0.25">
      <c r="A119" t="s">
        <v>203</v>
      </c>
      <c r="B119" t="s">
        <v>402</v>
      </c>
      <c r="C119" s="15">
        <v>40308</v>
      </c>
      <c r="D119" t="s">
        <v>601</v>
      </c>
      <c r="E119" t="s">
        <v>685</v>
      </c>
      <c r="F119" s="11" t="s">
        <v>748</v>
      </c>
      <c r="G119" s="11" t="s">
        <v>741</v>
      </c>
      <c r="H119" t="s">
        <v>22</v>
      </c>
      <c r="I119" s="12">
        <v>2</v>
      </c>
      <c r="J119" t="s">
        <v>19</v>
      </c>
      <c r="K119" s="12">
        <v>13</v>
      </c>
      <c r="L119" s="12">
        <v>2</v>
      </c>
      <c r="M119" s="12">
        <v>2</v>
      </c>
      <c r="N119" s="12">
        <v>9075907</v>
      </c>
      <c r="O119" s="12">
        <v>2</v>
      </c>
      <c r="P119" s="6">
        <f t="shared" si="1"/>
        <v>2008</v>
      </c>
      <c r="Q119" s="12">
        <v>2</v>
      </c>
      <c r="R119" s="12">
        <v>2</v>
      </c>
      <c r="S119" s="12">
        <v>2</v>
      </c>
    </row>
    <row r="120" spans="1:19" x14ac:dyDescent="0.25">
      <c r="A120" t="s">
        <v>204</v>
      </c>
      <c r="B120" t="s">
        <v>403</v>
      </c>
      <c r="C120" s="15">
        <v>42302</v>
      </c>
      <c r="D120" t="s">
        <v>602</v>
      </c>
      <c r="E120" t="s">
        <v>686</v>
      </c>
      <c r="F120" s="11" t="s">
        <v>749</v>
      </c>
      <c r="G120" s="11" t="s">
        <v>735</v>
      </c>
      <c r="H120" t="s">
        <v>21</v>
      </c>
      <c r="I120" s="12">
        <v>0</v>
      </c>
      <c r="J120" t="s">
        <v>19</v>
      </c>
      <c r="K120" s="12">
        <v>13</v>
      </c>
      <c r="L120" s="12">
        <v>0</v>
      </c>
      <c r="M120" s="12">
        <v>0</v>
      </c>
      <c r="N120" s="12">
        <v>8770787</v>
      </c>
      <c r="O120" s="12">
        <v>0</v>
      </c>
      <c r="P120" s="6">
        <f t="shared" si="1"/>
        <v>2013</v>
      </c>
      <c r="Q120" s="12">
        <v>0</v>
      </c>
      <c r="R120" s="12">
        <v>0</v>
      </c>
      <c r="S120" s="12">
        <v>0</v>
      </c>
    </row>
    <row r="121" spans="1:19" x14ac:dyDescent="0.25">
      <c r="A121" t="s">
        <v>205</v>
      </c>
      <c r="B121" t="s">
        <v>404</v>
      </c>
      <c r="C121" s="15">
        <v>40916</v>
      </c>
      <c r="D121" t="s">
        <v>603</v>
      </c>
      <c r="E121" t="s">
        <v>687</v>
      </c>
      <c r="F121" s="11" t="s">
        <v>750</v>
      </c>
      <c r="G121" s="11" t="s">
        <v>742</v>
      </c>
      <c r="H121" t="s">
        <v>25</v>
      </c>
      <c r="I121" s="12">
        <v>0</v>
      </c>
      <c r="J121" t="s">
        <v>20</v>
      </c>
      <c r="K121" s="12">
        <v>30</v>
      </c>
      <c r="L121" s="12">
        <v>0</v>
      </c>
      <c r="M121" s="12">
        <v>0</v>
      </c>
      <c r="N121" s="12">
        <v>598676</v>
      </c>
      <c r="O121" s="12">
        <v>0</v>
      </c>
      <c r="P121" s="6">
        <f t="shared" si="1"/>
        <v>2010</v>
      </c>
      <c r="Q121" s="12">
        <v>0</v>
      </c>
      <c r="R121" s="12">
        <v>0</v>
      </c>
      <c r="S121" s="12">
        <v>0</v>
      </c>
    </row>
    <row r="122" spans="1:19" x14ac:dyDescent="0.25">
      <c r="A122" t="s">
        <v>206</v>
      </c>
      <c r="B122" t="s">
        <v>405</v>
      </c>
      <c r="C122" s="15">
        <v>40800</v>
      </c>
      <c r="D122" t="s">
        <v>604</v>
      </c>
      <c r="E122" t="s">
        <v>688</v>
      </c>
      <c r="F122" s="11" t="s">
        <v>751</v>
      </c>
      <c r="G122" s="11" t="s">
        <v>743</v>
      </c>
      <c r="H122" t="s">
        <v>23</v>
      </c>
      <c r="I122" s="12">
        <v>2</v>
      </c>
      <c r="J122" t="s">
        <v>19</v>
      </c>
      <c r="K122" s="12">
        <v>30</v>
      </c>
      <c r="L122" s="12">
        <v>2</v>
      </c>
      <c r="M122" s="12">
        <v>2</v>
      </c>
      <c r="N122" s="12">
        <v>9889809</v>
      </c>
      <c r="O122" s="12">
        <v>2</v>
      </c>
      <c r="P122" s="6">
        <f t="shared" si="1"/>
        <v>2009</v>
      </c>
      <c r="Q122" s="12">
        <v>2</v>
      </c>
      <c r="R122" s="12">
        <v>2</v>
      </c>
      <c r="S122" s="12">
        <v>2</v>
      </c>
    </row>
    <row r="123" spans="1:19" x14ac:dyDescent="0.25">
      <c r="A123" t="s">
        <v>207</v>
      </c>
      <c r="B123" t="s">
        <v>406</v>
      </c>
      <c r="C123" s="15">
        <v>42532</v>
      </c>
      <c r="D123" t="s">
        <v>605</v>
      </c>
      <c r="E123" t="s">
        <v>689</v>
      </c>
      <c r="F123" s="11" t="s">
        <v>752</v>
      </c>
      <c r="G123" s="11" t="s">
        <v>744</v>
      </c>
      <c r="H123" t="s">
        <v>709</v>
      </c>
      <c r="I123" s="12">
        <v>2</v>
      </c>
      <c r="J123" t="s">
        <v>19</v>
      </c>
      <c r="K123" s="12">
        <v>31</v>
      </c>
      <c r="L123" s="12">
        <v>2</v>
      </c>
      <c r="M123" s="12">
        <v>2</v>
      </c>
      <c r="N123" s="12">
        <v>8905780</v>
      </c>
      <c r="O123" s="12">
        <v>2</v>
      </c>
      <c r="P123" s="6">
        <f t="shared" si="1"/>
        <v>2014</v>
      </c>
      <c r="Q123" s="12">
        <v>2</v>
      </c>
      <c r="R123" s="12">
        <v>2</v>
      </c>
      <c r="S123" s="12">
        <v>2</v>
      </c>
    </row>
    <row r="124" spans="1:19" x14ac:dyDescent="0.25">
      <c r="A124" t="s">
        <v>208</v>
      </c>
      <c r="B124" t="s">
        <v>407</v>
      </c>
      <c r="C124" s="15">
        <v>43558</v>
      </c>
      <c r="D124" t="s">
        <v>606</v>
      </c>
      <c r="E124" t="s">
        <v>690</v>
      </c>
      <c r="F124" s="11" t="s">
        <v>753</v>
      </c>
      <c r="G124" s="11" t="s">
        <v>717</v>
      </c>
      <c r="H124" t="s">
        <v>710</v>
      </c>
      <c r="I124" s="12">
        <v>0</v>
      </c>
      <c r="J124" t="s">
        <v>20</v>
      </c>
      <c r="K124" s="12">
        <v>10</v>
      </c>
      <c r="L124" s="12">
        <v>0</v>
      </c>
      <c r="M124" s="12">
        <v>0</v>
      </c>
      <c r="N124" s="12">
        <v>6956607</v>
      </c>
      <c r="O124" s="12">
        <v>0</v>
      </c>
      <c r="P124" s="6">
        <f t="shared" si="1"/>
        <v>2017</v>
      </c>
      <c r="Q124" s="12">
        <v>0</v>
      </c>
      <c r="R124" s="12">
        <v>0</v>
      </c>
      <c r="S124" s="12">
        <v>0</v>
      </c>
    </row>
    <row r="125" spans="1:19" x14ac:dyDescent="0.25">
      <c r="A125" t="s">
        <v>209</v>
      </c>
      <c r="B125" t="s">
        <v>408</v>
      </c>
      <c r="C125" s="15">
        <v>43052</v>
      </c>
      <c r="D125" t="s">
        <v>607</v>
      </c>
      <c r="E125" t="s">
        <v>691</v>
      </c>
      <c r="F125" s="11" t="s">
        <v>754</v>
      </c>
      <c r="G125" s="11" t="s">
        <v>718</v>
      </c>
      <c r="H125" t="s">
        <v>711</v>
      </c>
      <c r="I125" s="12">
        <v>2</v>
      </c>
      <c r="J125" t="s">
        <v>19</v>
      </c>
      <c r="K125" s="12">
        <v>11</v>
      </c>
      <c r="L125" s="12">
        <v>2</v>
      </c>
      <c r="M125" s="12">
        <v>2</v>
      </c>
      <c r="N125" s="12">
        <v>7967698</v>
      </c>
      <c r="O125" s="12">
        <v>2</v>
      </c>
      <c r="P125" s="6">
        <f t="shared" ref="P125:P188" si="2">YEAR(C125)-2</f>
        <v>2015</v>
      </c>
      <c r="Q125" s="12">
        <v>2</v>
      </c>
      <c r="R125" s="12">
        <v>2</v>
      </c>
      <c r="S125" s="12">
        <v>2</v>
      </c>
    </row>
    <row r="126" spans="1:19" x14ac:dyDescent="0.25">
      <c r="A126" t="s">
        <v>210</v>
      </c>
      <c r="B126" t="s">
        <v>409</v>
      </c>
      <c r="C126" s="15">
        <v>41340</v>
      </c>
      <c r="D126" t="s">
        <v>608</v>
      </c>
      <c r="E126" t="s">
        <v>692</v>
      </c>
      <c r="F126" s="11" t="s">
        <v>755</v>
      </c>
      <c r="G126" s="11" t="s">
        <v>719</v>
      </c>
      <c r="H126" t="s">
        <v>24</v>
      </c>
      <c r="I126" s="12">
        <v>2</v>
      </c>
      <c r="J126" t="s">
        <v>19</v>
      </c>
      <c r="K126" s="12">
        <v>13</v>
      </c>
      <c r="L126" s="12">
        <v>2</v>
      </c>
      <c r="M126" s="12">
        <v>2</v>
      </c>
      <c r="N126" s="12">
        <v>7777780</v>
      </c>
      <c r="O126" s="12">
        <v>2</v>
      </c>
      <c r="P126" s="6">
        <f t="shared" si="2"/>
        <v>2011</v>
      </c>
      <c r="Q126" s="12">
        <v>2</v>
      </c>
      <c r="R126" s="12">
        <v>2</v>
      </c>
      <c r="S126" s="12">
        <v>2</v>
      </c>
    </row>
    <row r="127" spans="1:19" x14ac:dyDescent="0.25">
      <c r="A127" t="s">
        <v>211</v>
      </c>
      <c r="B127" t="s">
        <v>410</v>
      </c>
      <c r="C127" s="15">
        <v>40384</v>
      </c>
      <c r="D127" t="s">
        <v>609</v>
      </c>
      <c r="E127" t="s">
        <v>693</v>
      </c>
      <c r="F127" s="11" t="s">
        <v>756</v>
      </c>
      <c r="G127" s="11" t="s">
        <v>720</v>
      </c>
      <c r="H127" t="s">
        <v>706</v>
      </c>
      <c r="I127" s="12">
        <v>0</v>
      </c>
      <c r="J127" t="s">
        <v>20</v>
      </c>
      <c r="K127" s="12">
        <v>21</v>
      </c>
      <c r="L127" s="12">
        <v>0</v>
      </c>
      <c r="M127" s="12">
        <v>0</v>
      </c>
      <c r="N127" s="12">
        <v>809088</v>
      </c>
      <c r="O127" s="12">
        <v>0</v>
      </c>
      <c r="P127" s="6">
        <f t="shared" si="2"/>
        <v>2008</v>
      </c>
      <c r="Q127" s="12">
        <v>0</v>
      </c>
      <c r="R127" s="12">
        <v>0</v>
      </c>
      <c r="S127" s="12">
        <v>0</v>
      </c>
    </row>
    <row r="128" spans="1:19" x14ac:dyDescent="0.25">
      <c r="A128" t="s">
        <v>212</v>
      </c>
      <c r="B128" t="s">
        <v>411</v>
      </c>
      <c r="C128" s="15">
        <v>41865</v>
      </c>
      <c r="D128" t="s">
        <v>610</v>
      </c>
      <c r="E128" t="s">
        <v>694</v>
      </c>
      <c r="F128" s="11" t="s">
        <v>757</v>
      </c>
      <c r="G128" s="11" t="s">
        <v>721</v>
      </c>
      <c r="H128" t="s">
        <v>708</v>
      </c>
      <c r="I128" s="12">
        <v>2</v>
      </c>
      <c r="J128" t="s">
        <v>19</v>
      </c>
      <c r="K128" s="12">
        <v>10</v>
      </c>
      <c r="L128" s="12">
        <v>2</v>
      </c>
      <c r="M128" s="12">
        <v>2</v>
      </c>
      <c r="N128" s="12">
        <v>9889780</v>
      </c>
      <c r="O128" s="12">
        <v>2</v>
      </c>
      <c r="P128" s="6">
        <f t="shared" si="2"/>
        <v>2012</v>
      </c>
      <c r="Q128" s="12">
        <v>2</v>
      </c>
      <c r="R128" s="12">
        <v>2</v>
      </c>
      <c r="S128" s="12">
        <v>2</v>
      </c>
    </row>
    <row r="129" spans="1:19" x14ac:dyDescent="0.25">
      <c r="A129" t="s">
        <v>213</v>
      </c>
      <c r="B129" t="s">
        <v>412</v>
      </c>
      <c r="C129" s="15">
        <v>43238</v>
      </c>
      <c r="D129" t="s">
        <v>611</v>
      </c>
      <c r="E129" t="s">
        <v>695</v>
      </c>
      <c r="F129" s="11" t="s">
        <v>758</v>
      </c>
      <c r="G129" s="11" t="s">
        <v>722</v>
      </c>
      <c r="H129" t="s">
        <v>707</v>
      </c>
      <c r="I129" s="12">
        <v>0</v>
      </c>
      <c r="J129" t="s">
        <v>19</v>
      </c>
      <c r="K129" s="12">
        <v>12</v>
      </c>
      <c r="L129" s="12">
        <v>0</v>
      </c>
      <c r="M129" s="12">
        <v>0</v>
      </c>
      <c r="N129" s="12">
        <v>8900877</v>
      </c>
      <c r="O129" s="12">
        <v>0</v>
      </c>
      <c r="P129" s="6">
        <f t="shared" si="2"/>
        <v>2016</v>
      </c>
      <c r="Q129" s="12">
        <v>0</v>
      </c>
      <c r="R129" s="12">
        <v>0</v>
      </c>
      <c r="S129" s="12">
        <v>0</v>
      </c>
    </row>
    <row r="130" spans="1:19" x14ac:dyDescent="0.25">
      <c r="A130" t="s">
        <v>214</v>
      </c>
      <c r="B130" t="s">
        <v>413</v>
      </c>
      <c r="C130" s="15">
        <v>41248</v>
      </c>
      <c r="D130" t="s">
        <v>612</v>
      </c>
      <c r="E130" t="s">
        <v>696</v>
      </c>
      <c r="F130" s="11" t="s">
        <v>759</v>
      </c>
      <c r="G130" s="11" t="s">
        <v>723</v>
      </c>
      <c r="H130" s="11" t="s">
        <v>706</v>
      </c>
      <c r="I130" s="12">
        <v>0</v>
      </c>
      <c r="J130" t="s">
        <v>20</v>
      </c>
      <c r="K130" s="12">
        <v>20</v>
      </c>
      <c r="L130" s="12">
        <v>0</v>
      </c>
      <c r="M130" s="12">
        <v>0</v>
      </c>
      <c r="N130" s="12">
        <v>8506766</v>
      </c>
      <c r="O130" s="12">
        <v>0</v>
      </c>
      <c r="P130" s="6">
        <f t="shared" si="2"/>
        <v>2010</v>
      </c>
      <c r="Q130" s="12">
        <v>0</v>
      </c>
      <c r="R130" s="12">
        <v>0</v>
      </c>
      <c r="S130" s="12">
        <v>0</v>
      </c>
    </row>
    <row r="131" spans="1:19" x14ac:dyDescent="0.25">
      <c r="A131" t="s">
        <v>215</v>
      </c>
      <c r="B131" t="s">
        <v>414</v>
      </c>
      <c r="C131" s="15">
        <v>40588</v>
      </c>
      <c r="D131" t="s">
        <v>613</v>
      </c>
      <c r="E131" t="s">
        <v>697</v>
      </c>
      <c r="F131" s="11" t="s">
        <v>760</v>
      </c>
      <c r="G131" s="11" t="s">
        <v>724</v>
      </c>
      <c r="H131" s="11" t="s">
        <v>25</v>
      </c>
      <c r="I131" s="12">
        <v>2</v>
      </c>
      <c r="J131" t="s">
        <v>19</v>
      </c>
      <c r="K131" s="12">
        <v>10</v>
      </c>
      <c r="L131" s="12">
        <v>2</v>
      </c>
      <c r="M131" s="12">
        <v>2</v>
      </c>
      <c r="N131" s="12">
        <v>699980</v>
      </c>
      <c r="O131" s="12">
        <v>2</v>
      </c>
      <c r="P131" s="6">
        <f t="shared" si="2"/>
        <v>2009</v>
      </c>
      <c r="Q131" s="12">
        <v>2</v>
      </c>
      <c r="R131" s="12">
        <v>2</v>
      </c>
      <c r="S131" s="12">
        <v>2</v>
      </c>
    </row>
    <row r="132" spans="1:19" x14ac:dyDescent="0.25">
      <c r="A132" t="s">
        <v>216</v>
      </c>
      <c r="B132" t="s">
        <v>415</v>
      </c>
      <c r="C132" s="15">
        <v>42306</v>
      </c>
      <c r="D132" t="s">
        <v>614</v>
      </c>
      <c r="E132" t="s">
        <v>698</v>
      </c>
      <c r="F132" s="11" t="s">
        <v>761</v>
      </c>
      <c r="G132" s="11" t="s">
        <v>725</v>
      </c>
      <c r="H132" s="11" t="s">
        <v>712</v>
      </c>
      <c r="I132" s="12">
        <v>2</v>
      </c>
      <c r="J132" t="s">
        <v>19</v>
      </c>
      <c r="K132" s="12">
        <v>22</v>
      </c>
      <c r="L132" s="12">
        <v>2</v>
      </c>
      <c r="M132" s="12">
        <v>2</v>
      </c>
      <c r="N132" s="12">
        <v>9686909</v>
      </c>
      <c r="O132" s="12">
        <v>2</v>
      </c>
      <c r="P132" s="6">
        <f t="shared" si="2"/>
        <v>2013</v>
      </c>
      <c r="Q132" s="12">
        <v>2</v>
      </c>
      <c r="R132" s="12">
        <v>2</v>
      </c>
      <c r="S132" s="12">
        <v>2</v>
      </c>
    </row>
    <row r="133" spans="1:19" x14ac:dyDescent="0.25">
      <c r="A133" t="s">
        <v>217</v>
      </c>
      <c r="B133" t="s">
        <v>416</v>
      </c>
      <c r="C133" s="15">
        <v>42908</v>
      </c>
      <c r="D133" t="s">
        <v>615</v>
      </c>
      <c r="E133" t="s">
        <v>699</v>
      </c>
      <c r="F133" s="11" t="s">
        <v>762</v>
      </c>
      <c r="G133" s="11" t="s">
        <v>726</v>
      </c>
      <c r="H133" s="11" t="s">
        <v>707</v>
      </c>
      <c r="I133" s="12">
        <v>0</v>
      </c>
      <c r="J133" t="s">
        <v>20</v>
      </c>
      <c r="K133" s="12">
        <v>30</v>
      </c>
      <c r="L133" s="12">
        <v>0</v>
      </c>
      <c r="M133" s="12">
        <v>0</v>
      </c>
      <c r="N133" s="12">
        <v>5658966</v>
      </c>
      <c r="O133" s="12">
        <v>0</v>
      </c>
      <c r="P133" s="6">
        <f t="shared" si="2"/>
        <v>2015</v>
      </c>
      <c r="Q133" s="12">
        <v>0</v>
      </c>
      <c r="R133" s="12">
        <v>0</v>
      </c>
      <c r="S133" s="12">
        <v>0</v>
      </c>
    </row>
    <row r="134" spans="1:19" x14ac:dyDescent="0.25">
      <c r="A134" t="s">
        <v>218</v>
      </c>
      <c r="B134" t="s">
        <v>417</v>
      </c>
      <c r="C134" s="15">
        <v>43729</v>
      </c>
      <c r="D134" t="s">
        <v>616</v>
      </c>
      <c r="E134" t="s">
        <v>701</v>
      </c>
      <c r="F134" s="11" t="s">
        <v>763</v>
      </c>
      <c r="G134" s="11" t="s">
        <v>727</v>
      </c>
      <c r="H134" s="11" t="s">
        <v>713</v>
      </c>
      <c r="I134" s="12">
        <v>2</v>
      </c>
      <c r="J134" t="s">
        <v>19</v>
      </c>
      <c r="K134" s="12">
        <v>31</v>
      </c>
      <c r="L134" s="12">
        <v>2</v>
      </c>
      <c r="M134" s="12">
        <v>2</v>
      </c>
      <c r="N134" s="12">
        <v>8070068</v>
      </c>
      <c r="O134" s="12">
        <v>2</v>
      </c>
      <c r="P134" s="6">
        <f t="shared" si="2"/>
        <v>2017</v>
      </c>
      <c r="Q134" s="12">
        <v>2</v>
      </c>
      <c r="R134" s="12">
        <v>2</v>
      </c>
      <c r="S134" s="12">
        <v>2</v>
      </c>
    </row>
    <row r="135" spans="1:19" x14ac:dyDescent="0.25">
      <c r="A135" t="s">
        <v>219</v>
      </c>
      <c r="B135" t="s">
        <v>418</v>
      </c>
      <c r="C135" s="15">
        <v>41743</v>
      </c>
      <c r="D135" t="s">
        <v>617</v>
      </c>
      <c r="E135" t="s">
        <v>700</v>
      </c>
      <c r="F135" s="11" t="s">
        <v>764</v>
      </c>
      <c r="G135" s="11" t="s">
        <v>728</v>
      </c>
      <c r="H135" s="11" t="s">
        <v>21</v>
      </c>
      <c r="I135" s="12">
        <v>0</v>
      </c>
      <c r="J135" t="s">
        <v>19</v>
      </c>
      <c r="K135" s="12">
        <v>23</v>
      </c>
      <c r="L135" s="12">
        <v>0</v>
      </c>
      <c r="M135" s="12">
        <v>0</v>
      </c>
      <c r="N135" s="12">
        <v>8509690</v>
      </c>
      <c r="O135" s="12">
        <v>0</v>
      </c>
      <c r="P135" s="6">
        <f t="shared" si="2"/>
        <v>2012</v>
      </c>
      <c r="Q135" s="12">
        <v>0</v>
      </c>
      <c r="R135" s="12">
        <v>0</v>
      </c>
      <c r="S135" s="12">
        <v>0</v>
      </c>
    </row>
    <row r="136" spans="1:19" x14ac:dyDescent="0.25">
      <c r="A136" t="s">
        <v>220</v>
      </c>
      <c r="B136" t="s">
        <v>419</v>
      </c>
      <c r="C136" s="15">
        <v>43124</v>
      </c>
      <c r="D136" t="s">
        <v>618</v>
      </c>
      <c r="E136" t="s">
        <v>702</v>
      </c>
      <c r="F136" s="11" t="s">
        <v>765</v>
      </c>
      <c r="G136" s="11" t="s">
        <v>729</v>
      </c>
      <c r="H136" s="11" t="s">
        <v>22</v>
      </c>
      <c r="I136" s="12">
        <v>2</v>
      </c>
      <c r="J136" t="s">
        <v>20</v>
      </c>
      <c r="K136" s="12">
        <v>12</v>
      </c>
      <c r="L136" s="12">
        <v>2</v>
      </c>
      <c r="M136" s="12">
        <v>2</v>
      </c>
      <c r="N136" s="12">
        <v>905900</v>
      </c>
      <c r="O136" s="12">
        <v>2</v>
      </c>
      <c r="P136" s="6">
        <f t="shared" si="2"/>
        <v>2016</v>
      </c>
      <c r="Q136" s="12">
        <v>2</v>
      </c>
      <c r="R136" s="12">
        <v>2</v>
      </c>
      <c r="S136" s="12">
        <v>2</v>
      </c>
    </row>
    <row r="137" spans="1:19" x14ac:dyDescent="0.25">
      <c r="A137" t="s">
        <v>221</v>
      </c>
      <c r="B137" t="s">
        <v>420</v>
      </c>
      <c r="C137" s="15">
        <v>41584</v>
      </c>
      <c r="D137" t="s">
        <v>619</v>
      </c>
      <c r="E137" t="s">
        <v>703</v>
      </c>
      <c r="F137" s="11" t="s">
        <v>766</v>
      </c>
      <c r="G137" s="11" t="s">
        <v>730</v>
      </c>
      <c r="H137" s="11" t="s">
        <v>708</v>
      </c>
      <c r="I137" s="12">
        <v>0</v>
      </c>
      <c r="J137" t="s">
        <v>19</v>
      </c>
      <c r="K137" s="12">
        <v>21</v>
      </c>
      <c r="L137" s="12">
        <v>0</v>
      </c>
      <c r="M137" s="12">
        <v>0</v>
      </c>
      <c r="N137" s="12">
        <v>759709</v>
      </c>
      <c r="O137" s="12">
        <v>0</v>
      </c>
      <c r="P137" s="6">
        <f t="shared" si="2"/>
        <v>2011</v>
      </c>
      <c r="Q137" s="12">
        <v>0</v>
      </c>
      <c r="R137" s="12">
        <v>0</v>
      </c>
      <c r="S137" s="12">
        <v>0</v>
      </c>
    </row>
    <row r="138" spans="1:19" x14ac:dyDescent="0.25">
      <c r="A138" t="s">
        <v>222</v>
      </c>
      <c r="B138" t="s">
        <v>421</v>
      </c>
      <c r="C138" s="15">
        <v>40392</v>
      </c>
      <c r="D138" t="s">
        <v>620</v>
      </c>
      <c r="E138" t="s">
        <v>689</v>
      </c>
      <c r="F138" s="11" t="s">
        <v>767</v>
      </c>
      <c r="G138" s="11" t="s">
        <v>731</v>
      </c>
      <c r="H138" s="11" t="s">
        <v>714</v>
      </c>
      <c r="I138" s="12">
        <v>1</v>
      </c>
      <c r="J138" t="s">
        <v>19</v>
      </c>
      <c r="K138" s="12">
        <v>27</v>
      </c>
      <c r="L138" s="12">
        <v>1</v>
      </c>
      <c r="M138" s="12">
        <v>1</v>
      </c>
      <c r="N138" s="12">
        <v>6875695</v>
      </c>
      <c r="O138" s="12">
        <v>1</v>
      </c>
      <c r="P138" s="6">
        <f t="shared" si="2"/>
        <v>2008</v>
      </c>
      <c r="Q138" s="12">
        <v>1</v>
      </c>
      <c r="R138" s="12">
        <v>1</v>
      </c>
      <c r="S138" s="12">
        <v>1</v>
      </c>
    </row>
    <row r="139" spans="1:19" x14ac:dyDescent="0.25">
      <c r="A139" t="s">
        <v>223</v>
      </c>
      <c r="B139" t="s">
        <v>422</v>
      </c>
      <c r="C139" s="15">
        <v>42735</v>
      </c>
      <c r="D139" t="s">
        <v>621</v>
      </c>
      <c r="E139" t="s">
        <v>690</v>
      </c>
      <c r="F139" s="11" t="s">
        <v>768</v>
      </c>
      <c r="G139" s="11" t="s">
        <v>732</v>
      </c>
      <c r="H139" s="11" t="s">
        <v>715</v>
      </c>
      <c r="I139" s="12">
        <v>0</v>
      </c>
      <c r="J139" t="s">
        <v>20</v>
      </c>
      <c r="K139" s="12">
        <v>22</v>
      </c>
      <c r="L139" s="12">
        <v>0</v>
      </c>
      <c r="M139" s="12">
        <v>0</v>
      </c>
      <c r="N139" s="12">
        <v>9665558</v>
      </c>
      <c r="O139" s="12">
        <v>0</v>
      </c>
      <c r="P139" s="6">
        <f t="shared" si="2"/>
        <v>2014</v>
      </c>
      <c r="Q139" s="12">
        <v>0</v>
      </c>
      <c r="R139" s="12">
        <v>0</v>
      </c>
      <c r="S139" s="12">
        <v>0</v>
      </c>
    </row>
    <row r="140" spans="1:19" x14ac:dyDescent="0.25">
      <c r="A140" t="s">
        <v>224</v>
      </c>
      <c r="B140" t="s">
        <v>423</v>
      </c>
      <c r="C140" s="15">
        <v>40631</v>
      </c>
      <c r="D140" t="s">
        <v>622</v>
      </c>
      <c r="E140" t="s">
        <v>691</v>
      </c>
      <c r="F140" s="11" t="s">
        <v>769</v>
      </c>
      <c r="G140" s="11" t="s">
        <v>733</v>
      </c>
      <c r="H140" s="11" t="s">
        <v>716</v>
      </c>
      <c r="I140" s="12">
        <v>1</v>
      </c>
      <c r="J140" t="s">
        <v>19</v>
      </c>
      <c r="K140" s="12">
        <v>10</v>
      </c>
      <c r="L140" s="12">
        <v>1</v>
      </c>
      <c r="M140" s="12">
        <v>1</v>
      </c>
      <c r="N140" s="12">
        <v>6579806</v>
      </c>
      <c r="O140" s="12">
        <v>1</v>
      </c>
      <c r="P140" s="6">
        <f t="shared" si="2"/>
        <v>2009</v>
      </c>
      <c r="Q140" s="12">
        <v>1</v>
      </c>
      <c r="R140" s="12">
        <v>1</v>
      </c>
      <c r="S140" s="12">
        <v>1</v>
      </c>
    </row>
    <row r="141" spans="1:19" x14ac:dyDescent="0.25">
      <c r="A141" t="s">
        <v>225</v>
      </c>
      <c r="B141" t="s">
        <v>424</v>
      </c>
      <c r="C141" s="15">
        <v>42934</v>
      </c>
      <c r="D141" t="s">
        <v>623</v>
      </c>
      <c r="E141" t="s">
        <v>692</v>
      </c>
      <c r="F141" s="11" t="s">
        <v>770</v>
      </c>
      <c r="G141" s="11" t="s">
        <v>734</v>
      </c>
      <c r="H141" s="11" t="s">
        <v>717</v>
      </c>
      <c r="I141" s="12">
        <v>2</v>
      </c>
      <c r="J141" t="s">
        <v>19</v>
      </c>
      <c r="K141" s="12">
        <v>22</v>
      </c>
      <c r="L141" s="12">
        <v>2</v>
      </c>
      <c r="M141" s="12">
        <v>2</v>
      </c>
      <c r="N141" s="12">
        <v>6065660</v>
      </c>
      <c r="O141" s="12">
        <v>2</v>
      </c>
      <c r="P141" s="6">
        <f t="shared" si="2"/>
        <v>2015</v>
      </c>
      <c r="Q141" s="12">
        <v>2</v>
      </c>
      <c r="R141" s="12">
        <v>2</v>
      </c>
      <c r="S141" s="12">
        <v>2</v>
      </c>
    </row>
    <row r="142" spans="1:19" x14ac:dyDescent="0.25">
      <c r="A142" t="s">
        <v>226</v>
      </c>
      <c r="B142" t="s">
        <v>425</v>
      </c>
      <c r="C142" s="15">
        <v>41900</v>
      </c>
      <c r="D142" t="s">
        <v>624</v>
      </c>
      <c r="E142" t="s">
        <v>693</v>
      </c>
      <c r="F142" s="11" t="s">
        <v>771</v>
      </c>
      <c r="G142" s="11" t="s">
        <v>735</v>
      </c>
      <c r="H142" s="11" t="s">
        <v>718</v>
      </c>
      <c r="I142" s="12">
        <v>1</v>
      </c>
      <c r="J142" t="s">
        <v>20</v>
      </c>
      <c r="K142" s="12">
        <v>11</v>
      </c>
      <c r="L142" s="12">
        <v>1</v>
      </c>
      <c r="M142" s="12">
        <v>1</v>
      </c>
      <c r="N142" s="12">
        <v>7699076</v>
      </c>
      <c r="O142" s="12">
        <v>1</v>
      </c>
      <c r="P142" s="6">
        <f t="shared" si="2"/>
        <v>2012</v>
      </c>
      <c r="Q142" s="12">
        <v>1</v>
      </c>
      <c r="R142" s="12">
        <v>1</v>
      </c>
      <c r="S142" s="12">
        <v>1</v>
      </c>
    </row>
    <row r="143" spans="1:19" x14ac:dyDescent="0.25">
      <c r="A143" t="s">
        <v>227</v>
      </c>
      <c r="B143" t="s">
        <v>426</v>
      </c>
      <c r="C143" s="15">
        <v>43229</v>
      </c>
      <c r="D143" t="s">
        <v>625</v>
      </c>
      <c r="E143" t="s">
        <v>694</v>
      </c>
      <c r="F143" s="11" t="s">
        <v>772</v>
      </c>
      <c r="G143" s="11" t="s">
        <v>736</v>
      </c>
      <c r="H143" s="11" t="s">
        <v>719</v>
      </c>
      <c r="I143" s="12">
        <v>1</v>
      </c>
      <c r="J143" t="s">
        <v>19</v>
      </c>
      <c r="K143" s="12">
        <v>22</v>
      </c>
      <c r="L143" s="12">
        <v>1</v>
      </c>
      <c r="M143" s="12">
        <v>1</v>
      </c>
      <c r="N143" s="12">
        <v>7987585</v>
      </c>
      <c r="O143" s="12">
        <v>1</v>
      </c>
      <c r="P143" s="6">
        <f t="shared" si="2"/>
        <v>2016</v>
      </c>
      <c r="Q143" s="12">
        <v>1</v>
      </c>
      <c r="R143" s="12">
        <v>1</v>
      </c>
      <c r="S143" s="12">
        <v>1</v>
      </c>
    </row>
    <row r="144" spans="1:19" x14ac:dyDescent="0.25">
      <c r="A144" t="s">
        <v>228</v>
      </c>
      <c r="B144" t="s">
        <v>427</v>
      </c>
      <c r="C144" s="15">
        <v>41209</v>
      </c>
      <c r="D144" t="s">
        <v>626</v>
      </c>
      <c r="E144" t="s">
        <v>695</v>
      </c>
      <c r="F144" s="11" t="s">
        <v>773</v>
      </c>
      <c r="G144" s="11" t="s">
        <v>737</v>
      </c>
      <c r="H144" s="11" t="s">
        <v>720</v>
      </c>
      <c r="I144" s="12">
        <v>1</v>
      </c>
      <c r="J144" t="s">
        <v>19</v>
      </c>
      <c r="K144" s="12">
        <v>17</v>
      </c>
      <c r="L144" s="12">
        <v>1</v>
      </c>
      <c r="M144" s="12">
        <v>1</v>
      </c>
      <c r="N144" s="12">
        <v>966667</v>
      </c>
      <c r="O144" s="12">
        <v>1</v>
      </c>
      <c r="P144" s="6">
        <f t="shared" si="2"/>
        <v>2010</v>
      </c>
      <c r="Q144" s="12">
        <v>1</v>
      </c>
      <c r="R144" s="12">
        <v>1</v>
      </c>
      <c r="S144" s="12">
        <v>1</v>
      </c>
    </row>
    <row r="145" spans="1:19" x14ac:dyDescent="0.25">
      <c r="A145" t="s">
        <v>229</v>
      </c>
      <c r="B145" t="s">
        <v>428</v>
      </c>
      <c r="C145" s="15">
        <v>43502</v>
      </c>
      <c r="D145" t="s">
        <v>627</v>
      </c>
      <c r="E145" t="s">
        <v>696</v>
      </c>
      <c r="F145" s="11" t="s">
        <v>1050</v>
      </c>
      <c r="G145" s="11" t="s">
        <v>738</v>
      </c>
      <c r="H145" s="11" t="s">
        <v>721</v>
      </c>
      <c r="I145" s="12">
        <v>0</v>
      </c>
      <c r="J145" t="s">
        <v>20</v>
      </c>
      <c r="K145" s="12">
        <v>20</v>
      </c>
      <c r="L145" s="12">
        <v>0</v>
      </c>
      <c r="M145" s="12">
        <v>0</v>
      </c>
      <c r="N145" s="12">
        <v>7565578</v>
      </c>
      <c r="O145" s="12">
        <v>0</v>
      </c>
      <c r="P145" s="6">
        <f t="shared" si="2"/>
        <v>2017</v>
      </c>
      <c r="Q145" s="12">
        <v>0</v>
      </c>
      <c r="R145" s="12">
        <v>0</v>
      </c>
      <c r="S145" s="12">
        <v>0</v>
      </c>
    </row>
    <row r="146" spans="1:19" x14ac:dyDescent="0.25">
      <c r="A146" t="s">
        <v>230</v>
      </c>
      <c r="B146" t="s">
        <v>429</v>
      </c>
      <c r="C146" s="15">
        <v>42158</v>
      </c>
      <c r="D146" t="s">
        <v>628</v>
      </c>
      <c r="E146" t="s">
        <v>697</v>
      </c>
      <c r="F146" s="11" t="s">
        <v>774</v>
      </c>
      <c r="G146" s="11" t="s">
        <v>739</v>
      </c>
      <c r="H146" s="11" t="s">
        <v>722</v>
      </c>
      <c r="I146" s="12">
        <v>0</v>
      </c>
      <c r="J146" t="s">
        <v>19</v>
      </c>
      <c r="K146" s="12">
        <v>12</v>
      </c>
      <c r="L146" s="12">
        <v>0</v>
      </c>
      <c r="M146" s="12">
        <v>0</v>
      </c>
      <c r="N146" s="12">
        <v>685795</v>
      </c>
      <c r="O146" s="12">
        <v>0</v>
      </c>
      <c r="P146" s="6">
        <f t="shared" si="2"/>
        <v>2013</v>
      </c>
      <c r="Q146" s="12">
        <v>0</v>
      </c>
      <c r="R146" s="12">
        <v>0</v>
      </c>
      <c r="S146" s="12">
        <v>0</v>
      </c>
    </row>
    <row r="147" spans="1:19" x14ac:dyDescent="0.25">
      <c r="A147" t="s">
        <v>231</v>
      </c>
      <c r="B147" t="s">
        <v>430</v>
      </c>
      <c r="C147" s="15">
        <v>40195</v>
      </c>
      <c r="D147" t="s">
        <v>629</v>
      </c>
      <c r="E147" t="s">
        <v>698</v>
      </c>
      <c r="F147" s="11" t="s">
        <v>775</v>
      </c>
      <c r="G147" s="11" t="s">
        <v>740</v>
      </c>
      <c r="H147" s="11" t="s">
        <v>723</v>
      </c>
      <c r="I147" s="12">
        <v>1</v>
      </c>
      <c r="J147" t="s">
        <v>19</v>
      </c>
      <c r="K147" s="12">
        <v>20</v>
      </c>
      <c r="L147" s="12">
        <v>1</v>
      </c>
      <c r="M147" s="12">
        <v>1</v>
      </c>
      <c r="N147" s="12">
        <v>996890</v>
      </c>
      <c r="O147" s="12">
        <v>1</v>
      </c>
      <c r="P147" s="6">
        <f t="shared" si="2"/>
        <v>2008</v>
      </c>
      <c r="Q147" s="12">
        <v>1</v>
      </c>
      <c r="R147" s="12">
        <v>1</v>
      </c>
      <c r="S147" s="12">
        <v>1</v>
      </c>
    </row>
    <row r="148" spans="1:19" x14ac:dyDescent="0.25">
      <c r="A148" t="s">
        <v>232</v>
      </c>
      <c r="B148" t="s">
        <v>431</v>
      </c>
      <c r="C148" s="15">
        <v>41514</v>
      </c>
      <c r="D148" t="s">
        <v>630</v>
      </c>
      <c r="E148" t="s">
        <v>699</v>
      </c>
      <c r="F148" s="11" t="s">
        <v>776</v>
      </c>
      <c r="G148" s="11" t="s">
        <v>726</v>
      </c>
      <c r="H148" s="11" t="s">
        <v>724</v>
      </c>
      <c r="I148" s="12">
        <v>2</v>
      </c>
      <c r="J148" t="s">
        <v>20</v>
      </c>
      <c r="K148" s="12">
        <v>32</v>
      </c>
      <c r="L148" s="12">
        <v>2</v>
      </c>
      <c r="M148" s="12">
        <v>2</v>
      </c>
      <c r="N148" s="12">
        <v>7795500</v>
      </c>
      <c r="O148" s="12">
        <v>2</v>
      </c>
      <c r="P148" s="6">
        <f t="shared" si="2"/>
        <v>2011</v>
      </c>
      <c r="Q148" s="12">
        <v>2</v>
      </c>
      <c r="R148" s="12">
        <v>2</v>
      </c>
      <c r="S148" s="12">
        <v>2</v>
      </c>
    </row>
    <row r="149" spans="1:19" x14ac:dyDescent="0.25">
      <c r="A149" t="s">
        <v>233</v>
      </c>
      <c r="B149" t="s">
        <v>432</v>
      </c>
      <c r="C149" s="15">
        <v>40871</v>
      </c>
      <c r="D149" t="s">
        <v>631</v>
      </c>
      <c r="E149" t="s">
        <v>703</v>
      </c>
      <c r="F149" s="11" t="s">
        <v>850</v>
      </c>
      <c r="G149" s="11" t="s">
        <v>727</v>
      </c>
      <c r="H149" s="11" t="s">
        <v>725</v>
      </c>
      <c r="I149" s="12">
        <v>1</v>
      </c>
      <c r="J149" t="s">
        <v>19</v>
      </c>
      <c r="K149" s="12">
        <v>24</v>
      </c>
      <c r="L149" s="12">
        <v>1</v>
      </c>
      <c r="M149" s="12">
        <v>1</v>
      </c>
      <c r="N149" s="12">
        <v>9580999</v>
      </c>
      <c r="O149" s="12">
        <v>1</v>
      </c>
      <c r="P149" s="6">
        <f t="shared" si="2"/>
        <v>2009</v>
      </c>
      <c r="Q149" s="12">
        <v>1</v>
      </c>
      <c r="R149" s="12">
        <v>1</v>
      </c>
      <c r="S149" s="12">
        <v>1</v>
      </c>
    </row>
    <row r="150" spans="1:19" x14ac:dyDescent="0.25">
      <c r="A150" t="s">
        <v>234</v>
      </c>
      <c r="B150" t="s">
        <v>433</v>
      </c>
      <c r="C150" s="15">
        <v>42452</v>
      </c>
      <c r="D150" t="s">
        <v>632</v>
      </c>
      <c r="E150" t="s">
        <v>689</v>
      </c>
      <c r="F150" s="11" t="s">
        <v>804</v>
      </c>
      <c r="G150" s="11" t="s">
        <v>728</v>
      </c>
      <c r="H150" s="11" t="s">
        <v>726</v>
      </c>
      <c r="I150" s="12">
        <v>1</v>
      </c>
      <c r="J150" t="s">
        <v>19</v>
      </c>
      <c r="K150" s="12">
        <v>32</v>
      </c>
      <c r="L150" s="12">
        <v>1</v>
      </c>
      <c r="M150" s="12">
        <v>1</v>
      </c>
      <c r="N150" s="12">
        <v>5859869</v>
      </c>
      <c r="O150" s="12">
        <v>1</v>
      </c>
      <c r="P150" s="6">
        <f t="shared" si="2"/>
        <v>2014</v>
      </c>
      <c r="Q150" s="12">
        <v>1</v>
      </c>
      <c r="R150" s="12">
        <v>1</v>
      </c>
      <c r="S150" s="12">
        <v>1</v>
      </c>
    </row>
    <row r="151" spans="1:19" x14ac:dyDescent="0.25">
      <c r="A151" t="s">
        <v>235</v>
      </c>
      <c r="B151" t="s">
        <v>434</v>
      </c>
      <c r="C151" s="15">
        <v>43286</v>
      </c>
      <c r="D151" t="s">
        <v>633</v>
      </c>
      <c r="E151" t="s">
        <v>690</v>
      </c>
      <c r="F151" s="11" t="s">
        <v>817</v>
      </c>
      <c r="G151" s="11" t="s">
        <v>729</v>
      </c>
      <c r="H151" s="11" t="s">
        <v>727</v>
      </c>
      <c r="I151" s="12">
        <v>0</v>
      </c>
      <c r="J151" t="s">
        <v>20</v>
      </c>
      <c r="K151" s="12">
        <v>30</v>
      </c>
      <c r="L151" s="12">
        <v>0</v>
      </c>
      <c r="M151" s="12">
        <v>0</v>
      </c>
      <c r="N151" s="12">
        <v>6668879</v>
      </c>
      <c r="O151" s="12">
        <v>0</v>
      </c>
      <c r="P151" s="6">
        <f t="shared" si="2"/>
        <v>2016</v>
      </c>
      <c r="Q151" s="12">
        <v>0</v>
      </c>
      <c r="R151" s="12">
        <v>0</v>
      </c>
      <c r="S151" s="12">
        <v>0</v>
      </c>
    </row>
    <row r="152" spans="1:19" x14ac:dyDescent="0.25">
      <c r="A152" t="s">
        <v>236</v>
      </c>
      <c r="B152" t="s">
        <v>435</v>
      </c>
      <c r="C152" s="15">
        <v>40540</v>
      </c>
      <c r="D152" t="s">
        <v>634</v>
      </c>
      <c r="E152" t="s">
        <v>691</v>
      </c>
      <c r="F152" s="11" t="s">
        <v>818</v>
      </c>
      <c r="G152" s="11" t="s">
        <v>730</v>
      </c>
      <c r="H152" s="11" t="s">
        <v>728</v>
      </c>
      <c r="I152" s="12">
        <v>0</v>
      </c>
      <c r="J152" t="s">
        <v>19</v>
      </c>
      <c r="K152" s="12">
        <v>32</v>
      </c>
      <c r="L152" s="12">
        <v>0</v>
      </c>
      <c r="M152" s="12">
        <v>0</v>
      </c>
      <c r="N152" s="12">
        <v>8778698</v>
      </c>
      <c r="O152" s="12">
        <v>0</v>
      </c>
      <c r="P152" s="6">
        <f t="shared" si="2"/>
        <v>2008</v>
      </c>
      <c r="Q152" s="12">
        <v>0</v>
      </c>
      <c r="R152" s="12">
        <v>0</v>
      </c>
      <c r="S152" s="12">
        <v>0</v>
      </c>
    </row>
    <row r="153" spans="1:19" x14ac:dyDescent="0.25">
      <c r="A153" t="s">
        <v>237</v>
      </c>
      <c r="B153" t="s">
        <v>436</v>
      </c>
      <c r="C153" s="15">
        <v>42987</v>
      </c>
      <c r="D153" t="s">
        <v>635</v>
      </c>
      <c r="E153" t="s">
        <v>692</v>
      </c>
      <c r="F153" s="11" t="s">
        <v>819</v>
      </c>
      <c r="G153" s="11" t="s">
        <v>731</v>
      </c>
      <c r="H153" s="11" t="s">
        <v>729</v>
      </c>
      <c r="I153" s="12">
        <v>2</v>
      </c>
      <c r="J153" t="s">
        <v>19</v>
      </c>
      <c r="K153" s="12">
        <v>31</v>
      </c>
      <c r="L153" s="12">
        <v>2</v>
      </c>
      <c r="M153" s="12">
        <v>2</v>
      </c>
      <c r="N153" s="12">
        <v>9586657</v>
      </c>
      <c r="O153" s="12">
        <v>2</v>
      </c>
      <c r="P153" s="6">
        <f t="shared" si="2"/>
        <v>2015</v>
      </c>
      <c r="Q153" s="12">
        <v>2</v>
      </c>
      <c r="R153" s="12">
        <v>2</v>
      </c>
      <c r="S153" s="12">
        <v>2</v>
      </c>
    </row>
    <row r="154" spans="1:19" x14ac:dyDescent="0.25">
      <c r="A154" t="s">
        <v>238</v>
      </c>
      <c r="B154" t="s">
        <v>437</v>
      </c>
      <c r="C154" s="15">
        <v>41759</v>
      </c>
      <c r="D154" t="s">
        <v>636</v>
      </c>
      <c r="E154" t="s">
        <v>693</v>
      </c>
      <c r="F154" s="11" t="s">
        <v>820</v>
      </c>
      <c r="G154" s="11" t="s">
        <v>732</v>
      </c>
      <c r="H154" s="11" t="s">
        <v>730</v>
      </c>
      <c r="I154" s="12">
        <v>0</v>
      </c>
      <c r="J154" t="s">
        <v>20</v>
      </c>
      <c r="K154" s="12">
        <v>33</v>
      </c>
      <c r="L154" s="12">
        <v>0</v>
      </c>
      <c r="M154" s="12">
        <v>0</v>
      </c>
      <c r="N154" s="12">
        <v>9669968</v>
      </c>
      <c r="O154" s="12">
        <v>0</v>
      </c>
      <c r="P154" s="6">
        <f t="shared" si="2"/>
        <v>2012</v>
      </c>
      <c r="Q154" s="12">
        <v>0</v>
      </c>
      <c r="R154" s="12">
        <v>0</v>
      </c>
      <c r="S154" s="12">
        <v>0</v>
      </c>
    </row>
    <row r="155" spans="1:19" x14ac:dyDescent="0.25">
      <c r="A155" t="s">
        <v>239</v>
      </c>
      <c r="B155" t="s">
        <v>438</v>
      </c>
      <c r="C155" s="15">
        <v>43602</v>
      </c>
      <c r="D155" t="s">
        <v>637</v>
      </c>
      <c r="E155" t="s">
        <v>694</v>
      </c>
      <c r="F155" s="11" t="s">
        <v>821</v>
      </c>
      <c r="G155" s="11" t="s">
        <v>733</v>
      </c>
      <c r="H155" s="11" t="s">
        <v>731</v>
      </c>
      <c r="I155" s="12">
        <v>2</v>
      </c>
      <c r="J155" t="s">
        <v>19</v>
      </c>
      <c r="K155" s="12">
        <v>21</v>
      </c>
      <c r="L155" s="12">
        <v>2</v>
      </c>
      <c r="M155" s="12">
        <v>2</v>
      </c>
      <c r="N155" s="12">
        <v>6860566</v>
      </c>
      <c r="O155" s="12">
        <v>2</v>
      </c>
      <c r="P155" s="6">
        <f t="shared" si="2"/>
        <v>2017</v>
      </c>
      <c r="Q155" s="12">
        <v>2</v>
      </c>
      <c r="R155" s="12">
        <v>2</v>
      </c>
      <c r="S155" s="12">
        <v>2</v>
      </c>
    </row>
    <row r="156" spans="1:19" x14ac:dyDescent="0.25">
      <c r="A156" t="s">
        <v>240</v>
      </c>
      <c r="B156" t="s">
        <v>439</v>
      </c>
      <c r="C156" s="15">
        <v>41195</v>
      </c>
      <c r="D156" t="s">
        <v>638</v>
      </c>
      <c r="E156" t="s">
        <v>695</v>
      </c>
      <c r="F156" s="11" t="s">
        <v>758</v>
      </c>
      <c r="G156" s="11" t="s">
        <v>734</v>
      </c>
      <c r="H156" s="11" t="s">
        <v>732</v>
      </c>
      <c r="I156" s="12">
        <v>0</v>
      </c>
      <c r="J156" t="s">
        <v>19</v>
      </c>
      <c r="K156" s="12">
        <v>10</v>
      </c>
      <c r="L156" s="12">
        <v>0</v>
      </c>
      <c r="M156" s="12">
        <v>0</v>
      </c>
      <c r="N156" s="12">
        <v>5596086</v>
      </c>
      <c r="O156" s="12">
        <v>0</v>
      </c>
      <c r="P156" s="6">
        <f t="shared" si="2"/>
        <v>2010</v>
      </c>
      <c r="Q156" s="12">
        <v>0</v>
      </c>
      <c r="R156" s="12">
        <v>0</v>
      </c>
      <c r="S156" s="12">
        <v>0</v>
      </c>
    </row>
    <row r="157" spans="1:19" x14ac:dyDescent="0.25">
      <c r="A157" t="s">
        <v>241</v>
      </c>
      <c r="B157" t="s">
        <v>440</v>
      </c>
      <c r="C157" s="15">
        <v>40591</v>
      </c>
      <c r="D157" t="s">
        <v>639</v>
      </c>
      <c r="E157" t="s">
        <v>696</v>
      </c>
      <c r="F157" s="11" t="s">
        <v>822</v>
      </c>
      <c r="G157" s="11" t="s">
        <v>735</v>
      </c>
      <c r="H157" s="11" t="s">
        <v>733</v>
      </c>
      <c r="I157" s="12">
        <v>0</v>
      </c>
      <c r="J157" t="s">
        <v>20</v>
      </c>
      <c r="K157" s="12">
        <v>12</v>
      </c>
      <c r="L157" s="12">
        <v>0</v>
      </c>
      <c r="M157" s="12">
        <v>0</v>
      </c>
      <c r="N157" s="12">
        <v>5868995</v>
      </c>
      <c r="O157" s="12">
        <v>0</v>
      </c>
      <c r="P157" s="6">
        <f t="shared" si="2"/>
        <v>2009</v>
      </c>
      <c r="Q157" s="12">
        <v>0</v>
      </c>
      <c r="R157" s="12">
        <v>0</v>
      </c>
      <c r="S157" s="12">
        <v>0</v>
      </c>
    </row>
    <row r="158" spans="1:19" x14ac:dyDescent="0.25">
      <c r="A158" t="s">
        <v>242</v>
      </c>
      <c r="B158" t="s">
        <v>441</v>
      </c>
      <c r="C158" s="15">
        <v>42608</v>
      </c>
      <c r="D158" t="s">
        <v>640</v>
      </c>
      <c r="E158" t="s">
        <v>697</v>
      </c>
      <c r="F158" s="11" t="s">
        <v>823</v>
      </c>
      <c r="G158" s="11" t="s">
        <v>736</v>
      </c>
      <c r="H158" s="11" t="s">
        <v>734</v>
      </c>
      <c r="I158" s="12">
        <v>0</v>
      </c>
      <c r="J158" t="s">
        <v>19</v>
      </c>
      <c r="K158" s="12">
        <v>28</v>
      </c>
      <c r="L158" s="12">
        <v>0</v>
      </c>
      <c r="M158" s="12">
        <v>0</v>
      </c>
      <c r="N158" s="12">
        <v>6706979</v>
      </c>
      <c r="O158" s="12">
        <v>0</v>
      </c>
      <c r="P158" s="6">
        <f t="shared" si="2"/>
        <v>2014</v>
      </c>
      <c r="Q158" s="12">
        <v>0</v>
      </c>
      <c r="R158" s="12">
        <v>0</v>
      </c>
      <c r="S158" s="12">
        <v>0</v>
      </c>
    </row>
    <row r="159" spans="1:19" x14ac:dyDescent="0.25">
      <c r="A159" t="s">
        <v>243</v>
      </c>
      <c r="B159" t="s">
        <v>442</v>
      </c>
      <c r="C159" s="15">
        <v>41444</v>
      </c>
      <c r="D159" t="s">
        <v>641</v>
      </c>
      <c r="E159" t="s">
        <v>698</v>
      </c>
      <c r="F159" s="11" t="s">
        <v>824</v>
      </c>
      <c r="G159" s="11" t="s">
        <v>737</v>
      </c>
      <c r="H159" s="11" t="s">
        <v>735</v>
      </c>
      <c r="I159" s="12">
        <v>0</v>
      </c>
      <c r="J159" t="s">
        <v>19</v>
      </c>
      <c r="K159" s="12">
        <v>18</v>
      </c>
      <c r="L159" s="12">
        <v>0</v>
      </c>
      <c r="M159" s="12">
        <v>0</v>
      </c>
      <c r="N159" s="12">
        <v>5557955</v>
      </c>
      <c r="O159" s="12">
        <v>0</v>
      </c>
      <c r="P159" s="6">
        <f t="shared" si="2"/>
        <v>2011</v>
      </c>
      <c r="Q159" s="12">
        <v>0</v>
      </c>
      <c r="R159" s="12">
        <v>0</v>
      </c>
      <c r="S159" s="12">
        <v>0</v>
      </c>
    </row>
    <row r="160" spans="1:19" x14ac:dyDescent="0.25">
      <c r="A160" t="s">
        <v>244</v>
      </c>
      <c r="B160" t="s">
        <v>443</v>
      </c>
      <c r="C160" s="15">
        <v>40484</v>
      </c>
      <c r="D160" t="s">
        <v>642</v>
      </c>
      <c r="E160" t="s">
        <v>699</v>
      </c>
      <c r="F160" s="11" t="s">
        <v>825</v>
      </c>
      <c r="G160" s="11" t="s">
        <v>738</v>
      </c>
      <c r="H160" s="11" t="s">
        <v>736</v>
      </c>
      <c r="I160" s="12">
        <v>1</v>
      </c>
      <c r="J160" t="s">
        <v>20</v>
      </c>
      <c r="K160" s="12">
        <v>33</v>
      </c>
      <c r="L160" s="12">
        <v>1</v>
      </c>
      <c r="M160" s="12">
        <v>1</v>
      </c>
      <c r="N160" s="12">
        <v>558607</v>
      </c>
      <c r="O160" s="12">
        <v>1</v>
      </c>
      <c r="P160" s="6">
        <f t="shared" si="2"/>
        <v>2008</v>
      </c>
      <c r="Q160" s="12">
        <v>1</v>
      </c>
      <c r="R160" s="12">
        <v>1</v>
      </c>
      <c r="S160" s="12">
        <v>1</v>
      </c>
    </row>
    <row r="161" spans="1:19" x14ac:dyDescent="0.25">
      <c r="A161" t="s">
        <v>245</v>
      </c>
      <c r="B161" t="s">
        <v>444</v>
      </c>
      <c r="C161" s="15">
        <v>43104</v>
      </c>
      <c r="D161" t="s">
        <v>643</v>
      </c>
      <c r="E161" t="s">
        <v>683</v>
      </c>
      <c r="F161" s="11" t="s">
        <v>826</v>
      </c>
      <c r="G161" s="11" t="s">
        <v>739</v>
      </c>
      <c r="H161" s="11" t="s">
        <v>737</v>
      </c>
      <c r="I161" s="12">
        <v>0</v>
      </c>
      <c r="J161" t="s">
        <v>19</v>
      </c>
      <c r="K161" s="12">
        <v>30</v>
      </c>
      <c r="L161" s="12">
        <v>0</v>
      </c>
      <c r="M161" s="12">
        <v>0</v>
      </c>
      <c r="N161" s="12">
        <v>6696869</v>
      </c>
      <c r="O161" s="12">
        <v>0</v>
      </c>
      <c r="P161" s="6">
        <f t="shared" si="2"/>
        <v>2016</v>
      </c>
      <c r="Q161" s="12">
        <v>0</v>
      </c>
      <c r="R161" s="12">
        <v>0</v>
      </c>
      <c r="S161" s="12">
        <v>0</v>
      </c>
    </row>
    <row r="162" spans="1:19" x14ac:dyDescent="0.25">
      <c r="A162" t="s">
        <v>246</v>
      </c>
      <c r="B162" t="s">
        <v>445</v>
      </c>
      <c r="C162" s="15">
        <v>41828</v>
      </c>
      <c r="D162" t="s">
        <v>644</v>
      </c>
      <c r="E162" t="s">
        <v>684</v>
      </c>
      <c r="F162" s="11" t="s">
        <v>827</v>
      </c>
      <c r="G162" s="11" t="s">
        <v>740</v>
      </c>
      <c r="H162" s="11" t="s">
        <v>738</v>
      </c>
      <c r="I162" s="12">
        <v>0</v>
      </c>
      <c r="J162" t="s">
        <v>19</v>
      </c>
      <c r="K162" s="12">
        <v>10</v>
      </c>
      <c r="L162" s="12">
        <v>0</v>
      </c>
      <c r="M162" s="12">
        <v>0</v>
      </c>
      <c r="N162" s="12">
        <v>7800756</v>
      </c>
      <c r="O162" s="12">
        <v>0</v>
      </c>
      <c r="P162" s="6">
        <f t="shared" si="2"/>
        <v>2012</v>
      </c>
      <c r="Q162" s="12">
        <v>0</v>
      </c>
      <c r="R162" s="12">
        <v>0</v>
      </c>
      <c r="S162" s="12">
        <v>0</v>
      </c>
    </row>
    <row r="163" spans="1:19" x14ac:dyDescent="0.25">
      <c r="A163" t="s">
        <v>247</v>
      </c>
      <c r="B163" t="s">
        <v>446</v>
      </c>
      <c r="C163" s="15">
        <v>43719</v>
      </c>
      <c r="D163" t="s">
        <v>645</v>
      </c>
      <c r="E163" t="s">
        <v>685</v>
      </c>
      <c r="F163" s="11" t="s">
        <v>828</v>
      </c>
      <c r="G163" s="11" t="s">
        <v>741</v>
      </c>
      <c r="H163" s="11" t="s">
        <v>739</v>
      </c>
      <c r="I163" s="12">
        <v>0</v>
      </c>
      <c r="J163" t="s">
        <v>20</v>
      </c>
      <c r="K163" s="12">
        <v>11</v>
      </c>
      <c r="L163" s="12">
        <v>0</v>
      </c>
      <c r="M163" s="12">
        <v>0</v>
      </c>
      <c r="N163" s="12">
        <v>6507660</v>
      </c>
      <c r="O163" s="12">
        <v>0</v>
      </c>
      <c r="P163" s="6">
        <f t="shared" si="2"/>
        <v>2017</v>
      </c>
      <c r="Q163" s="12">
        <v>0</v>
      </c>
      <c r="R163" s="12">
        <v>0</v>
      </c>
      <c r="S163" s="12">
        <v>0</v>
      </c>
    </row>
    <row r="164" spans="1:19" x14ac:dyDescent="0.25">
      <c r="A164" t="s">
        <v>248</v>
      </c>
      <c r="B164" t="s">
        <v>447</v>
      </c>
      <c r="C164" s="15">
        <v>41020</v>
      </c>
      <c r="D164" t="s">
        <v>646</v>
      </c>
      <c r="E164" t="s">
        <v>686</v>
      </c>
      <c r="F164" s="11" t="s">
        <v>801</v>
      </c>
      <c r="G164" s="11" t="s">
        <v>735</v>
      </c>
      <c r="H164" s="11" t="s">
        <v>740</v>
      </c>
      <c r="I164" s="12">
        <v>0</v>
      </c>
      <c r="J164" t="s">
        <v>19</v>
      </c>
      <c r="K164" s="12">
        <v>30</v>
      </c>
      <c r="L164" s="12">
        <v>0</v>
      </c>
      <c r="M164" s="12">
        <v>0</v>
      </c>
      <c r="N164" s="12">
        <v>5589585</v>
      </c>
      <c r="O164" s="12">
        <v>0</v>
      </c>
      <c r="P164" s="6">
        <f t="shared" si="2"/>
        <v>2010</v>
      </c>
      <c r="Q164" s="12">
        <v>0</v>
      </c>
      <c r="R164" s="12">
        <v>0</v>
      </c>
      <c r="S164" s="12">
        <v>0</v>
      </c>
    </row>
    <row r="165" spans="1:19" x14ac:dyDescent="0.25">
      <c r="A165" t="s">
        <v>249</v>
      </c>
      <c r="B165" t="s">
        <v>448</v>
      </c>
      <c r="C165" s="15">
        <v>42350</v>
      </c>
      <c r="D165" t="s">
        <v>647</v>
      </c>
      <c r="E165" t="s">
        <v>687</v>
      </c>
      <c r="F165" s="11" t="s">
        <v>829</v>
      </c>
      <c r="G165" s="11" t="s">
        <v>742</v>
      </c>
      <c r="H165" s="11" t="s">
        <v>741</v>
      </c>
      <c r="I165" s="12">
        <v>2</v>
      </c>
      <c r="J165" t="s">
        <v>19</v>
      </c>
      <c r="K165" s="12">
        <v>31</v>
      </c>
      <c r="L165" s="12">
        <v>2</v>
      </c>
      <c r="M165" s="12">
        <v>2</v>
      </c>
      <c r="N165" s="12">
        <v>5568656</v>
      </c>
      <c r="O165" s="12">
        <v>2</v>
      </c>
      <c r="P165" s="6">
        <f t="shared" si="2"/>
        <v>2013</v>
      </c>
      <c r="Q165" s="12">
        <v>2</v>
      </c>
      <c r="R165" s="12">
        <v>2</v>
      </c>
      <c r="S165" s="12">
        <v>2</v>
      </c>
    </row>
    <row r="166" spans="1:19" x14ac:dyDescent="0.25">
      <c r="A166" t="s">
        <v>250</v>
      </c>
      <c r="B166" t="s">
        <v>449</v>
      </c>
      <c r="C166" s="15">
        <v>42809</v>
      </c>
      <c r="D166" t="s">
        <v>648</v>
      </c>
      <c r="E166" t="s">
        <v>688</v>
      </c>
      <c r="F166" s="11" t="s">
        <v>830</v>
      </c>
      <c r="G166" s="11" t="s">
        <v>743</v>
      </c>
      <c r="H166" s="11" t="s">
        <v>735</v>
      </c>
      <c r="I166" s="12">
        <v>2</v>
      </c>
      <c r="J166" t="s">
        <v>20</v>
      </c>
      <c r="K166" s="12">
        <v>31</v>
      </c>
      <c r="L166" s="12">
        <v>2</v>
      </c>
      <c r="M166" s="12">
        <v>2</v>
      </c>
      <c r="N166" s="12">
        <v>697807</v>
      </c>
      <c r="O166" s="12">
        <v>2</v>
      </c>
      <c r="P166" s="6">
        <f t="shared" si="2"/>
        <v>2015</v>
      </c>
      <c r="Q166" s="12">
        <v>2</v>
      </c>
      <c r="R166" s="12">
        <v>2</v>
      </c>
      <c r="S166" s="12">
        <v>2</v>
      </c>
    </row>
    <row r="167" spans="1:19" x14ac:dyDescent="0.25">
      <c r="A167" t="s">
        <v>251</v>
      </c>
      <c r="B167" t="s">
        <v>450</v>
      </c>
      <c r="C167" s="15">
        <v>40722</v>
      </c>
      <c r="D167" t="s">
        <v>649</v>
      </c>
      <c r="E167" t="s">
        <v>689</v>
      </c>
      <c r="F167" s="11" t="s">
        <v>831</v>
      </c>
      <c r="G167" s="11" t="s">
        <v>744</v>
      </c>
      <c r="H167" s="11" t="s">
        <v>742</v>
      </c>
      <c r="I167" s="12">
        <v>0</v>
      </c>
      <c r="J167" t="s">
        <v>19</v>
      </c>
      <c r="K167" s="12">
        <v>33</v>
      </c>
      <c r="L167" s="12">
        <v>0</v>
      </c>
      <c r="M167" s="12">
        <v>0</v>
      </c>
      <c r="N167" s="12">
        <v>6965788</v>
      </c>
      <c r="O167" s="12">
        <v>0</v>
      </c>
      <c r="P167" s="6">
        <f t="shared" si="2"/>
        <v>2009</v>
      </c>
      <c r="Q167" s="12">
        <v>0</v>
      </c>
      <c r="R167" s="12">
        <v>0</v>
      </c>
      <c r="S167" s="12">
        <v>0</v>
      </c>
    </row>
    <row r="168" spans="1:19" x14ac:dyDescent="0.25">
      <c r="A168" t="s">
        <v>252</v>
      </c>
      <c r="B168" t="s">
        <v>451</v>
      </c>
      <c r="C168" s="15">
        <v>43322</v>
      </c>
      <c r="D168" t="s">
        <v>650</v>
      </c>
      <c r="E168" t="s">
        <v>832</v>
      </c>
      <c r="F168" s="11" t="s">
        <v>833</v>
      </c>
      <c r="G168" s="11" t="s">
        <v>717</v>
      </c>
      <c r="H168" s="11" t="s">
        <v>743</v>
      </c>
      <c r="I168" s="12">
        <v>1</v>
      </c>
      <c r="J168" t="s">
        <v>19</v>
      </c>
      <c r="K168" s="12">
        <v>32</v>
      </c>
      <c r="L168" s="12">
        <v>1</v>
      </c>
      <c r="M168" s="12">
        <v>1</v>
      </c>
      <c r="N168" s="12">
        <v>8706876</v>
      </c>
      <c r="O168" s="12">
        <v>1</v>
      </c>
      <c r="P168" s="6">
        <f t="shared" si="2"/>
        <v>2016</v>
      </c>
      <c r="Q168" s="12">
        <v>1</v>
      </c>
      <c r="R168" s="12">
        <v>1</v>
      </c>
      <c r="S168" s="12">
        <v>1</v>
      </c>
    </row>
    <row r="169" spans="1:19" x14ac:dyDescent="0.25">
      <c r="A169" t="s">
        <v>253</v>
      </c>
      <c r="B169" t="s">
        <v>452</v>
      </c>
      <c r="C169" s="15">
        <v>41409</v>
      </c>
      <c r="D169" t="s">
        <v>651</v>
      </c>
      <c r="E169" t="s">
        <v>691</v>
      </c>
      <c r="F169" s="11" t="s">
        <v>834</v>
      </c>
      <c r="G169" s="11" t="s">
        <v>718</v>
      </c>
      <c r="H169" s="11" t="s">
        <v>744</v>
      </c>
      <c r="I169" s="12">
        <v>2</v>
      </c>
      <c r="J169" t="s">
        <v>20</v>
      </c>
      <c r="K169" s="12">
        <v>23</v>
      </c>
      <c r="L169" s="12">
        <v>2</v>
      </c>
      <c r="M169" s="12">
        <v>2</v>
      </c>
      <c r="N169" s="12">
        <v>900886</v>
      </c>
      <c r="O169" s="12">
        <v>2</v>
      </c>
      <c r="P169" s="6">
        <f t="shared" si="2"/>
        <v>2011</v>
      </c>
      <c r="Q169" s="12">
        <v>2</v>
      </c>
      <c r="R169" s="12">
        <v>2</v>
      </c>
      <c r="S169" s="12">
        <v>2</v>
      </c>
    </row>
    <row r="170" spans="1:19" x14ac:dyDescent="0.25">
      <c r="A170" t="s">
        <v>254</v>
      </c>
      <c r="B170" t="s">
        <v>453</v>
      </c>
      <c r="C170" s="15">
        <v>42691</v>
      </c>
      <c r="D170" t="s">
        <v>652</v>
      </c>
      <c r="E170" t="s">
        <v>692</v>
      </c>
      <c r="F170" s="11" t="s">
        <v>835</v>
      </c>
      <c r="G170" s="11" t="s">
        <v>719</v>
      </c>
      <c r="H170" t="s">
        <v>24</v>
      </c>
      <c r="I170" s="12">
        <v>0</v>
      </c>
      <c r="J170" t="s">
        <v>19</v>
      </c>
      <c r="K170" s="12">
        <v>31</v>
      </c>
      <c r="L170" s="12">
        <v>0</v>
      </c>
      <c r="M170" s="12">
        <v>0</v>
      </c>
      <c r="N170" s="12">
        <v>6679857</v>
      </c>
      <c r="O170" s="12">
        <v>0</v>
      </c>
      <c r="P170" s="6">
        <f t="shared" si="2"/>
        <v>2014</v>
      </c>
      <c r="Q170" s="12">
        <v>0</v>
      </c>
      <c r="R170" s="12">
        <v>0</v>
      </c>
      <c r="S170" s="12">
        <v>0</v>
      </c>
    </row>
    <row r="171" spans="1:19" x14ac:dyDescent="0.25">
      <c r="A171" t="s">
        <v>255</v>
      </c>
      <c r="B171" t="s">
        <v>454</v>
      </c>
      <c r="C171" s="15">
        <v>40210</v>
      </c>
      <c r="D171" t="s">
        <v>653</v>
      </c>
      <c r="E171" t="s">
        <v>693</v>
      </c>
      <c r="F171" s="11" t="s">
        <v>836</v>
      </c>
      <c r="G171" s="11" t="s">
        <v>720</v>
      </c>
      <c r="H171" t="s">
        <v>22</v>
      </c>
      <c r="I171" s="12">
        <v>2</v>
      </c>
      <c r="J171" t="s">
        <v>19</v>
      </c>
      <c r="K171" s="12">
        <v>11</v>
      </c>
      <c r="L171" s="12">
        <v>2</v>
      </c>
      <c r="M171" s="12">
        <v>2</v>
      </c>
      <c r="N171" s="12">
        <v>679769</v>
      </c>
      <c r="O171" s="12">
        <v>2</v>
      </c>
      <c r="P171" s="6">
        <f t="shared" si="2"/>
        <v>2008</v>
      </c>
      <c r="Q171" s="12">
        <v>2</v>
      </c>
      <c r="R171" s="12">
        <v>2</v>
      </c>
      <c r="S171" s="12">
        <v>2</v>
      </c>
    </row>
    <row r="172" spans="1:19" x14ac:dyDescent="0.25">
      <c r="A172" t="s">
        <v>256</v>
      </c>
      <c r="B172" t="s">
        <v>455</v>
      </c>
      <c r="C172" s="15">
        <v>41831</v>
      </c>
      <c r="D172" t="s">
        <v>654</v>
      </c>
      <c r="E172" t="s">
        <v>694</v>
      </c>
      <c r="F172" s="11" t="s">
        <v>837</v>
      </c>
      <c r="G172" s="11" t="s">
        <v>721</v>
      </c>
      <c r="H172" t="s">
        <v>21</v>
      </c>
      <c r="I172" s="12">
        <v>0</v>
      </c>
      <c r="J172" t="s">
        <v>20</v>
      </c>
      <c r="K172" s="12">
        <v>32</v>
      </c>
      <c r="L172" s="12">
        <v>0</v>
      </c>
      <c r="M172" s="12">
        <v>0</v>
      </c>
      <c r="N172" s="12">
        <v>8095098</v>
      </c>
      <c r="O172" s="12">
        <v>0</v>
      </c>
      <c r="P172" s="6">
        <f t="shared" si="2"/>
        <v>2012</v>
      </c>
      <c r="Q172" s="12">
        <v>0</v>
      </c>
      <c r="R172" s="12">
        <v>0</v>
      </c>
      <c r="S172" s="12">
        <v>0</v>
      </c>
    </row>
    <row r="173" spans="1:19" x14ac:dyDescent="0.25">
      <c r="A173" t="s">
        <v>257</v>
      </c>
      <c r="B173" t="s">
        <v>456</v>
      </c>
      <c r="C173" s="15">
        <v>43485</v>
      </c>
      <c r="D173" t="s">
        <v>655</v>
      </c>
      <c r="E173" t="s">
        <v>695</v>
      </c>
      <c r="F173" s="11" t="s">
        <v>789</v>
      </c>
      <c r="G173" s="11" t="s">
        <v>722</v>
      </c>
      <c r="H173" t="s">
        <v>25</v>
      </c>
      <c r="I173" s="12">
        <v>1</v>
      </c>
      <c r="J173" t="s">
        <v>19</v>
      </c>
      <c r="K173" s="12">
        <v>13</v>
      </c>
      <c r="L173" s="12">
        <v>1</v>
      </c>
      <c r="M173" s="12">
        <v>1</v>
      </c>
      <c r="N173" s="12">
        <v>9068078</v>
      </c>
      <c r="O173" s="12">
        <v>1</v>
      </c>
      <c r="P173" s="6">
        <f t="shared" si="2"/>
        <v>2017</v>
      </c>
      <c r="Q173" s="12">
        <v>1</v>
      </c>
      <c r="R173" s="12">
        <v>1</v>
      </c>
      <c r="S173" s="12">
        <v>1</v>
      </c>
    </row>
    <row r="174" spans="1:19" x14ac:dyDescent="0.25">
      <c r="A174" t="s">
        <v>258</v>
      </c>
      <c r="B174" t="s">
        <v>457</v>
      </c>
      <c r="C174" s="15">
        <v>41179</v>
      </c>
      <c r="D174" t="s">
        <v>656</v>
      </c>
      <c r="E174" t="s">
        <v>704</v>
      </c>
      <c r="F174" s="11" t="s">
        <v>838</v>
      </c>
      <c r="G174" s="11" t="s">
        <v>723</v>
      </c>
      <c r="H174" t="s">
        <v>23</v>
      </c>
      <c r="I174" s="12">
        <v>1</v>
      </c>
      <c r="J174" t="s">
        <v>19</v>
      </c>
      <c r="K174" s="12">
        <v>31</v>
      </c>
      <c r="L174" s="12">
        <v>1</v>
      </c>
      <c r="M174" s="12">
        <v>1</v>
      </c>
      <c r="N174" s="12">
        <v>809650</v>
      </c>
      <c r="O174" s="12">
        <v>1</v>
      </c>
      <c r="P174" s="6">
        <f t="shared" si="2"/>
        <v>2010</v>
      </c>
      <c r="Q174" s="12">
        <v>1</v>
      </c>
      <c r="R174" s="12">
        <v>1</v>
      </c>
      <c r="S174" s="12">
        <v>1</v>
      </c>
    </row>
    <row r="175" spans="1:19" x14ac:dyDescent="0.25">
      <c r="A175" t="s">
        <v>259</v>
      </c>
      <c r="B175" t="s">
        <v>458</v>
      </c>
      <c r="C175" s="15">
        <v>42283</v>
      </c>
      <c r="D175" t="s">
        <v>657</v>
      </c>
      <c r="E175" s="13" t="s">
        <v>791</v>
      </c>
      <c r="F175" t="s">
        <v>705</v>
      </c>
      <c r="G175" s="11" t="s">
        <v>724</v>
      </c>
      <c r="H175" t="s">
        <v>709</v>
      </c>
      <c r="I175" s="12">
        <v>0</v>
      </c>
      <c r="J175" t="s">
        <v>20</v>
      </c>
      <c r="K175" s="12">
        <v>10</v>
      </c>
      <c r="L175" s="12">
        <v>0</v>
      </c>
      <c r="M175" s="12">
        <v>0</v>
      </c>
      <c r="N175" s="12">
        <v>7007785</v>
      </c>
      <c r="O175" s="12">
        <v>0</v>
      </c>
      <c r="P175" s="6">
        <f t="shared" si="2"/>
        <v>2013</v>
      </c>
      <c r="Q175" s="12">
        <v>0</v>
      </c>
      <c r="R175" s="12">
        <v>0</v>
      </c>
      <c r="S175" s="12">
        <v>0</v>
      </c>
    </row>
    <row r="176" spans="1:19" x14ac:dyDescent="0.25">
      <c r="A176" t="s">
        <v>260</v>
      </c>
      <c r="B176" t="s">
        <v>459</v>
      </c>
      <c r="C176" s="15">
        <v>41341</v>
      </c>
      <c r="D176" t="s">
        <v>658</v>
      </c>
      <c r="E176" t="s">
        <v>696</v>
      </c>
      <c r="F176" s="10" t="s">
        <v>839</v>
      </c>
      <c r="G176" s="11" t="s">
        <v>725</v>
      </c>
      <c r="H176" t="s">
        <v>710</v>
      </c>
      <c r="I176" s="12">
        <v>2</v>
      </c>
      <c r="J176" t="s">
        <v>19</v>
      </c>
      <c r="K176" s="12">
        <v>23</v>
      </c>
      <c r="L176" s="12">
        <v>2</v>
      </c>
      <c r="M176" s="12">
        <v>2</v>
      </c>
      <c r="N176" s="12">
        <v>6806007</v>
      </c>
      <c r="O176" s="12">
        <v>2</v>
      </c>
      <c r="P176" s="6">
        <f t="shared" si="2"/>
        <v>2011</v>
      </c>
      <c r="Q176" s="12">
        <v>2</v>
      </c>
      <c r="R176" s="12">
        <v>2</v>
      </c>
      <c r="S176" s="12">
        <v>2</v>
      </c>
    </row>
    <row r="177" spans="1:19" x14ac:dyDescent="0.25">
      <c r="A177" t="s">
        <v>261</v>
      </c>
      <c r="B177" t="s">
        <v>460</v>
      </c>
      <c r="C177" s="15">
        <v>42909</v>
      </c>
      <c r="D177" t="s">
        <v>659</v>
      </c>
      <c r="E177" t="s">
        <v>697</v>
      </c>
      <c r="F177" s="11" t="s">
        <v>840</v>
      </c>
      <c r="G177" s="11" t="s">
        <v>726</v>
      </c>
      <c r="H177" t="s">
        <v>711</v>
      </c>
      <c r="I177" s="12">
        <v>0</v>
      </c>
      <c r="J177" t="s">
        <v>19</v>
      </c>
      <c r="K177" s="12">
        <v>31</v>
      </c>
      <c r="L177" s="12">
        <v>0</v>
      </c>
      <c r="M177" s="12">
        <v>0</v>
      </c>
      <c r="N177" s="12">
        <v>9757808</v>
      </c>
      <c r="O177" s="12">
        <v>0</v>
      </c>
      <c r="P177" s="6">
        <f t="shared" si="2"/>
        <v>2015</v>
      </c>
      <c r="Q177" s="12">
        <v>0</v>
      </c>
      <c r="R177" s="12">
        <v>0</v>
      </c>
      <c r="S177" s="12">
        <v>0</v>
      </c>
    </row>
    <row r="178" spans="1:19" x14ac:dyDescent="0.25">
      <c r="A178" t="s">
        <v>262</v>
      </c>
      <c r="B178" t="s">
        <v>461</v>
      </c>
      <c r="C178" s="15">
        <v>40538</v>
      </c>
      <c r="D178" t="s">
        <v>660</v>
      </c>
      <c r="E178" t="s">
        <v>698</v>
      </c>
      <c r="F178" s="11" t="s">
        <v>841</v>
      </c>
      <c r="G178" s="11" t="s">
        <v>727</v>
      </c>
      <c r="H178" t="s">
        <v>24</v>
      </c>
      <c r="I178" s="12">
        <v>0</v>
      </c>
      <c r="J178" t="s">
        <v>19</v>
      </c>
      <c r="K178" s="12">
        <v>19</v>
      </c>
      <c r="L178" s="12">
        <v>0</v>
      </c>
      <c r="M178" s="12">
        <v>0</v>
      </c>
      <c r="N178" s="12">
        <v>5796576</v>
      </c>
      <c r="O178" s="12">
        <v>0</v>
      </c>
      <c r="P178" s="6">
        <f t="shared" si="2"/>
        <v>2008</v>
      </c>
      <c r="Q178" s="12">
        <v>0</v>
      </c>
      <c r="R178" s="12">
        <v>0</v>
      </c>
      <c r="S178" s="12">
        <v>0</v>
      </c>
    </row>
    <row r="179" spans="1:19" x14ac:dyDescent="0.25">
      <c r="A179" t="s">
        <v>263</v>
      </c>
      <c r="B179" t="s">
        <v>462</v>
      </c>
      <c r="C179" s="15">
        <v>41731</v>
      </c>
      <c r="D179" t="s">
        <v>661</v>
      </c>
      <c r="E179" t="s">
        <v>842</v>
      </c>
      <c r="F179" s="11" t="s">
        <v>843</v>
      </c>
      <c r="G179" s="11" t="s">
        <v>728</v>
      </c>
      <c r="H179" t="s">
        <v>706</v>
      </c>
      <c r="I179" s="12">
        <v>1</v>
      </c>
      <c r="J179" t="s">
        <v>19</v>
      </c>
      <c r="K179" s="12">
        <v>30</v>
      </c>
      <c r="L179" s="12">
        <v>1</v>
      </c>
      <c r="M179" s="12">
        <v>1</v>
      </c>
      <c r="N179" s="12">
        <v>9689988</v>
      </c>
      <c r="O179" s="12">
        <v>1</v>
      </c>
      <c r="P179" s="6">
        <f t="shared" si="2"/>
        <v>2012</v>
      </c>
      <c r="Q179" s="12">
        <v>1</v>
      </c>
      <c r="R179" s="12">
        <v>1</v>
      </c>
      <c r="S179" s="12">
        <v>1</v>
      </c>
    </row>
    <row r="180" spans="1:19" x14ac:dyDescent="0.25">
      <c r="A180" t="s">
        <v>264</v>
      </c>
      <c r="B180" t="s">
        <v>463</v>
      </c>
      <c r="C180" s="15">
        <v>43332</v>
      </c>
      <c r="D180" t="s">
        <v>662</v>
      </c>
      <c r="E180" t="s">
        <v>683</v>
      </c>
      <c r="F180" s="11" t="s">
        <v>844</v>
      </c>
      <c r="G180" s="11" t="s">
        <v>729</v>
      </c>
      <c r="H180" t="s">
        <v>708</v>
      </c>
      <c r="I180" s="12">
        <v>0</v>
      </c>
      <c r="J180" t="s">
        <v>19</v>
      </c>
      <c r="K180" s="12">
        <v>16</v>
      </c>
      <c r="L180" s="12">
        <v>0</v>
      </c>
      <c r="M180" s="12">
        <v>0</v>
      </c>
      <c r="N180" s="12">
        <v>9979007</v>
      </c>
      <c r="O180" s="12">
        <v>0</v>
      </c>
      <c r="P180" s="6">
        <f t="shared" si="2"/>
        <v>2016</v>
      </c>
      <c r="Q180" s="12">
        <v>0</v>
      </c>
      <c r="R180" s="12">
        <v>0</v>
      </c>
      <c r="S180" s="12">
        <v>0</v>
      </c>
    </row>
    <row r="181" spans="1:19" x14ac:dyDescent="0.25">
      <c r="A181" t="s">
        <v>265</v>
      </c>
      <c r="B181" t="s">
        <v>464</v>
      </c>
      <c r="C181" s="15">
        <v>40593</v>
      </c>
      <c r="D181" t="s">
        <v>663</v>
      </c>
      <c r="E181" t="s">
        <v>684</v>
      </c>
      <c r="F181" s="11" t="s">
        <v>845</v>
      </c>
      <c r="G181" s="11" t="s">
        <v>730</v>
      </c>
      <c r="H181" t="s">
        <v>707</v>
      </c>
      <c r="I181" s="12">
        <v>0</v>
      </c>
      <c r="J181" t="s">
        <v>20</v>
      </c>
      <c r="K181" s="12">
        <v>23</v>
      </c>
      <c r="L181" s="12">
        <v>0</v>
      </c>
      <c r="M181" s="12">
        <v>0</v>
      </c>
      <c r="N181" s="12">
        <v>5697868</v>
      </c>
      <c r="O181" s="12">
        <v>0</v>
      </c>
      <c r="P181" s="6">
        <f t="shared" si="2"/>
        <v>2009</v>
      </c>
      <c r="Q181" s="12">
        <v>0</v>
      </c>
      <c r="R181" s="12">
        <v>0</v>
      </c>
      <c r="S181" s="12">
        <v>0</v>
      </c>
    </row>
    <row r="182" spans="1:19" x14ac:dyDescent="0.25">
      <c r="A182" t="s">
        <v>266</v>
      </c>
      <c r="B182" t="s">
        <v>465</v>
      </c>
      <c r="C182" s="15">
        <v>41582</v>
      </c>
      <c r="D182" t="s">
        <v>664</v>
      </c>
      <c r="E182" t="s">
        <v>696</v>
      </c>
      <c r="F182" s="11" t="s">
        <v>1050</v>
      </c>
      <c r="G182" s="11" t="s">
        <v>731</v>
      </c>
      <c r="H182" s="11" t="s">
        <v>706</v>
      </c>
      <c r="I182" s="12">
        <v>1</v>
      </c>
      <c r="J182" t="s">
        <v>19</v>
      </c>
      <c r="K182" s="12">
        <v>30</v>
      </c>
      <c r="L182" s="12">
        <v>1</v>
      </c>
      <c r="M182" s="12">
        <v>1</v>
      </c>
      <c r="N182" s="12">
        <v>7996985</v>
      </c>
      <c r="O182" s="12">
        <v>1</v>
      </c>
      <c r="P182" s="6">
        <f t="shared" si="2"/>
        <v>2011</v>
      </c>
      <c r="Q182" s="12">
        <v>1</v>
      </c>
      <c r="R182" s="12">
        <v>1</v>
      </c>
      <c r="S182" s="12">
        <v>1</v>
      </c>
    </row>
    <row r="183" spans="1:19" x14ac:dyDescent="0.25">
      <c r="A183" t="s">
        <v>267</v>
      </c>
      <c r="B183" t="s">
        <v>466</v>
      </c>
      <c r="C183" s="15">
        <v>43712</v>
      </c>
      <c r="D183" t="s">
        <v>665</v>
      </c>
      <c r="E183" t="s">
        <v>697</v>
      </c>
      <c r="F183" s="11" t="s">
        <v>774</v>
      </c>
      <c r="G183" s="11" t="s">
        <v>732</v>
      </c>
      <c r="H183" s="11" t="s">
        <v>25</v>
      </c>
      <c r="I183" s="12">
        <v>0</v>
      </c>
      <c r="J183" t="s">
        <v>19</v>
      </c>
      <c r="K183" s="12">
        <v>33</v>
      </c>
      <c r="L183" s="12">
        <v>0</v>
      </c>
      <c r="M183" s="12">
        <v>0</v>
      </c>
      <c r="N183" s="12">
        <v>587575</v>
      </c>
      <c r="O183" s="12">
        <v>0</v>
      </c>
      <c r="P183" s="6">
        <f t="shared" si="2"/>
        <v>2017</v>
      </c>
      <c r="Q183" s="12">
        <v>0</v>
      </c>
      <c r="R183" s="12">
        <v>0</v>
      </c>
      <c r="S183" s="12">
        <v>0</v>
      </c>
    </row>
    <row r="184" spans="1:19" x14ac:dyDescent="0.25">
      <c r="A184" t="s">
        <v>268</v>
      </c>
      <c r="B184" t="s">
        <v>467</v>
      </c>
      <c r="C184" s="15">
        <v>42186</v>
      </c>
      <c r="D184" t="s">
        <v>666</v>
      </c>
      <c r="E184" t="s">
        <v>698</v>
      </c>
      <c r="F184" s="11" t="s">
        <v>775</v>
      </c>
      <c r="G184" s="11" t="s">
        <v>733</v>
      </c>
      <c r="H184" s="11" t="s">
        <v>725</v>
      </c>
      <c r="I184" s="12">
        <v>0</v>
      </c>
      <c r="J184" t="s">
        <v>20</v>
      </c>
      <c r="K184" s="12">
        <v>22</v>
      </c>
      <c r="L184" s="12">
        <v>0</v>
      </c>
      <c r="M184" s="12">
        <v>0</v>
      </c>
      <c r="N184" s="12">
        <v>9579680</v>
      </c>
      <c r="O184" s="12">
        <v>0</v>
      </c>
      <c r="P184" s="6">
        <f t="shared" si="2"/>
        <v>2013</v>
      </c>
      <c r="Q184" s="12">
        <v>0</v>
      </c>
      <c r="R184" s="12">
        <v>0</v>
      </c>
      <c r="S184" s="12">
        <v>0</v>
      </c>
    </row>
    <row r="185" spans="1:19" x14ac:dyDescent="0.25">
      <c r="A185" t="s">
        <v>269</v>
      </c>
      <c r="B185" t="s">
        <v>468</v>
      </c>
      <c r="C185" s="15">
        <v>40920</v>
      </c>
      <c r="D185" t="s">
        <v>667</v>
      </c>
      <c r="E185" t="s">
        <v>699</v>
      </c>
      <c r="F185" s="11" t="s">
        <v>776</v>
      </c>
      <c r="G185" t="s">
        <v>24</v>
      </c>
      <c r="H185" s="11" t="s">
        <v>726</v>
      </c>
      <c r="I185" s="12">
        <v>2</v>
      </c>
      <c r="J185" t="s">
        <v>19</v>
      </c>
      <c r="K185" s="12">
        <v>11</v>
      </c>
      <c r="L185" s="12">
        <v>2</v>
      </c>
      <c r="M185" s="12">
        <v>2</v>
      </c>
      <c r="N185" s="12">
        <v>9707908</v>
      </c>
      <c r="O185" s="12">
        <v>2</v>
      </c>
      <c r="P185" s="6">
        <f t="shared" si="2"/>
        <v>2010</v>
      </c>
      <c r="Q185" s="12">
        <v>2</v>
      </c>
      <c r="R185" s="12">
        <v>2</v>
      </c>
      <c r="S185" s="12">
        <v>2</v>
      </c>
    </row>
    <row r="186" spans="1:19" x14ac:dyDescent="0.25">
      <c r="A186" t="s">
        <v>270</v>
      </c>
      <c r="B186" t="s">
        <v>469</v>
      </c>
      <c r="C186" s="15">
        <v>43024</v>
      </c>
      <c r="D186" t="s">
        <v>668</v>
      </c>
      <c r="E186" t="s">
        <v>683</v>
      </c>
      <c r="F186" s="11" t="s">
        <v>777</v>
      </c>
      <c r="G186" t="s">
        <v>22</v>
      </c>
      <c r="H186" s="11" t="s">
        <v>727</v>
      </c>
      <c r="I186" s="12">
        <v>2</v>
      </c>
      <c r="J186" t="s">
        <v>19</v>
      </c>
      <c r="K186" s="12">
        <v>32</v>
      </c>
      <c r="L186" s="12">
        <v>2</v>
      </c>
      <c r="M186" s="12">
        <v>2</v>
      </c>
      <c r="N186" s="12">
        <v>7505987</v>
      </c>
      <c r="O186" s="12">
        <v>2</v>
      </c>
      <c r="P186" s="6">
        <f t="shared" si="2"/>
        <v>2015</v>
      </c>
      <c r="Q186" s="12">
        <v>2</v>
      </c>
      <c r="R186" s="12">
        <v>2</v>
      </c>
      <c r="S186" s="12">
        <v>2</v>
      </c>
    </row>
    <row r="187" spans="1:19" x14ac:dyDescent="0.25">
      <c r="A187" t="s">
        <v>271</v>
      </c>
      <c r="B187" t="s">
        <v>470</v>
      </c>
      <c r="C187" s="15">
        <v>42460</v>
      </c>
      <c r="D187" t="s">
        <v>669</v>
      </c>
      <c r="E187" t="s">
        <v>684</v>
      </c>
      <c r="F187" s="11" t="s">
        <v>778</v>
      </c>
      <c r="G187" t="s">
        <v>21</v>
      </c>
      <c r="H187" s="11" t="s">
        <v>735</v>
      </c>
      <c r="I187" s="12">
        <v>2</v>
      </c>
      <c r="J187" t="s">
        <v>20</v>
      </c>
      <c r="K187" s="12">
        <v>25</v>
      </c>
      <c r="L187" s="12">
        <v>2</v>
      </c>
      <c r="M187" s="12">
        <v>2</v>
      </c>
      <c r="N187" s="12">
        <v>5758900</v>
      </c>
      <c r="O187" s="12">
        <v>2</v>
      </c>
      <c r="P187" s="6">
        <f t="shared" si="2"/>
        <v>2014</v>
      </c>
      <c r="Q187" s="12">
        <v>2</v>
      </c>
      <c r="R187" s="12">
        <v>2</v>
      </c>
      <c r="S187" s="12">
        <v>2</v>
      </c>
    </row>
    <row r="188" spans="1:19" x14ac:dyDescent="0.25">
      <c r="A188" t="s">
        <v>272</v>
      </c>
      <c r="B188" t="s">
        <v>471</v>
      </c>
      <c r="C188" s="15">
        <v>40311</v>
      </c>
      <c r="D188" t="s">
        <v>670</v>
      </c>
      <c r="E188" t="s">
        <v>685</v>
      </c>
      <c r="F188" s="11" t="s">
        <v>779</v>
      </c>
      <c r="G188" t="s">
        <v>25</v>
      </c>
      <c r="H188" s="11" t="s">
        <v>736</v>
      </c>
      <c r="I188" s="12">
        <v>2</v>
      </c>
      <c r="J188" t="s">
        <v>19</v>
      </c>
      <c r="K188" s="12">
        <v>32</v>
      </c>
      <c r="L188" s="12">
        <v>2</v>
      </c>
      <c r="M188" s="12">
        <v>2</v>
      </c>
      <c r="N188" s="12">
        <v>5865879</v>
      </c>
      <c r="O188" s="12">
        <v>2</v>
      </c>
      <c r="P188" s="6">
        <f t="shared" si="2"/>
        <v>2008</v>
      </c>
      <c r="Q188" s="12">
        <v>2</v>
      </c>
      <c r="R188" s="12">
        <v>2</v>
      </c>
      <c r="S188" s="12">
        <v>2</v>
      </c>
    </row>
    <row r="189" spans="1:19" x14ac:dyDescent="0.25">
      <c r="A189" t="s">
        <v>273</v>
      </c>
      <c r="B189" t="s">
        <v>472</v>
      </c>
      <c r="C189" s="15">
        <v>41866</v>
      </c>
      <c r="D189" t="s">
        <v>671</v>
      </c>
      <c r="E189" t="s">
        <v>686</v>
      </c>
      <c r="F189" s="11" t="s">
        <v>780</v>
      </c>
      <c r="G189" t="s">
        <v>23</v>
      </c>
      <c r="H189" s="11" t="s">
        <v>737</v>
      </c>
      <c r="I189" s="12">
        <v>2</v>
      </c>
      <c r="J189" t="s">
        <v>19</v>
      </c>
      <c r="K189" s="12">
        <v>13</v>
      </c>
      <c r="L189" s="12">
        <v>2</v>
      </c>
      <c r="M189" s="12">
        <v>2</v>
      </c>
      <c r="N189" s="12">
        <v>776668</v>
      </c>
      <c r="O189" s="12">
        <v>2</v>
      </c>
      <c r="P189" s="6">
        <f t="shared" ref="P189:P200" si="3">YEAR(C189)-2</f>
        <v>2012</v>
      </c>
      <c r="Q189" s="12">
        <v>2</v>
      </c>
      <c r="R189" s="12">
        <v>2</v>
      </c>
      <c r="S189" s="12">
        <v>2</v>
      </c>
    </row>
    <row r="190" spans="1:19" x14ac:dyDescent="0.25">
      <c r="A190" t="s">
        <v>274</v>
      </c>
      <c r="B190" t="s">
        <v>473</v>
      </c>
      <c r="C190" s="15">
        <v>43444</v>
      </c>
      <c r="D190" t="s">
        <v>672</v>
      </c>
      <c r="E190" t="s">
        <v>687</v>
      </c>
      <c r="F190" s="11" t="s">
        <v>781</v>
      </c>
      <c r="G190" t="s">
        <v>709</v>
      </c>
      <c r="H190" s="11" t="s">
        <v>738</v>
      </c>
      <c r="I190" s="12">
        <v>0</v>
      </c>
      <c r="J190" t="s">
        <v>20</v>
      </c>
      <c r="K190" s="12">
        <v>11</v>
      </c>
      <c r="L190" s="12">
        <v>0</v>
      </c>
      <c r="M190" s="12">
        <v>0</v>
      </c>
      <c r="N190" s="12">
        <v>800087</v>
      </c>
      <c r="O190" s="12">
        <v>0</v>
      </c>
      <c r="P190" s="6">
        <f t="shared" si="3"/>
        <v>2016</v>
      </c>
      <c r="Q190" s="12">
        <v>0</v>
      </c>
      <c r="R190" s="12">
        <v>0</v>
      </c>
      <c r="S190" s="12">
        <v>0</v>
      </c>
    </row>
    <row r="191" spans="1:19" x14ac:dyDescent="0.25">
      <c r="A191" t="s">
        <v>275</v>
      </c>
      <c r="B191" t="s">
        <v>474</v>
      </c>
      <c r="C191" s="15">
        <v>40856</v>
      </c>
      <c r="D191" t="s">
        <v>673</v>
      </c>
      <c r="E191" t="s">
        <v>688</v>
      </c>
      <c r="F191" s="11" t="s">
        <v>782</v>
      </c>
      <c r="G191" t="s">
        <v>710</v>
      </c>
      <c r="H191" s="11" t="s">
        <v>739</v>
      </c>
      <c r="I191" s="12">
        <v>2</v>
      </c>
      <c r="J191" t="s">
        <v>19</v>
      </c>
      <c r="K191" s="12">
        <v>21</v>
      </c>
      <c r="L191" s="12">
        <v>2</v>
      </c>
      <c r="M191" s="12">
        <v>2</v>
      </c>
      <c r="N191" s="12">
        <v>8056770</v>
      </c>
      <c r="O191" s="12">
        <v>2</v>
      </c>
      <c r="P191" s="6">
        <f t="shared" si="3"/>
        <v>2009</v>
      </c>
      <c r="Q191" s="12">
        <v>2</v>
      </c>
      <c r="R191" s="12">
        <v>2</v>
      </c>
      <c r="S191" s="12">
        <v>2</v>
      </c>
    </row>
    <row r="192" spans="1:19" x14ac:dyDescent="0.25">
      <c r="A192" t="s">
        <v>276</v>
      </c>
      <c r="B192" t="s">
        <v>475</v>
      </c>
      <c r="C192" s="15">
        <v>41451</v>
      </c>
      <c r="D192" t="s">
        <v>674</v>
      </c>
      <c r="E192" t="s">
        <v>689</v>
      </c>
      <c r="F192" s="11" t="s">
        <v>783</v>
      </c>
      <c r="G192" t="s">
        <v>711</v>
      </c>
      <c r="H192" s="11" t="s">
        <v>740</v>
      </c>
      <c r="I192" s="12">
        <v>1</v>
      </c>
      <c r="J192" t="s">
        <v>19</v>
      </c>
      <c r="K192" s="12">
        <v>32</v>
      </c>
      <c r="L192" s="12">
        <v>1</v>
      </c>
      <c r="M192" s="12">
        <v>1</v>
      </c>
      <c r="N192" s="12">
        <v>5506080</v>
      </c>
      <c r="O192" s="12">
        <v>1</v>
      </c>
      <c r="P192" s="6">
        <f t="shared" si="3"/>
        <v>2011</v>
      </c>
      <c r="Q192" s="12">
        <v>1</v>
      </c>
      <c r="R192" s="12">
        <v>1</v>
      </c>
      <c r="S192" s="12">
        <v>1</v>
      </c>
    </row>
    <row r="193" spans="1:19" x14ac:dyDescent="0.25">
      <c r="A193" t="s">
        <v>277</v>
      </c>
      <c r="B193" t="s">
        <v>476</v>
      </c>
      <c r="C193" s="15">
        <v>42636</v>
      </c>
      <c r="D193" t="s">
        <v>675</v>
      </c>
      <c r="E193" t="s">
        <v>690</v>
      </c>
      <c r="F193" s="11" t="s">
        <v>784</v>
      </c>
      <c r="G193" t="s">
        <v>24</v>
      </c>
      <c r="H193" s="11" t="s">
        <v>741</v>
      </c>
      <c r="I193" s="12">
        <v>2</v>
      </c>
      <c r="J193" t="s">
        <v>20</v>
      </c>
      <c r="K193" s="12">
        <v>20</v>
      </c>
      <c r="L193" s="12">
        <v>2</v>
      </c>
      <c r="M193" s="12">
        <v>2</v>
      </c>
      <c r="N193" s="12">
        <v>9895980</v>
      </c>
      <c r="O193" s="12">
        <v>2</v>
      </c>
      <c r="P193" s="6">
        <f t="shared" si="3"/>
        <v>2014</v>
      </c>
      <c r="Q193" s="12">
        <v>2</v>
      </c>
      <c r="R193" s="12">
        <v>2</v>
      </c>
      <c r="S193" s="12">
        <v>2</v>
      </c>
    </row>
    <row r="194" spans="1:19" x14ac:dyDescent="0.25">
      <c r="A194" t="s">
        <v>278</v>
      </c>
      <c r="B194" t="s">
        <v>477</v>
      </c>
      <c r="C194" s="15">
        <v>41006</v>
      </c>
      <c r="D194" t="s">
        <v>676</v>
      </c>
      <c r="E194" t="s">
        <v>691</v>
      </c>
      <c r="F194" s="11" t="s">
        <v>785</v>
      </c>
      <c r="G194" t="s">
        <v>706</v>
      </c>
      <c r="H194" s="11" t="s">
        <v>735</v>
      </c>
      <c r="I194" s="12">
        <v>0</v>
      </c>
      <c r="J194" t="s">
        <v>20</v>
      </c>
      <c r="K194" s="12">
        <v>23</v>
      </c>
      <c r="L194" s="12">
        <v>0</v>
      </c>
      <c r="M194" s="12">
        <v>0</v>
      </c>
      <c r="N194" s="12">
        <v>6906070</v>
      </c>
      <c r="O194" s="12">
        <v>0</v>
      </c>
      <c r="P194" s="6">
        <f t="shared" si="3"/>
        <v>2010</v>
      </c>
      <c r="Q194" s="12">
        <v>0</v>
      </c>
      <c r="R194" s="12">
        <v>0</v>
      </c>
      <c r="S194" s="12">
        <v>0</v>
      </c>
    </row>
    <row r="195" spans="1:19" x14ac:dyDescent="0.25">
      <c r="A195" t="s">
        <v>279</v>
      </c>
      <c r="B195" t="s">
        <v>478</v>
      </c>
      <c r="C195" s="15">
        <v>43663</v>
      </c>
      <c r="D195" t="s">
        <v>677</v>
      </c>
      <c r="E195" t="s">
        <v>692</v>
      </c>
      <c r="F195" s="11" t="s">
        <v>786</v>
      </c>
      <c r="G195" t="s">
        <v>708</v>
      </c>
      <c r="H195" s="11" t="s">
        <v>742</v>
      </c>
      <c r="I195" s="12">
        <v>1</v>
      </c>
      <c r="J195" t="s">
        <v>20</v>
      </c>
      <c r="K195" s="12">
        <v>33</v>
      </c>
      <c r="L195" s="12">
        <v>1</v>
      </c>
      <c r="M195" s="12">
        <v>1</v>
      </c>
      <c r="N195" s="12">
        <v>8808500</v>
      </c>
      <c r="O195" s="12">
        <v>1</v>
      </c>
      <c r="P195" s="6">
        <f t="shared" si="3"/>
        <v>2017</v>
      </c>
      <c r="Q195" s="12">
        <v>1</v>
      </c>
      <c r="R195" s="12">
        <v>1</v>
      </c>
      <c r="S195" s="12">
        <v>1</v>
      </c>
    </row>
    <row r="196" spans="1:19" x14ac:dyDescent="0.25">
      <c r="A196" t="s">
        <v>280</v>
      </c>
      <c r="B196" t="s">
        <v>479</v>
      </c>
      <c r="C196" s="15">
        <v>40234</v>
      </c>
      <c r="D196" t="s">
        <v>678</v>
      </c>
      <c r="E196" t="s">
        <v>693</v>
      </c>
      <c r="F196" s="11" t="s">
        <v>787</v>
      </c>
      <c r="G196" t="s">
        <v>707</v>
      </c>
      <c r="H196" s="11" t="s">
        <v>743</v>
      </c>
      <c r="I196" s="12">
        <v>2</v>
      </c>
      <c r="J196" t="s">
        <v>20</v>
      </c>
      <c r="K196" s="12">
        <v>33</v>
      </c>
      <c r="L196" s="12">
        <v>2</v>
      </c>
      <c r="M196" s="12">
        <v>2</v>
      </c>
      <c r="N196" s="12">
        <v>9587807</v>
      </c>
      <c r="O196" s="12">
        <v>2</v>
      </c>
      <c r="P196" s="6">
        <f t="shared" si="3"/>
        <v>2008</v>
      </c>
      <c r="Q196" s="12">
        <v>2</v>
      </c>
      <c r="R196" s="12">
        <v>2</v>
      </c>
      <c r="S196" s="12">
        <v>2</v>
      </c>
    </row>
    <row r="197" spans="1:19" x14ac:dyDescent="0.25">
      <c r="A197" t="s">
        <v>281</v>
      </c>
      <c r="B197" t="s">
        <v>480</v>
      </c>
      <c r="C197" s="15">
        <v>42737</v>
      </c>
      <c r="D197" t="s">
        <v>679</v>
      </c>
      <c r="E197" t="s">
        <v>694</v>
      </c>
      <c r="F197" s="11" t="s">
        <v>788</v>
      </c>
      <c r="G197" s="11" t="s">
        <v>706</v>
      </c>
      <c r="H197" s="11" t="s">
        <v>744</v>
      </c>
      <c r="I197" s="12">
        <v>1</v>
      </c>
      <c r="J197" t="s">
        <v>20</v>
      </c>
      <c r="K197" s="12">
        <v>32</v>
      </c>
      <c r="L197" s="12">
        <v>1</v>
      </c>
      <c r="M197" s="12">
        <v>1</v>
      </c>
      <c r="N197" s="12">
        <v>7770799</v>
      </c>
      <c r="O197" s="12">
        <v>1</v>
      </c>
      <c r="P197" s="6">
        <f t="shared" si="3"/>
        <v>2015</v>
      </c>
      <c r="Q197" s="12">
        <v>1</v>
      </c>
      <c r="R197" s="12">
        <v>1</v>
      </c>
      <c r="S197" s="12">
        <v>1</v>
      </c>
    </row>
    <row r="198" spans="1:19" x14ac:dyDescent="0.25">
      <c r="A198" t="s">
        <v>282</v>
      </c>
      <c r="B198" t="s">
        <v>481</v>
      </c>
      <c r="C198" s="15">
        <v>41933</v>
      </c>
      <c r="D198" t="s">
        <v>680</v>
      </c>
      <c r="E198" t="s">
        <v>695</v>
      </c>
      <c r="F198" s="11" t="s">
        <v>789</v>
      </c>
      <c r="G198" s="11" t="s">
        <v>25</v>
      </c>
      <c r="H198" s="11" t="s">
        <v>717</v>
      </c>
      <c r="I198" s="12">
        <v>0</v>
      </c>
      <c r="J198" t="s">
        <v>20</v>
      </c>
      <c r="K198" s="12">
        <v>12</v>
      </c>
      <c r="L198" s="12">
        <v>0</v>
      </c>
      <c r="M198" s="12">
        <v>0</v>
      </c>
      <c r="N198" s="12">
        <v>7896750</v>
      </c>
      <c r="O198" s="12">
        <v>0</v>
      </c>
      <c r="P198" s="6">
        <f t="shared" si="3"/>
        <v>2012</v>
      </c>
      <c r="Q198" s="12">
        <v>0</v>
      </c>
      <c r="R198" s="12">
        <v>0</v>
      </c>
      <c r="S198" s="12">
        <v>0</v>
      </c>
    </row>
    <row r="199" spans="1:19" x14ac:dyDescent="0.25">
      <c r="A199" t="s">
        <v>283</v>
      </c>
      <c r="B199" t="s">
        <v>482</v>
      </c>
      <c r="C199" s="15">
        <v>40604</v>
      </c>
      <c r="D199" t="s">
        <v>681</v>
      </c>
      <c r="E199" t="s">
        <v>704</v>
      </c>
      <c r="F199" s="11" t="s">
        <v>790</v>
      </c>
      <c r="G199" s="11" t="s">
        <v>725</v>
      </c>
      <c r="H199" s="11" t="s">
        <v>718</v>
      </c>
      <c r="I199" s="12">
        <v>0</v>
      </c>
      <c r="J199" t="s">
        <v>19</v>
      </c>
      <c r="K199" s="12">
        <v>23</v>
      </c>
      <c r="L199" s="12">
        <v>0</v>
      </c>
      <c r="M199" s="12">
        <v>0</v>
      </c>
      <c r="N199" s="12">
        <v>560066</v>
      </c>
      <c r="O199" s="12">
        <v>0</v>
      </c>
      <c r="P199" s="6">
        <f t="shared" si="3"/>
        <v>2009</v>
      </c>
      <c r="Q199" s="12">
        <v>0</v>
      </c>
      <c r="R199" s="12">
        <v>0</v>
      </c>
      <c r="S199" s="12">
        <v>0</v>
      </c>
    </row>
    <row r="200" spans="1:19" x14ac:dyDescent="0.25">
      <c r="A200" t="s">
        <v>284</v>
      </c>
      <c r="B200" t="s">
        <v>483</v>
      </c>
      <c r="C200" s="15">
        <v>42129</v>
      </c>
      <c r="D200" t="s">
        <v>682</v>
      </c>
      <c r="E200" s="13" t="s">
        <v>791</v>
      </c>
      <c r="F200" t="s">
        <v>705</v>
      </c>
      <c r="G200" s="11" t="s">
        <v>726</v>
      </c>
      <c r="H200" s="11" t="s">
        <v>730</v>
      </c>
      <c r="I200" s="12">
        <v>2</v>
      </c>
      <c r="J200" t="s">
        <v>19</v>
      </c>
      <c r="K200" s="12">
        <v>21</v>
      </c>
      <c r="L200" s="12">
        <v>2</v>
      </c>
      <c r="M200" s="12">
        <v>2</v>
      </c>
      <c r="N200" s="12">
        <v>9970558</v>
      </c>
      <c r="O200" s="12">
        <v>2</v>
      </c>
      <c r="P200" s="6">
        <f t="shared" si="3"/>
        <v>2013</v>
      </c>
      <c r="Q200" s="12">
        <v>2</v>
      </c>
      <c r="R200" s="12">
        <v>2</v>
      </c>
      <c r="S200" s="12">
        <v>2</v>
      </c>
    </row>
  </sheetData>
  <conditionalFormatting sqref="B2:B7">
    <cfRule type="duplicateValues" dxfId="0" priority="2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1D9A-E638-4BC2-97F3-AB6F00574482}">
  <dimension ref="A1:C200"/>
  <sheetViews>
    <sheetView tabSelected="1" workbookViewId="0">
      <selection activeCell="E147" sqref="E147"/>
    </sheetView>
  </sheetViews>
  <sheetFormatPr defaultRowHeight="15" x14ac:dyDescent="0.25"/>
  <cols>
    <col min="1" max="1" width="13.5703125" bestFit="1" customWidth="1"/>
    <col min="2" max="2" width="30.42578125" style="17" bestFit="1" customWidth="1"/>
    <col min="3" max="3" width="30" style="17" bestFit="1" customWidth="1"/>
    <col min="4" max="4" width="8.7109375" bestFit="1" customWidth="1"/>
  </cols>
  <sheetData>
    <row r="1" spans="1:3" x14ac:dyDescent="0.25">
      <c r="A1" t="s">
        <v>83</v>
      </c>
      <c r="B1" s="17" t="s">
        <v>84</v>
      </c>
      <c r="C1" s="17" t="s">
        <v>85</v>
      </c>
    </row>
    <row r="2" spans="1:3" x14ac:dyDescent="0.25">
      <c r="A2" s="16" t="s">
        <v>851</v>
      </c>
      <c r="B2" s="19">
        <v>40675</v>
      </c>
      <c r="C2" s="18">
        <f>DATE(YEAR(B2)+7,MONTH(B2),DAY(B2))</f>
        <v>43232</v>
      </c>
    </row>
    <row r="3" spans="1:3" x14ac:dyDescent="0.25">
      <c r="A3" s="16" t="s">
        <v>852</v>
      </c>
      <c r="B3" s="19">
        <v>41884</v>
      </c>
      <c r="C3" s="18">
        <f t="shared" ref="C3:C66" si="0">DATE(YEAR(B3)+7,MONTH(B3),DAY(B3))</f>
        <v>44441</v>
      </c>
    </row>
    <row r="4" spans="1:3" x14ac:dyDescent="0.25">
      <c r="A4" s="16" t="s">
        <v>853</v>
      </c>
      <c r="B4" s="19">
        <v>43648</v>
      </c>
      <c r="C4" s="18"/>
    </row>
    <row r="5" spans="1:3" x14ac:dyDescent="0.25">
      <c r="A5" s="16" t="s">
        <v>854</v>
      </c>
      <c r="B5" s="19">
        <v>41306</v>
      </c>
      <c r="C5" s="18">
        <f t="shared" si="0"/>
        <v>43862</v>
      </c>
    </row>
    <row r="6" spans="1:3" x14ac:dyDescent="0.25">
      <c r="A6" s="16" t="s">
        <v>855</v>
      </c>
      <c r="B6" s="19">
        <v>42677</v>
      </c>
      <c r="C6" s="18"/>
    </row>
    <row r="7" spans="1:3" x14ac:dyDescent="0.25">
      <c r="A7" s="16" t="s">
        <v>856</v>
      </c>
      <c r="B7" s="19">
        <v>42890</v>
      </c>
      <c r="C7" s="18"/>
    </row>
    <row r="8" spans="1:3" x14ac:dyDescent="0.25">
      <c r="A8" s="16" t="s">
        <v>857</v>
      </c>
      <c r="B8" s="19">
        <v>43319</v>
      </c>
      <c r="C8" s="18"/>
    </row>
    <row r="9" spans="1:3" x14ac:dyDescent="0.25">
      <c r="A9" s="16" t="s">
        <v>858</v>
      </c>
      <c r="B9" s="19">
        <v>40977</v>
      </c>
      <c r="C9" s="18">
        <f t="shared" si="0"/>
        <v>43533</v>
      </c>
    </row>
    <row r="10" spans="1:3" x14ac:dyDescent="0.25">
      <c r="A10" s="16" t="s">
        <v>859</v>
      </c>
      <c r="B10" s="19">
        <v>42340</v>
      </c>
      <c r="C10" s="18">
        <f t="shared" si="0"/>
        <v>44897</v>
      </c>
    </row>
    <row r="11" spans="1:3" x14ac:dyDescent="0.25">
      <c r="A11" s="16" t="s">
        <v>860</v>
      </c>
      <c r="B11" s="19">
        <v>40546</v>
      </c>
      <c r="C11" s="18">
        <f t="shared" si="0"/>
        <v>43103</v>
      </c>
    </row>
    <row r="12" spans="1:3" x14ac:dyDescent="0.25">
      <c r="A12" s="16" t="s">
        <v>861</v>
      </c>
      <c r="B12" s="19">
        <v>41372</v>
      </c>
      <c r="C12" s="18">
        <f t="shared" si="0"/>
        <v>43929</v>
      </c>
    </row>
    <row r="13" spans="1:3" x14ac:dyDescent="0.25">
      <c r="A13" s="16" t="s">
        <v>862</v>
      </c>
      <c r="B13" s="19">
        <v>43017</v>
      </c>
      <c r="C13" s="18"/>
    </row>
    <row r="14" spans="1:3" x14ac:dyDescent="0.25">
      <c r="A14" s="16" t="s">
        <v>863</v>
      </c>
      <c r="B14" s="19">
        <v>42250</v>
      </c>
      <c r="C14" s="18">
        <f t="shared" si="0"/>
        <v>44807</v>
      </c>
    </row>
    <row r="15" spans="1:3" x14ac:dyDescent="0.25">
      <c r="A15" s="16" t="s">
        <v>864</v>
      </c>
      <c r="B15" s="19">
        <v>42557</v>
      </c>
      <c r="C15" s="18"/>
    </row>
    <row r="16" spans="1:3" x14ac:dyDescent="0.25">
      <c r="A16" s="16" t="s">
        <v>865</v>
      </c>
      <c r="B16" s="19">
        <v>41767</v>
      </c>
      <c r="C16" s="18">
        <f t="shared" si="0"/>
        <v>44324</v>
      </c>
    </row>
    <row r="17" spans="1:3" x14ac:dyDescent="0.25">
      <c r="A17" s="16" t="s">
        <v>866</v>
      </c>
      <c r="B17" s="19">
        <v>41214</v>
      </c>
      <c r="C17" s="18">
        <f t="shared" si="0"/>
        <v>43770</v>
      </c>
    </row>
    <row r="18" spans="1:3" x14ac:dyDescent="0.25">
      <c r="A18" s="16" t="s">
        <v>867</v>
      </c>
      <c r="B18" s="19">
        <v>43507</v>
      </c>
      <c r="C18" s="18"/>
    </row>
    <row r="19" spans="1:3" x14ac:dyDescent="0.25">
      <c r="A19" s="16" t="s">
        <v>868</v>
      </c>
      <c r="B19" s="19">
        <v>40391</v>
      </c>
      <c r="C19" s="18">
        <f t="shared" si="0"/>
        <v>42948</v>
      </c>
    </row>
    <row r="20" spans="1:3" x14ac:dyDescent="0.25">
      <c r="A20" s="16" t="s">
        <v>869</v>
      </c>
      <c r="B20" s="19">
        <v>43260</v>
      </c>
      <c r="C20" s="18"/>
    </row>
    <row r="21" spans="1:3" x14ac:dyDescent="0.25">
      <c r="A21" s="16" t="s">
        <v>870</v>
      </c>
      <c r="B21" s="19">
        <v>41977</v>
      </c>
      <c r="C21" s="18">
        <f t="shared" si="0"/>
        <v>44534</v>
      </c>
    </row>
    <row r="22" spans="1:3" x14ac:dyDescent="0.25">
      <c r="A22" s="16" t="s">
        <v>871</v>
      </c>
      <c r="B22" s="19">
        <v>41340</v>
      </c>
      <c r="C22" s="18">
        <f t="shared" si="0"/>
        <v>43897</v>
      </c>
    </row>
    <row r="23" spans="1:3" x14ac:dyDescent="0.25">
      <c r="A23" s="16" t="s">
        <v>872</v>
      </c>
      <c r="B23" s="19">
        <v>42465</v>
      </c>
      <c r="C23" s="18"/>
    </row>
    <row r="24" spans="1:3" x14ac:dyDescent="0.25">
      <c r="A24" s="16" t="s">
        <v>873</v>
      </c>
      <c r="B24" s="19">
        <v>42980</v>
      </c>
      <c r="C24" s="18"/>
    </row>
    <row r="25" spans="1:3" x14ac:dyDescent="0.25">
      <c r="A25" s="16" t="s">
        <v>874</v>
      </c>
      <c r="B25" s="19">
        <v>42009</v>
      </c>
      <c r="C25" s="18">
        <f t="shared" si="0"/>
        <v>44566</v>
      </c>
    </row>
    <row r="26" spans="1:3" x14ac:dyDescent="0.25">
      <c r="A26" s="16" t="s">
        <v>875</v>
      </c>
      <c r="B26" s="19">
        <v>40727</v>
      </c>
      <c r="C26" s="18">
        <f t="shared" si="0"/>
        <v>43284</v>
      </c>
    </row>
    <row r="27" spans="1:3" x14ac:dyDescent="0.25">
      <c r="A27" s="16" t="s">
        <v>876</v>
      </c>
      <c r="B27" s="19">
        <v>41190</v>
      </c>
      <c r="C27" s="18">
        <f t="shared" si="0"/>
        <v>43746</v>
      </c>
    </row>
    <row r="28" spans="1:3" x14ac:dyDescent="0.25">
      <c r="A28" s="16" t="s">
        <v>877</v>
      </c>
      <c r="B28" s="19">
        <v>43133</v>
      </c>
      <c r="C28" s="18"/>
    </row>
    <row r="29" spans="1:3" x14ac:dyDescent="0.25">
      <c r="A29" s="16" t="s">
        <v>878</v>
      </c>
      <c r="B29" s="19">
        <v>41852</v>
      </c>
      <c r="C29" s="18">
        <f t="shared" si="0"/>
        <v>44409</v>
      </c>
    </row>
    <row r="30" spans="1:3" x14ac:dyDescent="0.25">
      <c r="A30" s="16" t="s">
        <v>879</v>
      </c>
      <c r="B30" s="19">
        <v>43628</v>
      </c>
      <c r="C30" s="18"/>
    </row>
    <row r="31" spans="1:3" x14ac:dyDescent="0.25">
      <c r="A31" s="16" t="s">
        <v>880</v>
      </c>
      <c r="B31" s="19">
        <v>40486</v>
      </c>
      <c r="C31" s="18">
        <f t="shared" si="0"/>
        <v>43043</v>
      </c>
    </row>
    <row r="32" spans="1:3" x14ac:dyDescent="0.25">
      <c r="A32" s="16" t="s">
        <v>881</v>
      </c>
      <c r="B32" s="19">
        <v>42861</v>
      </c>
      <c r="C32" s="18"/>
    </row>
    <row r="33" spans="1:3" x14ac:dyDescent="0.25">
      <c r="A33" s="16" t="s">
        <v>882</v>
      </c>
      <c r="B33" s="19">
        <v>41337</v>
      </c>
      <c r="C33" s="18">
        <f t="shared" si="0"/>
        <v>43894</v>
      </c>
    </row>
    <row r="34" spans="1:3" x14ac:dyDescent="0.25">
      <c r="A34" s="16" t="s">
        <v>883</v>
      </c>
      <c r="B34" s="19">
        <v>43350</v>
      </c>
      <c r="C34" s="18"/>
    </row>
    <row r="35" spans="1:3" x14ac:dyDescent="0.25">
      <c r="A35" s="16" t="s">
        <v>884</v>
      </c>
      <c r="B35" s="19">
        <v>42341</v>
      </c>
      <c r="C35" s="18">
        <f t="shared" si="0"/>
        <v>44898</v>
      </c>
    </row>
    <row r="36" spans="1:3" x14ac:dyDescent="0.25">
      <c r="A36" s="16" t="s">
        <v>885</v>
      </c>
      <c r="B36" s="19">
        <v>40733</v>
      </c>
      <c r="C36" s="18">
        <f t="shared" si="0"/>
        <v>43290</v>
      </c>
    </row>
    <row r="37" spans="1:3" x14ac:dyDescent="0.25">
      <c r="A37" s="16" t="s">
        <v>886</v>
      </c>
      <c r="B37" s="19">
        <v>42375</v>
      </c>
      <c r="C37" s="18"/>
    </row>
    <row r="38" spans="1:3" x14ac:dyDescent="0.25">
      <c r="A38" s="16" t="s">
        <v>887</v>
      </c>
      <c r="B38" s="19">
        <v>41008</v>
      </c>
      <c r="C38" s="18">
        <f t="shared" si="0"/>
        <v>43564</v>
      </c>
    </row>
    <row r="39" spans="1:3" x14ac:dyDescent="0.25">
      <c r="A39" s="16" t="s">
        <v>888</v>
      </c>
      <c r="B39" s="19">
        <v>41917</v>
      </c>
      <c r="C39" s="18">
        <f t="shared" si="0"/>
        <v>44474</v>
      </c>
    </row>
    <row r="40" spans="1:3" x14ac:dyDescent="0.25">
      <c r="A40" s="16" t="s">
        <v>889</v>
      </c>
      <c r="B40" s="19">
        <v>43684</v>
      </c>
      <c r="C40" s="18"/>
    </row>
    <row r="41" spans="1:3" x14ac:dyDescent="0.25">
      <c r="A41" s="16" t="s">
        <v>890</v>
      </c>
      <c r="B41" s="19">
        <v>40331</v>
      </c>
      <c r="C41" s="18">
        <f t="shared" si="0"/>
        <v>42888</v>
      </c>
    </row>
    <row r="42" spans="1:3" x14ac:dyDescent="0.25">
      <c r="A42" s="16" t="s">
        <v>891</v>
      </c>
      <c r="B42" s="19">
        <v>43044</v>
      </c>
      <c r="C42" s="18"/>
    </row>
    <row r="43" spans="1:3" x14ac:dyDescent="0.25">
      <c r="A43" s="16" t="s">
        <v>892</v>
      </c>
      <c r="B43" s="19">
        <v>41673</v>
      </c>
      <c r="C43" s="18">
        <f t="shared" si="0"/>
        <v>44230</v>
      </c>
    </row>
    <row r="44" spans="1:3" x14ac:dyDescent="0.25">
      <c r="A44" s="16" t="s">
        <v>893</v>
      </c>
      <c r="B44" s="19">
        <v>42499</v>
      </c>
      <c r="C44" s="18"/>
    </row>
    <row r="45" spans="1:3" x14ac:dyDescent="0.25">
      <c r="A45" s="16" t="s">
        <v>894</v>
      </c>
      <c r="B45" s="19">
        <v>41527</v>
      </c>
      <c r="C45" s="18">
        <f t="shared" si="0"/>
        <v>44084</v>
      </c>
    </row>
    <row r="46" spans="1:3" x14ac:dyDescent="0.25">
      <c r="A46" s="16" t="s">
        <v>895</v>
      </c>
      <c r="B46" s="19">
        <v>43162</v>
      </c>
      <c r="C46" s="18"/>
    </row>
    <row r="47" spans="1:3" x14ac:dyDescent="0.25">
      <c r="A47" s="16" t="s">
        <v>896</v>
      </c>
      <c r="B47" s="19">
        <v>40885</v>
      </c>
      <c r="C47" s="18">
        <f t="shared" si="0"/>
        <v>43442</v>
      </c>
    </row>
    <row r="48" spans="1:3" x14ac:dyDescent="0.25">
      <c r="A48" s="16" t="s">
        <v>897</v>
      </c>
      <c r="B48" s="19">
        <v>42187</v>
      </c>
      <c r="C48" s="18">
        <f t="shared" si="0"/>
        <v>44744</v>
      </c>
    </row>
    <row r="49" spans="1:3" x14ac:dyDescent="0.25">
      <c r="A49" s="16" t="s">
        <v>898</v>
      </c>
      <c r="B49" s="19">
        <v>43474</v>
      </c>
      <c r="C49" s="18"/>
    </row>
    <row r="50" spans="1:3" x14ac:dyDescent="0.25">
      <c r="A50" s="16" t="s">
        <v>899</v>
      </c>
      <c r="B50" s="19">
        <v>41000</v>
      </c>
      <c r="C50" s="18">
        <f t="shared" si="0"/>
        <v>43556</v>
      </c>
    </row>
    <row r="51" spans="1:3" x14ac:dyDescent="0.25">
      <c r="A51" s="16" t="s">
        <v>900</v>
      </c>
      <c r="B51" s="19">
        <v>40453</v>
      </c>
      <c r="C51" s="18">
        <f t="shared" si="0"/>
        <v>43010</v>
      </c>
    </row>
    <row r="52" spans="1:3" x14ac:dyDescent="0.25">
      <c r="A52" s="16" t="s">
        <v>901</v>
      </c>
      <c r="B52" s="19">
        <v>42888</v>
      </c>
      <c r="C52" s="18"/>
    </row>
    <row r="53" spans="1:3" x14ac:dyDescent="0.25">
      <c r="A53" s="16" t="s">
        <v>902</v>
      </c>
      <c r="B53" s="19">
        <v>41948</v>
      </c>
      <c r="C53" s="18">
        <f t="shared" si="0"/>
        <v>44505</v>
      </c>
    </row>
    <row r="54" spans="1:3" x14ac:dyDescent="0.25">
      <c r="A54" s="16" t="s">
        <v>903</v>
      </c>
      <c r="B54" s="19">
        <v>40583</v>
      </c>
      <c r="C54" s="18">
        <f t="shared" si="0"/>
        <v>43140</v>
      </c>
    </row>
    <row r="55" spans="1:3" x14ac:dyDescent="0.25">
      <c r="A55" s="16" t="s">
        <v>904</v>
      </c>
      <c r="B55" s="19">
        <v>42585</v>
      </c>
      <c r="C55" s="18"/>
    </row>
    <row r="56" spans="1:3" x14ac:dyDescent="0.25">
      <c r="A56" s="16" t="s">
        <v>905</v>
      </c>
      <c r="B56" s="19">
        <v>43224</v>
      </c>
      <c r="C56" s="18"/>
    </row>
    <row r="57" spans="1:3" x14ac:dyDescent="0.25">
      <c r="A57" s="16" t="s">
        <v>906</v>
      </c>
      <c r="B57" s="19">
        <v>41354</v>
      </c>
      <c r="C57" s="18">
        <f t="shared" si="0"/>
        <v>43911</v>
      </c>
    </row>
    <row r="58" spans="1:3" x14ac:dyDescent="0.25">
      <c r="A58" s="16" t="s">
        <v>907</v>
      </c>
      <c r="B58" s="19">
        <v>43813</v>
      </c>
      <c r="C58" s="18"/>
    </row>
    <row r="59" spans="1:3" x14ac:dyDescent="0.25">
      <c r="A59" s="16" t="s">
        <v>908</v>
      </c>
      <c r="B59" s="19">
        <v>40362</v>
      </c>
      <c r="C59" s="18">
        <f t="shared" si="0"/>
        <v>42919</v>
      </c>
    </row>
    <row r="60" spans="1:3" x14ac:dyDescent="0.25">
      <c r="A60" s="16" t="s">
        <v>909</v>
      </c>
      <c r="B60" s="19">
        <v>42990</v>
      </c>
      <c r="C60" s="18"/>
    </row>
    <row r="61" spans="1:3" x14ac:dyDescent="0.25">
      <c r="A61" s="16" t="s">
        <v>910</v>
      </c>
      <c r="B61" s="19">
        <v>42110</v>
      </c>
      <c r="C61" s="18">
        <f t="shared" si="0"/>
        <v>44667</v>
      </c>
    </row>
    <row r="62" spans="1:3" x14ac:dyDescent="0.25">
      <c r="A62" s="16" t="s">
        <v>911</v>
      </c>
      <c r="B62" s="19">
        <v>40936</v>
      </c>
      <c r="C62" s="18">
        <f t="shared" si="0"/>
        <v>43493</v>
      </c>
    </row>
    <row r="63" spans="1:3" x14ac:dyDescent="0.25">
      <c r="A63" s="16" t="s">
        <v>912</v>
      </c>
      <c r="B63" s="19">
        <v>43384</v>
      </c>
      <c r="C63" s="18"/>
    </row>
    <row r="64" spans="1:3" x14ac:dyDescent="0.25">
      <c r="A64" s="16" t="s">
        <v>913</v>
      </c>
      <c r="B64" s="19">
        <v>42528</v>
      </c>
      <c r="C64" s="18"/>
    </row>
    <row r="65" spans="1:3" x14ac:dyDescent="0.25">
      <c r="A65" s="16" t="s">
        <v>914</v>
      </c>
      <c r="B65" s="19">
        <v>41597</v>
      </c>
      <c r="C65" s="18">
        <f t="shared" si="0"/>
        <v>44154</v>
      </c>
    </row>
    <row r="66" spans="1:3" x14ac:dyDescent="0.25">
      <c r="A66" s="16" t="s">
        <v>915</v>
      </c>
      <c r="B66" s="19">
        <v>40214</v>
      </c>
      <c r="C66" s="18">
        <f t="shared" si="0"/>
        <v>42771</v>
      </c>
    </row>
    <row r="67" spans="1:3" x14ac:dyDescent="0.25">
      <c r="A67" s="16" t="s">
        <v>916</v>
      </c>
      <c r="B67" s="19">
        <v>41863</v>
      </c>
      <c r="C67" s="18">
        <f t="shared" ref="C67:C130" si="1">DATE(YEAR(B67)+7,MONTH(B67),DAY(B67))</f>
        <v>44420</v>
      </c>
    </row>
    <row r="68" spans="1:3" x14ac:dyDescent="0.25">
      <c r="A68" s="16" t="s">
        <v>917</v>
      </c>
      <c r="B68" s="19">
        <v>43586</v>
      </c>
      <c r="C68" s="18"/>
    </row>
    <row r="69" spans="1:3" x14ac:dyDescent="0.25">
      <c r="A69" s="16" t="s">
        <v>918</v>
      </c>
      <c r="B69" s="19">
        <v>40620</v>
      </c>
      <c r="C69" s="18">
        <f t="shared" si="1"/>
        <v>43177</v>
      </c>
    </row>
    <row r="70" spans="1:3" x14ac:dyDescent="0.25">
      <c r="A70" s="16" t="s">
        <v>919</v>
      </c>
      <c r="B70" s="19">
        <v>41245</v>
      </c>
      <c r="C70" s="18">
        <f t="shared" si="1"/>
        <v>43801</v>
      </c>
    </row>
    <row r="71" spans="1:3" x14ac:dyDescent="0.25">
      <c r="A71" s="16" t="s">
        <v>920</v>
      </c>
      <c r="B71" s="19">
        <v>42925</v>
      </c>
      <c r="C71" s="18"/>
    </row>
    <row r="72" spans="1:3" x14ac:dyDescent="0.25">
      <c r="A72" s="16" t="s">
        <v>921</v>
      </c>
      <c r="B72" s="19">
        <v>42300</v>
      </c>
      <c r="C72" s="18">
        <f t="shared" si="1"/>
        <v>44857</v>
      </c>
    </row>
    <row r="73" spans="1:3" x14ac:dyDescent="0.25">
      <c r="A73" s="16" t="s">
        <v>922</v>
      </c>
      <c r="B73" s="19">
        <v>41649</v>
      </c>
      <c r="C73" s="18">
        <f t="shared" si="1"/>
        <v>44206</v>
      </c>
    </row>
    <row r="74" spans="1:3" x14ac:dyDescent="0.25">
      <c r="A74" s="16" t="s">
        <v>923</v>
      </c>
      <c r="B74" s="19">
        <v>42641</v>
      </c>
      <c r="C74" s="18"/>
    </row>
    <row r="75" spans="1:3" x14ac:dyDescent="0.25">
      <c r="A75" s="16" t="s">
        <v>924</v>
      </c>
      <c r="B75" s="19">
        <v>43276</v>
      </c>
      <c r="C75" s="18"/>
    </row>
    <row r="76" spans="1:3" x14ac:dyDescent="0.25">
      <c r="A76" s="16" t="s">
        <v>925</v>
      </c>
      <c r="B76" s="19">
        <v>40492</v>
      </c>
      <c r="C76" s="18">
        <f t="shared" si="1"/>
        <v>43049</v>
      </c>
    </row>
    <row r="77" spans="1:3" x14ac:dyDescent="0.25">
      <c r="A77" s="16" t="s">
        <v>926</v>
      </c>
      <c r="B77" s="19">
        <v>41390</v>
      </c>
      <c r="C77" s="18">
        <f t="shared" si="1"/>
        <v>43947</v>
      </c>
    </row>
    <row r="78" spans="1:3" x14ac:dyDescent="0.25">
      <c r="A78" s="16" t="s">
        <v>927</v>
      </c>
      <c r="B78" s="19">
        <v>43523</v>
      </c>
      <c r="C78" s="18"/>
    </row>
    <row r="79" spans="1:3" x14ac:dyDescent="0.25">
      <c r="A79" s="16" t="s">
        <v>928</v>
      </c>
      <c r="B79" s="19">
        <v>41127</v>
      </c>
      <c r="C79" s="18">
        <f t="shared" si="1"/>
        <v>43683</v>
      </c>
    </row>
    <row r="80" spans="1:3" x14ac:dyDescent="0.25">
      <c r="A80" s="16" t="s">
        <v>929</v>
      </c>
      <c r="B80" s="19">
        <v>41992</v>
      </c>
      <c r="C80" s="18">
        <f t="shared" si="1"/>
        <v>44549</v>
      </c>
    </row>
    <row r="81" spans="1:3" x14ac:dyDescent="0.25">
      <c r="A81" s="16" t="s">
        <v>930</v>
      </c>
      <c r="B81" s="19">
        <v>40739</v>
      </c>
      <c r="C81" s="18">
        <f t="shared" si="1"/>
        <v>43296</v>
      </c>
    </row>
    <row r="82" spans="1:3" x14ac:dyDescent="0.25">
      <c r="A82" s="16" t="s">
        <v>931</v>
      </c>
      <c r="B82" s="19">
        <v>40320</v>
      </c>
      <c r="C82" s="18">
        <f t="shared" si="1"/>
        <v>42877</v>
      </c>
    </row>
    <row r="83" spans="1:3" x14ac:dyDescent="0.25">
      <c r="A83" s="16" t="s">
        <v>932</v>
      </c>
      <c r="B83" s="19">
        <v>42795</v>
      </c>
      <c r="C83" s="18"/>
    </row>
    <row r="84" spans="1:3" x14ac:dyDescent="0.25">
      <c r="A84" s="16" t="s">
        <v>933</v>
      </c>
      <c r="B84" s="19">
        <v>41533</v>
      </c>
      <c r="C84" s="18">
        <f t="shared" si="1"/>
        <v>44090</v>
      </c>
    </row>
    <row r="85" spans="1:3" x14ac:dyDescent="0.25">
      <c r="A85" s="16" t="s">
        <v>934</v>
      </c>
      <c r="B85" s="19">
        <v>43131</v>
      </c>
      <c r="C85" s="18"/>
    </row>
    <row r="86" spans="1:3" x14ac:dyDescent="0.25">
      <c r="A86" s="16" t="s">
        <v>935</v>
      </c>
      <c r="B86" s="19">
        <v>43746</v>
      </c>
      <c r="C86" s="18"/>
    </row>
    <row r="87" spans="1:3" x14ac:dyDescent="0.25">
      <c r="A87" s="16" t="s">
        <v>936</v>
      </c>
      <c r="B87" s="19">
        <v>41241</v>
      </c>
      <c r="C87" s="18">
        <f t="shared" si="1"/>
        <v>43797</v>
      </c>
    </row>
    <row r="88" spans="1:3" x14ac:dyDescent="0.25">
      <c r="A88" s="16" t="s">
        <v>937</v>
      </c>
      <c r="B88" s="19">
        <v>42172</v>
      </c>
      <c r="C88" s="18">
        <f t="shared" si="1"/>
        <v>44729</v>
      </c>
    </row>
    <row r="89" spans="1:3" x14ac:dyDescent="0.25">
      <c r="A89" s="16" t="s">
        <v>938</v>
      </c>
      <c r="B89" s="19">
        <v>41749</v>
      </c>
      <c r="C89" s="18">
        <f t="shared" si="1"/>
        <v>44306</v>
      </c>
    </row>
    <row r="90" spans="1:3" x14ac:dyDescent="0.25">
      <c r="A90" s="16" t="s">
        <v>939</v>
      </c>
      <c r="B90" s="19">
        <v>40414</v>
      </c>
      <c r="C90" s="18">
        <f t="shared" si="1"/>
        <v>42971</v>
      </c>
    </row>
    <row r="91" spans="1:3" x14ac:dyDescent="0.25">
      <c r="A91" s="16" t="s">
        <v>940</v>
      </c>
      <c r="B91" s="19">
        <v>40589</v>
      </c>
      <c r="C91" s="18">
        <f t="shared" si="1"/>
        <v>43146</v>
      </c>
    </row>
    <row r="92" spans="1:3" x14ac:dyDescent="0.25">
      <c r="A92" s="16" t="s">
        <v>941</v>
      </c>
      <c r="B92" s="19">
        <v>42454</v>
      </c>
      <c r="C92" s="18"/>
    </row>
    <row r="93" spans="1:3" x14ac:dyDescent="0.25">
      <c r="A93" s="16" t="s">
        <v>942</v>
      </c>
      <c r="B93" s="19">
        <v>43080</v>
      </c>
      <c r="C93" s="18"/>
    </row>
    <row r="94" spans="1:3" x14ac:dyDescent="0.25">
      <c r="A94" s="16" t="s">
        <v>943</v>
      </c>
      <c r="B94" s="19">
        <v>43652</v>
      </c>
      <c r="C94" s="18"/>
    </row>
    <row r="95" spans="1:3" x14ac:dyDescent="0.25">
      <c r="A95" s="16" t="s">
        <v>944</v>
      </c>
      <c r="B95" s="19">
        <v>41916</v>
      </c>
      <c r="C95" s="18">
        <f t="shared" si="1"/>
        <v>44473</v>
      </c>
    </row>
    <row r="96" spans="1:3" x14ac:dyDescent="0.25">
      <c r="A96" s="16" t="s">
        <v>945</v>
      </c>
      <c r="B96" s="19">
        <v>41032</v>
      </c>
      <c r="C96" s="18">
        <f t="shared" si="1"/>
        <v>43588</v>
      </c>
    </row>
    <row r="97" spans="1:3" x14ac:dyDescent="0.25">
      <c r="A97" s="16" t="s">
        <v>946</v>
      </c>
      <c r="B97" s="19">
        <v>43321</v>
      </c>
      <c r="C97" s="18"/>
    </row>
    <row r="98" spans="1:3" x14ac:dyDescent="0.25">
      <c r="A98" s="16" t="s">
        <v>947</v>
      </c>
      <c r="B98" s="19">
        <v>41289</v>
      </c>
      <c r="C98" s="18">
        <f t="shared" si="1"/>
        <v>43845</v>
      </c>
    </row>
    <row r="99" spans="1:3" x14ac:dyDescent="0.25">
      <c r="A99" s="16" t="s">
        <v>948</v>
      </c>
      <c r="B99" s="19">
        <v>40504</v>
      </c>
      <c r="C99" s="18">
        <f t="shared" si="1"/>
        <v>43061</v>
      </c>
    </row>
    <row r="100" spans="1:3" x14ac:dyDescent="0.25">
      <c r="A100" s="16" t="s">
        <v>949</v>
      </c>
      <c r="B100" s="19">
        <v>41795</v>
      </c>
      <c r="C100" s="18">
        <f t="shared" si="1"/>
        <v>44352</v>
      </c>
    </row>
    <row r="101" spans="1:3" x14ac:dyDescent="0.25">
      <c r="A101" s="16" t="s">
        <v>950</v>
      </c>
      <c r="B101" s="19">
        <v>43008</v>
      </c>
      <c r="C101" s="18"/>
    </row>
    <row r="102" spans="1:3" x14ac:dyDescent="0.25">
      <c r="A102" s="16" t="s">
        <v>951</v>
      </c>
      <c r="B102" s="19">
        <v>42075</v>
      </c>
      <c r="C102" s="18">
        <f t="shared" si="1"/>
        <v>44632</v>
      </c>
    </row>
    <row r="103" spans="1:3" x14ac:dyDescent="0.25">
      <c r="A103" s="16" t="s">
        <v>952</v>
      </c>
      <c r="B103" s="19">
        <v>43516</v>
      </c>
      <c r="C103" s="18"/>
    </row>
    <row r="104" spans="1:3" x14ac:dyDescent="0.25">
      <c r="A104" s="16" t="s">
        <v>953</v>
      </c>
      <c r="B104" s="19">
        <v>40752</v>
      </c>
      <c r="C104" s="18">
        <f t="shared" si="1"/>
        <v>43309</v>
      </c>
    </row>
    <row r="105" spans="1:3" x14ac:dyDescent="0.25">
      <c r="A105" s="16" t="s">
        <v>954</v>
      </c>
      <c r="B105" s="19">
        <v>42720</v>
      </c>
      <c r="C105" s="18"/>
    </row>
    <row r="106" spans="1:3" x14ac:dyDescent="0.25">
      <c r="A106" s="16" t="s">
        <v>955</v>
      </c>
      <c r="B106" s="19">
        <v>41420</v>
      </c>
      <c r="C106" s="18">
        <f t="shared" si="1"/>
        <v>43977</v>
      </c>
    </row>
    <row r="107" spans="1:3" x14ac:dyDescent="0.25">
      <c r="A107" s="16" t="s">
        <v>956</v>
      </c>
      <c r="B107" s="19">
        <v>40452</v>
      </c>
      <c r="C107" s="18">
        <f t="shared" si="1"/>
        <v>43009</v>
      </c>
    </row>
    <row r="108" spans="1:3" x14ac:dyDescent="0.25">
      <c r="A108" s="16" t="s">
        <v>957</v>
      </c>
      <c r="B108" s="19">
        <v>41869</v>
      </c>
      <c r="C108" s="18">
        <f t="shared" si="1"/>
        <v>44426</v>
      </c>
    </row>
    <row r="109" spans="1:3" x14ac:dyDescent="0.25">
      <c r="A109" s="16" t="s">
        <v>958</v>
      </c>
      <c r="B109" s="19">
        <v>43121</v>
      </c>
      <c r="C109" s="18"/>
    </row>
    <row r="110" spans="1:3" x14ac:dyDescent="0.25">
      <c r="A110" s="16" t="s">
        <v>959</v>
      </c>
      <c r="B110" s="19">
        <v>41224</v>
      </c>
      <c r="C110" s="18">
        <f t="shared" si="1"/>
        <v>43780</v>
      </c>
    </row>
    <row r="111" spans="1:3" x14ac:dyDescent="0.25">
      <c r="A111" s="16" t="s">
        <v>960</v>
      </c>
      <c r="B111" s="19">
        <v>42185</v>
      </c>
      <c r="C111" s="18">
        <f t="shared" si="1"/>
        <v>44742</v>
      </c>
    </row>
    <row r="112" spans="1:3" x14ac:dyDescent="0.25">
      <c r="A112" s="16" t="s">
        <v>961</v>
      </c>
      <c r="B112" s="19">
        <v>42615</v>
      </c>
      <c r="C112" s="18"/>
    </row>
    <row r="113" spans="1:3" x14ac:dyDescent="0.25">
      <c r="A113" s="16" t="s">
        <v>962</v>
      </c>
      <c r="B113" s="19">
        <v>43579</v>
      </c>
      <c r="C113" s="18"/>
    </row>
    <row r="114" spans="1:3" x14ac:dyDescent="0.25">
      <c r="A114" s="16" t="s">
        <v>963</v>
      </c>
      <c r="B114" s="19">
        <v>40612</v>
      </c>
      <c r="C114" s="18">
        <f t="shared" si="1"/>
        <v>43169</v>
      </c>
    </row>
    <row r="115" spans="1:3" x14ac:dyDescent="0.25">
      <c r="A115" s="16" t="s">
        <v>964</v>
      </c>
      <c r="B115" s="19">
        <v>42929</v>
      </c>
      <c r="C115" s="18"/>
    </row>
    <row r="116" spans="1:3" x14ac:dyDescent="0.25">
      <c r="A116" s="16" t="s">
        <v>965</v>
      </c>
      <c r="B116" s="19">
        <v>41615</v>
      </c>
      <c r="C116" s="18">
        <f t="shared" si="1"/>
        <v>44172</v>
      </c>
    </row>
    <row r="117" spans="1:3" x14ac:dyDescent="0.25">
      <c r="A117" s="16" t="s">
        <v>966</v>
      </c>
      <c r="B117" s="19">
        <v>43334</v>
      </c>
      <c r="C117" s="18"/>
    </row>
    <row r="118" spans="1:3" x14ac:dyDescent="0.25">
      <c r="A118" s="16" t="s">
        <v>967</v>
      </c>
      <c r="B118" s="19">
        <v>41678</v>
      </c>
      <c r="C118" s="18">
        <f t="shared" si="1"/>
        <v>44235</v>
      </c>
    </row>
    <row r="119" spans="1:3" x14ac:dyDescent="0.25">
      <c r="A119" s="16" t="s">
        <v>968</v>
      </c>
      <c r="B119" s="19">
        <v>40308</v>
      </c>
      <c r="C119" s="18">
        <f t="shared" si="1"/>
        <v>42865</v>
      </c>
    </row>
    <row r="120" spans="1:3" x14ac:dyDescent="0.25">
      <c r="A120" s="16" t="s">
        <v>969</v>
      </c>
      <c r="B120" s="19">
        <v>42302</v>
      </c>
      <c r="C120" s="18">
        <f t="shared" si="1"/>
        <v>44859</v>
      </c>
    </row>
    <row r="121" spans="1:3" x14ac:dyDescent="0.25">
      <c r="A121" s="16" t="s">
        <v>970</v>
      </c>
      <c r="B121" s="19">
        <v>40916</v>
      </c>
      <c r="C121" s="18">
        <f t="shared" si="1"/>
        <v>43473</v>
      </c>
    </row>
    <row r="122" spans="1:3" x14ac:dyDescent="0.25">
      <c r="A122" s="16" t="s">
        <v>971</v>
      </c>
      <c r="B122" s="19">
        <v>40800</v>
      </c>
      <c r="C122" s="18">
        <f t="shared" si="1"/>
        <v>43357</v>
      </c>
    </row>
    <row r="123" spans="1:3" x14ac:dyDescent="0.25">
      <c r="A123" s="16" t="s">
        <v>972</v>
      </c>
      <c r="B123" s="19">
        <v>42532</v>
      </c>
      <c r="C123" s="18"/>
    </row>
    <row r="124" spans="1:3" x14ac:dyDescent="0.25">
      <c r="A124" s="16" t="s">
        <v>973</v>
      </c>
      <c r="B124" s="19">
        <v>43558</v>
      </c>
      <c r="C124" s="18"/>
    </row>
    <row r="125" spans="1:3" x14ac:dyDescent="0.25">
      <c r="A125" s="16" t="s">
        <v>974</v>
      </c>
      <c r="B125" s="19">
        <v>43052</v>
      </c>
      <c r="C125" s="18"/>
    </row>
    <row r="126" spans="1:3" x14ac:dyDescent="0.25">
      <c r="A126" s="16" t="s">
        <v>975</v>
      </c>
      <c r="B126" s="19">
        <v>41340</v>
      </c>
      <c r="C126" s="18">
        <f t="shared" si="1"/>
        <v>43897</v>
      </c>
    </row>
    <row r="127" spans="1:3" x14ac:dyDescent="0.25">
      <c r="A127" s="16" t="s">
        <v>976</v>
      </c>
      <c r="B127" s="19">
        <v>40384</v>
      </c>
      <c r="C127" s="18">
        <f t="shared" si="1"/>
        <v>42941</v>
      </c>
    </row>
    <row r="128" spans="1:3" x14ac:dyDescent="0.25">
      <c r="A128" s="16" t="s">
        <v>977</v>
      </c>
      <c r="B128" s="19">
        <v>41865</v>
      </c>
      <c r="C128" s="18">
        <f t="shared" si="1"/>
        <v>44422</v>
      </c>
    </row>
    <row r="129" spans="1:3" x14ac:dyDescent="0.25">
      <c r="A129" s="16" t="s">
        <v>978</v>
      </c>
      <c r="B129" s="19">
        <v>43238</v>
      </c>
      <c r="C129" s="18"/>
    </row>
    <row r="130" spans="1:3" x14ac:dyDescent="0.25">
      <c r="A130" s="16" t="s">
        <v>979</v>
      </c>
      <c r="B130" s="19">
        <v>41248</v>
      </c>
      <c r="C130" s="18">
        <f t="shared" si="1"/>
        <v>43804</v>
      </c>
    </row>
    <row r="131" spans="1:3" x14ac:dyDescent="0.25">
      <c r="A131" s="16" t="s">
        <v>980</v>
      </c>
      <c r="B131" s="19">
        <v>40588</v>
      </c>
      <c r="C131" s="18">
        <f t="shared" ref="C131:C194" si="2">DATE(YEAR(B131)+7,MONTH(B131),DAY(B131))</f>
        <v>43145</v>
      </c>
    </row>
    <row r="132" spans="1:3" x14ac:dyDescent="0.25">
      <c r="A132" s="16" t="s">
        <v>981</v>
      </c>
      <c r="B132" s="19">
        <v>42306</v>
      </c>
      <c r="C132" s="18">
        <f t="shared" si="2"/>
        <v>44863</v>
      </c>
    </row>
    <row r="133" spans="1:3" x14ac:dyDescent="0.25">
      <c r="A133" s="16" t="s">
        <v>982</v>
      </c>
      <c r="B133" s="19">
        <v>42908</v>
      </c>
      <c r="C133" s="18"/>
    </row>
    <row r="134" spans="1:3" x14ac:dyDescent="0.25">
      <c r="A134" s="16" t="s">
        <v>983</v>
      </c>
      <c r="B134" s="19">
        <v>43729</v>
      </c>
      <c r="C134" s="18"/>
    </row>
    <row r="135" spans="1:3" x14ac:dyDescent="0.25">
      <c r="A135" s="16" t="s">
        <v>984</v>
      </c>
      <c r="B135" s="19">
        <v>41743</v>
      </c>
      <c r="C135" s="18">
        <f t="shared" si="2"/>
        <v>44300</v>
      </c>
    </row>
    <row r="136" spans="1:3" x14ac:dyDescent="0.25">
      <c r="A136" s="16" t="s">
        <v>985</v>
      </c>
      <c r="B136" s="19">
        <v>43124</v>
      </c>
      <c r="C136" s="18"/>
    </row>
    <row r="137" spans="1:3" x14ac:dyDescent="0.25">
      <c r="A137" s="16" t="s">
        <v>986</v>
      </c>
      <c r="B137" s="19">
        <v>41584</v>
      </c>
      <c r="C137" s="18">
        <f t="shared" si="2"/>
        <v>44141</v>
      </c>
    </row>
    <row r="138" spans="1:3" x14ac:dyDescent="0.25">
      <c r="A138" s="16" t="s">
        <v>987</v>
      </c>
      <c r="B138" s="19">
        <v>40392</v>
      </c>
      <c r="C138" s="18">
        <f t="shared" si="2"/>
        <v>42949</v>
      </c>
    </row>
    <row r="139" spans="1:3" x14ac:dyDescent="0.25">
      <c r="A139" s="16" t="s">
        <v>988</v>
      </c>
      <c r="B139" s="19">
        <v>42735</v>
      </c>
      <c r="C139" s="18"/>
    </row>
    <row r="140" spans="1:3" x14ac:dyDescent="0.25">
      <c r="A140" s="16" t="s">
        <v>989</v>
      </c>
      <c r="B140" s="19">
        <v>40631</v>
      </c>
      <c r="C140" s="18">
        <f t="shared" si="2"/>
        <v>43188</v>
      </c>
    </row>
    <row r="141" spans="1:3" x14ac:dyDescent="0.25">
      <c r="A141" s="16" t="s">
        <v>990</v>
      </c>
      <c r="B141" s="19">
        <v>42934</v>
      </c>
      <c r="C141" s="18"/>
    </row>
    <row r="142" spans="1:3" x14ac:dyDescent="0.25">
      <c r="A142" s="16" t="s">
        <v>991</v>
      </c>
      <c r="B142" s="19">
        <v>41900</v>
      </c>
      <c r="C142" s="18">
        <f t="shared" si="2"/>
        <v>44457</v>
      </c>
    </row>
    <row r="143" spans="1:3" x14ac:dyDescent="0.25">
      <c r="A143" s="16" t="s">
        <v>992</v>
      </c>
      <c r="B143" s="19">
        <v>43229</v>
      </c>
      <c r="C143" s="18"/>
    </row>
    <row r="144" spans="1:3" x14ac:dyDescent="0.25">
      <c r="A144" s="16" t="s">
        <v>993</v>
      </c>
      <c r="B144" s="19">
        <v>41209</v>
      </c>
      <c r="C144" s="18">
        <f t="shared" si="2"/>
        <v>43765</v>
      </c>
    </row>
    <row r="145" spans="1:3" x14ac:dyDescent="0.25">
      <c r="A145" s="16" t="s">
        <v>994</v>
      </c>
      <c r="B145" s="19">
        <v>43502</v>
      </c>
      <c r="C145" s="18"/>
    </row>
    <row r="146" spans="1:3" x14ac:dyDescent="0.25">
      <c r="A146" s="16" t="s">
        <v>995</v>
      </c>
      <c r="B146" s="19">
        <v>42158</v>
      </c>
      <c r="C146" s="18">
        <f t="shared" si="2"/>
        <v>44715</v>
      </c>
    </row>
    <row r="147" spans="1:3" x14ac:dyDescent="0.25">
      <c r="A147" s="16" t="s">
        <v>996</v>
      </c>
      <c r="B147" s="19">
        <v>40195</v>
      </c>
      <c r="C147" s="18">
        <f t="shared" si="2"/>
        <v>42752</v>
      </c>
    </row>
    <row r="148" spans="1:3" x14ac:dyDescent="0.25">
      <c r="A148" s="16" t="s">
        <v>997</v>
      </c>
      <c r="B148" s="19">
        <v>41514</v>
      </c>
      <c r="C148" s="18">
        <f t="shared" si="2"/>
        <v>44071</v>
      </c>
    </row>
    <row r="149" spans="1:3" x14ac:dyDescent="0.25">
      <c r="A149" s="16" t="s">
        <v>998</v>
      </c>
      <c r="B149" s="19">
        <v>40871</v>
      </c>
      <c r="C149" s="18">
        <f t="shared" si="2"/>
        <v>43428</v>
      </c>
    </row>
    <row r="150" spans="1:3" x14ac:dyDescent="0.25">
      <c r="A150" s="16" t="s">
        <v>999</v>
      </c>
      <c r="B150" s="19">
        <v>42452</v>
      </c>
      <c r="C150" s="18"/>
    </row>
    <row r="151" spans="1:3" x14ac:dyDescent="0.25">
      <c r="A151" s="16" t="s">
        <v>1000</v>
      </c>
      <c r="B151" s="19">
        <v>43286</v>
      </c>
      <c r="C151" s="18"/>
    </row>
    <row r="152" spans="1:3" x14ac:dyDescent="0.25">
      <c r="A152" s="16" t="s">
        <v>1001</v>
      </c>
      <c r="B152" s="19">
        <v>40540</v>
      </c>
      <c r="C152" s="18">
        <f t="shared" si="2"/>
        <v>43097</v>
      </c>
    </row>
    <row r="153" spans="1:3" x14ac:dyDescent="0.25">
      <c r="A153" s="16" t="s">
        <v>1002</v>
      </c>
      <c r="B153" s="19">
        <v>42987</v>
      </c>
      <c r="C153" s="18"/>
    </row>
    <row r="154" spans="1:3" x14ac:dyDescent="0.25">
      <c r="A154" s="16" t="s">
        <v>1003</v>
      </c>
      <c r="B154" s="19">
        <v>41759</v>
      </c>
      <c r="C154" s="18">
        <f t="shared" si="2"/>
        <v>44316</v>
      </c>
    </row>
    <row r="155" spans="1:3" x14ac:dyDescent="0.25">
      <c r="A155" s="16" t="s">
        <v>1004</v>
      </c>
      <c r="B155" s="19">
        <v>43602</v>
      </c>
      <c r="C155" s="18"/>
    </row>
    <row r="156" spans="1:3" x14ac:dyDescent="0.25">
      <c r="A156" s="16" t="s">
        <v>1005</v>
      </c>
      <c r="B156" s="19">
        <v>41195</v>
      </c>
      <c r="C156" s="18">
        <f t="shared" si="2"/>
        <v>43751</v>
      </c>
    </row>
    <row r="157" spans="1:3" x14ac:dyDescent="0.25">
      <c r="A157" s="16" t="s">
        <v>1006</v>
      </c>
      <c r="B157" s="19">
        <v>40591</v>
      </c>
      <c r="C157" s="18">
        <f t="shared" si="2"/>
        <v>43148</v>
      </c>
    </row>
    <row r="158" spans="1:3" x14ac:dyDescent="0.25">
      <c r="A158" s="16" t="s">
        <v>1007</v>
      </c>
      <c r="B158" s="19">
        <v>42608</v>
      </c>
      <c r="C158" s="18"/>
    </row>
    <row r="159" spans="1:3" x14ac:dyDescent="0.25">
      <c r="A159" s="16" t="s">
        <v>1008</v>
      </c>
      <c r="B159" s="19">
        <v>41444</v>
      </c>
      <c r="C159" s="18">
        <f t="shared" si="2"/>
        <v>44001</v>
      </c>
    </row>
    <row r="160" spans="1:3" x14ac:dyDescent="0.25">
      <c r="A160" s="16" t="s">
        <v>1009</v>
      </c>
      <c r="B160" s="19">
        <v>40484</v>
      </c>
      <c r="C160" s="18">
        <f t="shared" si="2"/>
        <v>43041</v>
      </c>
    </row>
    <row r="161" spans="1:3" x14ac:dyDescent="0.25">
      <c r="A161" s="16" t="s">
        <v>1010</v>
      </c>
      <c r="B161" s="19">
        <v>43104</v>
      </c>
      <c r="C161" s="18"/>
    </row>
    <row r="162" spans="1:3" x14ac:dyDescent="0.25">
      <c r="A162" s="16" t="s">
        <v>1011</v>
      </c>
      <c r="B162" s="19">
        <v>41828</v>
      </c>
      <c r="C162" s="18">
        <f t="shared" si="2"/>
        <v>44385</v>
      </c>
    </row>
    <row r="163" spans="1:3" x14ac:dyDescent="0.25">
      <c r="A163" s="16" t="s">
        <v>1012</v>
      </c>
      <c r="B163" s="19">
        <v>43719</v>
      </c>
      <c r="C163" s="18"/>
    </row>
    <row r="164" spans="1:3" x14ac:dyDescent="0.25">
      <c r="A164" s="16" t="s">
        <v>1013</v>
      </c>
      <c r="B164" s="19">
        <v>41020</v>
      </c>
      <c r="C164" s="18">
        <f t="shared" si="2"/>
        <v>43576</v>
      </c>
    </row>
    <row r="165" spans="1:3" x14ac:dyDescent="0.25">
      <c r="A165" s="16" t="s">
        <v>1014</v>
      </c>
      <c r="B165" s="19">
        <v>42350</v>
      </c>
      <c r="C165" s="18">
        <f t="shared" si="2"/>
        <v>44907</v>
      </c>
    </row>
    <row r="166" spans="1:3" x14ac:dyDescent="0.25">
      <c r="A166" s="16" t="s">
        <v>1015</v>
      </c>
      <c r="B166" s="19">
        <v>42809</v>
      </c>
      <c r="C166" s="18"/>
    </row>
    <row r="167" spans="1:3" x14ac:dyDescent="0.25">
      <c r="A167" s="16" t="s">
        <v>1016</v>
      </c>
      <c r="B167" s="19">
        <v>40722</v>
      </c>
      <c r="C167" s="18">
        <f t="shared" si="2"/>
        <v>43279</v>
      </c>
    </row>
    <row r="168" spans="1:3" x14ac:dyDescent="0.25">
      <c r="A168" s="16" t="s">
        <v>1017</v>
      </c>
      <c r="B168" s="19">
        <v>43322</v>
      </c>
      <c r="C168" s="18"/>
    </row>
    <row r="169" spans="1:3" x14ac:dyDescent="0.25">
      <c r="A169" s="16" t="s">
        <v>1018</v>
      </c>
      <c r="B169" s="19">
        <v>41409</v>
      </c>
      <c r="C169" s="18">
        <f t="shared" si="2"/>
        <v>43966</v>
      </c>
    </row>
    <row r="170" spans="1:3" x14ac:dyDescent="0.25">
      <c r="A170" s="16" t="s">
        <v>1019</v>
      </c>
      <c r="B170" s="19">
        <v>42691</v>
      </c>
      <c r="C170" s="18"/>
    </row>
    <row r="171" spans="1:3" x14ac:dyDescent="0.25">
      <c r="A171" s="16" t="s">
        <v>1020</v>
      </c>
      <c r="B171" s="19">
        <v>40210</v>
      </c>
      <c r="C171" s="18">
        <f t="shared" si="2"/>
        <v>42767</v>
      </c>
    </row>
    <row r="172" spans="1:3" x14ac:dyDescent="0.25">
      <c r="A172" s="16" t="s">
        <v>1021</v>
      </c>
      <c r="B172" s="19">
        <v>41831</v>
      </c>
      <c r="C172" s="18">
        <f t="shared" si="2"/>
        <v>44388</v>
      </c>
    </row>
    <row r="173" spans="1:3" x14ac:dyDescent="0.25">
      <c r="A173" s="16" t="s">
        <v>1022</v>
      </c>
      <c r="B173" s="19">
        <v>43485</v>
      </c>
      <c r="C173" s="18"/>
    </row>
    <row r="174" spans="1:3" x14ac:dyDescent="0.25">
      <c r="A174" s="16" t="s">
        <v>1023</v>
      </c>
      <c r="B174" s="19">
        <v>41179</v>
      </c>
      <c r="C174" s="18">
        <f t="shared" si="2"/>
        <v>43735</v>
      </c>
    </row>
    <row r="175" spans="1:3" x14ac:dyDescent="0.25">
      <c r="A175" s="16" t="s">
        <v>1024</v>
      </c>
      <c r="B175" s="19">
        <v>42283</v>
      </c>
      <c r="C175" s="18">
        <f t="shared" si="2"/>
        <v>44840</v>
      </c>
    </row>
    <row r="176" spans="1:3" x14ac:dyDescent="0.25">
      <c r="A176" s="16" t="s">
        <v>1025</v>
      </c>
      <c r="B176" s="19">
        <v>41341</v>
      </c>
      <c r="C176" s="18">
        <f t="shared" si="2"/>
        <v>43898</v>
      </c>
    </row>
    <row r="177" spans="1:3" x14ac:dyDescent="0.25">
      <c r="A177" s="16" t="s">
        <v>1026</v>
      </c>
      <c r="B177" s="19">
        <v>42909</v>
      </c>
      <c r="C177" s="18"/>
    </row>
    <row r="178" spans="1:3" x14ac:dyDescent="0.25">
      <c r="A178" s="16" t="s">
        <v>1027</v>
      </c>
      <c r="B178" s="19">
        <v>40538</v>
      </c>
      <c r="C178" s="18">
        <f t="shared" si="2"/>
        <v>43095</v>
      </c>
    </row>
    <row r="179" spans="1:3" x14ac:dyDescent="0.25">
      <c r="A179" s="16" t="s">
        <v>1028</v>
      </c>
      <c r="B179" s="19">
        <v>41731</v>
      </c>
      <c r="C179" s="18">
        <f t="shared" si="2"/>
        <v>44288</v>
      </c>
    </row>
    <row r="180" spans="1:3" x14ac:dyDescent="0.25">
      <c r="A180" s="16" t="s">
        <v>1029</v>
      </c>
      <c r="B180" s="19">
        <v>43332</v>
      </c>
      <c r="C180" s="18"/>
    </row>
    <row r="181" spans="1:3" x14ac:dyDescent="0.25">
      <c r="A181" s="16" t="s">
        <v>1030</v>
      </c>
      <c r="B181" s="19">
        <v>40593</v>
      </c>
      <c r="C181" s="18">
        <f t="shared" si="2"/>
        <v>43150</v>
      </c>
    </row>
    <row r="182" spans="1:3" x14ac:dyDescent="0.25">
      <c r="A182" s="16" t="s">
        <v>1031</v>
      </c>
      <c r="B182" s="19">
        <v>41582</v>
      </c>
      <c r="C182" s="18">
        <f t="shared" si="2"/>
        <v>44139</v>
      </c>
    </row>
    <row r="183" spans="1:3" x14ac:dyDescent="0.25">
      <c r="A183" s="16" t="s">
        <v>1032</v>
      </c>
      <c r="B183" s="19">
        <v>43712</v>
      </c>
      <c r="C183" s="18"/>
    </row>
    <row r="184" spans="1:3" x14ac:dyDescent="0.25">
      <c r="A184" s="16" t="s">
        <v>1033</v>
      </c>
      <c r="B184" s="19">
        <v>42186</v>
      </c>
      <c r="C184" s="18">
        <f t="shared" si="2"/>
        <v>44743</v>
      </c>
    </row>
    <row r="185" spans="1:3" x14ac:dyDescent="0.25">
      <c r="A185" s="16" t="s">
        <v>1034</v>
      </c>
      <c r="B185" s="19">
        <v>40920</v>
      </c>
      <c r="C185" s="18">
        <f t="shared" si="2"/>
        <v>43477</v>
      </c>
    </row>
    <row r="186" spans="1:3" x14ac:dyDescent="0.25">
      <c r="A186" s="16" t="s">
        <v>1035</v>
      </c>
      <c r="B186" s="19">
        <v>43024</v>
      </c>
      <c r="C186" s="18"/>
    </row>
    <row r="187" spans="1:3" x14ac:dyDescent="0.25">
      <c r="A187" s="16" t="s">
        <v>1036</v>
      </c>
      <c r="B187" s="19">
        <v>42460</v>
      </c>
      <c r="C187" s="18"/>
    </row>
    <row r="188" spans="1:3" x14ac:dyDescent="0.25">
      <c r="A188" s="16" t="s">
        <v>1037</v>
      </c>
      <c r="B188" s="19">
        <v>40311</v>
      </c>
      <c r="C188" s="18">
        <f t="shared" si="2"/>
        <v>42868</v>
      </c>
    </row>
    <row r="189" spans="1:3" x14ac:dyDescent="0.25">
      <c r="A189" s="16" t="s">
        <v>1038</v>
      </c>
      <c r="B189" s="19">
        <v>41866</v>
      </c>
      <c r="C189" s="18">
        <f t="shared" si="2"/>
        <v>44423</v>
      </c>
    </row>
    <row r="190" spans="1:3" x14ac:dyDescent="0.25">
      <c r="A190" s="16" t="s">
        <v>1039</v>
      </c>
      <c r="B190" s="19">
        <v>43444</v>
      </c>
      <c r="C190" s="18"/>
    </row>
    <row r="191" spans="1:3" x14ac:dyDescent="0.25">
      <c r="A191" s="16" t="s">
        <v>1040</v>
      </c>
      <c r="B191" s="19">
        <v>40856</v>
      </c>
      <c r="C191" s="18">
        <f t="shared" si="2"/>
        <v>43413</v>
      </c>
    </row>
    <row r="192" spans="1:3" x14ac:dyDescent="0.25">
      <c r="A192" s="16" t="s">
        <v>1041</v>
      </c>
      <c r="B192" s="19">
        <v>41451</v>
      </c>
      <c r="C192" s="18">
        <f t="shared" si="2"/>
        <v>44008</v>
      </c>
    </row>
    <row r="193" spans="1:3" x14ac:dyDescent="0.25">
      <c r="A193" s="16" t="s">
        <v>1042</v>
      </c>
      <c r="B193" s="19">
        <v>42636</v>
      </c>
      <c r="C193" s="18"/>
    </row>
    <row r="194" spans="1:3" x14ac:dyDescent="0.25">
      <c r="A194" s="16" t="s">
        <v>1043</v>
      </c>
      <c r="B194" s="19">
        <v>41006</v>
      </c>
      <c r="C194" s="18">
        <f t="shared" si="2"/>
        <v>43562</v>
      </c>
    </row>
    <row r="195" spans="1:3" x14ac:dyDescent="0.25">
      <c r="A195" s="16" t="s">
        <v>1044</v>
      </c>
      <c r="B195" s="19">
        <v>43663</v>
      </c>
      <c r="C195" s="18"/>
    </row>
    <row r="196" spans="1:3" x14ac:dyDescent="0.25">
      <c r="A196" s="16" t="s">
        <v>1045</v>
      </c>
      <c r="B196" s="19">
        <v>40234</v>
      </c>
      <c r="C196" s="18">
        <f t="shared" ref="C196:C200" si="3">DATE(YEAR(B196)+7,MONTH(B196),DAY(B196))</f>
        <v>42791</v>
      </c>
    </row>
    <row r="197" spans="1:3" x14ac:dyDescent="0.25">
      <c r="A197" s="16" t="s">
        <v>1046</v>
      </c>
      <c r="B197" s="19">
        <v>42737</v>
      </c>
      <c r="C197" s="18"/>
    </row>
    <row r="198" spans="1:3" x14ac:dyDescent="0.25">
      <c r="A198" s="16" t="s">
        <v>1047</v>
      </c>
      <c r="B198" s="19">
        <v>41933</v>
      </c>
      <c r="C198" s="18">
        <f t="shared" si="3"/>
        <v>44490</v>
      </c>
    </row>
    <row r="199" spans="1:3" x14ac:dyDescent="0.25">
      <c r="A199" s="16" t="s">
        <v>1048</v>
      </c>
      <c r="B199" s="19">
        <v>40604</v>
      </c>
      <c r="C199" s="18">
        <f t="shared" si="3"/>
        <v>43161</v>
      </c>
    </row>
    <row r="200" spans="1:3" x14ac:dyDescent="0.25">
      <c r="A200" s="16" t="s">
        <v>1049</v>
      </c>
      <c r="B200" s="19">
        <v>42129</v>
      </c>
      <c r="C200" s="18">
        <f t="shared" si="3"/>
        <v>44686</v>
      </c>
    </row>
  </sheetData>
  <autoFilter ref="C1:C200" xr:uid="{4DB11D9A-E638-4BC2-97F3-AB6F00574482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95BC-466F-4CBE-AD54-F0D50E92002A}">
  <dimension ref="A1:D16"/>
  <sheetViews>
    <sheetView workbookViewId="0">
      <selection activeCell="E5" sqref="E5"/>
    </sheetView>
  </sheetViews>
  <sheetFormatPr defaultColWidth="9.28515625" defaultRowHeight="15" x14ac:dyDescent="0.25"/>
  <cols>
    <col min="1" max="1" width="23.7109375" style="2" bestFit="1" customWidth="1"/>
    <col min="2" max="2" width="18.7109375" style="8" bestFit="1" customWidth="1"/>
    <col min="3" max="3" width="105.7109375" style="2" bestFit="1" customWidth="1"/>
    <col min="4" max="4" width="13.7109375" style="9" bestFit="1" customWidth="1"/>
    <col min="5" max="16384" width="9.28515625" style="2"/>
  </cols>
  <sheetData>
    <row r="1" spans="1:4" x14ac:dyDescent="0.25">
      <c r="A1" s="2" t="s">
        <v>30</v>
      </c>
      <c r="B1" s="8" t="s">
        <v>31</v>
      </c>
      <c r="C1" s="2" t="s">
        <v>32</v>
      </c>
      <c r="D1" s="9" t="s">
        <v>33</v>
      </c>
    </row>
    <row r="2" spans="1:4" ht="15.75" x14ac:dyDescent="0.25">
      <c r="A2" s="2" t="s">
        <v>34</v>
      </c>
      <c r="B2" s="8">
        <v>908571019818653</v>
      </c>
      <c r="C2" s="3" t="s">
        <v>39</v>
      </c>
      <c r="D2" s="9">
        <v>0.06</v>
      </c>
    </row>
    <row r="3" spans="1:4" ht="15.75" x14ac:dyDescent="0.25">
      <c r="A3" s="3" t="s">
        <v>35</v>
      </c>
      <c r="B3" s="8">
        <v>658807658358312</v>
      </c>
      <c r="C3" s="3" t="s">
        <v>43</v>
      </c>
      <c r="D3" s="9">
        <v>0.09</v>
      </c>
    </row>
    <row r="4" spans="1:4" ht="15.75" x14ac:dyDescent="0.25">
      <c r="A4" s="3" t="s">
        <v>36</v>
      </c>
      <c r="B4" s="8">
        <v>657968181998873</v>
      </c>
      <c r="C4" s="3" t="s">
        <v>44</v>
      </c>
      <c r="D4" s="9">
        <v>0.1</v>
      </c>
    </row>
    <row r="5" spans="1:4" ht="15.75" x14ac:dyDescent="0.25">
      <c r="A5" s="3" t="s">
        <v>37</v>
      </c>
      <c r="B5" s="8">
        <v>784366698349103</v>
      </c>
      <c r="C5" s="3" t="s">
        <v>45</v>
      </c>
      <c r="D5" s="9">
        <v>0.13</v>
      </c>
    </row>
    <row r="6" spans="1:4" ht="15.75" x14ac:dyDescent="0.25">
      <c r="A6" s="3" t="s">
        <v>38</v>
      </c>
      <c r="B6" s="8">
        <v>915969012135578</v>
      </c>
      <c r="C6" s="3" t="s">
        <v>46</v>
      </c>
      <c r="D6" s="9">
        <v>0.09</v>
      </c>
    </row>
    <row r="7" spans="1:4" ht="15.75" x14ac:dyDescent="0.25">
      <c r="A7" s="3" t="s">
        <v>54</v>
      </c>
      <c r="B7" s="8">
        <v>753849336595406</v>
      </c>
      <c r="C7" s="3" t="s">
        <v>47</v>
      </c>
      <c r="D7" s="9">
        <v>7.0000000000000007E-2</v>
      </c>
    </row>
    <row r="8" spans="1:4" ht="15.75" x14ac:dyDescent="0.25">
      <c r="A8" s="3" t="s">
        <v>55</v>
      </c>
      <c r="B8" s="8">
        <v>634364248764856</v>
      </c>
      <c r="C8" s="3" t="s">
        <v>48</v>
      </c>
      <c r="D8" s="9">
        <v>0.12</v>
      </c>
    </row>
    <row r="9" spans="1:4" ht="15.75" x14ac:dyDescent="0.25">
      <c r="A9" s="3" t="s">
        <v>56</v>
      </c>
      <c r="B9" s="8">
        <v>428176130860717</v>
      </c>
      <c r="C9" s="3" t="s">
        <v>49</v>
      </c>
      <c r="D9" s="9">
        <v>0.06</v>
      </c>
    </row>
    <row r="10" spans="1:4" ht="15.75" x14ac:dyDescent="0.25">
      <c r="A10" s="3" t="s">
        <v>57</v>
      </c>
      <c r="B10" s="8">
        <v>521289623049720</v>
      </c>
      <c r="C10" s="3" t="s">
        <v>50</v>
      </c>
      <c r="D10" s="9">
        <v>0.09</v>
      </c>
    </row>
    <row r="11" spans="1:4" ht="15.75" x14ac:dyDescent="0.25">
      <c r="A11" s="3" t="s">
        <v>58</v>
      </c>
      <c r="B11" s="8">
        <v>252019647516035</v>
      </c>
      <c r="C11" s="3" t="s">
        <v>51</v>
      </c>
      <c r="D11" s="9">
        <v>0.1</v>
      </c>
    </row>
    <row r="12" spans="1:4" ht="15.75" x14ac:dyDescent="0.25">
      <c r="A12" s="3" t="s">
        <v>59</v>
      </c>
      <c r="B12" s="8">
        <v>715857160890848</v>
      </c>
      <c r="C12" s="3" t="s">
        <v>52</v>
      </c>
      <c r="D12" s="9">
        <v>0.13</v>
      </c>
    </row>
    <row r="13" spans="1:4" ht="15.75" x14ac:dyDescent="0.25">
      <c r="A13" s="3" t="s">
        <v>60</v>
      </c>
      <c r="B13" s="8">
        <v>844331889418460</v>
      </c>
      <c r="C13" s="3" t="s">
        <v>53</v>
      </c>
      <c r="D13" s="9">
        <v>0.15</v>
      </c>
    </row>
    <row r="14" spans="1:4" ht="15.75" x14ac:dyDescent="0.25">
      <c r="A14" s="3" t="s">
        <v>61</v>
      </c>
      <c r="B14" s="8">
        <v>352060821346443</v>
      </c>
      <c r="C14" s="3" t="s">
        <v>42</v>
      </c>
      <c r="D14" s="9">
        <v>0.08</v>
      </c>
    </row>
    <row r="15" spans="1:4" ht="15.75" x14ac:dyDescent="0.25">
      <c r="A15" s="3" t="s">
        <v>62</v>
      </c>
      <c r="B15" s="8">
        <v>159648792188025</v>
      </c>
      <c r="C15" s="3" t="s">
        <v>40</v>
      </c>
      <c r="D15" s="9">
        <v>0.17</v>
      </c>
    </row>
    <row r="16" spans="1:4" ht="15.75" x14ac:dyDescent="0.25">
      <c r="A16" s="3" t="s">
        <v>63</v>
      </c>
      <c r="B16" s="8">
        <v>837503207824900</v>
      </c>
      <c r="C16" s="3" t="s">
        <v>41</v>
      </c>
      <c r="D16" s="9">
        <v>7.0000000000000007E-2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8D87-533E-4533-B4C2-3A0E84BAE6B9}">
  <dimension ref="A1:B14"/>
  <sheetViews>
    <sheetView zoomScale="103" workbookViewId="0">
      <selection activeCell="B6" sqref="B6"/>
    </sheetView>
  </sheetViews>
  <sheetFormatPr defaultRowHeight="15" x14ac:dyDescent="0.25"/>
  <cols>
    <col min="1" max="1" width="43.28515625" bestFit="1" customWidth="1"/>
    <col min="2" max="2" width="28.28515625" bestFit="1" customWidth="1"/>
  </cols>
  <sheetData>
    <row r="1" spans="1:2" x14ac:dyDescent="0.25">
      <c r="A1" t="s">
        <v>64</v>
      </c>
      <c r="B1" t="s">
        <v>65</v>
      </c>
    </row>
    <row r="2" spans="1:2" x14ac:dyDescent="0.25">
      <c r="A2" s="4" t="s">
        <v>66</v>
      </c>
      <c r="B2" s="7">
        <v>43511</v>
      </c>
    </row>
    <row r="3" spans="1:2" x14ac:dyDescent="0.25">
      <c r="A3" s="4" t="s">
        <v>67</v>
      </c>
      <c r="B3" s="7">
        <v>44571</v>
      </c>
    </row>
    <row r="4" spans="1:2" x14ac:dyDescent="0.25">
      <c r="A4" s="4" t="s">
        <v>68</v>
      </c>
      <c r="B4" s="7">
        <v>44095</v>
      </c>
    </row>
    <row r="5" spans="1:2" x14ac:dyDescent="0.25">
      <c r="A5" s="4" t="s">
        <v>69</v>
      </c>
      <c r="B5" s="7">
        <v>44392</v>
      </c>
    </row>
    <row r="6" spans="1:2" x14ac:dyDescent="0.25">
      <c r="A6" s="4" t="s">
        <v>70</v>
      </c>
      <c r="B6" s="7">
        <v>43533</v>
      </c>
    </row>
    <row r="7" spans="1:2" x14ac:dyDescent="0.25">
      <c r="A7" s="4" t="s">
        <v>71</v>
      </c>
      <c r="B7" s="7">
        <v>43136</v>
      </c>
    </row>
    <row r="8" spans="1:2" x14ac:dyDescent="0.25">
      <c r="A8" s="4" t="s">
        <v>72</v>
      </c>
      <c r="B8" s="7">
        <v>43653</v>
      </c>
    </row>
    <row r="9" spans="1:2" x14ac:dyDescent="0.25">
      <c r="A9" s="4" t="s">
        <v>73</v>
      </c>
      <c r="B9" s="7">
        <v>43595</v>
      </c>
    </row>
    <row r="10" spans="1:2" x14ac:dyDescent="0.25">
      <c r="A10" s="4" t="s">
        <v>74</v>
      </c>
      <c r="B10" s="7">
        <v>43876</v>
      </c>
    </row>
    <row r="11" spans="1:2" x14ac:dyDescent="0.25">
      <c r="A11" s="4" t="s">
        <v>75</v>
      </c>
      <c r="B11" s="7">
        <v>44537</v>
      </c>
    </row>
    <row r="12" spans="1:2" x14ac:dyDescent="0.25">
      <c r="A12" s="4" t="s">
        <v>76</v>
      </c>
      <c r="B12" s="7">
        <v>44392</v>
      </c>
    </row>
    <row r="13" spans="1:2" x14ac:dyDescent="0.25">
      <c r="A13" s="4" t="s">
        <v>77</v>
      </c>
      <c r="B13" s="7">
        <v>43136</v>
      </c>
    </row>
    <row r="14" spans="1:2" x14ac:dyDescent="0.25">
      <c r="A14" s="4" t="s">
        <v>78</v>
      </c>
      <c r="B14" s="7">
        <v>44537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6277-F792-4E04-9EED-5A4AC5091AF1}">
  <dimension ref="A1:D200"/>
  <sheetViews>
    <sheetView zoomScale="107" workbookViewId="0">
      <selection activeCell="F154" sqref="F154"/>
    </sheetView>
  </sheetViews>
  <sheetFormatPr defaultRowHeight="15" x14ac:dyDescent="0.25"/>
  <cols>
    <col min="1" max="1" width="9.28515625" bestFit="1" customWidth="1"/>
    <col min="2" max="2" width="12.28515625" style="1" customWidth="1"/>
    <col min="3" max="3" width="15.42578125" customWidth="1"/>
    <col min="4" max="4" width="14.7109375" bestFit="1" customWidth="1"/>
    <col min="5" max="5" width="9.7109375" bestFit="1" customWidth="1"/>
  </cols>
  <sheetData>
    <row r="1" spans="1:4" x14ac:dyDescent="0.25">
      <c r="A1" t="s">
        <v>79</v>
      </c>
      <c r="B1" s="1" t="s">
        <v>80</v>
      </c>
      <c r="C1" t="s">
        <v>81</v>
      </c>
      <c r="D1" t="s">
        <v>82</v>
      </c>
    </row>
    <row r="2" spans="1:4" x14ac:dyDescent="0.25">
      <c r="A2" t="str">
        <f t="shared" ref="A2:A59" ca="1" si="0">IF(C2&gt;TODAY(),"All parts","No parts")</f>
        <v>No parts</v>
      </c>
      <c r="B2" s="14">
        <v>40589</v>
      </c>
      <c r="C2" s="14">
        <f>DATE(YEAR(B2)+7,MONTH(B2),DAY(B2))</f>
        <v>43146</v>
      </c>
      <c r="D2" t="str">
        <f t="shared" ref="D2:D59" ca="1" si="1">IF(C2&gt;TODAY(),"In Warrenty","Out of warrenty")</f>
        <v>Out of warrenty</v>
      </c>
    </row>
    <row r="3" spans="1:4" x14ac:dyDescent="0.25">
      <c r="A3" t="str">
        <f t="shared" ca="1" si="0"/>
        <v>All parts</v>
      </c>
      <c r="B3" s="14">
        <v>43002</v>
      </c>
      <c r="C3" s="14">
        <f t="shared" ref="C3:C49" si="2">DATE(YEAR(B3)+7,MONTH(B3),DAY(B3))</f>
        <v>45559</v>
      </c>
      <c r="D3" t="str">
        <f t="shared" ca="1" si="1"/>
        <v>In Warrenty</v>
      </c>
    </row>
    <row r="4" spans="1:4" x14ac:dyDescent="0.25">
      <c r="A4" t="str">
        <f t="shared" ca="1" si="0"/>
        <v>No parts</v>
      </c>
      <c r="B4" s="14">
        <v>41798</v>
      </c>
      <c r="C4" s="14">
        <f t="shared" si="2"/>
        <v>44355</v>
      </c>
      <c r="D4" t="str">
        <f t="shared" ca="1" si="1"/>
        <v>Out of warrenty</v>
      </c>
    </row>
    <row r="5" spans="1:4" x14ac:dyDescent="0.25">
      <c r="A5" t="str">
        <f t="shared" ca="1" si="0"/>
        <v>All parts</v>
      </c>
      <c r="B5" s="14">
        <v>43149</v>
      </c>
      <c r="C5" s="14">
        <f t="shared" si="2"/>
        <v>45706</v>
      </c>
      <c r="D5" t="str">
        <f t="shared" ca="1" si="1"/>
        <v>In Warrenty</v>
      </c>
    </row>
    <row r="6" spans="1:4" x14ac:dyDescent="0.25">
      <c r="A6" t="str">
        <f t="shared" ca="1" si="0"/>
        <v>All parts</v>
      </c>
      <c r="B6" s="14">
        <v>42704</v>
      </c>
      <c r="C6" s="14">
        <f t="shared" si="2"/>
        <v>45260</v>
      </c>
      <c r="D6" t="str">
        <f t="shared" ca="1" si="1"/>
        <v>In Warrenty</v>
      </c>
    </row>
    <row r="7" spans="1:4" x14ac:dyDescent="0.25">
      <c r="A7" t="str">
        <f t="shared" ca="1" si="0"/>
        <v>No parts</v>
      </c>
      <c r="B7" s="14">
        <v>41458</v>
      </c>
      <c r="C7" s="14">
        <f t="shared" si="2"/>
        <v>44015</v>
      </c>
      <c r="D7" t="str">
        <f t="shared" ca="1" si="1"/>
        <v>Out of warrenty</v>
      </c>
    </row>
    <row r="8" spans="1:4" x14ac:dyDescent="0.25">
      <c r="A8" t="str">
        <f t="shared" ca="1" si="0"/>
        <v>No parts</v>
      </c>
      <c r="B8" s="14">
        <v>42105</v>
      </c>
      <c r="C8" s="14">
        <f t="shared" si="2"/>
        <v>44662</v>
      </c>
      <c r="D8" t="str">
        <f t="shared" ca="1" si="1"/>
        <v>Out of warrenty</v>
      </c>
    </row>
    <row r="9" spans="1:4" x14ac:dyDescent="0.25">
      <c r="A9" t="str">
        <f t="shared" ca="1" si="0"/>
        <v>All parts</v>
      </c>
      <c r="B9" s="14">
        <v>43689</v>
      </c>
      <c r="C9" s="14">
        <f t="shared" si="2"/>
        <v>46246</v>
      </c>
      <c r="D9" t="str">
        <f t="shared" ca="1" si="1"/>
        <v>In Warrenty</v>
      </c>
    </row>
    <row r="10" spans="1:4" x14ac:dyDescent="0.25">
      <c r="A10" t="str">
        <f t="shared" ca="1" si="0"/>
        <v>No parts</v>
      </c>
      <c r="B10" s="14">
        <v>40910</v>
      </c>
      <c r="C10" s="14">
        <f t="shared" si="2"/>
        <v>43467</v>
      </c>
      <c r="D10" t="str">
        <f t="shared" ca="1" si="1"/>
        <v>Out of warrenty</v>
      </c>
    </row>
    <row r="11" spans="1:4" x14ac:dyDescent="0.25">
      <c r="A11" t="str">
        <f t="shared" ca="1" si="0"/>
        <v>All parts</v>
      </c>
      <c r="B11" s="14">
        <v>43231</v>
      </c>
      <c r="C11" s="14">
        <f t="shared" si="2"/>
        <v>45788</v>
      </c>
      <c r="D11" t="str">
        <f t="shared" ca="1" si="1"/>
        <v>In Warrenty</v>
      </c>
    </row>
    <row r="12" spans="1:4" x14ac:dyDescent="0.25">
      <c r="A12" t="str">
        <f t="shared" ca="1" si="0"/>
        <v>No parts</v>
      </c>
      <c r="B12" s="14">
        <v>42296</v>
      </c>
      <c r="C12" s="14">
        <f t="shared" si="2"/>
        <v>44853</v>
      </c>
      <c r="D12" t="str">
        <f t="shared" ca="1" si="1"/>
        <v>Out of warrenty</v>
      </c>
    </row>
    <row r="13" spans="1:4" x14ac:dyDescent="0.25">
      <c r="A13" t="str">
        <f t="shared" ca="1" si="0"/>
        <v>No parts</v>
      </c>
      <c r="B13" s="14">
        <v>41334</v>
      </c>
      <c r="C13" s="14">
        <f t="shared" si="2"/>
        <v>43891</v>
      </c>
      <c r="D13" t="str">
        <f t="shared" ca="1" si="1"/>
        <v>Out of warrenty</v>
      </c>
    </row>
    <row r="14" spans="1:4" x14ac:dyDescent="0.25">
      <c r="A14" t="str">
        <f t="shared" ca="1" si="0"/>
        <v>No parts</v>
      </c>
      <c r="B14" s="14">
        <v>42622</v>
      </c>
      <c r="C14" s="14">
        <f t="shared" si="2"/>
        <v>45178</v>
      </c>
      <c r="D14" t="str">
        <f t="shared" ca="1" si="1"/>
        <v>Out of warrenty</v>
      </c>
    </row>
    <row r="15" spans="1:4" x14ac:dyDescent="0.25">
      <c r="A15" t="str">
        <f t="shared" ca="1" si="0"/>
        <v>No parts</v>
      </c>
      <c r="B15" s="14">
        <v>41822</v>
      </c>
      <c r="C15" s="14">
        <f t="shared" si="2"/>
        <v>44379</v>
      </c>
      <c r="D15" t="str">
        <f t="shared" ca="1" si="1"/>
        <v>Out of warrenty</v>
      </c>
    </row>
    <row r="16" spans="1:4" x14ac:dyDescent="0.25">
      <c r="A16" t="str">
        <f t="shared" ca="1" si="0"/>
        <v>All parts</v>
      </c>
      <c r="B16" s="14">
        <v>43073</v>
      </c>
      <c r="C16" s="14">
        <f t="shared" si="2"/>
        <v>45630</v>
      </c>
      <c r="D16" t="str">
        <f t="shared" ca="1" si="1"/>
        <v>In Warrenty</v>
      </c>
    </row>
    <row r="17" spans="1:4" x14ac:dyDescent="0.25">
      <c r="A17" t="str">
        <f t="shared" ca="1" si="0"/>
        <v>No parts</v>
      </c>
      <c r="B17" s="14">
        <v>41069</v>
      </c>
      <c r="C17" s="14">
        <f t="shared" si="2"/>
        <v>43625</v>
      </c>
      <c r="D17" t="str">
        <f t="shared" ca="1" si="1"/>
        <v>Out of warrenty</v>
      </c>
    </row>
    <row r="18" spans="1:4" x14ac:dyDescent="0.25">
      <c r="A18" t="str">
        <f t="shared" ca="1" si="0"/>
        <v>All parts</v>
      </c>
      <c r="B18" s="14">
        <v>43141</v>
      </c>
      <c r="C18" s="14">
        <f t="shared" si="2"/>
        <v>45698</v>
      </c>
      <c r="D18" t="str">
        <f t="shared" ca="1" si="1"/>
        <v>In Warrenty</v>
      </c>
    </row>
    <row r="19" spans="1:4" x14ac:dyDescent="0.25">
      <c r="A19" t="str">
        <f t="shared" ca="1" si="0"/>
        <v>No parts</v>
      </c>
      <c r="B19" s="14">
        <v>42309</v>
      </c>
      <c r="C19" s="14">
        <f t="shared" si="2"/>
        <v>44866</v>
      </c>
      <c r="D19" t="str">
        <f t="shared" ca="1" si="1"/>
        <v>Out of warrenty</v>
      </c>
    </row>
    <row r="20" spans="1:4" x14ac:dyDescent="0.25">
      <c r="A20" t="str">
        <f t="shared" ca="1" si="0"/>
        <v>No parts</v>
      </c>
      <c r="B20" s="14">
        <v>41366</v>
      </c>
      <c r="C20" s="14">
        <f t="shared" si="2"/>
        <v>43923</v>
      </c>
      <c r="D20" t="str">
        <f t="shared" ca="1" si="1"/>
        <v>Out of warrenty</v>
      </c>
    </row>
    <row r="21" spans="1:4" x14ac:dyDescent="0.25">
      <c r="A21" t="str">
        <f t="shared" ca="1" si="0"/>
        <v>All parts</v>
      </c>
      <c r="B21" s="14">
        <v>43682</v>
      </c>
      <c r="C21" s="14">
        <f t="shared" si="2"/>
        <v>46239</v>
      </c>
      <c r="D21" t="str">
        <f t="shared" ca="1" si="1"/>
        <v>In Warrenty</v>
      </c>
    </row>
    <row r="22" spans="1:4" x14ac:dyDescent="0.25">
      <c r="A22" t="str">
        <f t="shared" ca="1" si="0"/>
        <v>No parts</v>
      </c>
      <c r="B22" s="14">
        <v>41770</v>
      </c>
      <c r="C22" s="14">
        <f t="shared" si="2"/>
        <v>44327</v>
      </c>
      <c r="D22" t="str">
        <f t="shared" ca="1" si="1"/>
        <v>Out of warrenty</v>
      </c>
    </row>
    <row r="23" spans="1:4" x14ac:dyDescent="0.25">
      <c r="A23" t="str">
        <f t="shared" ca="1" si="0"/>
        <v>No parts</v>
      </c>
      <c r="B23" s="14">
        <v>42375</v>
      </c>
      <c r="C23" s="14">
        <f t="shared" si="2"/>
        <v>44932</v>
      </c>
      <c r="D23" t="str">
        <f t="shared" ca="1" si="1"/>
        <v>Out of warrenty</v>
      </c>
    </row>
    <row r="24" spans="1:4" x14ac:dyDescent="0.25">
      <c r="A24" t="str">
        <f t="shared" ca="1" si="0"/>
        <v>All parts</v>
      </c>
      <c r="B24" s="14">
        <v>43015</v>
      </c>
      <c r="C24" s="14">
        <f t="shared" si="2"/>
        <v>45572</v>
      </c>
      <c r="D24" t="str">
        <f t="shared" ca="1" si="1"/>
        <v>In Warrenty</v>
      </c>
    </row>
    <row r="25" spans="1:4" x14ac:dyDescent="0.25">
      <c r="A25" t="str">
        <f t="shared" ca="1" si="0"/>
        <v>No parts</v>
      </c>
      <c r="B25" s="14">
        <v>40977</v>
      </c>
      <c r="C25" s="14">
        <f t="shared" si="2"/>
        <v>43533</v>
      </c>
      <c r="D25" t="str">
        <f t="shared" ca="1" si="1"/>
        <v>Out of warrenty</v>
      </c>
    </row>
    <row r="26" spans="1:4" x14ac:dyDescent="0.25">
      <c r="A26" t="str">
        <f t="shared" ca="1" si="0"/>
        <v>All parts</v>
      </c>
      <c r="B26" s="14">
        <v>43344</v>
      </c>
      <c r="C26" s="14">
        <f t="shared" si="2"/>
        <v>45901</v>
      </c>
      <c r="D26" t="str">
        <f t="shared" ca="1" si="1"/>
        <v>In Warrenty</v>
      </c>
    </row>
    <row r="27" spans="1:4" x14ac:dyDescent="0.25">
      <c r="A27" t="str">
        <f t="shared" ca="1" si="0"/>
        <v>No parts</v>
      </c>
      <c r="B27" s="14">
        <v>41467</v>
      </c>
      <c r="C27" s="14">
        <f t="shared" si="2"/>
        <v>44024</v>
      </c>
      <c r="D27" t="str">
        <f t="shared" ca="1" si="1"/>
        <v>Out of warrenty</v>
      </c>
    </row>
    <row r="28" spans="1:4" x14ac:dyDescent="0.25">
      <c r="A28" t="str">
        <f t="shared" ca="1" si="0"/>
        <v>All parts</v>
      </c>
      <c r="B28" s="14">
        <v>42707</v>
      </c>
      <c r="C28" s="14">
        <f t="shared" si="2"/>
        <v>45263</v>
      </c>
      <c r="D28" t="str">
        <f t="shared" ca="1" si="1"/>
        <v>In Warrenty</v>
      </c>
    </row>
    <row r="29" spans="1:4" x14ac:dyDescent="0.25">
      <c r="A29" t="str">
        <f t="shared" ca="1" si="0"/>
        <v>No parts</v>
      </c>
      <c r="B29" s="14">
        <v>42162</v>
      </c>
      <c r="C29" s="14">
        <f t="shared" si="2"/>
        <v>44719</v>
      </c>
      <c r="D29" t="str">
        <f t="shared" ca="1" si="1"/>
        <v>Out of warrenty</v>
      </c>
    </row>
    <row r="30" spans="1:4" x14ac:dyDescent="0.25">
      <c r="A30" t="str">
        <f t="shared" ca="1" si="0"/>
        <v>No parts</v>
      </c>
      <c r="B30" s="14">
        <v>41678</v>
      </c>
      <c r="C30" s="14">
        <f t="shared" si="2"/>
        <v>44235</v>
      </c>
      <c r="D30" t="str">
        <f t="shared" ca="1" si="1"/>
        <v>Out of warrenty</v>
      </c>
    </row>
    <row r="31" spans="1:4" x14ac:dyDescent="0.25">
      <c r="A31" t="str">
        <f t="shared" ca="1" si="0"/>
        <v>All parts</v>
      </c>
      <c r="B31" s="14">
        <v>43772</v>
      </c>
      <c r="C31" s="14">
        <f t="shared" si="2"/>
        <v>46329</v>
      </c>
      <c r="D31" t="str">
        <f t="shared" ca="1" si="1"/>
        <v>In Warrenty</v>
      </c>
    </row>
    <row r="32" spans="1:4" x14ac:dyDescent="0.25">
      <c r="A32" t="str">
        <f t="shared" ca="1" si="0"/>
        <v>All parts</v>
      </c>
      <c r="B32" s="14">
        <v>42831</v>
      </c>
      <c r="C32" s="14">
        <f t="shared" si="2"/>
        <v>45388</v>
      </c>
      <c r="D32" t="str">
        <f t="shared" ca="1" si="1"/>
        <v>In Warrenty</v>
      </c>
    </row>
    <row r="33" spans="1:4" x14ac:dyDescent="0.25">
      <c r="A33" t="str">
        <f t="shared" ca="1" si="0"/>
        <v>No parts</v>
      </c>
      <c r="B33" s="14">
        <v>42227</v>
      </c>
      <c r="C33" s="14">
        <f t="shared" si="2"/>
        <v>44784</v>
      </c>
      <c r="D33" t="str">
        <f t="shared" ca="1" si="1"/>
        <v>Out of warrenty</v>
      </c>
    </row>
    <row r="34" spans="1:4" x14ac:dyDescent="0.25">
      <c r="A34" t="str">
        <f t="shared" ca="1" si="0"/>
        <v>No parts</v>
      </c>
      <c r="B34" s="14">
        <v>41276</v>
      </c>
      <c r="C34" s="14">
        <f t="shared" si="2"/>
        <v>43832</v>
      </c>
      <c r="D34" t="str">
        <f t="shared" ca="1" si="1"/>
        <v>Out of warrenty</v>
      </c>
    </row>
    <row r="35" spans="1:4" x14ac:dyDescent="0.25">
      <c r="A35" t="str">
        <f t="shared" ca="1" si="0"/>
        <v>All parts</v>
      </c>
      <c r="B35" s="14">
        <v>43223</v>
      </c>
      <c r="C35" s="14">
        <f t="shared" si="2"/>
        <v>45780</v>
      </c>
      <c r="D35" t="str">
        <f t="shared" ca="1" si="1"/>
        <v>In Warrenty</v>
      </c>
    </row>
    <row r="36" spans="1:4" x14ac:dyDescent="0.25">
      <c r="A36" t="str">
        <f t="shared" ca="1" si="0"/>
        <v>No parts</v>
      </c>
      <c r="B36" s="14">
        <v>41919</v>
      </c>
      <c r="C36" s="14">
        <f t="shared" si="2"/>
        <v>44476</v>
      </c>
      <c r="D36" t="str">
        <f t="shared" ca="1" si="1"/>
        <v>Out of warrenty</v>
      </c>
    </row>
    <row r="37" spans="1:4" x14ac:dyDescent="0.25">
      <c r="A37" t="str">
        <f t="shared" ca="1" si="0"/>
        <v>No parts</v>
      </c>
      <c r="B37" s="14">
        <v>42437</v>
      </c>
      <c r="C37" s="14">
        <f t="shared" si="2"/>
        <v>44993</v>
      </c>
      <c r="D37" t="str">
        <f t="shared" ca="1" si="1"/>
        <v>Out of warrenty</v>
      </c>
    </row>
    <row r="38" spans="1:4" x14ac:dyDescent="0.25">
      <c r="A38" t="str">
        <f t="shared" ca="1" si="0"/>
        <v>No parts</v>
      </c>
      <c r="B38" s="14">
        <v>41884</v>
      </c>
      <c r="C38" s="14">
        <f t="shared" si="2"/>
        <v>44441</v>
      </c>
      <c r="D38" t="str">
        <f t="shared" ca="1" si="1"/>
        <v>Out of warrenty</v>
      </c>
    </row>
    <row r="39" spans="1:4" x14ac:dyDescent="0.25">
      <c r="A39" t="str">
        <f t="shared" ca="1" si="0"/>
        <v>All parts</v>
      </c>
      <c r="B39" s="14">
        <v>42919</v>
      </c>
      <c r="C39" s="14">
        <f t="shared" si="2"/>
        <v>45476</v>
      </c>
      <c r="D39" t="str">
        <f t="shared" ca="1" si="1"/>
        <v>In Warrenty</v>
      </c>
    </row>
    <row r="40" spans="1:4" x14ac:dyDescent="0.25">
      <c r="A40" t="str">
        <f t="shared" ca="1" si="0"/>
        <v>No parts</v>
      </c>
      <c r="B40" s="14">
        <v>41611</v>
      </c>
      <c r="C40" s="14">
        <f t="shared" si="2"/>
        <v>44168</v>
      </c>
      <c r="D40" t="str">
        <f t="shared" ca="1" si="1"/>
        <v>Out of warrenty</v>
      </c>
    </row>
    <row r="41" spans="1:4" x14ac:dyDescent="0.25">
      <c r="A41" t="str">
        <f t="shared" ca="1" si="0"/>
        <v>All parts</v>
      </c>
      <c r="B41" s="14">
        <v>43621</v>
      </c>
      <c r="C41" s="14">
        <f t="shared" si="2"/>
        <v>46178</v>
      </c>
      <c r="D41" t="str">
        <f t="shared" ca="1" si="1"/>
        <v>In Warrenty</v>
      </c>
    </row>
    <row r="42" spans="1:4" x14ac:dyDescent="0.25">
      <c r="A42" t="str">
        <f t="shared" ca="1" si="0"/>
        <v>No parts</v>
      </c>
      <c r="B42" s="14">
        <v>40944</v>
      </c>
      <c r="C42" s="14">
        <f t="shared" si="2"/>
        <v>43501</v>
      </c>
      <c r="D42" t="str">
        <f t="shared" ca="1" si="1"/>
        <v>Out of warrenty</v>
      </c>
    </row>
    <row r="43" spans="1:4" x14ac:dyDescent="0.25">
      <c r="A43" t="str">
        <f t="shared" ca="1" si="0"/>
        <v>All parts</v>
      </c>
      <c r="B43" s="14">
        <v>43414</v>
      </c>
      <c r="C43" s="14">
        <f t="shared" si="2"/>
        <v>45971</v>
      </c>
      <c r="D43" t="str">
        <f t="shared" ca="1" si="1"/>
        <v>In Warrenty</v>
      </c>
    </row>
    <row r="44" spans="1:4" x14ac:dyDescent="0.25">
      <c r="A44" t="str">
        <f t="shared" ca="1" si="0"/>
        <v>No parts</v>
      </c>
      <c r="B44" s="14">
        <v>42464</v>
      </c>
      <c r="C44" s="14">
        <f t="shared" si="2"/>
        <v>45020</v>
      </c>
      <c r="D44" t="str">
        <f t="shared" ca="1" si="1"/>
        <v>Out of warrenty</v>
      </c>
    </row>
    <row r="45" spans="1:4" x14ac:dyDescent="0.25">
      <c r="A45" t="str">
        <f t="shared" ca="1" si="0"/>
        <v>No parts</v>
      </c>
      <c r="B45" s="14">
        <v>41493</v>
      </c>
      <c r="C45" s="14">
        <f t="shared" si="2"/>
        <v>44050</v>
      </c>
      <c r="D45" t="str">
        <f t="shared" ca="1" si="1"/>
        <v>Out of warrenty</v>
      </c>
    </row>
    <row r="46" spans="1:4" x14ac:dyDescent="0.25">
      <c r="A46" t="str">
        <f t="shared" ca="1" si="0"/>
        <v>No parts</v>
      </c>
      <c r="B46" s="14">
        <v>42013</v>
      </c>
      <c r="C46" s="14">
        <f t="shared" si="2"/>
        <v>44570</v>
      </c>
      <c r="D46" t="str">
        <f t="shared" ca="1" si="1"/>
        <v>Out of warrenty</v>
      </c>
    </row>
    <row r="47" spans="1:4" x14ac:dyDescent="0.25">
      <c r="A47" t="str">
        <f t="shared" ca="1" si="0"/>
        <v>All parts</v>
      </c>
      <c r="B47" s="14">
        <v>42867</v>
      </c>
      <c r="C47" s="14">
        <f t="shared" si="2"/>
        <v>45424</v>
      </c>
      <c r="D47" t="str">
        <f t="shared" ca="1" si="1"/>
        <v>In Warrenty</v>
      </c>
    </row>
    <row r="48" spans="1:4" x14ac:dyDescent="0.25">
      <c r="A48" t="str">
        <f t="shared" ca="1" si="0"/>
        <v>No parts</v>
      </c>
      <c r="B48" s="14">
        <v>41188</v>
      </c>
      <c r="C48" s="14">
        <f t="shared" si="2"/>
        <v>43744</v>
      </c>
      <c r="D48" t="str">
        <f t="shared" ca="1" si="1"/>
        <v>Out of warrenty</v>
      </c>
    </row>
    <row r="49" spans="1:4" x14ac:dyDescent="0.25">
      <c r="A49" t="str">
        <f t="shared" ca="1" si="0"/>
        <v>No parts</v>
      </c>
      <c r="B49" s="14">
        <v>41705</v>
      </c>
      <c r="C49" s="14">
        <f t="shared" si="2"/>
        <v>44262</v>
      </c>
      <c r="D49" t="str">
        <f t="shared" ca="1" si="1"/>
        <v>Out of warrenty</v>
      </c>
    </row>
    <row r="50" spans="1:4" x14ac:dyDescent="0.25">
      <c r="A50" t="str">
        <f t="shared" ca="1" si="0"/>
        <v>All parts</v>
      </c>
      <c r="B50" s="14">
        <v>43713</v>
      </c>
      <c r="C50" s="14">
        <f>DATE(YEAR(B50)+10,MONTH(B50),DAY(B50))</f>
        <v>47366</v>
      </c>
      <c r="D50" t="str">
        <f t="shared" ca="1" si="1"/>
        <v>In Warrenty</v>
      </c>
    </row>
    <row r="51" spans="1:4" x14ac:dyDescent="0.25">
      <c r="A51" t="str">
        <f t="shared" ca="1" si="0"/>
        <v>All parts</v>
      </c>
      <c r="B51" s="14">
        <v>42557</v>
      </c>
      <c r="C51" s="14">
        <f t="shared" ref="C51:C114" si="3">DATE(YEAR(B51)+10,MONTH(B51),DAY(B51))</f>
        <v>46209</v>
      </c>
      <c r="D51" t="str">
        <f t="shared" ca="1" si="1"/>
        <v>In Warrenty</v>
      </c>
    </row>
    <row r="52" spans="1:4" x14ac:dyDescent="0.25">
      <c r="A52" t="str">
        <f t="shared" ca="1" si="0"/>
        <v>All parts</v>
      </c>
      <c r="B52" s="14">
        <v>42345</v>
      </c>
      <c r="C52" s="14">
        <f t="shared" si="3"/>
        <v>45998</v>
      </c>
      <c r="D52" t="str">
        <f t="shared" ca="1" si="1"/>
        <v>In Warrenty</v>
      </c>
    </row>
    <row r="53" spans="1:4" x14ac:dyDescent="0.25">
      <c r="A53" t="str">
        <f t="shared" ca="1" si="0"/>
        <v>All parts</v>
      </c>
      <c r="B53" s="14">
        <v>43253</v>
      </c>
      <c r="C53" s="14">
        <f t="shared" si="3"/>
        <v>46906</v>
      </c>
      <c r="D53" t="str">
        <f t="shared" ca="1" si="1"/>
        <v>In Warrenty</v>
      </c>
    </row>
    <row r="54" spans="1:4" x14ac:dyDescent="0.25">
      <c r="A54" t="str">
        <f t="shared" ca="1" si="0"/>
        <v>No parts</v>
      </c>
      <c r="B54" s="14">
        <v>41306</v>
      </c>
      <c r="C54" s="14">
        <f t="shared" si="3"/>
        <v>44958</v>
      </c>
      <c r="D54" t="str">
        <f t="shared" ca="1" si="1"/>
        <v>Out of warrenty</v>
      </c>
    </row>
    <row r="55" spans="1:4" x14ac:dyDescent="0.25">
      <c r="A55" t="str">
        <f t="shared" ca="1" si="0"/>
        <v>All parts</v>
      </c>
      <c r="B55" s="14">
        <v>42680</v>
      </c>
      <c r="C55" s="14">
        <f t="shared" si="3"/>
        <v>46332</v>
      </c>
      <c r="D55" t="str">
        <f t="shared" ca="1" si="1"/>
        <v>In Warrenty</v>
      </c>
    </row>
    <row r="56" spans="1:4" x14ac:dyDescent="0.25">
      <c r="A56" t="str">
        <f t="shared" ca="1" si="0"/>
        <v>All parts</v>
      </c>
      <c r="B56" s="14">
        <v>41737</v>
      </c>
      <c r="C56" s="14">
        <f t="shared" si="3"/>
        <v>45390</v>
      </c>
      <c r="D56" t="str">
        <f t="shared" ca="1" si="1"/>
        <v>In Warrenty</v>
      </c>
    </row>
    <row r="57" spans="1:4" x14ac:dyDescent="0.25">
      <c r="A57" t="str">
        <f t="shared" ca="1" si="0"/>
        <v>All parts</v>
      </c>
      <c r="B57" s="14">
        <v>43680</v>
      </c>
      <c r="C57" s="14">
        <f t="shared" si="3"/>
        <v>47333</v>
      </c>
      <c r="D57" t="str">
        <f t="shared" ca="1" si="1"/>
        <v>In Warrenty</v>
      </c>
    </row>
    <row r="58" spans="1:4" x14ac:dyDescent="0.25">
      <c r="A58" t="str">
        <f t="shared" ca="1" si="0"/>
        <v>All parts</v>
      </c>
      <c r="B58" s="14">
        <v>42747</v>
      </c>
      <c r="C58" s="14">
        <f t="shared" si="3"/>
        <v>46399</v>
      </c>
      <c r="D58" t="str">
        <f t="shared" ca="1" si="1"/>
        <v>In Warrenty</v>
      </c>
    </row>
    <row r="59" spans="1:4" x14ac:dyDescent="0.25">
      <c r="A59" t="str">
        <f t="shared" ca="1" si="0"/>
        <v>All parts</v>
      </c>
      <c r="B59" s="14">
        <v>43590</v>
      </c>
      <c r="C59" s="14">
        <f t="shared" si="3"/>
        <v>47243</v>
      </c>
      <c r="D59" t="str">
        <f t="shared" ca="1" si="1"/>
        <v>In Warrenty</v>
      </c>
    </row>
    <row r="60" spans="1:4" x14ac:dyDescent="0.25">
      <c r="A60" t="str">
        <f t="shared" ref="A60:A123" ca="1" si="4">IF(C60&gt;TODAY(),"All parts","No parts")</f>
        <v>All parts</v>
      </c>
      <c r="B60" s="14">
        <v>41913</v>
      </c>
      <c r="C60" s="14">
        <f t="shared" si="3"/>
        <v>45566</v>
      </c>
      <c r="D60" t="str">
        <f t="shared" ref="D60:D123" ca="1" si="5">IF(C60&gt;TODAY(),"In Warrenty","Out of warrenty")</f>
        <v>In Warrenty</v>
      </c>
    </row>
    <row r="61" spans="1:4" x14ac:dyDescent="0.25">
      <c r="A61" t="str">
        <f t="shared" ca="1" si="4"/>
        <v>No parts</v>
      </c>
      <c r="B61" s="14">
        <v>40614</v>
      </c>
      <c r="C61" s="14">
        <f t="shared" si="3"/>
        <v>44267</v>
      </c>
      <c r="D61" t="str">
        <f t="shared" ca="1" si="5"/>
        <v>Out of warrenty</v>
      </c>
    </row>
    <row r="62" spans="1:4" x14ac:dyDescent="0.25">
      <c r="A62" t="str">
        <f t="shared" ca="1" si="4"/>
        <v>All parts</v>
      </c>
      <c r="B62" s="14">
        <v>42249</v>
      </c>
      <c r="C62" s="14">
        <f t="shared" si="3"/>
        <v>45902</v>
      </c>
      <c r="D62" t="str">
        <f t="shared" ca="1" si="5"/>
        <v>In Warrenty</v>
      </c>
    </row>
    <row r="63" spans="1:4" x14ac:dyDescent="0.25">
      <c r="A63" t="str">
        <f t="shared" ca="1" si="4"/>
        <v>All parts</v>
      </c>
      <c r="B63" s="14">
        <v>43284</v>
      </c>
      <c r="C63" s="14">
        <f t="shared" si="3"/>
        <v>46937</v>
      </c>
      <c r="D63" t="str">
        <f t="shared" ca="1" si="5"/>
        <v>In Warrenty</v>
      </c>
    </row>
    <row r="64" spans="1:4" x14ac:dyDescent="0.25">
      <c r="A64" t="str">
        <f t="shared" ca="1" si="4"/>
        <v>No parts</v>
      </c>
      <c r="B64" s="14">
        <v>41249</v>
      </c>
      <c r="C64" s="14">
        <f t="shared" si="3"/>
        <v>44901</v>
      </c>
      <c r="D64" t="str">
        <f t="shared" ca="1" si="5"/>
        <v>Out of warrenty</v>
      </c>
    </row>
    <row r="65" spans="1:4" x14ac:dyDescent="0.25">
      <c r="A65" t="str">
        <f t="shared" ca="1" si="4"/>
        <v>All parts</v>
      </c>
      <c r="B65" s="14">
        <v>42526</v>
      </c>
      <c r="C65" s="14">
        <f t="shared" si="3"/>
        <v>46178</v>
      </c>
      <c r="D65" t="str">
        <f t="shared" ca="1" si="5"/>
        <v>In Warrenty</v>
      </c>
    </row>
    <row r="66" spans="1:4" x14ac:dyDescent="0.25">
      <c r="A66" t="str">
        <f t="shared" ca="1" si="4"/>
        <v>All parts</v>
      </c>
      <c r="B66" s="14">
        <v>41675</v>
      </c>
      <c r="C66" s="14">
        <f t="shared" si="3"/>
        <v>45327</v>
      </c>
      <c r="D66" t="str">
        <f t="shared" ca="1" si="5"/>
        <v>In Warrenty</v>
      </c>
    </row>
    <row r="67" spans="1:4" x14ac:dyDescent="0.25">
      <c r="A67" t="str">
        <f t="shared" ca="1" si="4"/>
        <v>All parts</v>
      </c>
      <c r="B67" s="14">
        <v>43041</v>
      </c>
      <c r="C67" s="14">
        <f t="shared" si="3"/>
        <v>46693</v>
      </c>
      <c r="D67" t="str">
        <f t="shared" ca="1" si="5"/>
        <v>In Warrenty</v>
      </c>
    </row>
    <row r="68" spans="1:4" x14ac:dyDescent="0.25">
      <c r="A68" t="str">
        <f t="shared" ca="1" si="4"/>
        <v>No parts</v>
      </c>
      <c r="B68" s="14">
        <v>41366</v>
      </c>
      <c r="C68" s="14">
        <f t="shared" si="3"/>
        <v>45018</v>
      </c>
      <c r="D68" t="str">
        <f t="shared" ca="1" si="5"/>
        <v>Out of warrenty</v>
      </c>
    </row>
    <row r="69" spans="1:4" x14ac:dyDescent="0.25">
      <c r="A69" t="str">
        <f t="shared" ca="1" si="4"/>
        <v>All parts</v>
      </c>
      <c r="B69" s="14">
        <v>43681</v>
      </c>
      <c r="C69" s="14">
        <f t="shared" si="3"/>
        <v>47334</v>
      </c>
      <c r="D69" t="str">
        <f t="shared" ca="1" si="5"/>
        <v>In Warrenty</v>
      </c>
    </row>
    <row r="70" spans="1:4" x14ac:dyDescent="0.25">
      <c r="A70" t="str">
        <f t="shared" ca="1" si="4"/>
        <v>All parts</v>
      </c>
      <c r="B70" s="14">
        <v>42007</v>
      </c>
      <c r="C70" s="14">
        <f t="shared" si="3"/>
        <v>45660</v>
      </c>
      <c r="D70" t="str">
        <f t="shared" ca="1" si="5"/>
        <v>In Warrenty</v>
      </c>
    </row>
    <row r="71" spans="1:4" x14ac:dyDescent="0.25">
      <c r="A71" t="str">
        <f t="shared" ca="1" si="4"/>
        <v>All parts</v>
      </c>
      <c r="B71" s="14">
        <v>42864</v>
      </c>
      <c r="C71" s="14">
        <f t="shared" si="3"/>
        <v>46516</v>
      </c>
      <c r="D71" t="str">
        <f t="shared" ca="1" si="5"/>
        <v>In Warrenty</v>
      </c>
    </row>
    <row r="72" spans="1:4" x14ac:dyDescent="0.25">
      <c r="A72" t="str">
        <f t="shared" ca="1" si="4"/>
        <v>No parts</v>
      </c>
      <c r="B72" s="14">
        <v>41185</v>
      </c>
      <c r="C72" s="14">
        <f t="shared" si="3"/>
        <v>44837</v>
      </c>
      <c r="D72" t="str">
        <f t="shared" ca="1" si="5"/>
        <v>Out of warrenty</v>
      </c>
    </row>
    <row r="73" spans="1:4" x14ac:dyDescent="0.25">
      <c r="A73" t="str">
        <f t="shared" ca="1" si="4"/>
        <v>All parts</v>
      </c>
      <c r="B73" s="14">
        <v>41702</v>
      </c>
      <c r="C73" s="14">
        <f t="shared" si="3"/>
        <v>45355</v>
      </c>
      <c r="D73" t="str">
        <f t="shared" ca="1" si="5"/>
        <v>In Warrenty</v>
      </c>
    </row>
    <row r="74" spans="1:4" x14ac:dyDescent="0.25">
      <c r="A74" t="str">
        <f t="shared" ca="1" si="4"/>
        <v>All parts</v>
      </c>
      <c r="B74" s="14">
        <v>43348</v>
      </c>
      <c r="C74" s="14">
        <f t="shared" si="3"/>
        <v>47001</v>
      </c>
      <c r="D74" t="str">
        <f t="shared" ca="1" si="5"/>
        <v>In Warrenty</v>
      </c>
    </row>
    <row r="75" spans="1:4" x14ac:dyDescent="0.25">
      <c r="A75" t="str">
        <f t="shared" ca="1" si="4"/>
        <v>No parts</v>
      </c>
      <c r="B75" s="14">
        <v>40730</v>
      </c>
      <c r="C75" s="14">
        <f t="shared" si="3"/>
        <v>44383</v>
      </c>
      <c r="D75" t="str">
        <f t="shared" ca="1" si="5"/>
        <v>Out of warrenty</v>
      </c>
    </row>
    <row r="76" spans="1:4" x14ac:dyDescent="0.25">
      <c r="A76" t="str">
        <f t="shared" ca="1" si="4"/>
        <v>All parts</v>
      </c>
      <c r="B76" s="14">
        <v>42347</v>
      </c>
      <c r="C76" s="14">
        <f t="shared" si="3"/>
        <v>46000</v>
      </c>
      <c r="D76" t="str">
        <f t="shared" ca="1" si="5"/>
        <v>In Warrenty</v>
      </c>
    </row>
    <row r="77" spans="1:4" x14ac:dyDescent="0.25">
      <c r="A77" t="str">
        <f t="shared" ca="1" si="4"/>
        <v>All parts</v>
      </c>
      <c r="B77" s="14">
        <v>43628</v>
      </c>
      <c r="C77" s="14">
        <f t="shared" si="3"/>
        <v>47281</v>
      </c>
      <c r="D77" t="str">
        <f t="shared" ca="1" si="5"/>
        <v>In Warrenty</v>
      </c>
    </row>
    <row r="78" spans="1:4" x14ac:dyDescent="0.25">
      <c r="A78" t="str">
        <f t="shared" ca="1" si="4"/>
        <v>No parts</v>
      </c>
      <c r="B78" s="14">
        <v>41307</v>
      </c>
      <c r="C78" s="14">
        <f t="shared" si="3"/>
        <v>44959</v>
      </c>
      <c r="D78" t="str">
        <f t="shared" ca="1" si="5"/>
        <v>Out of warrenty</v>
      </c>
    </row>
    <row r="79" spans="1:4" x14ac:dyDescent="0.25">
      <c r="A79" t="str">
        <f t="shared" ca="1" si="4"/>
        <v>All parts</v>
      </c>
      <c r="B79" s="14">
        <v>42682</v>
      </c>
      <c r="C79" s="14">
        <f t="shared" si="3"/>
        <v>46334</v>
      </c>
      <c r="D79" t="str">
        <f t="shared" ca="1" si="5"/>
        <v>In Warrenty</v>
      </c>
    </row>
    <row r="80" spans="1:4" x14ac:dyDescent="0.25">
      <c r="A80" t="str">
        <f t="shared" ca="1" si="4"/>
        <v>All parts</v>
      </c>
      <c r="B80" s="14">
        <v>41739</v>
      </c>
      <c r="C80" s="14">
        <f t="shared" si="3"/>
        <v>45392</v>
      </c>
      <c r="D80" t="str">
        <f t="shared" ca="1" si="5"/>
        <v>In Warrenty</v>
      </c>
    </row>
    <row r="81" spans="1:4" x14ac:dyDescent="0.25">
      <c r="A81" t="str">
        <f t="shared" ca="1" si="4"/>
        <v>All parts</v>
      </c>
      <c r="B81" s="14">
        <v>42950</v>
      </c>
      <c r="C81" s="14">
        <f t="shared" si="3"/>
        <v>46602</v>
      </c>
      <c r="D81" t="str">
        <f t="shared" ca="1" si="5"/>
        <v>In Warrenty</v>
      </c>
    </row>
    <row r="82" spans="1:4" x14ac:dyDescent="0.25">
      <c r="A82" t="str">
        <f t="shared" ca="1" si="4"/>
        <v>No parts</v>
      </c>
      <c r="B82" s="14">
        <v>40913</v>
      </c>
      <c r="C82" s="14">
        <f t="shared" si="3"/>
        <v>44566</v>
      </c>
      <c r="D82" t="str">
        <f t="shared" ca="1" si="5"/>
        <v>Out of warrenty</v>
      </c>
    </row>
    <row r="83" spans="1:4" x14ac:dyDescent="0.25">
      <c r="A83" t="str">
        <f t="shared" ca="1" si="4"/>
        <v>All parts</v>
      </c>
      <c r="B83" s="14">
        <v>43221</v>
      </c>
      <c r="C83" s="14">
        <f t="shared" si="3"/>
        <v>46874</v>
      </c>
      <c r="D83" t="str">
        <f t="shared" ca="1" si="5"/>
        <v>In Warrenty</v>
      </c>
    </row>
    <row r="84" spans="1:4" x14ac:dyDescent="0.25">
      <c r="A84" t="str">
        <f t="shared" ca="1" si="4"/>
        <v>All parts</v>
      </c>
      <c r="B84" s="14">
        <v>42281</v>
      </c>
      <c r="C84" s="14">
        <f t="shared" si="3"/>
        <v>45934</v>
      </c>
      <c r="D84" t="str">
        <f t="shared" ca="1" si="5"/>
        <v>In Warrenty</v>
      </c>
    </row>
    <row r="85" spans="1:4" x14ac:dyDescent="0.25">
      <c r="A85" t="str">
        <f t="shared" ca="1" si="4"/>
        <v>No parts</v>
      </c>
      <c r="B85" s="14">
        <v>41338</v>
      </c>
      <c r="C85" s="14">
        <f t="shared" si="3"/>
        <v>44990</v>
      </c>
      <c r="D85" t="str">
        <f t="shared" ca="1" si="5"/>
        <v>Out of warrenty</v>
      </c>
    </row>
    <row r="86" spans="1:4" x14ac:dyDescent="0.25">
      <c r="A86" t="str">
        <f t="shared" ca="1" si="4"/>
        <v>All parts</v>
      </c>
      <c r="B86" s="14">
        <v>42617</v>
      </c>
      <c r="C86" s="14">
        <f t="shared" si="3"/>
        <v>46269</v>
      </c>
      <c r="D86" t="str">
        <f t="shared" ca="1" si="5"/>
        <v>In Warrenty</v>
      </c>
    </row>
    <row r="87" spans="1:4" x14ac:dyDescent="0.25">
      <c r="A87" t="str">
        <f t="shared" ca="1" si="4"/>
        <v>All parts</v>
      </c>
      <c r="B87" s="14">
        <v>41825</v>
      </c>
      <c r="C87" s="14">
        <f t="shared" si="3"/>
        <v>45478</v>
      </c>
      <c r="D87" t="str">
        <f t="shared" ca="1" si="5"/>
        <v>In Warrenty</v>
      </c>
    </row>
    <row r="88" spans="1:4" x14ac:dyDescent="0.25">
      <c r="A88" t="str">
        <f t="shared" ca="1" si="4"/>
        <v>All parts</v>
      </c>
      <c r="B88" s="14">
        <v>43088</v>
      </c>
      <c r="C88" s="14">
        <f t="shared" si="3"/>
        <v>46740</v>
      </c>
      <c r="D88" t="str">
        <f t="shared" ca="1" si="5"/>
        <v>In Warrenty</v>
      </c>
    </row>
    <row r="89" spans="1:4" x14ac:dyDescent="0.25">
      <c r="A89" t="str">
        <f t="shared" ca="1" si="4"/>
        <v>No parts</v>
      </c>
      <c r="B89" s="14">
        <v>41063</v>
      </c>
      <c r="C89" s="14">
        <f t="shared" si="3"/>
        <v>44715</v>
      </c>
      <c r="D89" t="str">
        <f t="shared" ca="1" si="5"/>
        <v>Out of warrenty</v>
      </c>
    </row>
    <row r="90" spans="1:4" x14ac:dyDescent="0.25">
      <c r="A90" t="str">
        <f t="shared" ca="1" si="4"/>
        <v>All parts</v>
      </c>
      <c r="B90" s="14">
        <v>43145</v>
      </c>
      <c r="C90" s="14">
        <f t="shared" si="3"/>
        <v>46797</v>
      </c>
      <c r="D90" t="str">
        <f t="shared" ca="1" si="5"/>
        <v>In Warrenty</v>
      </c>
    </row>
    <row r="91" spans="1:4" x14ac:dyDescent="0.25">
      <c r="A91" t="str">
        <f t="shared" ca="1" si="4"/>
        <v>All parts</v>
      </c>
      <c r="B91" s="14">
        <v>42327</v>
      </c>
      <c r="C91" s="14">
        <f t="shared" si="3"/>
        <v>45980</v>
      </c>
      <c r="D91" t="str">
        <f t="shared" ca="1" si="5"/>
        <v>In Warrenty</v>
      </c>
    </row>
    <row r="92" spans="1:4" x14ac:dyDescent="0.25">
      <c r="A92" t="str">
        <f t="shared" ca="1" si="4"/>
        <v>No parts</v>
      </c>
      <c r="B92" s="14">
        <v>41365</v>
      </c>
      <c r="C92" s="14">
        <f t="shared" si="3"/>
        <v>45017</v>
      </c>
      <c r="D92" t="str">
        <f t="shared" ca="1" si="5"/>
        <v>Out of warrenty</v>
      </c>
    </row>
    <row r="93" spans="1:4" x14ac:dyDescent="0.25">
      <c r="A93" t="str">
        <f t="shared" ca="1" si="4"/>
        <v>All parts</v>
      </c>
      <c r="B93" s="14">
        <v>43690</v>
      </c>
      <c r="C93" s="14">
        <f t="shared" si="3"/>
        <v>47343</v>
      </c>
      <c r="D93" t="str">
        <f t="shared" ca="1" si="5"/>
        <v>In Warrenty</v>
      </c>
    </row>
    <row r="94" spans="1:4" x14ac:dyDescent="0.25">
      <c r="A94" t="str">
        <f t="shared" ca="1" si="4"/>
        <v>No parts</v>
      </c>
      <c r="B94" s="14">
        <v>40571</v>
      </c>
      <c r="C94" s="14">
        <f t="shared" si="3"/>
        <v>44224</v>
      </c>
      <c r="D94" t="str">
        <f t="shared" ca="1" si="5"/>
        <v>Out of warrenty</v>
      </c>
    </row>
    <row r="95" spans="1:4" x14ac:dyDescent="0.25">
      <c r="A95" t="str">
        <f t="shared" ca="1" si="4"/>
        <v>All parts</v>
      </c>
      <c r="B95" s="14">
        <v>42862</v>
      </c>
      <c r="C95" s="14">
        <f t="shared" si="3"/>
        <v>46514</v>
      </c>
      <c r="D95" t="str">
        <f t="shared" ca="1" si="5"/>
        <v>In Warrenty</v>
      </c>
    </row>
    <row r="96" spans="1:4" x14ac:dyDescent="0.25">
      <c r="A96" t="str">
        <f t="shared" ca="1" si="4"/>
        <v>All parts</v>
      </c>
      <c r="B96" s="14">
        <v>41923</v>
      </c>
      <c r="C96" s="14">
        <f t="shared" si="3"/>
        <v>45576</v>
      </c>
      <c r="D96" t="str">
        <f t="shared" ca="1" si="5"/>
        <v>In Warrenty</v>
      </c>
    </row>
    <row r="97" spans="1:4" x14ac:dyDescent="0.25">
      <c r="A97" t="str">
        <f t="shared" ca="1" si="4"/>
        <v>All parts</v>
      </c>
      <c r="B97" s="14">
        <v>42432</v>
      </c>
      <c r="C97" s="14">
        <f t="shared" si="3"/>
        <v>46084</v>
      </c>
      <c r="D97" t="str">
        <f t="shared" ca="1" si="5"/>
        <v>In Warrenty</v>
      </c>
    </row>
    <row r="98" spans="1:4" x14ac:dyDescent="0.25">
      <c r="A98" t="str">
        <f t="shared" ca="1" si="4"/>
        <v>No parts</v>
      </c>
      <c r="B98" s="14">
        <v>41156</v>
      </c>
      <c r="C98" s="14">
        <f t="shared" si="3"/>
        <v>44808</v>
      </c>
      <c r="D98" t="str">
        <f t="shared" ca="1" si="5"/>
        <v>Out of warrenty</v>
      </c>
    </row>
    <row r="99" spans="1:4" x14ac:dyDescent="0.25">
      <c r="A99" t="str">
        <f t="shared" ca="1" si="4"/>
        <v>All parts</v>
      </c>
      <c r="B99" s="14">
        <v>43296</v>
      </c>
      <c r="C99" s="14">
        <f t="shared" si="3"/>
        <v>46949</v>
      </c>
      <c r="D99" t="str">
        <f t="shared" ca="1" si="5"/>
        <v>In Warrenty</v>
      </c>
    </row>
    <row r="100" spans="1:4" x14ac:dyDescent="0.25">
      <c r="A100" t="str">
        <f t="shared" ca="1" si="4"/>
        <v>All parts</v>
      </c>
      <c r="B100" s="14">
        <v>41616</v>
      </c>
      <c r="C100" s="14">
        <f t="shared" si="3"/>
        <v>45268</v>
      </c>
      <c r="D100" t="str">
        <f t="shared" ca="1" si="5"/>
        <v>In Warrenty</v>
      </c>
    </row>
    <row r="101" spans="1:4" x14ac:dyDescent="0.25">
      <c r="A101" t="str">
        <f t="shared" ca="1" si="4"/>
        <v>All parts</v>
      </c>
      <c r="B101" s="14">
        <v>42165</v>
      </c>
      <c r="C101" s="14">
        <f t="shared" si="3"/>
        <v>45818</v>
      </c>
      <c r="D101" t="str">
        <f t="shared" ca="1" si="5"/>
        <v>In Warrenty</v>
      </c>
    </row>
    <row r="102" spans="1:4" x14ac:dyDescent="0.25">
      <c r="A102" t="str">
        <f t="shared" ca="1" si="4"/>
        <v>All parts</v>
      </c>
      <c r="B102" s="14">
        <v>43497</v>
      </c>
      <c r="C102" s="14">
        <f t="shared" si="3"/>
        <v>47150</v>
      </c>
      <c r="D102" t="str">
        <f t="shared" ca="1" si="5"/>
        <v>In Warrenty</v>
      </c>
    </row>
    <row r="103" spans="1:4" x14ac:dyDescent="0.25">
      <c r="A103" t="str">
        <f t="shared" ca="1" si="4"/>
        <v>No parts</v>
      </c>
      <c r="B103" s="14">
        <v>40849</v>
      </c>
      <c r="C103" s="14">
        <f t="shared" si="3"/>
        <v>44502</v>
      </c>
      <c r="D103" t="str">
        <f t="shared" ca="1" si="5"/>
        <v>Out of warrenty</v>
      </c>
    </row>
    <row r="104" spans="1:4" x14ac:dyDescent="0.25">
      <c r="A104" t="str">
        <f t="shared" ca="1" si="4"/>
        <v>All parts</v>
      </c>
      <c r="B104" s="14">
        <v>42834</v>
      </c>
      <c r="C104" s="14">
        <f t="shared" si="3"/>
        <v>46486</v>
      </c>
      <c r="D104" t="str">
        <f t="shared" ca="1" si="5"/>
        <v>In Warrenty</v>
      </c>
    </row>
    <row r="105" spans="1:4" x14ac:dyDescent="0.25">
      <c r="A105" t="str">
        <f t="shared" ca="1" si="4"/>
        <v>All parts</v>
      </c>
      <c r="B105" s="14">
        <v>41852</v>
      </c>
      <c r="C105" s="14">
        <f t="shared" si="3"/>
        <v>45505</v>
      </c>
      <c r="D105" t="str">
        <f t="shared" ca="1" si="5"/>
        <v>In Warrenty</v>
      </c>
    </row>
    <row r="106" spans="1:4" x14ac:dyDescent="0.25">
      <c r="A106" t="str">
        <f t="shared" ca="1" si="4"/>
        <v>All parts</v>
      </c>
      <c r="B106" s="14">
        <v>42373</v>
      </c>
      <c r="C106" s="14">
        <f t="shared" si="3"/>
        <v>46026</v>
      </c>
      <c r="D106" t="str">
        <f t="shared" ca="1" si="5"/>
        <v>In Warrenty</v>
      </c>
    </row>
    <row r="107" spans="1:4" x14ac:dyDescent="0.25">
      <c r="A107" t="str">
        <f t="shared" ca="1" si="4"/>
        <v>No parts</v>
      </c>
      <c r="B107" s="14">
        <v>41034</v>
      </c>
      <c r="C107" s="14">
        <f t="shared" si="3"/>
        <v>44686</v>
      </c>
      <c r="D107" t="str">
        <f t="shared" ca="1" si="5"/>
        <v>Out of warrenty</v>
      </c>
    </row>
    <row r="108" spans="1:4" x14ac:dyDescent="0.25">
      <c r="A108" t="str">
        <f t="shared" ca="1" si="4"/>
        <v>All parts</v>
      </c>
      <c r="B108" s="14">
        <v>43381</v>
      </c>
      <c r="C108" s="14">
        <f t="shared" si="3"/>
        <v>47034</v>
      </c>
      <c r="D108" t="str">
        <f t="shared" ca="1" si="5"/>
        <v>In Warrenty</v>
      </c>
    </row>
    <row r="109" spans="1:4" x14ac:dyDescent="0.25">
      <c r="A109" t="str">
        <f t="shared" ca="1" si="4"/>
        <v>All parts</v>
      </c>
      <c r="B109" s="14">
        <v>41707</v>
      </c>
      <c r="C109" s="14">
        <f t="shared" si="3"/>
        <v>45360</v>
      </c>
      <c r="D109" t="str">
        <f t="shared" ca="1" si="5"/>
        <v>In Warrenty</v>
      </c>
    </row>
    <row r="110" spans="1:4" x14ac:dyDescent="0.25">
      <c r="A110" t="str">
        <f t="shared" ca="1" si="4"/>
        <v>All parts</v>
      </c>
      <c r="B110" s="14">
        <v>42616</v>
      </c>
      <c r="C110" s="14">
        <f t="shared" si="3"/>
        <v>46268</v>
      </c>
      <c r="D110" t="str">
        <f t="shared" ca="1" si="5"/>
        <v>In Warrenty</v>
      </c>
    </row>
    <row r="111" spans="1:4" x14ac:dyDescent="0.25">
      <c r="A111" t="str">
        <f t="shared" ca="1" si="4"/>
        <v>No parts</v>
      </c>
      <c r="B111" s="14">
        <v>41466</v>
      </c>
      <c r="C111" s="14">
        <f t="shared" si="3"/>
        <v>45118</v>
      </c>
      <c r="D111" t="str">
        <f t="shared" ca="1" si="5"/>
        <v>Out of warrenty</v>
      </c>
    </row>
    <row r="112" spans="1:4" x14ac:dyDescent="0.25">
      <c r="A112" t="str">
        <f t="shared" ca="1" si="4"/>
        <v>All parts</v>
      </c>
      <c r="B112" s="14">
        <v>42340</v>
      </c>
      <c r="C112" s="14">
        <f t="shared" si="3"/>
        <v>45993</v>
      </c>
      <c r="D112" t="str">
        <f t="shared" ca="1" si="5"/>
        <v>In Warrenty</v>
      </c>
    </row>
    <row r="113" spans="1:4" x14ac:dyDescent="0.25">
      <c r="A113" t="str">
        <f t="shared" ca="1" si="4"/>
        <v>No parts</v>
      </c>
      <c r="B113" s="14">
        <v>40700</v>
      </c>
      <c r="C113" s="14">
        <f t="shared" si="3"/>
        <v>44353</v>
      </c>
      <c r="D113" t="str">
        <f t="shared" ca="1" si="5"/>
        <v>Out of warrenty</v>
      </c>
    </row>
    <row r="114" spans="1:4" x14ac:dyDescent="0.25">
      <c r="A114" t="str">
        <f t="shared" ca="1" si="4"/>
        <v>All parts</v>
      </c>
      <c r="B114" s="14">
        <v>42773</v>
      </c>
      <c r="C114" s="14">
        <f t="shared" si="3"/>
        <v>46425</v>
      </c>
      <c r="D114" t="str">
        <f t="shared" ca="1" si="5"/>
        <v>In Warrenty</v>
      </c>
    </row>
    <row r="115" spans="1:4" x14ac:dyDescent="0.25">
      <c r="A115" t="str">
        <f t="shared" ca="1" si="4"/>
        <v>All parts</v>
      </c>
      <c r="B115" s="14">
        <v>41945</v>
      </c>
      <c r="C115" s="14">
        <f t="shared" ref="C115:C145" si="6">DATE(YEAR(B115)+10,MONTH(B115),DAY(B115))</f>
        <v>45598</v>
      </c>
      <c r="D115" t="str">
        <f t="shared" ca="1" si="5"/>
        <v>In Warrenty</v>
      </c>
    </row>
    <row r="116" spans="1:4" x14ac:dyDescent="0.25">
      <c r="A116" t="str">
        <f t="shared" ca="1" si="4"/>
        <v>No parts</v>
      </c>
      <c r="B116" s="14">
        <v>41003</v>
      </c>
      <c r="C116" s="14">
        <f t="shared" si="6"/>
        <v>44655</v>
      </c>
      <c r="D116" t="str">
        <f t="shared" ca="1" si="5"/>
        <v>Out of warrenty</v>
      </c>
    </row>
    <row r="117" spans="1:4" x14ac:dyDescent="0.25">
      <c r="A117" t="str">
        <f t="shared" ca="1" si="4"/>
        <v>All parts</v>
      </c>
      <c r="B117" s="14">
        <v>43318</v>
      </c>
      <c r="C117" s="14">
        <f t="shared" si="6"/>
        <v>46971</v>
      </c>
      <c r="D117" t="str">
        <f t="shared" ca="1" si="5"/>
        <v>In Warrenty</v>
      </c>
    </row>
    <row r="118" spans="1:4" x14ac:dyDescent="0.25">
      <c r="A118" t="str">
        <f t="shared" ca="1" si="4"/>
        <v>No parts</v>
      </c>
      <c r="B118" s="14">
        <v>41276</v>
      </c>
      <c r="C118" s="14">
        <f t="shared" si="6"/>
        <v>44928</v>
      </c>
      <c r="D118" t="str">
        <f t="shared" ca="1" si="5"/>
        <v>Out of warrenty</v>
      </c>
    </row>
    <row r="119" spans="1:4" x14ac:dyDescent="0.25">
      <c r="A119" t="str">
        <f t="shared" ca="1" si="4"/>
        <v>All parts</v>
      </c>
      <c r="B119" s="14">
        <v>43588</v>
      </c>
      <c r="C119" s="14">
        <f t="shared" si="6"/>
        <v>47241</v>
      </c>
      <c r="D119" t="str">
        <f t="shared" ca="1" si="5"/>
        <v>In Warrenty</v>
      </c>
    </row>
    <row r="120" spans="1:4" x14ac:dyDescent="0.25">
      <c r="A120" t="str">
        <f t="shared" ca="1" si="4"/>
        <v>All parts</v>
      </c>
      <c r="B120" s="14">
        <v>42649</v>
      </c>
      <c r="C120" s="14">
        <f t="shared" si="6"/>
        <v>46301</v>
      </c>
      <c r="D120" t="str">
        <f t="shared" ca="1" si="5"/>
        <v>In Warrenty</v>
      </c>
    </row>
    <row r="121" spans="1:4" x14ac:dyDescent="0.25">
      <c r="A121" t="str">
        <f t="shared" ca="1" si="4"/>
        <v>All parts</v>
      </c>
      <c r="B121" s="14">
        <v>42070</v>
      </c>
      <c r="C121" s="14">
        <f t="shared" si="6"/>
        <v>45723</v>
      </c>
      <c r="D121" t="str">
        <f t="shared" ca="1" si="5"/>
        <v>In Warrenty</v>
      </c>
    </row>
    <row r="122" spans="1:4" x14ac:dyDescent="0.25">
      <c r="A122" t="str">
        <f t="shared" ca="1" si="4"/>
        <v>No parts</v>
      </c>
      <c r="B122" s="14">
        <v>40793</v>
      </c>
      <c r="C122" s="14">
        <f t="shared" si="6"/>
        <v>44446</v>
      </c>
      <c r="D122" t="str">
        <f t="shared" ca="1" si="5"/>
        <v>Out of warrenty</v>
      </c>
    </row>
    <row r="123" spans="1:4" x14ac:dyDescent="0.25">
      <c r="A123" t="str">
        <f t="shared" ca="1" si="4"/>
        <v>All parts</v>
      </c>
      <c r="B123" s="14">
        <v>42924</v>
      </c>
      <c r="C123" s="14">
        <f t="shared" si="6"/>
        <v>46576</v>
      </c>
      <c r="D123" t="str">
        <f t="shared" ca="1" si="5"/>
        <v>In Warrenty</v>
      </c>
    </row>
    <row r="124" spans="1:4" x14ac:dyDescent="0.25">
      <c r="A124" t="str">
        <f t="shared" ref="A124:A187" ca="1" si="7">IF(C124&gt;TODAY(),"All parts","No parts")</f>
        <v>All parts</v>
      </c>
      <c r="B124" s="14">
        <v>41984</v>
      </c>
      <c r="C124" s="14">
        <f t="shared" si="6"/>
        <v>45637</v>
      </c>
      <c r="D124" t="str">
        <f t="shared" ref="D124:D187" ca="1" si="8">IF(C124&gt;TODAY(),"In Warrenty","Out of warrenty")</f>
        <v>In Warrenty</v>
      </c>
    </row>
    <row r="125" spans="1:4" x14ac:dyDescent="0.25">
      <c r="A125" t="str">
        <f t="shared" ca="1" si="7"/>
        <v>All parts</v>
      </c>
      <c r="B125" s="14">
        <v>43135</v>
      </c>
      <c r="C125" s="14">
        <f t="shared" si="6"/>
        <v>46787</v>
      </c>
      <c r="D125" t="str">
        <f t="shared" ca="1" si="8"/>
        <v>In Warrenty</v>
      </c>
    </row>
    <row r="126" spans="1:4" x14ac:dyDescent="0.25">
      <c r="A126" t="str">
        <f t="shared" ca="1" si="7"/>
        <v>All parts</v>
      </c>
      <c r="B126" s="14">
        <v>42317</v>
      </c>
      <c r="C126" s="14">
        <f t="shared" si="6"/>
        <v>45970</v>
      </c>
      <c r="D126" t="str">
        <f t="shared" ca="1" si="8"/>
        <v>In Warrenty</v>
      </c>
    </row>
    <row r="127" spans="1:4" x14ac:dyDescent="0.25">
      <c r="A127" t="str">
        <f t="shared" ca="1" si="7"/>
        <v>All parts</v>
      </c>
      <c r="B127" s="14">
        <v>43680</v>
      </c>
      <c r="C127" s="14">
        <f t="shared" si="6"/>
        <v>47333</v>
      </c>
      <c r="D127" t="str">
        <f t="shared" ca="1" si="8"/>
        <v>In Warrenty</v>
      </c>
    </row>
    <row r="128" spans="1:4" x14ac:dyDescent="0.25">
      <c r="A128" t="str">
        <f t="shared" ca="1" si="7"/>
        <v>No parts</v>
      </c>
      <c r="B128" s="14">
        <v>40548</v>
      </c>
      <c r="C128" s="14">
        <f t="shared" si="6"/>
        <v>44201</v>
      </c>
      <c r="D128" t="str">
        <f t="shared" ca="1" si="8"/>
        <v>Out of warrenty</v>
      </c>
    </row>
    <row r="129" spans="1:4" x14ac:dyDescent="0.25">
      <c r="A129" t="str">
        <f t="shared" ca="1" si="7"/>
        <v>All parts</v>
      </c>
      <c r="B129" s="14">
        <v>42861</v>
      </c>
      <c r="C129" s="14">
        <f t="shared" si="6"/>
        <v>46513</v>
      </c>
      <c r="D129" t="str">
        <f t="shared" ca="1" si="8"/>
        <v>In Warrenty</v>
      </c>
    </row>
    <row r="130" spans="1:4" x14ac:dyDescent="0.25">
      <c r="A130" t="str">
        <f t="shared" ca="1" si="7"/>
        <v>All parts</v>
      </c>
      <c r="B130" s="14">
        <v>41915</v>
      </c>
      <c r="C130" s="14">
        <f t="shared" si="6"/>
        <v>45568</v>
      </c>
      <c r="D130" t="str">
        <f t="shared" ca="1" si="8"/>
        <v>In Warrenty</v>
      </c>
    </row>
    <row r="131" spans="1:4" x14ac:dyDescent="0.25">
      <c r="A131" t="str">
        <f t="shared" ca="1" si="7"/>
        <v>All parts</v>
      </c>
      <c r="B131" s="14">
        <v>42440</v>
      </c>
      <c r="C131" s="14">
        <f t="shared" si="6"/>
        <v>46092</v>
      </c>
      <c r="D131" t="str">
        <f t="shared" ca="1" si="8"/>
        <v>In Warrenty</v>
      </c>
    </row>
    <row r="132" spans="1:4" x14ac:dyDescent="0.25">
      <c r="A132" t="str">
        <f t="shared" ca="1" si="7"/>
        <v>No parts</v>
      </c>
      <c r="B132" s="14">
        <v>41155</v>
      </c>
      <c r="C132" s="14">
        <f t="shared" si="6"/>
        <v>44807</v>
      </c>
      <c r="D132" t="str">
        <f t="shared" ca="1" si="8"/>
        <v>Out of warrenty</v>
      </c>
    </row>
    <row r="133" spans="1:4" x14ac:dyDescent="0.25">
      <c r="A133" t="str">
        <f t="shared" ca="1" si="7"/>
        <v>All parts</v>
      </c>
      <c r="B133" s="14">
        <v>43285</v>
      </c>
      <c r="C133" s="14">
        <f t="shared" si="6"/>
        <v>46938</v>
      </c>
      <c r="D133" t="str">
        <f t="shared" ca="1" si="8"/>
        <v>In Warrenty</v>
      </c>
    </row>
    <row r="134" spans="1:4" x14ac:dyDescent="0.25">
      <c r="A134" t="str">
        <f t="shared" ca="1" si="7"/>
        <v>All parts</v>
      </c>
      <c r="B134" s="14">
        <v>41615</v>
      </c>
      <c r="C134" s="14">
        <f t="shared" si="6"/>
        <v>45267</v>
      </c>
      <c r="D134" t="str">
        <f t="shared" ca="1" si="8"/>
        <v>In Warrenty</v>
      </c>
    </row>
    <row r="135" spans="1:4" x14ac:dyDescent="0.25">
      <c r="A135" t="str">
        <f t="shared" ca="1" si="7"/>
        <v>All parts</v>
      </c>
      <c r="B135" s="14">
        <v>42156</v>
      </c>
      <c r="C135" s="14">
        <f t="shared" si="6"/>
        <v>45809</v>
      </c>
      <c r="D135" t="str">
        <f t="shared" ca="1" si="8"/>
        <v>In Warrenty</v>
      </c>
    </row>
    <row r="136" spans="1:4" x14ac:dyDescent="0.25">
      <c r="A136" t="str">
        <f t="shared" ca="1" si="7"/>
        <v>All parts</v>
      </c>
      <c r="B136" s="14">
        <v>43508</v>
      </c>
      <c r="C136" s="14">
        <f t="shared" si="6"/>
        <v>47161</v>
      </c>
      <c r="D136" t="str">
        <f t="shared" ca="1" si="8"/>
        <v>In Warrenty</v>
      </c>
    </row>
    <row r="137" spans="1:4" x14ac:dyDescent="0.25">
      <c r="A137" t="str">
        <f t="shared" ca="1" si="7"/>
        <v>No parts</v>
      </c>
      <c r="B137" s="14">
        <v>40854</v>
      </c>
      <c r="C137" s="14">
        <f t="shared" si="6"/>
        <v>44507</v>
      </c>
      <c r="D137" t="str">
        <f t="shared" ca="1" si="8"/>
        <v>Out of warrenty</v>
      </c>
    </row>
    <row r="138" spans="1:4" x14ac:dyDescent="0.25">
      <c r="A138" t="str">
        <f t="shared" ca="1" si="7"/>
        <v>All parts</v>
      </c>
      <c r="B138" s="14">
        <v>42828</v>
      </c>
      <c r="C138" s="14">
        <f t="shared" si="6"/>
        <v>46480</v>
      </c>
      <c r="D138" t="str">
        <f t="shared" ca="1" si="8"/>
        <v>In Warrenty</v>
      </c>
    </row>
    <row r="139" spans="1:4" x14ac:dyDescent="0.25">
      <c r="A139" t="str">
        <f t="shared" ca="1" si="7"/>
        <v>All parts</v>
      </c>
      <c r="B139" s="14">
        <v>41863</v>
      </c>
      <c r="C139" s="14">
        <f t="shared" si="6"/>
        <v>45516</v>
      </c>
      <c r="D139" t="str">
        <f t="shared" ca="1" si="8"/>
        <v>In Warrenty</v>
      </c>
    </row>
    <row r="140" spans="1:4" x14ac:dyDescent="0.25">
      <c r="A140" t="str">
        <f t="shared" ca="1" si="7"/>
        <v>All parts</v>
      </c>
      <c r="B140" s="14">
        <v>42372</v>
      </c>
      <c r="C140" s="14">
        <f t="shared" si="6"/>
        <v>46025</v>
      </c>
      <c r="D140" t="str">
        <f t="shared" ca="1" si="8"/>
        <v>In Warrenty</v>
      </c>
    </row>
    <row r="141" spans="1:4" x14ac:dyDescent="0.25">
      <c r="A141" t="str">
        <f t="shared" ca="1" si="7"/>
        <v>No parts</v>
      </c>
      <c r="B141" s="14">
        <v>41033</v>
      </c>
      <c r="C141" s="14">
        <f t="shared" si="6"/>
        <v>44685</v>
      </c>
      <c r="D141" t="str">
        <f t="shared" ca="1" si="8"/>
        <v>Out of warrenty</v>
      </c>
    </row>
    <row r="142" spans="1:4" x14ac:dyDescent="0.25">
      <c r="A142" t="str">
        <f t="shared" ca="1" si="7"/>
        <v>All parts</v>
      </c>
      <c r="B142" s="14">
        <v>43380</v>
      </c>
      <c r="C142" s="14">
        <f t="shared" si="6"/>
        <v>47033</v>
      </c>
      <c r="D142" t="str">
        <f t="shared" ca="1" si="8"/>
        <v>In Warrenty</v>
      </c>
    </row>
    <row r="143" spans="1:4" x14ac:dyDescent="0.25">
      <c r="A143" t="str">
        <f t="shared" ca="1" si="7"/>
        <v>All parts</v>
      </c>
      <c r="B143" s="14">
        <v>41706</v>
      </c>
      <c r="C143" s="14">
        <f t="shared" si="6"/>
        <v>45359</v>
      </c>
      <c r="D143" t="str">
        <f t="shared" ca="1" si="8"/>
        <v>In Warrenty</v>
      </c>
    </row>
    <row r="144" spans="1:4" x14ac:dyDescent="0.25">
      <c r="A144" t="str">
        <f t="shared" ca="1" si="7"/>
        <v>All parts</v>
      </c>
      <c r="B144" s="14">
        <v>42622</v>
      </c>
      <c r="C144" s="14">
        <f t="shared" si="6"/>
        <v>46274</v>
      </c>
      <c r="D144" t="str">
        <f t="shared" ca="1" si="8"/>
        <v>In Warrenty</v>
      </c>
    </row>
    <row r="145" spans="1:4" x14ac:dyDescent="0.25">
      <c r="A145" t="str">
        <f t="shared" ca="1" si="7"/>
        <v>No parts</v>
      </c>
      <c r="B145" s="14">
        <v>41465</v>
      </c>
      <c r="C145" s="14">
        <f t="shared" si="6"/>
        <v>45117</v>
      </c>
      <c r="D145" t="str">
        <f t="shared" ca="1" si="8"/>
        <v>Out of warrenty</v>
      </c>
    </row>
    <row r="146" spans="1:4" x14ac:dyDescent="0.25">
      <c r="A146" t="str">
        <f t="shared" ca="1" si="7"/>
        <v>No parts</v>
      </c>
      <c r="B146" s="14">
        <v>42339</v>
      </c>
      <c r="C146" s="14">
        <f t="shared" ref="C146:C194" si="9">DATE(YEAR(B146)+7,MONTH(B146),DAY(B146))</f>
        <v>44896</v>
      </c>
      <c r="D146" t="str">
        <f t="shared" ca="1" si="8"/>
        <v>Out of warrenty</v>
      </c>
    </row>
    <row r="147" spans="1:4" x14ac:dyDescent="0.25">
      <c r="A147" t="str">
        <f t="shared" ca="1" si="7"/>
        <v>No parts</v>
      </c>
      <c r="B147" s="14">
        <v>40698</v>
      </c>
      <c r="C147" s="14">
        <f t="shared" si="9"/>
        <v>43255</v>
      </c>
      <c r="D147" t="str">
        <f t="shared" ca="1" si="8"/>
        <v>Out of warrenty</v>
      </c>
    </row>
    <row r="148" spans="1:4" x14ac:dyDescent="0.25">
      <c r="A148" t="str">
        <f t="shared" ca="1" si="7"/>
        <v>All parts</v>
      </c>
      <c r="B148" s="14">
        <v>42771</v>
      </c>
      <c r="C148" s="14">
        <f t="shared" si="9"/>
        <v>45327</v>
      </c>
      <c r="D148" t="str">
        <f t="shared" ca="1" si="8"/>
        <v>In Warrenty</v>
      </c>
    </row>
    <row r="149" spans="1:4" x14ac:dyDescent="0.25">
      <c r="A149" t="str">
        <f t="shared" ca="1" si="7"/>
        <v>No parts</v>
      </c>
      <c r="B149" s="14">
        <v>41001</v>
      </c>
      <c r="C149" s="14">
        <f t="shared" si="9"/>
        <v>43557</v>
      </c>
      <c r="D149" t="str">
        <f t="shared" ca="1" si="8"/>
        <v>Out of warrenty</v>
      </c>
    </row>
    <row r="150" spans="1:4" x14ac:dyDescent="0.25">
      <c r="A150" t="str">
        <f t="shared" ca="1" si="7"/>
        <v>All parts</v>
      </c>
      <c r="B150" s="14">
        <v>43317</v>
      </c>
      <c r="C150" s="14">
        <f t="shared" si="9"/>
        <v>45874</v>
      </c>
      <c r="D150" t="str">
        <f t="shared" ca="1" si="8"/>
        <v>In Warrenty</v>
      </c>
    </row>
    <row r="151" spans="1:4" x14ac:dyDescent="0.25">
      <c r="A151" t="str">
        <f t="shared" ca="1" si="7"/>
        <v>All parts</v>
      </c>
      <c r="B151" s="14">
        <v>43597</v>
      </c>
      <c r="C151" s="14">
        <f t="shared" si="9"/>
        <v>46154</v>
      </c>
      <c r="D151" t="str">
        <f t="shared" ca="1" si="8"/>
        <v>In Warrenty</v>
      </c>
    </row>
    <row r="152" spans="1:4" x14ac:dyDescent="0.25">
      <c r="A152" t="str">
        <f t="shared" ca="1" si="7"/>
        <v>All parts</v>
      </c>
      <c r="B152" s="14">
        <v>42648</v>
      </c>
      <c r="C152" s="14">
        <f t="shared" si="9"/>
        <v>45204</v>
      </c>
      <c r="D152" t="str">
        <f t="shared" ca="1" si="8"/>
        <v>In Warrenty</v>
      </c>
    </row>
    <row r="153" spans="1:4" x14ac:dyDescent="0.25">
      <c r="A153" t="str">
        <f t="shared" ca="1" si="7"/>
        <v>No parts</v>
      </c>
      <c r="B153" s="14">
        <v>42069</v>
      </c>
      <c r="C153" s="14">
        <f t="shared" si="9"/>
        <v>44626</v>
      </c>
      <c r="D153" t="str">
        <f t="shared" ca="1" si="8"/>
        <v>Out of warrenty</v>
      </c>
    </row>
    <row r="154" spans="1:4" x14ac:dyDescent="0.25">
      <c r="A154" t="str">
        <f t="shared" ca="1" si="7"/>
        <v>No parts</v>
      </c>
      <c r="B154" s="14">
        <v>40798</v>
      </c>
      <c r="C154" s="14">
        <f t="shared" si="9"/>
        <v>43355</v>
      </c>
      <c r="D154" t="str">
        <f t="shared" ca="1" si="8"/>
        <v>Out of warrenty</v>
      </c>
    </row>
    <row r="155" spans="1:4" x14ac:dyDescent="0.25">
      <c r="A155" t="str">
        <f t="shared" ca="1" si="7"/>
        <v>All parts</v>
      </c>
      <c r="B155" s="14">
        <v>42923</v>
      </c>
      <c r="C155" s="14">
        <f t="shared" si="9"/>
        <v>45480</v>
      </c>
      <c r="D155" t="str">
        <f t="shared" ca="1" si="8"/>
        <v>In Warrenty</v>
      </c>
    </row>
    <row r="156" spans="1:4" x14ac:dyDescent="0.25">
      <c r="A156" t="str">
        <f t="shared" ca="1" si="7"/>
        <v>No parts</v>
      </c>
      <c r="B156" s="14">
        <v>41983</v>
      </c>
      <c r="C156" s="14">
        <f t="shared" si="9"/>
        <v>44540</v>
      </c>
      <c r="D156" t="str">
        <f t="shared" ca="1" si="8"/>
        <v>Out of warrenty</v>
      </c>
    </row>
    <row r="157" spans="1:4" x14ac:dyDescent="0.25">
      <c r="A157" t="str">
        <f t="shared" ca="1" si="7"/>
        <v>No parts</v>
      </c>
      <c r="B157" s="14">
        <v>41062</v>
      </c>
      <c r="C157" s="14">
        <f t="shared" si="9"/>
        <v>43618</v>
      </c>
      <c r="D157" t="str">
        <f t="shared" ca="1" si="8"/>
        <v>Out of warrenty</v>
      </c>
    </row>
    <row r="158" spans="1:4" x14ac:dyDescent="0.25">
      <c r="A158" t="str">
        <f t="shared" ca="1" si="7"/>
        <v>All parts</v>
      </c>
      <c r="B158" s="14">
        <v>43134</v>
      </c>
      <c r="C158" s="14">
        <f t="shared" si="9"/>
        <v>45691</v>
      </c>
      <c r="D158" t="str">
        <f t="shared" ca="1" si="8"/>
        <v>In Warrenty</v>
      </c>
    </row>
    <row r="159" spans="1:4" x14ac:dyDescent="0.25">
      <c r="A159" t="str">
        <f t="shared" ca="1" si="7"/>
        <v>No parts</v>
      </c>
      <c r="B159" s="14">
        <v>42316</v>
      </c>
      <c r="C159" s="14">
        <f t="shared" si="9"/>
        <v>44873</v>
      </c>
      <c r="D159" t="str">
        <f t="shared" ca="1" si="8"/>
        <v>Out of warrenty</v>
      </c>
    </row>
    <row r="160" spans="1:4" x14ac:dyDescent="0.25">
      <c r="A160" t="str">
        <f t="shared" ca="1" si="7"/>
        <v>No parts</v>
      </c>
      <c r="B160" s="14">
        <v>41375</v>
      </c>
      <c r="C160" s="14">
        <f t="shared" si="9"/>
        <v>43932</v>
      </c>
      <c r="D160" t="str">
        <f t="shared" ca="1" si="8"/>
        <v>Out of warrenty</v>
      </c>
    </row>
    <row r="161" spans="1:4" x14ac:dyDescent="0.25">
      <c r="A161" t="str">
        <f t="shared" ca="1" si="7"/>
        <v>All parts</v>
      </c>
      <c r="B161" s="14">
        <v>43679</v>
      </c>
      <c r="C161" s="14">
        <f t="shared" si="9"/>
        <v>46236</v>
      </c>
      <c r="D161" t="str">
        <f t="shared" ca="1" si="8"/>
        <v>In Warrenty</v>
      </c>
    </row>
    <row r="162" spans="1:4" x14ac:dyDescent="0.25">
      <c r="A162" t="str">
        <f t="shared" ca="1" si="7"/>
        <v>No parts</v>
      </c>
      <c r="B162" s="14">
        <v>40554</v>
      </c>
      <c r="C162" s="14">
        <f t="shared" si="9"/>
        <v>43111</v>
      </c>
      <c r="D162" t="str">
        <f t="shared" ca="1" si="8"/>
        <v>Out of warrenty</v>
      </c>
    </row>
    <row r="163" spans="1:4" x14ac:dyDescent="0.25">
      <c r="A163" t="str">
        <f t="shared" ca="1" si="7"/>
        <v>All parts</v>
      </c>
      <c r="B163" s="14">
        <v>42860</v>
      </c>
      <c r="C163" s="14">
        <f t="shared" si="9"/>
        <v>45417</v>
      </c>
      <c r="D163" t="str">
        <f t="shared" ca="1" si="8"/>
        <v>In Warrenty</v>
      </c>
    </row>
    <row r="164" spans="1:4" x14ac:dyDescent="0.25">
      <c r="A164" t="str">
        <f t="shared" ca="1" si="7"/>
        <v>No parts</v>
      </c>
      <c r="B164" s="14">
        <v>41921</v>
      </c>
      <c r="C164" s="14">
        <f t="shared" si="9"/>
        <v>44478</v>
      </c>
      <c r="D164" t="str">
        <f t="shared" ca="1" si="8"/>
        <v>Out of warrenty</v>
      </c>
    </row>
    <row r="165" spans="1:4" x14ac:dyDescent="0.25">
      <c r="A165" t="str">
        <f t="shared" ca="1" si="7"/>
        <v>No parts</v>
      </c>
      <c r="B165" s="14">
        <v>42439</v>
      </c>
      <c r="C165" s="14">
        <f t="shared" si="9"/>
        <v>44995</v>
      </c>
      <c r="D165" t="str">
        <f t="shared" ca="1" si="8"/>
        <v>Out of warrenty</v>
      </c>
    </row>
    <row r="166" spans="1:4" x14ac:dyDescent="0.25">
      <c r="A166" t="str">
        <f t="shared" ca="1" si="7"/>
        <v>No parts</v>
      </c>
      <c r="B166" s="14">
        <v>41154</v>
      </c>
      <c r="C166" s="14">
        <f t="shared" si="9"/>
        <v>43710</v>
      </c>
      <c r="D166" t="str">
        <f t="shared" ca="1" si="8"/>
        <v>Out of warrenty</v>
      </c>
    </row>
    <row r="167" spans="1:4" x14ac:dyDescent="0.25">
      <c r="A167" t="str">
        <f t="shared" ca="1" si="7"/>
        <v>No parts</v>
      </c>
      <c r="B167" s="14">
        <v>41614</v>
      </c>
      <c r="C167" s="14">
        <f t="shared" si="9"/>
        <v>44171</v>
      </c>
      <c r="D167" t="str">
        <f t="shared" ca="1" si="8"/>
        <v>Out of warrenty</v>
      </c>
    </row>
    <row r="168" spans="1:4" x14ac:dyDescent="0.25">
      <c r="A168" t="str">
        <f t="shared" ca="1" si="7"/>
        <v>No parts</v>
      </c>
      <c r="B168" s="14">
        <v>41885</v>
      </c>
      <c r="C168" s="14">
        <f t="shared" si="9"/>
        <v>44442</v>
      </c>
      <c r="D168" t="str">
        <f t="shared" ca="1" si="8"/>
        <v>Out of warrenty</v>
      </c>
    </row>
    <row r="169" spans="1:4" x14ac:dyDescent="0.25">
      <c r="A169" t="str">
        <f t="shared" ca="1" si="7"/>
        <v>No parts</v>
      </c>
      <c r="B169" s="14">
        <v>40975</v>
      </c>
      <c r="C169" s="14">
        <f t="shared" si="9"/>
        <v>43531</v>
      </c>
      <c r="D169" t="str">
        <f t="shared" ca="1" si="8"/>
        <v>Out of warrenty</v>
      </c>
    </row>
    <row r="170" spans="1:4" x14ac:dyDescent="0.25">
      <c r="A170" t="str">
        <f t="shared" ca="1" si="7"/>
        <v>All parts</v>
      </c>
      <c r="B170" s="14">
        <v>43138</v>
      </c>
      <c r="C170" s="14">
        <f t="shared" si="9"/>
        <v>45695</v>
      </c>
      <c r="D170" t="str">
        <f t="shared" ca="1" si="8"/>
        <v>In Warrenty</v>
      </c>
    </row>
    <row r="171" spans="1:4" x14ac:dyDescent="0.25">
      <c r="A171" t="str">
        <f t="shared" ca="1" si="7"/>
        <v>No parts</v>
      </c>
      <c r="B171" s="14">
        <v>42310</v>
      </c>
      <c r="C171" s="14">
        <f t="shared" si="9"/>
        <v>44867</v>
      </c>
      <c r="D171" t="str">
        <f t="shared" ca="1" si="8"/>
        <v>Out of warrenty</v>
      </c>
    </row>
    <row r="172" spans="1:4" x14ac:dyDescent="0.25">
      <c r="A172" t="str">
        <f t="shared" ca="1" si="7"/>
        <v>All parts</v>
      </c>
      <c r="B172" s="14">
        <v>43686</v>
      </c>
      <c r="C172" s="14">
        <f t="shared" si="9"/>
        <v>46243</v>
      </c>
      <c r="D172" t="str">
        <f t="shared" ca="1" si="8"/>
        <v>In Warrenty</v>
      </c>
    </row>
    <row r="173" spans="1:4" x14ac:dyDescent="0.25">
      <c r="A173" t="str">
        <f t="shared" ca="1" si="7"/>
        <v>No parts</v>
      </c>
      <c r="B173" s="14">
        <v>40544</v>
      </c>
      <c r="C173" s="14">
        <f t="shared" si="9"/>
        <v>43101</v>
      </c>
      <c r="D173" t="str">
        <f t="shared" ca="1" si="8"/>
        <v>Out of warrenty</v>
      </c>
    </row>
    <row r="174" spans="1:4" x14ac:dyDescent="0.25">
      <c r="A174" t="str">
        <f t="shared" ca="1" si="7"/>
        <v>All parts</v>
      </c>
      <c r="B174" s="14">
        <v>42857</v>
      </c>
      <c r="C174" s="14">
        <f t="shared" si="9"/>
        <v>45414</v>
      </c>
      <c r="D174" t="str">
        <f t="shared" ca="1" si="8"/>
        <v>In Warrenty</v>
      </c>
    </row>
    <row r="175" spans="1:4" x14ac:dyDescent="0.25">
      <c r="A175" t="str">
        <f t="shared" ca="1" si="7"/>
        <v>No parts</v>
      </c>
      <c r="B175" s="14">
        <v>41919</v>
      </c>
      <c r="C175" s="14">
        <f t="shared" si="9"/>
        <v>44476</v>
      </c>
      <c r="D175" t="str">
        <f t="shared" ca="1" si="8"/>
        <v>Out of warrenty</v>
      </c>
    </row>
    <row r="176" spans="1:4" x14ac:dyDescent="0.25">
      <c r="A176" t="str">
        <f t="shared" ca="1" si="7"/>
        <v>No parts</v>
      </c>
      <c r="B176" s="14">
        <v>42437</v>
      </c>
      <c r="C176" s="14">
        <f t="shared" si="9"/>
        <v>44993</v>
      </c>
      <c r="D176" t="str">
        <f t="shared" ca="1" si="8"/>
        <v>Out of warrenty</v>
      </c>
    </row>
    <row r="177" spans="1:4" x14ac:dyDescent="0.25">
      <c r="A177" t="str">
        <f t="shared" ca="1" si="7"/>
        <v>All parts</v>
      </c>
      <c r="B177" s="14">
        <v>44142</v>
      </c>
      <c r="C177" s="14">
        <f t="shared" si="9"/>
        <v>46698</v>
      </c>
      <c r="D177" t="str">
        <f t="shared" ca="1" si="8"/>
        <v>In Warrenty</v>
      </c>
    </row>
    <row r="178" spans="1:4" x14ac:dyDescent="0.25">
      <c r="A178" t="str">
        <f t="shared" ca="1" si="7"/>
        <v>All parts</v>
      </c>
      <c r="B178" s="14">
        <v>44348</v>
      </c>
      <c r="C178" s="14">
        <f t="shared" si="9"/>
        <v>46905</v>
      </c>
      <c r="D178" t="str">
        <f t="shared" ca="1" si="8"/>
        <v>In Warrenty</v>
      </c>
    </row>
    <row r="179" spans="1:4" x14ac:dyDescent="0.25">
      <c r="A179" t="str">
        <f t="shared" ca="1" si="7"/>
        <v>All parts</v>
      </c>
      <c r="B179" s="14">
        <v>44239</v>
      </c>
      <c r="C179" s="14">
        <f t="shared" si="9"/>
        <v>46795</v>
      </c>
      <c r="D179" t="str">
        <f t="shared" ca="1" si="8"/>
        <v>In Warrenty</v>
      </c>
    </row>
    <row r="180" spans="1:4" x14ac:dyDescent="0.25">
      <c r="A180" t="str">
        <f t="shared" ca="1" si="7"/>
        <v>All parts</v>
      </c>
      <c r="B180" s="14">
        <v>43040</v>
      </c>
      <c r="C180" s="14">
        <f t="shared" si="9"/>
        <v>45597</v>
      </c>
      <c r="D180" t="str">
        <f t="shared" ca="1" si="8"/>
        <v>In Warrenty</v>
      </c>
    </row>
    <row r="181" spans="1:4" x14ac:dyDescent="0.25">
      <c r="A181" t="str">
        <f t="shared" ca="1" si="7"/>
        <v>No parts</v>
      </c>
      <c r="B181" s="14">
        <v>41367</v>
      </c>
      <c r="C181" s="14">
        <f t="shared" si="9"/>
        <v>43924</v>
      </c>
      <c r="D181" t="str">
        <f t="shared" ca="1" si="8"/>
        <v>Out of warrenty</v>
      </c>
    </row>
    <row r="182" spans="1:4" x14ac:dyDescent="0.25">
      <c r="A182" t="str">
        <f t="shared" ca="1" si="7"/>
        <v>All parts</v>
      </c>
      <c r="B182" s="14">
        <v>43324</v>
      </c>
      <c r="C182" s="14">
        <f t="shared" si="9"/>
        <v>45881</v>
      </c>
      <c r="D182" t="str">
        <f t="shared" ca="1" si="8"/>
        <v>In Warrenty</v>
      </c>
    </row>
    <row r="183" spans="1:4" x14ac:dyDescent="0.25">
      <c r="A183" t="str">
        <f t="shared" ca="1" si="7"/>
        <v>All parts</v>
      </c>
      <c r="B183" s="14">
        <v>44199</v>
      </c>
      <c r="C183" s="14">
        <f t="shared" si="9"/>
        <v>46755</v>
      </c>
      <c r="D183" t="str">
        <f t="shared" ca="1" si="8"/>
        <v>In Warrenty</v>
      </c>
    </row>
    <row r="184" spans="1:4" x14ac:dyDescent="0.25">
      <c r="A184" t="str">
        <f t="shared" ca="1" si="7"/>
        <v>No parts</v>
      </c>
      <c r="B184" s="14">
        <v>40667</v>
      </c>
      <c r="C184" s="14">
        <f t="shared" si="9"/>
        <v>43224</v>
      </c>
      <c r="D184" t="str">
        <f t="shared" ca="1" si="8"/>
        <v>Out of warrenty</v>
      </c>
    </row>
    <row r="185" spans="1:4" x14ac:dyDescent="0.25">
      <c r="A185" t="str">
        <f t="shared" ca="1" si="7"/>
        <v>No parts</v>
      </c>
      <c r="B185" s="14">
        <v>41429</v>
      </c>
      <c r="C185" s="14">
        <f t="shared" si="9"/>
        <v>43986</v>
      </c>
      <c r="D185" t="str">
        <f t="shared" ca="1" si="8"/>
        <v>Out of warrenty</v>
      </c>
    </row>
    <row r="186" spans="1:4" x14ac:dyDescent="0.25">
      <c r="A186" t="str">
        <f t="shared" ca="1" si="7"/>
        <v>No parts</v>
      </c>
      <c r="B186" s="14">
        <v>42189</v>
      </c>
      <c r="C186" s="14">
        <f t="shared" si="9"/>
        <v>44746</v>
      </c>
      <c r="D186" t="str">
        <f t="shared" ca="1" si="8"/>
        <v>Out of warrenty</v>
      </c>
    </row>
    <row r="187" spans="1:4" x14ac:dyDescent="0.25">
      <c r="A187" t="str">
        <f t="shared" ca="1" si="7"/>
        <v>No parts</v>
      </c>
      <c r="B187" s="14">
        <v>41490</v>
      </c>
      <c r="C187" s="14">
        <f t="shared" si="9"/>
        <v>44047</v>
      </c>
      <c r="D187" t="str">
        <f t="shared" ca="1" si="8"/>
        <v>Out of warrenty</v>
      </c>
    </row>
    <row r="188" spans="1:4" x14ac:dyDescent="0.25">
      <c r="A188" t="str">
        <f t="shared" ref="A188:A200" ca="1" si="10">IF(C188&gt;TODAY(),"All parts","No parts")</f>
        <v>All parts</v>
      </c>
      <c r="B188" s="14">
        <v>44808</v>
      </c>
      <c r="C188" s="14">
        <f t="shared" si="9"/>
        <v>47365</v>
      </c>
      <c r="D188" t="str">
        <f t="shared" ref="D188:D200" ca="1" si="11">IF(C188&gt;TODAY(),"In Warrenty","Out of warrenty")</f>
        <v>In Warrenty</v>
      </c>
    </row>
    <row r="189" spans="1:4" x14ac:dyDescent="0.25">
      <c r="A189" t="str">
        <f t="shared" ca="1" si="10"/>
        <v>All parts</v>
      </c>
      <c r="B189" s="14">
        <v>43742</v>
      </c>
      <c r="C189" s="14">
        <f t="shared" si="9"/>
        <v>46299</v>
      </c>
      <c r="D189" t="str">
        <f t="shared" ca="1" si="11"/>
        <v>In Warrenty</v>
      </c>
    </row>
    <row r="190" spans="1:4" x14ac:dyDescent="0.25">
      <c r="A190" t="str">
        <f t="shared" ca="1" si="10"/>
        <v>No parts</v>
      </c>
      <c r="B190" s="14">
        <v>40851</v>
      </c>
      <c r="C190" s="14">
        <f t="shared" si="9"/>
        <v>43408</v>
      </c>
      <c r="D190" t="str">
        <f t="shared" ca="1" si="11"/>
        <v>Out of warrenty</v>
      </c>
    </row>
    <row r="191" spans="1:4" x14ac:dyDescent="0.25">
      <c r="A191" t="str">
        <f t="shared" ca="1" si="10"/>
        <v>All parts</v>
      </c>
      <c r="B191" s="14">
        <v>43073</v>
      </c>
      <c r="C191" s="14">
        <f t="shared" si="9"/>
        <v>45630</v>
      </c>
      <c r="D191" t="str">
        <f t="shared" ca="1" si="11"/>
        <v>In Warrenty</v>
      </c>
    </row>
    <row r="192" spans="1:4" x14ac:dyDescent="0.25">
      <c r="A192" t="str">
        <f t="shared" ca="1" si="10"/>
        <v>All parts</v>
      </c>
      <c r="B192" s="14">
        <v>42837</v>
      </c>
      <c r="C192" s="14">
        <f t="shared" si="9"/>
        <v>45394</v>
      </c>
      <c r="D192" t="str">
        <f t="shared" ca="1" si="11"/>
        <v>In Warrenty</v>
      </c>
    </row>
    <row r="193" spans="1:4" x14ac:dyDescent="0.25">
      <c r="A193" t="str">
        <f t="shared" ca="1" si="10"/>
        <v>All parts</v>
      </c>
      <c r="B193" s="14">
        <v>43566</v>
      </c>
      <c r="C193" s="14">
        <f t="shared" si="9"/>
        <v>46123</v>
      </c>
      <c r="D193" t="str">
        <f t="shared" ca="1" si="11"/>
        <v>In Warrenty</v>
      </c>
    </row>
    <row r="194" spans="1:4" x14ac:dyDescent="0.25">
      <c r="A194" t="str">
        <f t="shared" ca="1" si="10"/>
        <v>No parts</v>
      </c>
      <c r="B194" s="14">
        <v>42470</v>
      </c>
      <c r="C194" s="14">
        <f t="shared" si="9"/>
        <v>45026</v>
      </c>
      <c r="D194" t="str">
        <f t="shared" ca="1" si="11"/>
        <v>Out of warrenty</v>
      </c>
    </row>
    <row r="195" spans="1:4" x14ac:dyDescent="0.25">
      <c r="A195" t="str">
        <f t="shared" ca="1" si="10"/>
        <v>All parts</v>
      </c>
      <c r="B195" s="14">
        <v>44296</v>
      </c>
      <c r="C195" s="14">
        <f t="shared" ref="C195:C200" si="12">DATE(YEAR(B195)+7,MONTH(B195),DAY(B195))</f>
        <v>46853</v>
      </c>
      <c r="D195" t="str">
        <f t="shared" ca="1" si="11"/>
        <v>In Warrenty</v>
      </c>
    </row>
    <row r="196" spans="1:4" x14ac:dyDescent="0.25">
      <c r="A196" t="str">
        <f t="shared" ca="1" si="10"/>
        <v>No parts</v>
      </c>
      <c r="B196" s="14">
        <v>40932</v>
      </c>
      <c r="C196" s="14">
        <f t="shared" si="12"/>
        <v>43489</v>
      </c>
      <c r="D196" t="str">
        <f t="shared" ca="1" si="11"/>
        <v>Out of warrenty</v>
      </c>
    </row>
    <row r="197" spans="1:4" x14ac:dyDescent="0.25">
      <c r="A197" t="str">
        <f t="shared" ca="1" si="10"/>
        <v>No parts</v>
      </c>
      <c r="B197" s="14">
        <v>41145</v>
      </c>
      <c r="C197" s="14">
        <f t="shared" si="12"/>
        <v>43701</v>
      </c>
      <c r="D197" t="str">
        <f t="shared" ca="1" si="11"/>
        <v>Out of warrenty</v>
      </c>
    </row>
    <row r="198" spans="1:4" x14ac:dyDescent="0.25">
      <c r="A198" t="str">
        <f t="shared" ca="1" si="10"/>
        <v>No parts</v>
      </c>
      <c r="B198" s="14">
        <v>41000</v>
      </c>
      <c r="C198" s="14">
        <f t="shared" si="12"/>
        <v>43556</v>
      </c>
      <c r="D198" t="str">
        <f t="shared" ca="1" si="11"/>
        <v>Out of warrenty</v>
      </c>
    </row>
    <row r="199" spans="1:4" x14ac:dyDescent="0.25">
      <c r="A199" t="str">
        <f t="shared" ca="1" si="10"/>
        <v>All parts</v>
      </c>
      <c r="B199" s="14">
        <v>43192</v>
      </c>
      <c r="C199" s="14">
        <f t="shared" si="12"/>
        <v>45749</v>
      </c>
      <c r="D199" t="str">
        <f t="shared" ca="1" si="11"/>
        <v>In Warrenty</v>
      </c>
    </row>
    <row r="200" spans="1:4" x14ac:dyDescent="0.25">
      <c r="A200" t="str">
        <f t="shared" ca="1" si="10"/>
        <v>All parts</v>
      </c>
      <c r="B200" s="14">
        <v>44294</v>
      </c>
      <c r="C200" s="14">
        <f t="shared" si="12"/>
        <v>46851</v>
      </c>
      <c r="D200" t="str">
        <f t="shared" ca="1" si="11"/>
        <v>In Warrenty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docMetadata/LabelInfo.xml><?xml version="1.0" encoding="utf-8"?>
<clbl:labelList xmlns:clbl="http://schemas.microsoft.com/office/2020/mipLabelMetadata">
  <clbl:label id="{bde4dffc-4b60-4cf6-8b04-a5eeb25f5c4f}" enabled="0" method="" siteId="{bde4dffc-4b60-4cf6-8b04-a5eeb25f5c4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VehicleModel</vt:lpstr>
      <vt:lpstr>OwnershipRecord</vt:lpstr>
      <vt:lpstr>Dealer</vt:lpstr>
      <vt:lpstr>ServiceRecord</vt:lpstr>
      <vt:lpstr>WarrantyInformation</vt:lpstr>
    </vt:vector>
  </TitlesOfParts>
  <Company>Tech Mahindra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Kushan Krishna</dc:creator>
  <cp:lastModifiedBy>Kushan Krishna</cp:lastModifiedBy>
  <dcterms:created xsi:type="dcterms:W3CDTF">2023-09-22T13:38:24Z</dcterms:created>
  <dcterms:modified xsi:type="dcterms:W3CDTF">2023-09-26T09:45:40Z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TECHMAHINDRA\KK00820270</vt:lpwstr>
  </property>
  <property fmtid="{D5CDD505-2E9C-101B-9397-08002B2CF9AE}" pid="4" name="DLPManualFileClassificationLastModificationDate">
    <vt:lpwstr>1695390655</vt:lpwstr>
  </property>
  <property fmtid="{D5CDD505-2E9C-101B-9397-08002B2CF9AE}" pid="5" name="DLPManualFileClassificationVersion">
    <vt:lpwstr>11.10.100.17</vt:lpwstr>
  </property>
  <property fmtid="{D5CDD505-2E9C-101B-9397-08002B2CF9AE}" pid="6" name="MSIP_Label_ec655256-13e9-4c0b-ba73-c54361842301_Enabled">
    <vt:lpwstr>true</vt:lpwstr>
  </property>
  <property fmtid="{D5CDD505-2E9C-101B-9397-08002B2CF9AE}" pid="7" name="MSIP_Label_ec655256-13e9-4c0b-ba73-c54361842301_SetDate">
    <vt:lpwstr>2023-09-22T13:51:29Z</vt:lpwstr>
  </property>
  <property fmtid="{D5CDD505-2E9C-101B-9397-08002B2CF9AE}" pid="8" name="MSIP_Label_ec655256-13e9-4c0b-ba73-c54361842301_Method">
    <vt:lpwstr>Privileged</vt:lpwstr>
  </property>
  <property fmtid="{D5CDD505-2E9C-101B-9397-08002B2CF9AE}" pid="9" name="MSIP_Label_ec655256-13e9-4c0b-ba73-c54361842301_Name">
    <vt:lpwstr>Public</vt:lpwstr>
  </property>
  <property fmtid="{D5CDD505-2E9C-101B-9397-08002B2CF9AE}" pid="10" name="MSIP_Label_ec655256-13e9-4c0b-ba73-c54361842301_SiteId">
    <vt:lpwstr>edf442f5-b994-4c86-a131-b42b03a16c95</vt:lpwstr>
  </property>
  <property fmtid="{D5CDD505-2E9C-101B-9397-08002B2CF9AE}" pid="11" name="MSIP_Label_ec655256-13e9-4c0b-ba73-c54361842301_ActionId">
    <vt:lpwstr>fe67f850-3e2a-4a53-ab37-0fc2d110c053</vt:lpwstr>
  </property>
  <property fmtid="{D5CDD505-2E9C-101B-9397-08002B2CF9AE}" pid="12" name="MSIP_Label_ec655256-13e9-4c0b-ba73-c54361842301_ContentBits">
    <vt:lpwstr>0</vt:lpwstr>
  </property>
</Properties>
</file>