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K00820270\Desktop\"/>
    </mc:Choice>
  </mc:AlternateContent>
  <xr:revisionPtr revIDLastSave="0" documentId="13_ncr:1_{5B29DA00-2376-4A03-957F-9A628EF9EDA3}" xr6:coauthVersionLast="47" xr6:coauthVersionMax="47" xr10:uidLastSave="{00000000-0000-0000-0000-000000000000}"/>
  <bookViews>
    <workbookView xWindow="-120" yWindow="-120" windowWidth="20730" windowHeight="11160" xr2:uid="{01F8973C-F1C6-4BBE-9BF3-B484CD7FA2F0}"/>
  </bookViews>
  <sheets>
    <sheet name="VehicleModel" sheetId="1" r:id="rId1"/>
    <sheet name="OwnershipRecord" sheetId="5" r:id="rId2"/>
    <sheet name="Dealer" sheetId="2" r:id="rId3"/>
    <sheet name="ServiceRecord" sheetId="3" r:id="rId4"/>
    <sheet name="WarrantyInformation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4" l="1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</calcChain>
</file>

<file path=xl/sharedStrings.xml><?xml version="1.0" encoding="utf-8"?>
<sst xmlns="http://schemas.openxmlformats.org/spreadsheetml/2006/main" count="267" uniqueCount="218">
  <si>
    <t>VIN</t>
  </si>
  <si>
    <t>Vehicle_Reg_Num</t>
  </si>
  <si>
    <t>Vehicle_Reg_Date</t>
  </si>
  <si>
    <t>Vehicle_Engine_Num</t>
  </si>
  <si>
    <t>Vehicle_Brand</t>
  </si>
  <si>
    <t>Vehicle_Model</t>
  </si>
  <si>
    <t>Vehicle_Exterior_Color</t>
  </si>
  <si>
    <t>Vehicle_Interior_Color</t>
  </si>
  <si>
    <t>Vehicle_Type_ID</t>
  </si>
  <si>
    <t>Vehicle_Emission_Class</t>
  </si>
  <si>
    <t>Vehicle_Mileage</t>
  </si>
  <si>
    <t>Vehicle_Engine_Type</t>
  </si>
  <si>
    <t>Vehicle_Transmission_Type</t>
  </si>
  <si>
    <t>Vehicle_Price</t>
  </si>
  <si>
    <t>Vehicle_Feature_ID</t>
  </si>
  <si>
    <t>Vehicle_Year</t>
  </si>
  <si>
    <t>Vehicle_Condition_ID</t>
  </si>
  <si>
    <t>Vehicle_Location_ID</t>
  </si>
  <si>
    <t>Vehicle_Status_ID</t>
  </si>
  <si>
    <t>Class 1</t>
  </si>
  <si>
    <t>Class 2</t>
  </si>
  <si>
    <t>Red</t>
  </si>
  <si>
    <t>Blue</t>
  </si>
  <si>
    <t>Cream</t>
  </si>
  <si>
    <t>White</t>
  </si>
  <si>
    <t>Gray</t>
  </si>
  <si>
    <t>Black</t>
  </si>
  <si>
    <t>Hyundai</t>
  </si>
  <si>
    <t>Dealer</t>
  </si>
  <si>
    <t>GSTIN</t>
  </si>
  <si>
    <t>Address</t>
  </si>
  <si>
    <t>TurnoverRatio</t>
  </si>
  <si>
    <t xml:space="preserve">Bagga Link Motors </t>
  </si>
  <si>
    <t>Competent Automobiles</t>
  </si>
  <si>
    <t>D D Motors</t>
  </si>
  <si>
    <t>Fair Deal Cars</t>
  </si>
  <si>
    <t>Krish Automotors</t>
  </si>
  <si>
    <t>136, Bhisham Pitamah Marg, Kotla Mubarapur, Opposite Defense Colony, New Delhi - 110003</t>
  </si>
  <si>
    <t> No. 95, Industrial Area, F I E, Patparganj, Kota - 110092</t>
  </si>
  <si>
    <t> F-7 Blockb-1, Mathura Road, Mohan Cooperative Industrial Estate, Near Riddhi Ford, Kanpur - 220044</t>
  </si>
  <si>
    <t> Plot No. 23, Sector 20, Dwarka, Near Sector 9 Metro Station, Near Artemis Hospital, Vishakhapatnam -700075</t>
  </si>
  <si>
    <t>A-24-25, Madhu Vihar Rajapur, Opp. Sec-5 Dwarka, Bangalore - 300059</t>
  </si>
  <si>
    <t>A-1, New Rohtak Road, Udyog Nagar, Peera Garhi, Near Icici Bank Atm, Kolkata - 440041</t>
  </si>
  <si>
    <t>Property No E-1 &amp; E-1/A, Khasra No. 81/2, Wazirabad Road, Bhajanpura, Bhuwaneshwar - 430094</t>
  </si>
  <si>
    <t>69, G T Karnal Road, Rajasthani Udyog Nagar, Near Jahangirpuri Metro Rail, Mumbai - 120033</t>
  </si>
  <si>
    <t>K 1/36k- Kh-107/17/1, Dwarka, Opp Sector-5, Main Rajapuri, New Delhi - 170059</t>
  </si>
  <si>
    <t>69/1a, Najafgarh Road, Moti Nagar, Karampura Flyover, Block C, Lucknow - 550015</t>
  </si>
  <si>
    <t>Delhi, A 30, Mathura Road, Mohan Cooperative Industrial Estate, Nagpur - 440064</t>
  </si>
  <si>
    <t>A -1 /167, Metro Pillar No. 618, Janakpuri, Block C2a, Kolhapur - 650058</t>
  </si>
  <si>
    <t> B-88/1, Mayapuri Industrial Area, Phase-1, Block A, Pune - 190064</t>
  </si>
  <si>
    <t> A-27, Mohan Cooperative Estate, Metro Pillar No.293, Bangalore - 670044</t>
  </si>
  <si>
    <t>Zb 43 &amp; 44/487, Zulphe Begal, Dlishad Grden, Main Gt Road, Chennai - 270095</t>
  </si>
  <si>
    <t>Frontier Automobiles</t>
  </si>
  <si>
    <t>Hans Automoblies</t>
  </si>
  <si>
    <t>Plaza Automobiles</t>
  </si>
  <si>
    <t>Samara Automobiles</t>
  </si>
  <si>
    <t>Sapphire Motors</t>
  </si>
  <si>
    <t>Ring Road Motors</t>
  </si>
  <si>
    <t>Cherish Motors</t>
  </si>
  <si>
    <t>Courtesy Motors</t>
  </si>
  <si>
    <t>Prime Motors</t>
  </si>
  <si>
    <t>Axon Motors</t>
  </si>
  <si>
    <t>ServiceDescription</t>
  </si>
  <si>
    <t>ServiceDate</t>
  </si>
  <si>
    <t>Oil change</t>
  </si>
  <si>
    <t>Oil filter replacement</t>
  </si>
  <si>
    <t>Inspect drive belt</t>
  </si>
  <si>
    <t>Fuel filter replacement</t>
  </si>
  <si>
    <t>Air cleaner replacement</t>
  </si>
  <si>
    <t>Alternator hose and vacuum hose inspection</t>
  </si>
  <si>
    <t>Parking brake shoes inspection</t>
  </si>
  <si>
    <t>Remove and rotate road wheels</t>
  </si>
  <si>
    <t>Brake fluid replacement</t>
  </si>
  <si>
    <t>Odour and allergy filter replacement</t>
  </si>
  <si>
    <t>Spark plugs replacement</t>
  </si>
  <si>
    <t>Automatic transmission oil level inspection</t>
  </si>
  <si>
    <t>Test battery</t>
  </si>
  <si>
    <t>Coverage</t>
  </si>
  <si>
    <t>StartDate</t>
  </si>
  <si>
    <t>EndDate</t>
  </si>
  <si>
    <t>WarrantyStatus</t>
  </si>
  <si>
    <t>OwnedBy</t>
  </si>
  <si>
    <t>PurchaseDate</t>
  </si>
  <si>
    <t>SaleDate</t>
  </si>
  <si>
    <t>F7Q1F17WIH3UHINBT</t>
  </si>
  <si>
    <t>1KUU75HE2T68</t>
  </si>
  <si>
    <t>CI5E3091313D</t>
  </si>
  <si>
    <t>Sokda</t>
  </si>
  <si>
    <t>slavia</t>
  </si>
  <si>
    <t>verna</t>
  </si>
  <si>
    <t>Honda</t>
  </si>
  <si>
    <t>Hondacity</t>
  </si>
  <si>
    <t>Toyata</t>
  </si>
  <si>
    <t>Forturner</t>
  </si>
  <si>
    <t xml:space="preserve"> Innova Crysta</t>
  </si>
  <si>
    <t>Volvo</t>
  </si>
  <si>
    <t>X90</t>
  </si>
  <si>
    <t>Benz</t>
  </si>
  <si>
    <t>4matic</t>
  </si>
  <si>
    <t>Tata</t>
  </si>
  <si>
    <t>Harrier</t>
  </si>
  <si>
    <t>suzuki</t>
  </si>
  <si>
    <t>Grand vitara</t>
  </si>
  <si>
    <t>Nissan</t>
  </si>
  <si>
    <t>Mitbushi</t>
  </si>
  <si>
    <t>Lancer</t>
  </si>
  <si>
    <t>Bmw</t>
  </si>
  <si>
    <t>x60</t>
  </si>
  <si>
    <t>Mahindra</t>
  </si>
  <si>
    <t>XUV700 As7L</t>
  </si>
  <si>
    <t>Range rover</t>
  </si>
  <si>
    <t>Lexus</t>
  </si>
  <si>
    <t>Lexus RX</t>
  </si>
  <si>
    <t>Jaguar</t>
  </si>
  <si>
    <t>Land Rover Defender</t>
  </si>
  <si>
    <t>F -TYPE R</t>
  </si>
  <si>
    <t>Renult</t>
  </si>
  <si>
    <t>Duster</t>
  </si>
  <si>
    <t>Fiat</t>
  </si>
  <si>
    <t>Linea</t>
  </si>
  <si>
    <t>Royal Blue</t>
  </si>
  <si>
    <t>Marron</t>
  </si>
  <si>
    <t>Miltry Green</t>
  </si>
  <si>
    <t>MG</t>
  </si>
  <si>
    <t>Hector</t>
  </si>
  <si>
    <t>Brown</t>
  </si>
  <si>
    <t>Magnite</t>
  </si>
  <si>
    <t>Berge</t>
  </si>
  <si>
    <t>Cream/Brown</t>
  </si>
  <si>
    <t>Balck</t>
  </si>
  <si>
    <t>black</t>
  </si>
  <si>
    <t>cream</t>
  </si>
  <si>
    <t>brown</t>
  </si>
  <si>
    <t>Class 0</t>
  </si>
  <si>
    <t>SV6XXWDCFPRPJJQR9</t>
  </si>
  <si>
    <t>YB3XKENFDGMQ</t>
  </si>
  <si>
    <t>FKA8G19951CI</t>
  </si>
  <si>
    <t>FIPFHLM77CNKOFN1T</t>
  </si>
  <si>
    <t>413F1LYLYDE8</t>
  </si>
  <si>
    <t>2FIWFSM1BDDS</t>
  </si>
  <si>
    <t>P26VHBTM7JBOOFOY0</t>
  </si>
  <si>
    <t>RNADCUE66AD0</t>
  </si>
  <si>
    <t>VXWAE2UUDN3R</t>
  </si>
  <si>
    <t>TV3ASFG3PW2TKUFGJ</t>
  </si>
  <si>
    <t>AIKQPBJOBLIJ</t>
  </si>
  <si>
    <t>GD98IVVTX635</t>
  </si>
  <si>
    <t>36A5GMRQQY3F610ME</t>
  </si>
  <si>
    <t>7EAFHE87OKR1</t>
  </si>
  <si>
    <t>UM79SRTYKN6C</t>
  </si>
  <si>
    <t>U2PFMWHWNWH3WYF3R</t>
  </si>
  <si>
    <t>HHSDQV8B8BPG</t>
  </si>
  <si>
    <t>KM2F623P2PDT</t>
  </si>
  <si>
    <t>WKM4MNKSFGN8K7I4E</t>
  </si>
  <si>
    <t>URTIWDE5GCI5</t>
  </si>
  <si>
    <t>M3T9WJ3EOXYS</t>
  </si>
  <si>
    <t>LD6JNNPBTRGC43TXT</t>
  </si>
  <si>
    <t>F59X2I8M9MX6</t>
  </si>
  <si>
    <t>8MUGFGO08CHN</t>
  </si>
  <si>
    <t>PI2CIIDILBFUWY0IT</t>
  </si>
  <si>
    <t>MXGX92UUUKRN</t>
  </si>
  <si>
    <t>H6OQPWPMYE9C</t>
  </si>
  <si>
    <t>PXUPU2MIQ5KLF4U0O</t>
  </si>
  <si>
    <t>46N98VFMXCOE</t>
  </si>
  <si>
    <t>C3V4JVD45H9H</t>
  </si>
  <si>
    <t>O0V8V2LBI4TB2FMYQ</t>
  </si>
  <si>
    <t>KWOHIH1U4R3J</t>
  </si>
  <si>
    <t>CKBN1IDL79WD</t>
  </si>
  <si>
    <t>PKN4QWNP4JRS1055I</t>
  </si>
  <si>
    <t>ASYNGQP6VGRJ</t>
  </si>
  <si>
    <t>HA9P79NAY7S5</t>
  </si>
  <si>
    <t>XQ9GAT38WLRGL2DTI</t>
  </si>
  <si>
    <t>6IIN547YQXUF</t>
  </si>
  <si>
    <t>D9Q7OQ9FI623</t>
  </si>
  <si>
    <t>E33AACTOPY04WXWWO</t>
  </si>
  <si>
    <t>IUEE97YYHPTB</t>
  </si>
  <si>
    <t>FP4YQSIKUC64</t>
  </si>
  <si>
    <t>VIJLOMFRCWAAC2TAS</t>
  </si>
  <si>
    <t>F6SCISUHXPMH</t>
  </si>
  <si>
    <t>5HU02GH3JGX4</t>
  </si>
  <si>
    <t>YIICTMUQDFKKH1VLE</t>
  </si>
  <si>
    <t>TIHPST322WNN</t>
  </si>
  <si>
    <t>DEMHV81JQMMB</t>
  </si>
  <si>
    <t>M94JW1CHLSXI3BD4E</t>
  </si>
  <si>
    <t>GH2WH0N43M3K</t>
  </si>
  <si>
    <t>BO7SN6ADWOC9BLYJK</t>
  </si>
  <si>
    <t>ICPV63WRBEW9</t>
  </si>
  <si>
    <t>1RK2194O5ST2</t>
  </si>
  <si>
    <t>Kia</t>
  </si>
  <si>
    <t>Sonet</t>
  </si>
  <si>
    <t>selltos</t>
  </si>
  <si>
    <t>36IJOFACY9LICN8KG</t>
  </si>
  <si>
    <t>MSPISTB1OF8R</t>
  </si>
  <si>
    <t>Q8A1JOM86ADQ</t>
  </si>
  <si>
    <t>SI9XPNG8G5FDU1ITN</t>
  </si>
  <si>
    <t>IC2E72IY8CBO</t>
  </si>
  <si>
    <t>7KODO44BOAXW</t>
  </si>
  <si>
    <t>Karunakar uppu</t>
  </si>
  <si>
    <t>Kushan Krishna</t>
  </si>
  <si>
    <t>All parts</t>
  </si>
  <si>
    <t>No parts</t>
  </si>
  <si>
    <t xml:space="preserve"> Jayashenkar B</t>
  </si>
  <si>
    <t>Alluri Shitharamaraju</t>
  </si>
  <si>
    <t>Akhila Prachi</t>
  </si>
  <si>
    <t>Ramesh Rajinder</t>
  </si>
  <si>
    <t>Bhupati Samal</t>
  </si>
  <si>
    <t>Navdeep Rama</t>
  </si>
  <si>
    <t>Dipti Pravina</t>
  </si>
  <si>
    <t>Ajith Chander</t>
  </si>
  <si>
    <t>Lal Indu</t>
  </si>
  <si>
    <t>Uttar Vijaya</t>
  </si>
  <si>
    <t>Pushpa Abhilash</t>
  </si>
  <si>
    <t>Reshmi Rachna</t>
  </si>
  <si>
    <t>Gautam Kalyani</t>
  </si>
  <si>
    <t>Nilofer Kishan</t>
  </si>
  <si>
    <t>Ajay Tamanna</t>
  </si>
  <si>
    <t>Manoj Simran</t>
  </si>
  <si>
    <t>Archana Shakuntala</t>
  </si>
  <si>
    <t>Ritika George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</si>
</sst>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sz val="8"/>
      <name val="Calibri"/>
      <family val="2"/>
      <scheme val="minor"/>
    </font>
    <font>
      <sz val="11"/>
      <color rgb="FF21252D"/>
      <name val="Calibri"/>
      <family val="2"/>
      <scheme val="minor"/>
    </font>
    <font>
      <sz val="11"/>
      <color rgb="FF1111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4" fontId="0" fillId="0" borderId="0" xfId="0" applyNumberFormat="1"/>
    <xf numFmtId="0" fontId="1" fillId="0" borderId="0" xfId="0" applyFont="1"/>
    <xf numFmtId="0" fontId="2" fillId="0" borderId="0" xfId="0" applyFont="1"/>
    <xf numFmtId="0" fontId="4" fillId="0" borderId="0" xfId="0" applyFont="1"/>
    <xf numFmtId="2" fontId="0" fillId="0" borderId="0" xfId="0" applyNumberFormat="1"/>
    <xf numFmtId="1" fontId="0" fillId="0" borderId="0" xfId="0" applyNumberFormat="1"/>
    <xf numFmtId="14" fontId="1" fillId="0" borderId="0" xfId="0" applyNumberFormat="1" applyFont="1" applyAlignment="1">
      <alignment vertical="center"/>
    </xf>
    <xf numFmtId="1" fontId="1" fillId="0" borderId="0" xfId="0" applyNumberFormat="1" applyFont="1"/>
    <xf numFmtId="12" fontId="1" fillId="0" borderId="0" xfId="0" applyNumberFormat="1" applyFont="1"/>
    <xf numFmtId="14" fontId="0" fillId="0" borderId="0" xfId="0" applyNumberFormat="1" applyAlignment="1">
      <alignment vertical="center" wrapText="1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EF054-1BE4-47A2-A5C8-6CAD3EC4AB88}">
  <dimension ref="A1:S22"/>
  <sheetViews>
    <sheetView tabSelected="1" workbookViewId="0">
      <selection activeCell="C15" sqref="C15"/>
    </sheetView>
  </sheetViews>
  <sheetFormatPr defaultRowHeight="15" x14ac:dyDescent="0.25"/>
  <cols>
    <col min="1" max="1" width="22.42578125" bestFit="1" customWidth="1"/>
    <col min="2" max="2" width="17.5703125" bestFit="1" customWidth="1"/>
    <col min="3" max="3" width="28.28515625" style="1" bestFit="1" customWidth="1"/>
    <col min="4" max="4" width="20.28515625" bestFit="1" customWidth="1"/>
    <col min="5" max="5" width="14" bestFit="1" customWidth="1"/>
    <col min="6" max="6" width="14.5703125" bestFit="1" customWidth="1"/>
    <col min="7" max="7" width="21.85546875" bestFit="1" customWidth="1"/>
    <col min="8" max="8" width="21.5703125" bestFit="1" customWidth="1"/>
    <col min="9" max="9" width="16" style="6" bestFit="1" customWidth="1"/>
    <col min="10" max="10" width="22.42578125" bestFit="1" customWidth="1"/>
    <col min="11" max="11" width="16" style="5" bestFit="1" customWidth="1"/>
    <col min="12" max="12" width="20.28515625" style="6" bestFit="1" customWidth="1"/>
    <col min="13" max="13" width="26.140625" style="6" bestFit="1" customWidth="1"/>
    <col min="14" max="14" width="13.28515625" bestFit="1" customWidth="1"/>
    <col min="15" max="15" width="18.7109375" style="6" bestFit="1" customWidth="1"/>
    <col min="16" max="16" width="12.5703125" style="6" bestFit="1" customWidth="1"/>
    <col min="17" max="17" width="20.5703125" style="6" bestFit="1" customWidth="1"/>
    <col min="18" max="18" width="19.28515625" style="6" bestFit="1" customWidth="1"/>
    <col min="19" max="19" width="17.28515625" style="6" bestFit="1" customWidth="1"/>
    <col min="20" max="20" width="9.7109375" bestFit="1" customWidth="1"/>
    <col min="21" max="21" width="23.140625" bestFit="1" customWidth="1"/>
    <col min="22" max="22" width="23.7109375" bestFit="1" customWidth="1"/>
    <col min="23" max="23" width="26.7109375" bestFit="1" customWidth="1"/>
  </cols>
  <sheetData>
    <row r="1" spans="1:19" x14ac:dyDescent="0.25">
      <c r="A1" t="s">
        <v>0</v>
      </c>
      <c r="B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6" t="s">
        <v>8</v>
      </c>
      <c r="J1" t="s">
        <v>9</v>
      </c>
      <c r="K1" s="5" t="s">
        <v>10</v>
      </c>
      <c r="L1" s="6" t="s">
        <v>11</v>
      </c>
      <c r="M1" s="6" t="s">
        <v>12</v>
      </c>
      <c r="N1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</row>
    <row r="2" spans="1:19" x14ac:dyDescent="0.25">
      <c r="A2" t="s">
        <v>84</v>
      </c>
      <c r="B2" t="s">
        <v>85</v>
      </c>
      <c r="C2" s="10">
        <v>44123</v>
      </c>
      <c r="D2" t="s">
        <v>86</v>
      </c>
      <c r="E2" t="s">
        <v>87</v>
      </c>
      <c r="F2" t="s">
        <v>88</v>
      </c>
      <c r="G2" t="s">
        <v>25</v>
      </c>
      <c r="H2" t="s">
        <v>127</v>
      </c>
      <c r="I2" s="6">
        <v>1</v>
      </c>
      <c r="J2" t="s">
        <v>19</v>
      </c>
      <c r="K2" s="5">
        <v>15</v>
      </c>
      <c r="L2" s="6">
        <v>0</v>
      </c>
      <c r="M2" s="6">
        <v>0</v>
      </c>
      <c r="N2">
        <v>2100000</v>
      </c>
      <c r="O2" s="6">
        <v>0</v>
      </c>
      <c r="P2" s="6">
        <v>2015</v>
      </c>
      <c r="Q2" s="6">
        <v>0</v>
      </c>
      <c r="R2" s="6">
        <v>0</v>
      </c>
      <c r="S2" s="6">
        <v>0</v>
      </c>
    </row>
    <row r="3" spans="1:19" x14ac:dyDescent="0.25">
      <c r="A3" t="s">
        <v>134</v>
      </c>
      <c r="B3" t="s">
        <v>135</v>
      </c>
      <c r="C3" s="10">
        <v>44420</v>
      </c>
      <c r="D3" t="s">
        <v>136</v>
      </c>
      <c r="E3" t="s">
        <v>27</v>
      </c>
      <c r="F3" t="s">
        <v>89</v>
      </c>
      <c r="G3" t="s">
        <v>26</v>
      </c>
      <c r="H3" t="s">
        <v>26</v>
      </c>
      <c r="I3" s="6">
        <v>2</v>
      </c>
      <c r="J3" t="s">
        <v>133</v>
      </c>
      <c r="K3" s="5">
        <v>18</v>
      </c>
      <c r="L3" s="6">
        <v>1</v>
      </c>
      <c r="M3" s="6">
        <v>1</v>
      </c>
      <c r="N3">
        <v>1900000</v>
      </c>
      <c r="O3" s="6">
        <v>1</v>
      </c>
      <c r="P3" s="6">
        <v>2012</v>
      </c>
      <c r="Q3" s="6">
        <v>1</v>
      </c>
      <c r="R3" s="6">
        <v>1</v>
      </c>
      <c r="S3" s="6">
        <v>1</v>
      </c>
    </row>
    <row r="4" spans="1:19" x14ac:dyDescent="0.25">
      <c r="A4" t="s">
        <v>137</v>
      </c>
      <c r="B4" t="s">
        <v>138</v>
      </c>
      <c r="C4" s="10">
        <v>43565</v>
      </c>
      <c r="D4" t="s">
        <v>139</v>
      </c>
      <c r="E4" t="s">
        <v>90</v>
      </c>
      <c r="F4" t="s">
        <v>91</v>
      </c>
      <c r="G4" t="s">
        <v>24</v>
      </c>
      <c r="H4" t="s">
        <v>23</v>
      </c>
      <c r="I4" s="6">
        <v>0</v>
      </c>
      <c r="J4" t="s">
        <v>20</v>
      </c>
      <c r="K4" s="5">
        <v>18</v>
      </c>
      <c r="L4" s="6">
        <v>2</v>
      </c>
      <c r="M4" s="6">
        <v>2</v>
      </c>
      <c r="N4">
        <v>1800000</v>
      </c>
      <c r="O4" s="6">
        <v>2</v>
      </c>
      <c r="P4" s="6">
        <v>2015</v>
      </c>
      <c r="Q4" s="6">
        <v>2</v>
      </c>
      <c r="R4" s="6">
        <v>2</v>
      </c>
      <c r="S4" s="6">
        <v>2</v>
      </c>
    </row>
    <row r="5" spans="1:19" x14ac:dyDescent="0.25">
      <c r="A5" t="s">
        <v>140</v>
      </c>
      <c r="B5" t="s">
        <v>141</v>
      </c>
      <c r="C5" s="10">
        <v>44456</v>
      </c>
      <c r="D5" t="s">
        <v>142</v>
      </c>
      <c r="E5" t="s">
        <v>92</v>
      </c>
      <c r="F5" t="s">
        <v>93</v>
      </c>
      <c r="G5" t="s">
        <v>24</v>
      </c>
      <c r="H5" t="s">
        <v>128</v>
      </c>
      <c r="I5" s="6">
        <v>1</v>
      </c>
      <c r="J5" t="s">
        <v>19</v>
      </c>
      <c r="K5" s="5">
        <v>11</v>
      </c>
      <c r="L5" s="6">
        <v>0</v>
      </c>
      <c r="M5" s="6">
        <v>0</v>
      </c>
      <c r="N5">
        <v>3800000</v>
      </c>
      <c r="O5" s="6">
        <v>0</v>
      </c>
      <c r="P5" s="6">
        <v>2016</v>
      </c>
      <c r="Q5" s="6">
        <v>0</v>
      </c>
      <c r="R5" s="6">
        <v>0</v>
      </c>
      <c r="S5" s="6">
        <v>0</v>
      </c>
    </row>
    <row r="6" spans="1:19" x14ac:dyDescent="0.25">
      <c r="A6" t="s">
        <v>143</v>
      </c>
      <c r="B6" t="s">
        <v>144</v>
      </c>
      <c r="C6" s="10">
        <v>44490</v>
      </c>
      <c r="D6" t="s">
        <v>145</v>
      </c>
      <c r="E6" t="s">
        <v>92</v>
      </c>
      <c r="F6" t="s">
        <v>94</v>
      </c>
      <c r="G6" t="s">
        <v>24</v>
      </c>
      <c r="H6" t="s">
        <v>129</v>
      </c>
      <c r="I6" s="6">
        <v>2</v>
      </c>
      <c r="J6" t="s">
        <v>133</v>
      </c>
      <c r="K6" s="5">
        <v>15</v>
      </c>
      <c r="L6" s="6">
        <v>1</v>
      </c>
      <c r="M6" s="6">
        <v>1</v>
      </c>
      <c r="N6">
        <v>2500000</v>
      </c>
      <c r="O6" s="6">
        <v>1</v>
      </c>
      <c r="P6" s="6">
        <v>2013</v>
      </c>
      <c r="Q6" s="6">
        <v>1</v>
      </c>
      <c r="R6" s="6">
        <v>1</v>
      </c>
      <c r="S6" s="6">
        <v>1</v>
      </c>
    </row>
    <row r="7" spans="1:19" x14ac:dyDescent="0.25">
      <c r="A7" t="s">
        <v>146</v>
      </c>
      <c r="B7" t="s">
        <v>147</v>
      </c>
      <c r="C7" s="10">
        <v>43853</v>
      </c>
      <c r="D7" t="s">
        <v>148</v>
      </c>
      <c r="E7" t="s">
        <v>95</v>
      </c>
      <c r="F7" t="s">
        <v>96</v>
      </c>
      <c r="G7" t="s">
        <v>21</v>
      </c>
      <c r="H7" t="s">
        <v>25</v>
      </c>
      <c r="I7" s="6">
        <v>0</v>
      </c>
      <c r="J7" t="s">
        <v>20</v>
      </c>
      <c r="K7" s="5">
        <v>42</v>
      </c>
      <c r="L7" s="6">
        <v>2</v>
      </c>
      <c r="M7" s="6">
        <v>2</v>
      </c>
      <c r="N7">
        <v>9000000</v>
      </c>
      <c r="O7" s="6">
        <v>2</v>
      </c>
      <c r="P7" s="6">
        <v>2015</v>
      </c>
      <c r="Q7" s="6">
        <v>2</v>
      </c>
      <c r="R7" s="6">
        <v>2</v>
      </c>
      <c r="S7" s="6">
        <v>2</v>
      </c>
    </row>
    <row r="8" spans="1:19" x14ac:dyDescent="0.25">
      <c r="A8" t="s">
        <v>149</v>
      </c>
      <c r="B8" t="s">
        <v>150</v>
      </c>
      <c r="C8" s="10">
        <v>44622</v>
      </c>
      <c r="D8" t="s">
        <v>151</v>
      </c>
      <c r="E8" t="s">
        <v>97</v>
      </c>
      <c r="F8" t="s">
        <v>98</v>
      </c>
      <c r="G8" t="s">
        <v>120</v>
      </c>
      <c r="H8" t="s">
        <v>130</v>
      </c>
      <c r="I8" s="6">
        <v>1</v>
      </c>
      <c r="J8" t="s">
        <v>19</v>
      </c>
      <c r="K8" s="5">
        <v>10</v>
      </c>
      <c r="L8" s="6">
        <v>0</v>
      </c>
      <c r="M8" s="6">
        <v>0</v>
      </c>
      <c r="N8">
        <v>2500000</v>
      </c>
      <c r="O8" s="6">
        <v>0</v>
      </c>
      <c r="P8" s="6">
        <v>2014</v>
      </c>
      <c r="Q8" s="6">
        <v>0</v>
      </c>
      <c r="R8" s="6">
        <v>0</v>
      </c>
      <c r="S8" s="6">
        <v>0</v>
      </c>
    </row>
    <row r="9" spans="1:19" x14ac:dyDescent="0.25">
      <c r="A9" t="s">
        <v>152</v>
      </c>
      <c r="B9" t="s">
        <v>153</v>
      </c>
      <c r="C9" s="10">
        <v>43693</v>
      </c>
      <c r="D9" t="s">
        <v>154</v>
      </c>
      <c r="E9" t="s">
        <v>99</v>
      </c>
      <c r="F9" t="s">
        <v>100</v>
      </c>
      <c r="G9" t="s">
        <v>26</v>
      </c>
      <c r="H9" t="s">
        <v>125</v>
      </c>
      <c r="I9" s="6">
        <v>2</v>
      </c>
      <c r="J9" t="s">
        <v>20</v>
      </c>
      <c r="K9" s="5">
        <v>12</v>
      </c>
      <c r="L9" s="6">
        <v>1</v>
      </c>
      <c r="M9" s="6">
        <v>1</v>
      </c>
      <c r="N9">
        <v>5500000</v>
      </c>
      <c r="O9" s="6">
        <v>1</v>
      </c>
      <c r="P9" s="6">
        <v>2012</v>
      </c>
      <c r="Q9" s="6">
        <v>1</v>
      </c>
      <c r="R9" s="6">
        <v>1</v>
      </c>
      <c r="S9" s="6">
        <v>1</v>
      </c>
    </row>
    <row r="10" spans="1:19" x14ac:dyDescent="0.25">
      <c r="A10" t="s">
        <v>155</v>
      </c>
      <c r="B10" t="s">
        <v>156</v>
      </c>
      <c r="C10" s="10">
        <v>43969</v>
      </c>
      <c r="D10" t="s">
        <v>157</v>
      </c>
      <c r="E10" t="s">
        <v>101</v>
      </c>
      <c r="F10" t="s">
        <v>102</v>
      </c>
      <c r="G10" t="s">
        <v>22</v>
      </c>
      <c r="H10" t="s">
        <v>23</v>
      </c>
      <c r="I10" s="6">
        <v>0</v>
      </c>
      <c r="J10" t="s">
        <v>19</v>
      </c>
      <c r="K10" s="5">
        <v>20</v>
      </c>
      <c r="L10" s="6">
        <v>2</v>
      </c>
      <c r="M10" s="6">
        <v>2</v>
      </c>
      <c r="N10">
        <v>2200000</v>
      </c>
      <c r="O10" s="6">
        <v>2</v>
      </c>
      <c r="P10" s="6">
        <v>2014</v>
      </c>
      <c r="Q10" s="6">
        <v>2</v>
      </c>
      <c r="R10" s="6">
        <v>2</v>
      </c>
      <c r="S10" s="6">
        <v>2</v>
      </c>
    </row>
    <row r="11" spans="1:19" x14ac:dyDescent="0.25">
      <c r="A11" t="s">
        <v>158</v>
      </c>
      <c r="B11" t="s">
        <v>159</v>
      </c>
      <c r="C11" s="10">
        <v>44369</v>
      </c>
      <c r="D11" t="s">
        <v>160</v>
      </c>
      <c r="E11" t="s">
        <v>103</v>
      </c>
      <c r="F11" t="s">
        <v>126</v>
      </c>
      <c r="G11" t="s">
        <v>21</v>
      </c>
      <c r="H11" t="s">
        <v>26</v>
      </c>
      <c r="I11" s="6">
        <v>2</v>
      </c>
      <c r="J11" t="s">
        <v>20</v>
      </c>
      <c r="K11" s="5">
        <v>22</v>
      </c>
      <c r="L11" s="6">
        <v>0</v>
      </c>
      <c r="M11" s="6">
        <v>0</v>
      </c>
      <c r="N11">
        <v>2100000</v>
      </c>
      <c r="O11" s="6">
        <v>0</v>
      </c>
      <c r="P11" s="6">
        <v>2016</v>
      </c>
      <c r="Q11" s="6">
        <v>0</v>
      </c>
      <c r="R11" s="6">
        <v>0</v>
      </c>
      <c r="S11" s="6">
        <v>0</v>
      </c>
    </row>
    <row r="12" spans="1:19" x14ac:dyDescent="0.25">
      <c r="A12" t="s">
        <v>161</v>
      </c>
      <c r="B12" t="s">
        <v>162</v>
      </c>
      <c r="C12" s="10">
        <v>43576</v>
      </c>
      <c r="D12" t="s">
        <v>163</v>
      </c>
      <c r="E12" t="s">
        <v>104</v>
      </c>
      <c r="F12" t="s">
        <v>105</v>
      </c>
      <c r="G12" t="s">
        <v>26</v>
      </c>
      <c r="H12" t="s">
        <v>131</v>
      </c>
      <c r="I12" s="6">
        <v>1</v>
      </c>
      <c r="J12" t="s">
        <v>19</v>
      </c>
      <c r="K12" s="5">
        <v>16</v>
      </c>
      <c r="L12" s="6">
        <v>1</v>
      </c>
      <c r="M12" s="6">
        <v>1</v>
      </c>
      <c r="N12">
        <v>1800000</v>
      </c>
      <c r="O12" s="6">
        <v>1</v>
      </c>
      <c r="P12" s="6">
        <v>2012</v>
      </c>
      <c r="Q12" s="6">
        <v>1</v>
      </c>
      <c r="R12" s="6">
        <v>1</v>
      </c>
      <c r="S12" s="6">
        <v>1</v>
      </c>
    </row>
    <row r="13" spans="1:19" x14ac:dyDescent="0.25">
      <c r="A13" t="s">
        <v>164</v>
      </c>
      <c r="B13" t="s">
        <v>165</v>
      </c>
      <c r="C13" s="10">
        <v>44402</v>
      </c>
      <c r="D13" t="s">
        <v>166</v>
      </c>
      <c r="E13" t="s">
        <v>106</v>
      </c>
      <c r="F13" t="s">
        <v>107</v>
      </c>
      <c r="G13" t="s">
        <v>121</v>
      </c>
      <c r="H13" t="s">
        <v>130</v>
      </c>
      <c r="I13" s="6">
        <v>2</v>
      </c>
      <c r="J13" t="s">
        <v>133</v>
      </c>
      <c r="K13" s="5">
        <v>25</v>
      </c>
      <c r="L13" s="6">
        <v>2</v>
      </c>
      <c r="M13" s="6">
        <v>2</v>
      </c>
      <c r="N13">
        <v>2500000</v>
      </c>
      <c r="O13" s="6">
        <v>2</v>
      </c>
      <c r="P13" s="6">
        <v>2014</v>
      </c>
      <c r="Q13" s="6">
        <v>2</v>
      </c>
      <c r="R13" s="6">
        <v>2</v>
      </c>
      <c r="S13" s="6">
        <v>2</v>
      </c>
    </row>
    <row r="14" spans="1:19" x14ac:dyDescent="0.25">
      <c r="A14" t="s">
        <v>167</v>
      </c>
      <c r="B14" t="s">
        <v>168</v>
      </c>
      <c r="C14" s="10">
        <v>42925</v>
      </c>
      <c r="D14" t="s">
        <v>169</v>
      </c>
      <c r="E14" t="s">
        <v>108</v>
      </c>
      <c r="F14" t="s">
        <v>109</v>
      </c>
      <c r="G14" t="s">
        <v>22</v>
      </c>
      <c r="H14" t="s">
        <v>131</v>
      </c>
      <c r="I14" s="6">
        <v>1</v>
      </c>
      <c r="J14" t="s">
        <v>19</v>
      </c>
      <c r="K14" s="5">
        <v>18</v>
      </c>
      <c r="L14" s="6">
        <v>0</v>
      </c>
      <c r="M14" s="6">
        <v>0</v>
      </c>
      <c r="N14">
        <v>3500000</v>
      </c>
      <c r="O14" s="6">
        <v>0</v>
      </c>
      <c r="P14" s="6">
        <v>2015</v>
      </c>
      <c r="Q14" s="6">
        <v>0</v>
      </c>
      <c r="R14" s="6">
        <v>0</v>
      </c>
      <c r="S14" s="6">
        <v>0</v>
      </c>
    </row>
    <row r="15" spans="1:19" x14ac:dyDescent="0.25">
      <c r="A15" t="s">
        <v>170</v>
      </c>
      <c r="B15" t="s">
        <v>171</v>
      </c>
      <c r="C15" s="10">
        <v>43986</v>
      </c>
      <c r="D15" t="s">
        <v>172</v>
      </c>
      <c r="E15" t="s">
        <v>110</v>
      </c>
      <c r="F15" s="11" t="s">
        <v>114</v>
      </c>
      <c r="G15" t="s">
        <v>122</v>
      </c>
      <c r="H15" t="s">
        <v>26</v>
      </c>
      <c r="I15" s="6">
        <v>1</v>
      </c>
      <c r="J15" t="s">
        <v>133</v>
      </c>
      <c r="K15" s="5">
        <v>10</v>
      </c>
      <c r="L15" s="6">
        <v>1</v>
      </c>
      <c r="M15" s="6">
        <v>1</v>
      </c>
      <c r="N15">
        <v>4000000</v>
      </c>
      <c r="O15" s="6">
        <v>1</v>
      </c>
      <c r="P15" s="6">
        <v>2016</v>
      </c>
      <c r="Q15" s="6">
        <v>1</v>
      </c>
      <c r="R15" s="6">
        <v>1</v>
      </c>
      <c r="S15" s="6">
        <v>1</v>
      </c>
    </row>
    <row r="16" spans="1:19" x14ac:dyDescent="0.25">
      <c r="A16" t="s">
        <v>173</v>
      </c>
      <c r="B16" t="s">
        <v>174</v>
      </c>
      <c r="C16" s="10">
        <v>43221</v>
      </c>
      <c r="D16" t="s">
        <v>175</v>
      </c>
      <c r="E16" t="s">
        <v>111</v>
      </c>
      <c r="F16" t="s">
        <v>112</v>
      </c>
      <c r="G16" t="s">
        <v>22</v>
      </c>
      <c r="H16" t="s">
        <v>23</v>
      </c>
      <c r="I16" s="6">
        <v>0</v>
      </c>
      <c r="J16" t="s">
        <v>133</v>
      </c>
      <c r="K16" s="5">
        <v>12</v>
      </c>
      <c r="L16" s="6">
        <v>2</v>
      </c>
      <c r="M16" s="6">
        <v>2</v>
      </c>
      <c r="N16">
        <v>2300000</v>
      </c>
      <c r="O16" s="6">
        <v>2</v>
      </c>
      <c r="P16" s="6">
        <v>2014</v>
      </c>
      <c r="Q16" s="6">
        <v>2</v>
      </c>
      <c r="R16" s="6">
        <v>2</v>
      </c>
      <c r="S16" s="6">
        <v>2</v>
      </c>
    </row>
    <row r="17" spans="1:19" x14ac:dyDescent="0.25">
      <c r="A17" t="s">
        <v>176</v>
      </c>
      <c r="B17" t="s">
        <v>177</v>
      </c>
      <c r="C17" s="10">
        <v>42836</v>
      </c>
      <c r="D17" t="s">
        <v>178</v>
      </c>
      <c r="E17" t="s">
        <v>113</v>
      </c>
      <c r="F17" t="s">
        <v>115</v>
      </c>
      <c r="G17" t="s">
        <v>25</v>
      </c>
      <c r="H17" t="s">
        <v>132</v>
      </c>
      <c r="I17" s="6">
        <v>1</v>
      </c>
      <c r="J17" t="s">
        <v>19</v>
      </c>
      <c r="K17" s="5">
        <v>10</v>
      </c>
      <c r="L17" s="6">
        <v>0</v>
      </c>
      <c r="M17" s="6">
        <v>0</v>
      </c>
      <c r="N17">
        <v>1600000</v>
      </c>
      <c r="O17" s="6">
        <v>0</v>
      </c>
      <c r="P17" s="6">
        <v>2013</v>
      </c>
      <c r="Q17" s="6">
        <v>0</v>
      </c>
      <c r="R17" s="6">
        <v>0</v>
      </c>
      <c r="S17" s="6">
        <v>0</v>
      </c>
    </row>
    <row r="18" spans="1:19" x14ac:dyDescent="0.25">
      <c r="A18" t="s">
        <v>179</v>
      </c>
      <c r="B18" t="s">
        <v>181</v>
      </c>
      <c r="C18" s="10">
        <v>43638</v>
      </c>
      <c r="D18" t="s">
        <v>180</v>
      </c>
      <c r="E18" t="s">
        <v>116</v>
      </c>
      <c r="F18" t="s">
        <v>117</v>
      </c>
      <c r="G18" t="s">
        <v>121</v>
      </c>
      <c r="H18" t="s">
        <v>130</v>
      </c>
      <c r="I18" s="6">
        <v>1</v>
      </c>
      <c r="J18" t="s">
        <v>20</v>
      </c>
      <c r="K18" s="5">
        <v>20</v>
      </c>
      <c r="L18" s="6">
        <v>1</v>
      </c>
      <c r="M18" s="6">
        <v>1</v>
      </c>
      <c r="N18">
        <v>1200000</v>
      </c>
      <c r="O18" s="6">
        <v>1</v>
      </c>
      <c r="P18" s="6">
        <v>2011</v>
      </c>
      <c r="Q18" s="6">
        <v>1</v>
      </c>
      <c r="R18" s="6">
        <v>1</v>
      </c>
      <c r="S18" s="6">
        <v>1</v>
      </c>
    </row>
    <row r="19" spans="1:19" x14ac:dyDescent="0.25">
      <c r="A19" t="s">
        <v>182</v>
      </c>
      <c r="B19" t="s">
        <v>183</v>
      </c>
      <c r="C19" s="10">
        <v>44005</v>
      </c>
      <c r="D19" t="s">
        <v>183</v>
      </c>
      <c r="E19" t="s">
        <v>118</v>
      </c>
      <c r="F19" t="s">
        <v>119</v>
      </c>
      <c r="G19" t="s">
        <v>21</v>
      </c>
      <c r="H19" t="s">
        <v>125</v>
      </c>
      <c r="I19" s="6">
        <v>2</v>
      </c>
      <c r="J19" t="s">
        <v>20</v>
      </c>
      <c r="K19" s="5">
        <v>18</v>
      </c>
      <c r="L19" s="6">
        <v>2</v>
      </c>
      <c r="M19" s="6">
        <v>2</v>
      </c>
      <c r="N19">
        <v>1300000</v>
      </c>
      <c r="O19" s="6">
        <v>2</v>
      </c>
      <c r="P19" s="6">
        <v>2014</v>
      </c>
      <c r="Q19" s="6">
        <v>2</v>
      </c>
      <c r="R19" s="6">
        <v>2</v>
      </c>
      <c r="S19" s="6">
        <v>2</v>
      </c>
    </row>
    <row r="20" spans="1:19" x14ac:dyDescent="0.25">
      <c r="A20" t="s">
        <v>184</v>
      </c>
      <c r="B20" t="s">
        <v>185</v>
      </c>
      <c r="C20" s="10">
        <v>44371</v>
      </c>
      <c r="D20" t="s">
        <v>186</v>
      </c>
      <c r="E20" t="s">
        <v>123</v>
      </c>
      <c r="F20" t="s">
        <v>124</v>
      </c>
      <c r="G20" t="s">
        <v>26</v>
      </c>
      <c r="H20" t="s">
        <v>125</v>
      </c>
      <c r="I20" s="6">
        <v>0</v>
      </c>
      <c r="J20" t="s">
        <v>133</v>
      </c>
      <c r="K20" s="5">
        <v>11</v>
      </c>
      <c r="L20" s="6">
        <v>0</v>
      </c>
      <c r="M20" s="6">
        <v>1</v>
      </c>
      <c r="N20" s="6">
        <v>2400000</v>
      </c>
      <c r="O20" s="6">
        <v>1</v>
      </c>
      <c r="P20" s="6">
        <v>2015</v>
      </c>
      <c r="Q20" s="6">
        <v>0</v>
      </c>
      <c r="R20" s="6">
        <v>1</v>
      </c>
      <c r="S20" s="6">
        <v>0</v>
      </c>
    </row>
    <row r="21" spans="1:19" x14ac:dyDescent="0.25">
      <c r="A21" t="s">
        <v>190</v>
      </c>
      <c r="B21" t="s">
        <v>191</v>
      </c>
      <c r="C21" s="1">
        <v>43966</v>
      </c>
      <c r="D21" t="s">
        <v>192</v>
      </c>
      <c r="E21" t="s">
        <v>187</v>
      </c>
      <c r="F21" t="s">
        <v>188</v>
      </c>
      <c r="G21" t="s">
        <v>21</v>
      </c>
      <c r="H21" t="s">
        <v>26</v>
      </c>
      <c r="I21" s="6">
        <v>1</v>
      </c>
      <c r="J21" t="s">
        <v>19</v>
      </c>
      <c r="K21" s="5">
        <v>16</v>
      </c>
      <c r="L21" s="6">
        <v>1</v>
      </c>
      <c r="M21" s="6">
        <v>1</v>
      </c>
      <c r="N21" s="6">
        <v>1350000</v>
      </c>
      <c r="O21" s="6">
        <v>1</v>
      </c>
      <c r="P21" s="6">
        <v>2013</v>
      </c>
      <c r="Q21" s="6">
        <v>1</v>
      </c>
      <c r="R21" s="6">
        <v>1</v>
      </c>
      <c r="S21" s="6">
        <v>1</v>
      </c>
    </row>
    <row r="22" spans="1:19" x14ac:dyDescent="0.25">
      <c r="A22" t="s">
        <v>193</v>
      </c>
      <c r="B22" t="s">
        <v>194</v>
      </c>
      <c r="C22" s="1">
        <v>43809</v>
      </c>
      <c r="D22" t="s">
        <v>195</v>
      </c>
      <c r="E22" t="s">
        <v>187</v>
      </c>
      <c r="F22" t="s">
        <v>189</v>
      </c>
      <c r="G22" t="s">
        <v>21</v>
      </c>
      <c r="H22" t="s">
        <v>26</v>
      </c>
      <c r="I22" s="6">
        <v>1</v>
      </c>
      <c r="J22" t="s">
        <v>19</v>
      </c>
      <c r="K22" s="5">
        <v>15</v>
      </c>
      <c r="L22" s="6">
        <v>1</v>
      </c>
      <c r="M22" s="6">
        <v>2</v>
      </c>
      <c r="N22" s="6">
        <v>1800000</v>
      </c>
      <c r="O22" s="6">
        <v>1</v>
      </c>
      <c r="P22" s="6">
        <v>2011</v>
      </c>
      <c r="Q22" s="6">
        <v>1</v>
      </c>
      <c r="R22" s="6">
        <v>1</v>
      </c>
      <c r="S22" s="6">
        <v>1</v>
      </c>
    </row>
  </sheetData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11D9A-E638-4BC2-97F3-AB6F00574482}">
  <dimension ref="A1:C22"/>
  <sheetViews>
    <sheetView workbookViewId="0">
      <selection activeCell="F15" sqref="F15"/>
    </sheetView>
  </sheetViews>
  <sheetFormatPr defaultRowHeight="15" x14ac:dyDescent="0.25"/>
  <cols>
    <col min="1" max="1" width="13.5703125" bestFit="1" customWidth="1"/>
    <col min="2" max="2" width="27.5703125" style="1" bestFit="1" customWidth="1"/>
    <col min="3" max="3" width="25" style="1" bestFit="1" customWidth="1"/>
    <col min="4" max="4" width="8.85546875" bestFit="1" customWidth="1"/>
  </cols>
  <sheetData>
    <row r="1" spans="1:3" x14ac:dyDescent="0.25">
      <c r="A1" t="s">
        <v>81</v>
      </c>
      <c r="B1" t="s">
        <v>82</v>
      </c>
      <c r="C1" t="s">
        <v>83</v>
      </c>
    </row>
    <row r="2" spans="1:3" x14ac:dyDescent="0.25">
      <c r="A2" t="s">
        <v>196</v>
      </c>
      <c r="B2" s="10">
        <v>44123</v>
      </c>
      <c r="C2" s="1">
        <v>45128</v>
      </c>
    </row>
    <row r="3" spans="1:3" x14ac:dyDescent="0.25">
      <c r="A3" t="s">
        <v>197</v>
      </c>
      <c r="B3" s="10">
        <v>44420</v>
      </c>
      <c r="C3" s="1">
        <v>45157</v>
      </c>
    </row>
    <row r="4" spans="1:3" x14ac:dyDescent="0.25">
      <c r="A4" t="s">
        <v>215</v>
      </c>
      <c r="B4" s="10">
        <v>43565</v>
      </c>
      <c r="C4" s="1">
        <v>44467</v>
      </c>
    </row>
    <row r="5" spans="1:3" x14ac:dyDescent="0.25">
      <c r="A5" t="s">
        <v>200</v>
      </c>
      <c r="B5" s="10">
        <v>44456</v>
      </c>
      <c r="C5" s="1">
        <v>45002</v>
      </c>
    </row>
    <row r="6" spans="1:3" x14ac:dyDescent="0.25">
      <c r="A6" t="s">
        <v>201</v>
      </c>
      <c r="B6" s="10">
        <v>44490</v>
      </c>
      <c r="C6" s="1">
        <v>44974</v>
      </c>
    </row>
    <row r="7" spans="1:3" x14ac:dyDescent="0.25">
      <c r="A7" t="s">
        <v>202</v>
      </c>
      <c r="B7" s="10">
        <v>43853</v>
      </c>
      <c r="C7" s="1">
        <v>44748</v>
      </c>
    </row>
    <row r="8" spans="1:3" x14ac:dyDescent="0.25">
      <c r="A8" t="s">
        <v>203</v>
      </c>
      <c r="B8" s="10">
        <v>44622</v>
      </c>
      <c r="C8" s="1">
        <v>44964</v>
      </c>
    </row>
    <row r="9" spans="1:3" x14ac:dyDescent="0.25">
      <c r="A9" t="s">
        <v>216</v>
      </c>
      <c r="B9" s="10">
        <v>43693</v>
      </c>
      <c r="C9" s="1">
        <v>44354</v>
      </c>
    </row>
    <row r="10" spans="1:3" x14ac:dyDescent="0.25">
      <c r="A10" t="s">
        <v>204</v>
      </c>
      <c r="B10" s="10">
        <v>43969</v>
      </c>
      <c r="C10" s="1">
        <v>44827</v>
      </c>
    </row>
    <row r="11" spans="1:3" x14ac:dyDescent="0.25">
      <c r="A11" t="s">
        <v>217</v>
      </c>
      <c r="B11" s="10">
        <v>44369</v>
      </c>
      <c r="C11" s="1">
        <v>44886</v>
      </c>
    </row>
    <row r="12" spans="1:3" x14ac:dyDescent="0.25">
      <c r="A12" t="s">
        <v>205</v>
      </c>
      <c r="B12" s="10">
        <v>43576</v>
      </c>
      <c r="C12" s="1">
        <v>44670</v>
      </c>
    </row>
    <row r="13" spans="1:3" x14ac:dyDescent="0.25">
      <c r="A13" t="s">
        <v>206</v>
      </c>
      <c r="B13" s="10">
        <v>44402</v>
      </c>
      <c r="C13" s="1">
        <v>45008</v>
      </c>
    </row>
    <row r="14" spans="1:3" x14ac:dyDescent="0.25">
      <c r="A14" t="s">
        <v>206</v>
      </c>
      <c r="B14" s="10">
        <v>42925</v>
      </c>
      <c r="C14" s="1">
        <v>44090</v>
      </c>
    </row>
    <row r="15" spans="1:3" x14ac:dyDescent="0.25">
      <c r="A15" t="s">
        <v>207</v>
      </c>
      <c r="B15" s="10">
        <v>43986</v>
      </c>
      <c r="C15" s="1">
        <v>44786</v>
      </c>
    </row>
    <row r="16" spans="1:3" x14ac:dyDescent="0.25">
      <c r="A16" t="s">
        <v>208</v>
      </c>
      <c r="B16" s="10">
        <v>43221</v>
      </c>
      <c r="C16" s="1">
        <v>43988</v>
      </c>
    </row>
    <row r="17" spans="1:3" x14ac:dyDescent="0.25">
      <c r="A17" t="s">
        <v>209</v>
      </c>
      <c r="B17" s="10">
        <v>42836</v>
      </c>
      <c r="C17" s="1">
        <v>44423</v>
      </c>
    </row>
    <row r="18" spans="1:3" x14ac:dyDescent="0.25">
      <c r="A18" t="s">
        <v>210</v>
      </c>
      <c r="B18" s="10">
        <v>43638</v>
      </c>
      <c r="C18" s="1">
        <v>44827</v>
      </c>
    </row>
    <row r="19" spans="1:3" x14ac:dyDescent="0.25">
      <c r="A19" t="s">
        <v>211</v>
      </c>
      <c r="B19" s="10">
        <v>44005</v>
      </c>
      <c r="C19" s="1">
        <v>45117</v>
      </c>
    </row>
    <row r="20" spans="1:3" x14ac:dyDescent="0.25">
      <c r="A20" t="s">
        <v>212</v>
      </c>
      <c r="B20" s="10">
        <v>44371</v>
      </c>
      <c r="C20" s="1">
        <v>44999</v>
      </c>
    </row>
    <row r="21" spans="1:3" x14ac:dyDescent="0.25">
      <c r="A21" t="s">
        <v>213</v>
      </c>
      <c r="B21" s="1">
        <v>43966</v>
      </c>
      <c r="C21" s="1">
        <v>44815</v>
      </c>
    </row>
    <row r="22" spans="1:3" x14ac:dyDescent="0.25">
      <c r="A22" t="s">
        <v>214</v>
      </c>
      <c r="B22" s="1">
        <v>43809</v>
      </c>
      <c r="C22" s="1">
        <v>44662</v>
      </c>
    </row>
  </sheetData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F95BC-466F-4CBE-AD54-F0D50E92002A}">
  <dimension ref="A1:D16"/>
  <sheetViews>
    <sheetView workbookViewId="0">
      <selection activeCell="E5" sqref="E5"/>
    </sheetView>
  </sheetViews>
  <sheetFormatPr defaultColWidth="9.140625" defaultRowHeight="15" x14ac:dyDescent="0.25"/>
  <cols>
    <col min="1" max="1" width="23.7109375" style="2" bestFit="1" customWidth="1"/>
    <col min="2" max="2" width="18.85546875" style="8" bestFit="1" customWidth="1"/>
    <col min="3" max="3" width="105.85546875" style="2" bestFit="1" customWidth="1"/>
    <col min="4" max="4" width="13.7109375" style="9" bestFit="1" customWidth="1"/>
    <col min="5" max="16384" width="9.140625" style="2"/>
  </cols>
  <sheetData>
    <row r="1" spans="1:4" x14ac:dyDescent="0.25">
      <c r="A1" s="2" t="s">
        <v>28</v>
      </c>
      <c r="B1" s="8" t="s">
        <v>29</v>
      </c>
      <c r="C1" s="2" t="s">
        <v>30</v>
      </c>
      <c r="D1" s="9" t="s">
        <v>31</v>
      </c>
    </row>
    <row r="2" spans="1:4" ht="15.75" x14ac:dyDescent="0.25">
      <c r="A2" s="2" t="s">
        <v>32</v>
      </c>
      <c r="B2" s="8">
        <v>908571019818653</v>
      </c>
      <c r="C2" s="3" t="s">
        <v>37</v>
      </c>
      <c r="D2" s="9">
        <v>0.06</v>
      </c>
    </row>
    <row r="3" spans="1:4" ht="15.75" x14ac:dyDescent="0.25">
      <c r="A3" s="3" t="s">
        <v>33</v>
      </c>
      <c r="B3" s="8">
        <v>658807658358312</v>
      </c>
      <c r="C3" s="3" t="s">
        <v>41</v>
      </c>
      <c r="D3" s="9">
        <v>0.09</v>
      </c>
    </row>
    <row r="4" spans="1:4" ht="15.75" x14ac:dyDescent="0.25">
      <c r="A4" s="3" t="s">
        <v>34</v>
      </c>
      <c r="B4" s="8">
        <v>657968181998873</v>
      </c>
      <c r="C4" s="3" t="s">
        <v>42</v>
      </c>
      <c r="D4" s="9">
        <v>0.1</v>
      </c>
    </row>
    <row r="5" spans="1:4" ht="15.75" x14ac:dyDescent="0.25">
      <c r="A5" s="3" t="s">
        <v>35</v>
      </c>
      <c r="B5" s="8">
        <v>784366698349103</v>
      </c>
      <c r="C5" s="3" t="s">
        <v>43</v>
      </c>
      <c r="D5" s="9">
        <v>0.13</v>
      </c>
    </row>
    <row r="6" spans="1:4" ht="15.75" x14ac:dyDescent="0.25">
      <c r="A6" s="3" t="s">
        <v>36</v>
      </c>
      <c r="B6" s="8">
        <v>915969012135578</v>
      </c>
      <c r="C6" s="3" t="s">
        <v>44</v>
      </c>
      <c r="D6" s="9">
        <v>0.09</v>
      </c>
    </row>
    <row r="7" spans="1:4" ht="15.75" x14ac:dyDescent="0.25">
      <c r="A7" s="3" t="s">
        <v>52</v>
      </c>
      <c r="B7" s="8">
        <v>753849336595406</v>
      </c>
      <c r="C7" s="3" t="s">
        <v>45</v>
      </c>
      <c r="D7" s="9">
        <v>7.0000000000000007E-2</v>
      </c>
    </row>
    <row r="8" spans="1:4" ht="15.75" x14ac:dyDescent="0.25">
      <c r="A8" s="3" t="s">
        <v>53</v>
      </c>
      <c r="B8" s="8">
        <v>634364248764856</v>
      </c>
      <c r="C8" s="3" t="s">
        <v>46</v>
      </c>
      <c r="D8" s="9">
        <v>0.12</v>
      </c>
    </row>
    <row r="9" spans="1:4" ht="15.75" x14ac:dyDescent="0.25">
      <c r="A9" s="3" t="s">
        <v>54</v>
      </c>
      <c r="B9" s="8">
        <v>428176130860717</v>
      </c>
      <c r="C9" s="3" t="s">
        <v>47</v>
      </c>
      <c r="D9" s="9">
        <v>0.06</v>
      </c>
    </row>
    <row r="10" spans="1:4" ht="15.75" x14ac:dyDescent="0.25">
      <c r="A10" s="3" t="s">
        <v>55</v>
      </c>
      <c r="B10" s="8">
        <v>521289623049720</v>
      </c>
      <c r="C10" s="3" t="s">
        <v>48</v>
      </c>
      <c r="D10" s="9">
        <v>0.09</v>
      </c>
    </row>
    <row r="11" spans="1:4" ht="15.75" x14ac:dyDescent="0.25">
      <c r="A11" s="3" t="s">
        <v>56</v>
      </c>
      <c r="B11" s="8">
        <v>252019647516035</v>
      </c>
      <c r="C11" s="3" t="s">
        <v>49</v>
      </c>
      <c r="D11" s="9">
        <v>0.1</v>
      </c>
    </row>
    <row r="12" spans="1:4" ht="15.75" x14ac:dyDescent="0.25">
      <c r="A12" s="3" t="s">
        <v>57</v>
      </c>
      <c r="B12" s="8">
        <v>715857160890848</v>
      </c>
      <c r="C12" s="3" t="s">
        <v>50</v>
      </c>
      <c r="D12" s="9">
        <v>0.13</v>
      </c>
    </row>
    <row r="13" spans="1:4" ht="15.75" x14ac:dyDescent="0.25">
      <c r="A13" s="3" t="s">
        <v>58</v>
      </c>
      <c r="B13" s="8">
        <v>844331889418460</v>
      </c>
      <c r="C13" s="3" t="s">
        <v>51</v>
      </c>
      <c r="D13" s="9">
        <v>0.15</v>
      </c>
    </row>
    <row r="14" spans="1:4" ht="15.75" x14ac:dyDescent="0.25">
      <c r="A14" s="3" t="s">
        <v>59</v>
      </c>
      <c r="B14" s="8">
        <v>352060821346443</v>
      </c>
      <c r="C14" s="3" t="s">
        <v>40</v>
      </c>
      <c r="D14" s="9">
        <v>0.08</v>
      </c>
    </row>
    <row r="15" spans="1:4" ht="15.75" x14ac:dyDescent="0.25">
      <c r="A15" s="3" t="s">
        <v>60</v>
      </c>
      <c r="B15" s="8">
        <v>159648792188025</v>
      </c>
      <c r="C15" s="3" t="s">
        <v>38</v>
      </c>
      <c r="D15" s="9">
        <v>0.17</v>
      </c>
    </row>
    <row r="16" spans="1:4" ht="15.75" x14ac:dyDescent="0.25">
      <c r="A16" s="3" t="s">
        <v>61</v>
      </c>
      <c r="B16" s="8">
        <v>837503207824900</v>
      </c>
      <c r="C16" s="3" t="s">
        <v>39</v>
      </c>
      <c r="D16" s="9">
        <v>7.0000000000000007E-2</v>
      </c>
    </row>
  </sheetData>
  <pageMargins left="0.7" right="0.7" top="0.75" bottom="0.75" header="0.3" footer="0.3"/>
  <pageSetup orientation="portrait" horizontalDpi="90" verticalDpi="9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98D87-533E-4533-B4C2-3A0E84BAE6B9}">
  <dimension ref="A1:B14"/>
  <sheetViews>
    <sheetView zoomScale="103" workbookViewId="0">
      <selection activeCell="B6" sqref="B6"/>
    </sheetView>
  </sheetViews>
  <sheetFormatPr defaultRowHeight="15" x14ac:dyDescent="0.25"/>
  <cols>
    <col min="1" max="1" width="43.28515625" bestFit="1" customWidth="1"/>
    <col min="2" max="2" width="28.28515625" bestFit="1" customWidth="1"/>
  </cols>
  <sheetData>
    <row r="1" spans="1:2" x14ac:dyDescent="0.25">
      <c r="A1" t="s">
        <v>62</v>
      </c>
      <c r="B1" t="s">
        <v>63</v>
      </c>
    </row>
    <row r="2" spans="1:2" x14ac:dyDescent="0.25">
      <c r="A2" s="4" t="s">
        <v>64</v>
      </c>
      <c r="B2" s="7">
        <v>43511</v>
      </c>
    </row>
    <row r="3" spans="1:2" x14ac:dyDescent="0.25">
      <c r="A3" s="4" t="s">
        <v>65</v>
      </c>
      <c r="B3" s="7">
        <v>44571</v>
      </c>
    </row>
    <row r="4" spans="1:2" x14ac:dyDescent="0.25">
      <c r="A4" s="4" t="s">
        <v>66</v>
      </c>
      <c r="B4" s="7">
        <v>44095</v>
      </c>
    </row>
    <row r="5" spans="1:2" x14ac:dyDescent="0.25">
      <c r="A5" s="4" t="s">
        <v>67</v>
      </c>
      <c r="B5" s="7">
        <v>44392</v>
      </c>
    </row>
    <row r="6" spans="1:2" x14ac:dyDescent="0.25">
      <c r="A6" s="4" t="s">
        <v>68</v>
      </c>
      <c r="B6" s="7">
        <v>43533</v>
      </c>
    </row>
    <row r="7" spans="1:2" x14ac:dyDescent="0.25">
      <c r="A7" s="4" t="s">
        <v>69</v>
      </c>
      <c r="B7" s="7">
        <v>43136</v>
      </c>
    </row>
    <row r="8" spans="1:2" x14ac:dyDescent="0.25">
      <c r="A8" s="4" t="s">
        <v>70</v>
      </c>
      <c r="B8" s="7">
        <v>43653</v>
      </c>
    </row>
    <row r="9" spans="1:2" x14ac:dyDescent="0.25">
      <c r="A9" s="4" t="s">
        <v>71</v>
      </c>
      <c r="B9" s="7">
        <v>43595</v>
      </c>
    </row>
    <row r="10" spans="1:2" x14ac:dyDescent="0.25">
      <c r="A10" s="4" t="s">
        <v>72</v>
      </c>
      <c r="B10" s="7">
        <v>43876</v>
      </c>
    </row>
    <row r="11" spans="1:2" x14ac:dyDescent="0.25">
      <c r="A11" s="4" t="s">
        <v>73</v>
      </c>
      <c r="B11" s="7">
        <v>44537</v>
      </c>
    </row>
    <row r="12" spans="1:2" x14ac:dyDescent="0.25">
      <c r="A12" s="4" t="s">
        <v>74</v>
      </c>
      <c r="B12" s="7">
        <v>44392</v>
      </c>
    </row>
    <row r="13" spans="1:2" x14ac:dyDescent="0.25">
      <c r="A13" s="4" t="s">
        <v>75</v>
      </c>
      <c r="B13" s="7">
        <v>43136</v>
      </c>
    </row>
    <row r="14" spans="1:2" x14ac:dyDescent="0.25">
      <c r="A14" s="4" t="s">
        <v>76</v>
      </c>
      <c r="B14" s="7">
        <v>44537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66277-F792-4E04-9EED-5A4AC5091AF1}">
  <dimension ref="A1:D23"/>
  <sheetViews>
    <sheetView zoomScale="107" workbookViewId="0">
      <selection activeCell="G17" sqref="G17"/>
    </sheetView>
  </sheetViews>
  <sheetFormatPr defaultRowHeight="15" x14ac:dyDescent="0.25"/>
  <cols>
    <col min="1" max="1" width="9.28515625" bestFit="1" customWidth="1"/>
    <col min="2" max="2" width="12.140625" customWidth="1"/>
    <col min="3" max="3" width="13.28515625" customWidth="1"/>
    <col min="4" max="4" width="14.7109375" bestFit="1" customWidth="1"/>
    <col min="5" max="5" width="9.7109375" bestFit="1" customWidth="1"/>
  </cols>
  <sheetData>
    <row r="1" spans="1:4" x14ac:dyDescent="0.25">
      <c r="A1" t="s">
        <v>77</v>
      </c>
      <c r="B1" t="s">
        <v>78</v>
      </c>
      <c r="C1" t="s">
        <v>79</v>
      </c>
      <c r="D1" t="s">
        <v>80</v>
      </c>
    </row>
    <row r="2" spans="1:4" x14ac:dyDescent="0.25">
      <c r="A2" t="str">
        <f ca="1">IF(C2&gt;TODAY(),"All parts","No parts")</f>
        <v>All parts</v>
      </c>
      <c r="B2" s="10">
        <v>44123</v>
      </c>
      <c r="C2" s="10">
        <v>45218</v>
      </c>
      <c r="D2" t="str">
        <f t="shared" ref="D2:D22" ca="1" si="0">IF(C2&gt;TODAY(),"In Warrenty","Out of warrenty")</f>
        <v>In Warrenty</v>
      </c>
    </row>
    <row r="3" spans="1:4" x14ac:dyDescent="0.25">
      <c r="A3" t="str">
        <f t="shared" ref="A3:A19" ca="1" si="1">IF(C3&gt;TODAY(),"All parts","No parts")</f>
        <v>All parts</v>
      </c>
      <c r="B3" s="10">
        <v>44420</v>
      </c>
      <c r="C3" s="10">
        <v>45516</v>
      </c>
      <c r="D3" t="str">
        <f t="shared" ca="1" si="0"/>
        <v>In Warrenty</v>
      </c>
    </row>
    <row r="4" spans="1:4" x14ac:dyDescent="0.25">
      <c r="A4" t="str">
        <f t="shared" ca="1" si="1"/>
        <v>No parts</v>
      </c>
      <c r="B4" s="10">
        <v>43565</v>
      </c>
      <c r="C4" s="10">
        <v>44661</v>
      </c>
      <c r="D4" t="str">
        <f t="shared" ca="1" si="0"/>
        <v>Out of warrenty</v>
      </c>
    </row>
    <row r="5" spans="1:4" x14ac:dyDescent="0.25">
      <c r="A5" t="str">
        <f ca="1">IF(C5&gt;TODAY(),"All parts","No parts")</f>
        <v>All parts</v>
      </c>
      <c r="B5" s="10">
        <v>44456</v>
      </c>
      <c r="C5" s="10">
        <v>45552</v>
      </c>
      <c r="D5" t="str">
        <f t="shared" ca="1" si="0"/>
        <v>In Warrenty</v>
      </c>
    </row>
    <row r="6" spans="1:4" x14ac:dyDescent="0.25">
      <c r="A6" t="str">
        <f ca="1">IF(C6&gt;TODAY(),"All parts","No parts")</f>
        <v>All parts</v>
      </c>
      <c r="B6" s="10">
        <v>44490</v>
      </c>
      <c r="C6" s="10">
        <v>45586</v>
      </c>
      <c r="D6" t="str">
        <f t="shared" ca="1" si="0"/>
        <v>In Warrenty</v>
      </c>
    </row>
    <row r="7" spans="1:4" x14ac:dyDescent="0.25">
      <c r="A7" t="str">
        <f t="shared" ca="1" si="1"/>
        <v>No parts</v>
      </c>
      <c r="B7" s="10">
        <v>43853</v>
      </c>
      <c r="C7" s="10">
        <v>44949</v>
      </c>
      <c r="D7" t="str">
        <f t="shared" ca="1" si="0"/>
        <v>Out of warrenty</v>
      </c>
    </row>
    <row r="8" spans="1:4" x14ac:dyDescent="0.25">
      <c r="A8" t="str">
        <f ca="1">IF(C8&gt;TODAY(),"All parts","No parts")</f>
        <v>All parts</v>
      </c>
      <c r="B8" s="10">
        <v>44622</v>
      </c>
      <c r="C8" s="10">
        <v>45718</v>
      </c>
      <c r="D8" t="str">
        <f t="shared" ca="1" si="0"/>
        <v>In Warrenty</v>
      </c>
    </row>
    <row r="9" spans="1:4" x14ac:dyDescent="0.25">
      <c r="A9" t="str">
        <f t="shared" ca="1" si="1"/>
        <v>No parts</v>
      </c>
      <c r="B9" s="10">
        <v>43693</v>
      </c>
      <c r="C9" s="10">
        <v>44789</v>
      </c>
      <c r="D9" t="str">
        <f t="shared" ca="1" si="0"/>
        <v>Out of warrenty</v>
      </c>
    </row>
    <row r="10" spans="1:4" x14ac:dyDescent="0.25">
      <c r="A10" t="str">
        <f t="shared" ca="1" si="1"/>
        <v>No parts</v>
      </c>
      <c r="B10" s="10">
        <v>43969</v>
      </c>
      <c r="C10" s="10">
        <v>45064</v>
      </c>
      <c r="D10" t="str">
        <f t="shared" ca="1" si="0"/>
        <v>Out of warrenty</v>
      </c>
    </row>
    <row r="11" spans="1:4" x14ac:dyDescent="0.25">
      <c r="A11" t="str">
        <f t="shared" ca="1" si="1"/>
        <v>All parts</v>
      </c>
      <c r="B11" s="10">
        <v>44369</v>
      </c>
      <c r="C11" s="10">
        <v>45465</v>
      </c>
      <c r="D11" t="str">
        <f t="shared" ca="1" si="0"/>
        <v>In Warrenty</v>
      </c>
    </row>
    <row r="12" spans="1:4" x14ac:dyDescent="0.25">
      <c r="A12" t="str">
        <f t="shared" ca="1" si="1"/>
        <v>No parts</v>
      </c>
      <c r="B12" s="10">
        <v>43576</v>
      </c>
      <c r="C12" s="10">
        <v>44672</v>
      </c>
      <c r="D12" t="str">
        <f t="shared" ca="1" si="0"/>
        <v>Out of warrenty</v>
      </c>
    </row>
    <row r="13" spans="1:4" x14ac:dyDescent="0.25">
      <c r="A13" t="str">
        <f t="shared" ca="1" si="1"/>
        <v>All parts</v>
      </c>
      <c r="B13" s="10">
        <v>44402</v>
      </c>
      <c r="C13" s="10">
        <v>45498</v>
      </c>
      <c r="D13" t="str">
        <f t="shared" ca="1" si="0"/>
        <v>In Warrenty</v>
      </c>
    </row>
    <row r="14" spans="1:4" x14ac:dyDescent="0.25">
      <c r="A14" t="str">
        <f ca="1">IF(C14&gt;TODAY(),"All parts","No parts")</f>
        <v>No parts</v>
      </c>
      <c r="B14" s="10">
        <v>42925</v>
      </c>
      <c r="C14" s="10">
        <v>44021</v>
      </c>
      <c r="D14" t="str">
        <f t="shared" ca="1" si="0"/>
        <v>Out of warrenty</v>
      </c>
    </row>
    <row r="15" spans="1:4" x14ac:dyDescent="0.25">
      <c r="A15" t="str">
        <f t="shared" ca="1" si="1"/>
        <v>No parts</v>
      </c>
      <c r="B15" s="10">
        <v>43986</v>
      </c>
      <c r="C15" s="10">
        <v>45081</v>
      </c>
      <c r="D15" t="str">
        <f t="shared" ca="1" si="0"/>
        <v>Out of warrenty</v>
      </c>
    </row>
    <row r="16" spans="1:4" x14ac:dyDescent="0.25">
      <c r="A16" t="str">
        <f t="shared" ca="1" si="1"/>
        <v>No parts</v>
      </c>
      <c r="B16" s="10">
        <v>43221</v>
      </c>
      <c r="C16" s="10">
        <v>44317</v>
      </c>
      <c r="D16" t="str">
        <f t="shared" ca="1" si="0"/>
        <v>Out of warrenty</v>
      </c>
    </row>
    <row r="17" spans="1:4" x14ac:dyDescent="0.25">
      <c r="A17" t="str">
        <f t="shared" ca="1" si="1"/>
        <v>No parts</v>
      </c>
      <c r="B17" s="10">
        <v>42836</v>
      </c>
      <c r="C17" s="10">
        <v>43932</v>
      </c>
      <c r="D17" t="str">
        <f t="shared" ca="1" si="0"/>
        <v>Out of warrenty</v>
      </c>
    </row>
    <row r="18" spans="1:4" x14ac:dyDescent="0.25">
      <c r="A18" t="str">
        <f t="shared" ca="1" si="1"/>
        <v>No parts</v>
      </c>
      <c r="B18" s="10">
        <v>43638</v>
      </c>
      <c r="C18" s="10">
        <v>44734</v>
      </c>
      <c r="D18" t="str">
        <f t="shared" ca="1" si="0"/>
        <v>Out of warrenty</v>
      </c>
    </row>
    <row r="19" spans="1:4" x14ac:dyDescent="0.25">
      <c r="A19" t="str">
        <f t="shared" ca="1" si="1"/>
        <v>No parts</v>
      </c>
      <c r="B19" s="10">
        <v>44005</v>
      </c>
      <c r="C19" s="10">
        <v>45100</v>
      </c>
      <c r="D19" t="str">
        <f t="shared" ca="1" si="0"/>
        <v>Out of warrenty</v>
      </c>
    </row>
    <row r="20" spans="1:4" x14ac:dyDescent="0.25">
      <c r="A20" t="s">
        <v>198</v>
      </c>
      <c r="B20" s="10">
        <v>44371</v>
      </c>
      <c r="C20" s="10">
        <v>45467</v>
      </c>
      <c r="D20" t="str">
        <f t="shared" ca="1" si="0"/>
        <v>In Warrenty</v>
      </c>
    </row>
    <row r="21" spans="1:4" x14ac:dyDescent="0.25">
      <c r="A21" t="s">
        <v>198</v>
      </c>
      <c r="B21" s="1">
        <v>43966</v>
      </c>
      <c r="C21" s="1">
        <v>45061</v>
      </c>
      <c r="D21" t="str">
        <f t="shared" ca="1" si="0"/>
        <v>Out of warrenty</v>
      </c>
    </row>
    <row r="22" spans="1:4" x14ac:dyDescent="0.25">
      <c r="A22" t="s">
        <v>199</v>
      </c>
      <c r="B22" s="1">
        <v>43809</v>
      </c>
      <c r="C22" s="1">
        <v>44905</v>
      </c>
      <c r="D22" t="str">
        <f t="shared" ca="1" si="0"/>
        <v>Out of warrenty</v>
      </c>
    </row>
    <row r="23" spans="1:4" x14ac:dyDescent="0.25">
      <c r="B23" s="1"/>
      <c r="C23" s="1"/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VehicleModel</vt:lpstr>
      <vt:lpstr>OwnershipRecord</vt:lpstr>
      <vt:lpstr>Dealer</vt:lpstr>
      <vt:lpstr>ServiceRecord</vt:lpstr>
      <vt:lpstr>WarrantyInformation</vt:lpstr>
    </vt:vector>
  </TitlesOfParts>
  <Company>Tech Mahindra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Kushan Krishna</dc:creator>
  <cp:lastModifiedBy>Kushan Krishna</cp:lastModifiedBy>
  <dcterms:created xsi:type="dcterms:W3CDTF">2023-09-22T13:38:24Z</dcterms:created>
  <dcterms:modified xsi:type="dcterms:W3CDTF">2023-09-26T07:21:31Z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LPManualFileClassification">
    <vt:lpwstr>{1A067545-A4E2-4FA1-8094-0D7902669705}</vt:lpwstr>
  </property>
  <property fmtid="{D5CDD505-2E9C-101B-9397-08002B2CF9AE}" pid="3" name="DLPManualFileClassificationLastModifiedBy">
    <vt:lpwstr>TECHMAHINDRA\KK00820270</vt:lpwstr>
  </property>
  <property fmtid="{D5CDD505-2E9C-101B-9397-08002B2CF9AE}" pid="4" name="DLPManualFileClassificationLastModificationDate">
    <vt:lpwstr>1695390655</vt:lpwstr>
  </property>
  <property fmtid="{D5CDD505-2E9C-101B-9397-08002B2CF9AE}" pid="5" name="DLPManualFileClassificationVersion">
    <vt:lpwstr>11.10.100.17</vt:lpwstr>
  </property>
  <property fmtid="{D5CDD505-2E9C-101B-9397-08002B2CF9AE}" pid="6" name="MSIP_Label_ec655256-13e9-4c0b-ba73-c54361842301_Enabled">
    <vt:lpwstr>true</vt:lpwstr>
  </property>
  <property fmtid="{D5CDD505-2E9C-101B-9397-08002B2CF9AE}" pid="7" name="MSIP_Label_ec655256-13e9-4c0b-ba73-c54361842301_SetDate">
    <vt:lpwstr>2023-09-22T13:51:29Z</vt:lpwstr>
  </property>
  <property fmtid="{D5CDD505-2E9C-101B-9397-08002B2CF9AE}" pid="8" name="MSIP_Label_ec655256-13e9-4c0b-ba73-c54361842301_Method">
    <vt:lpwstr>Privileged</vt:lpwstr>
  </property>
  <property fmtid="{D5CDD505-2E9C-101B-9397-08002B2CF9AE}" pid="9" name="MSIP_Label_ec655256-13e9-4c0b-ba73-c54361842301_Name">
    <vt:lpwstr>Public</vt:lpwstr>
  </property>
  <property fmtid="{D5CDD505-2E9C-101B-9397-08002B2CF9AE}" pid="10" name="MSIP_Label_ec655256-13e9-4c0b-ba73-c54361842301_SiteId">
    <vt:lpwstr>edf442f5-b994-4c86-a131-b42b03a16c95</vt:lpwstr>
  </property>
  <property fmtid="{D5CDD505-2E9C-101B-9397-08002B2CF9AE}" pid="11" name="MSIP_Label_ec655256-13e9-4c0b-ba73-c54361842301_ActionId">
    <vt:lpwstr>fe67f850-3e2a-4a53-ab37-0fc2d110c053</vt:lpwstr>
  </property>
  <property fmtid="{D5CDD505-2E9C-101B-9397-08002B2CF9AE}" pid="12" name="MSIP_Label_ec655256-13e9-4c0b-ba73-c54361842301_ContentBits">
    <vt:lpwstr>0</vt:lpwstr>
  </property>
</Properties>
</file>