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WorkSpace\SVDG\src\main\resources\templates\"/>
    </mc:Choice>
  </mc:AlternateContent>
  <xr:revisionPtr revIDLastSave="0" documentId="13_ncr:1_{9153F16E-480F-4F45-A3CF-C8EBE6D2C7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hicleModel" sheetId="1" r:id="rId1"/>
    <sheet name="OwnershipRecord" sheetId="5" r:id="rId2"/>
    <sheet name="Dealer" sheetId="2" r:id="rId3"/>
    <sheet name="ServiceRecord" sheetId="3" r:id="rId4"/>
    <sheet name="WarrantyInforma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4" l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</calcChain>
</file>

<file path=xl/sharedStrings.xml><?xml version="1.0" encoding="utf-8"?>
<sst xmlns="http://schemas.openxmlformats.org/spreadsheetml/2006/main" count="264" uniqueCount="200">
  <si>
    <t>VIN</t>
  </si>
  <si>
    <t>Vehicle_Reg_Num</t>
  </si>
  <si>
    <t>Vehicle_Reg_Date</t>
  </si>
  <si>
    <t>Vehicle_Engine_Num</t>
  </si>
  <si>
    <t>Vehicle_Brand</t>
  </si>
  <si>
    <t>Vehicle_Model</t>
  </si>
  <si>
    <t>Vehicle_Exterior_Color</t>
  </si>
  <si>
    <t>Vehicle_Interior_Color</t>
  </si>
  <si>
    <t>Vehicle_Type_ID</t>
  </si>
  <si>
    <t>Vehicle_Emission_Class</t>
  </si>
  <si>
    <t>Vehicle_Mileage</t>
  </si>
  <si>
    <t>Vehicle_Engine_Type</t>
  </si>
  <si>
    <t>Vehicle_Transmission_Type</t>
  </si>
  <si>
    <t>Vehicle_Price</t>
  </si>
  <si>
    <t>Vehicle_Feature_ID</t>
  </si>
  <si>
    <t>Vehicle_Year</t>
  </si>
  <si>
    <t>Vehicle_Condition_ID</t>
  </si>
  <si>
    <t>Vehicle_Location_ID</t>
  </si>
  <si>
    <t>Vehicle_Status_ID</t>
  </si>
  <si>
    <t>Class 1</t>
  </si>
  <si>
    <t>Class 2</t>
  </si>
  <si>
    <t>Red</t>
  </si>
  <si>
    <t>Blue</t>
  </si>
  <si>
    <t>Cream</t>
  </si>
  <si>
    <t>White</t>
  </si>
  <si>
    <t>Gray</t>
  </si>
  <si>
    <t>Black</t>
  </si>
  <si>
    <t>Fortuner</t>
  </si>
  <si>
    <t>Toyota</t>
  </si>
  <si>
    <t>Dealer</t>
  </si>
  <si>
    <t>GSTIN</t>
  </si>
  <si>
    <t>Address</t>
  </si>
  <si>
    <t>TurnoverRatio</t>
  </si>
  <si>
    <t xml:space="preserve">Bagga Link Motors </t>
  </si>
  <si>
    <t>Competent Automobiles</t>
  </si>
  <si>
    <t>D D Motors</t>
  </si>
  <si>
    <t>Fair Deal Cars</t>
  </si>
  <si>
    <t>Krish Automotors</t>
  </si>
  <si>
    <t>136, Bhisham Pitamah Marg, Kotla Mubarapur, Opposite Defense Colony, New Delhi - 110003</t>
  </si>
  <si>
    <t> No. 95, Industrial Area, F I E, Patparganj, Kota - 110092</t>
  </si>
  <si>
    <t> F-7 Blockb-1, Mathura Road, Mohan Cooperative Industrial Estate, Near Riddhi Ford, Kanpur - 220044</t>
  </si>
  <si>
    <t> Plot No. 23, Sector 20, Dwarka, Near Sector 9 Metro Station, Near Artemis Hospital, Vishakhapatnam -700075</t>
  </si>
  <si>
    <t>A-24-25, Madhu Vihar Rajapur, Opp. Sec-5 Dwarka, Bangalore - 300059</t>
  </si>
  <si>
    <t>A-1, New Rohtak Road, Udyog Nagar, Peera Garhi, Near Icici Bank Atm, Kolkata - 440041</t>
  </si>
  <si>
    <t>Property No E-1 &amp; E-1/A, Khasra No. 81/2, Wazirabad Road, Bhajanpura, Bhuwaneshwar - 430094</t>
  </si>
  <si>
    <t>69, G T Karnal Road, Rajasthani Udyog Nagar, Near Jahangirpuri Metro Rail, Mumbai - 120033</t>
  </si>
  <si>
    <t>K 1/36k- Kh-107/17/1, Dwarka, Opp Sector-5, Main Rajapuri, New Delhi - 170059</t>
  </si>
  <si>
    <t>69/1a, Najafgarh Road, Moti Nagar, Karampura Flyover, Block C, Lucknow - 550015</t>
  </si>
  <si>
    <t>Delhi, A 30, Mathura Road, Mohan Cooperative Industrial Estate, Nagpur - 440064</t>
  </si>
  <si>
    <t>A -1 /167, Metro Pillar No. 618, Janakpuri, Block C2a, Kolhapur - 650058</t>
  </si>
  <si>
    <t> B-88/1, Mayapuri Industrial Area, Phase-1, Block A, Pune - 190064</t>
  </si>
  <si>
    <t> A-27, Mohan Cooperative Estate, Metro Pillar No.293, Bangalore - 670044</t>
  </si>
  <si>
    <t>Zb 43 &amp; 44/487, Zulphe Begal, Dlishad Grden, Main Gt Road, Chennai - 270095</t>
  </si>
  <si>
    <t>Frontier Automobiles</t>
  </si>
  <si>
    <t>Hans Automoblies</t>
  </si>
  <si>
    <t>Plaza Automobiles</t>
  </si>
  <si>
    <t>Samara Automobiles</t>
  </si>
  <si>
    <t>Sapphire Motors</t>
  </si>
  <si>
    <t>Ring Road Motors</t>
  </si>
  <si>
    <t>Cherish Motors</t>
  </si>
  <si>
    <t>Courtesy Motors</t>
  </si>
  <si>
    <t>Prime Motors</t>
  </si>
  <si>
    <t>Axon Motors</t>
  </si>
  <si>
    <t>ServiceDescription</t>
  </si>
  <si>
    <t>ServiceDate</t>
  </si>
  <si>
    <t>Oil change</t>
  </si>
  <si>
    <t>Oil filter replacement</t>
  </si>
  <si>
    <t>Inspect drive belt</t>
  </si>
  <si>
    <t>Fuel filter replacement</t>
  </si>
  <si>
    <t>Air cleaner replacement</t>
  </si>
  <si>
    <t>Alternator hose and vacuum hose inspection</t>
  </si>
  <si>
    <t>Parking brake shoes inspection</t>
  </si>
  <si>
    <t>Remove and rotate road wheels</t>
  </si>
  <si>
    <t>Brake fluid replacement</t>
  </si>
  <si>
    <t>Odour and allergy filter replacement</t>
  </si>
  <si>
    <t>Spark plugs replacement</t>
  </si>
  <si>
    <t>Automatic transmission oil level inspection</t>
  </si>
  <si>
    <t>Test battery</t>
  </si>
  <si>
    <t>Coverage</t>
  </si>
  <si>
    <t>StartDate</t>
  </si>
  <si>
    <t>EndDate</t>
  </si>
  <si>
    <t>WarrantyStatus</t>
  </si>
  <si>
    <t>OwnedBy</t>
  </si>
  <si>
    <t>PurchaseDate</t>
  </si>
  <si>
    <t>SaleDate</t>
  </si>
  <si>
    <t>L7MKFHF6JWTKKF50A</t>
  </si>
  <si>
    <t>CKFINVS6IB0Q</t>
  </si>
  <si>
    <t>2US06A7DC0XX</t>
  </si>
  <si>
    <t>WU96MRRS6CVH8VKD1</t>
  </si>
  <si>
    <t>ED8V3KPHIEFN</t>
  </si>
  <si>
    <t>86T7U84N6DC4</t>
  </si>
  <si>
    <t>Grey</t>
  </si>
  <si>
    <t>8LLECQG7CHUEQ84CR</t>
  </si>
  <si>
    <t>B4V2YNNABSOQ</t>
  </si>
  <si>
    <t>81P0F3TL8DTQ</t>
  </si>
  <si>
    <t>Tata</t>
  </si>
  <si>
    <t>Nexon</t>
  </si>
  <si>
    <t>Honda</t>
  </si>
  <si>
    <t>Amaze</t>
  </si>
  <si>
    <t>Mahindra</t>
  </si>
  <si>
    <t>Bolero</t>
  </si>
  <si>
    <t>PIHKYXO81OBK3GYL6</t>
  </si>
  <si>
    <t>1SOE04Q75V7G</t>
  </si>
  <si>
    <t>PODD0DOY8001</t>
  </si>
  <si>
    <t>Renault</t>
  </si>
  <si>
    <t>Kwid</t>
  </si>
  <si>
    <t>HH6IIQ1IHTI97PM7Y</t>
  </si>
  <si>
    <t>YKE47E9WDYQ7</t>
  </si>
  <si>
    <t>KV5O65X0DAB3</t>
  </si>
  <si>
    <t>WUB38P2QYVL5BLALM</t>
  </si>
  <si>
    <t>ORMBLII5KXYM</t>
  </si>
  <si>
    <t>52NH6GDKJ68A</t>
  </si>
  <si>
    <t>KVVHWGPHM5RCWU3EV</t>
  </si>
  <si>
    <t>UEHL86R0WKS8</t>
  </si>
  <si>
    <t>P3CKSPKO5QQW</t>
  </si>
  <si>
    <t>VQD4UFFEH0WL91AHN</t>
  </si>
  <si>
    <t>DSP8F7AMQQKL</t>
  </si>
  <si>
    <t>2AIYDAMPDOAJ</t>
  </si>
  <si>
    <t>W2K98VE035M8MKXIL</t>
  </si>
  <si>
    <t>MUD96Q54P8GL</t>
  </si>
  <si>
    <t>2NKW56FHA9DG</t>
  </si>
  <si>
    <t>D19SVKVECKS1BTYJ1</t>
  </si>
  <si>
    <t>XCO2WD3Y06EQ</t>
  </si>
  <si>
    <t>PGJDU943Q86C</t>
  </si>
  <si>
    <t>FYARRBXBWVVHAG9D9</t>
  </si>
  <si>
    <t>745CRTNIO8TE</t>
  </si>
  <si>
    <t>V710NH20AS0L</t>
  </si>
  <si>
    <t>NEK5C3FJVLLLQ2I4A</t>
  </si>
  <si>
    <t>9B9A2G3OP2UT</t>
  </si>
  <si>
    <t>LY3OXX4DB81B</t>
  </si>
  <si>
    <t>8G4WMP59K3JPLXWOU</t>
  </si>
  <si>
    <t>LW9WYC6JJ6QR</t>
  </si>
  <si>
    <t>WGIBNJNV6JJ4</t>
  </si>
  <si>
    <t>8KKPPJGTJXFM9W64W</t>
  </si>
  <si>
    <t>BP8AYT1ADED6</t>
  </si>
  <si>
    <t>538L47KT757C</t>
  </si>
  <si>
    <t>JR5AK08D0BR63P857</t>
  </si>
  <si>
    <t>QHL8DRK97WXI</t>
  </si>
  <si>
    <t>SRTYFTI8UHPC</t>
  </si>
  <si>
    <t>BCF20770AS70XAWE0</t>
  </si>
  <si>
    <t>13WBPJB6VCOX</t>
  </si>
  <si>
    <t>4YOAEJW9E0JK</t>
  </si>
  <si>
    <t>YSK2W5RG6NYAA043J</t>
  </si>
  <si>
    <t>2UMSNBHPWHPF</t>
  </si>
  <si>
    <t>BPAWBWEUL18G</t>
  </si>
  <si>
    <t>KQC0LXNPBRA362SU8</t>
  </si>
  <si>
    <t>MV51NXLKD6H6</t>
  </si>
  <si>
    <t>CDWGGMVY6J8S</t>
  </si>
  <si>
    <t>U7VA5PGVJLTVIY424</t>
  </si>
  <si>
    <t>HTV8NNT48QM4</t>
  </si>
  <si>
    <t>LRKBYVDDJBL2</t>
  </si>
  <si>
    <t>25YFJJK0MW06CUJY5</t>
  </si>
  <si>
    <t>9A18CF46FKXH</t>
  </si>
  <si>
    <t>XQLFP6KJ1RNW</t>
  </si>
  <si>
    <t>57DJQE2JK3PVROEOI</t>
  </si>
  <si>
    <t>NWHUN1059ASC</t>
  </si>
  <si>
    <t>1ETN0ELBGS8Q</t>
  </si>
  <si>
    <t>Volkswagen</t>
  </si>
  <si>
    <t>Polo</t>
  </si>
  <si>
    <t>Skoda</t>
  </si>
  <si>
    <t>Rapid</t>
  </si>
  <si>
    <t>Camry</t>
  </si>
  <si>
    <t>MG</t>
  </si>
  <si>
    <t>Hector</t>
  </si>
  <si>
    <t>KIA</t>
  </si>
  <si>
    <t>Seltos</t>
  </si>
  <si>
    <t>Nissan</t>
  </si>
  <si>
    <t>Kicks</t>
  </si>
  <si>
    <t>Citroen</t>
  </si>
  <si>
    <t>C5 Aircross</t>
  </si>
  <si>
    <t>Octavia</t>
  </si>
  <si>
    <t>Marazzo</t>
  </si>
  <si>
    <t>Slavia</t>
  </si>
  <si>
    <t>Tiguan</t>
  </si>
  <si>
    <t>City</t>
  </si>
  <si>
    <t>Sonet</t>
  </si>
  <si>
    <t>Magnite</t>
  </si>
  <si>
    <t>Tiago</t>
  </si>
  <si>
    <t>Hector Plus</t>
  </si>
  <si>
    <t>Amritha Puri</t>
  </si>
  <si>
    <t>Pandu Randhawa</t>
  </si>
  <si>
    <t>Kumudavati Cheema</t>
  </si>
  <si>
    <t>Supriya Mehta</t>
  </si>
  <si>
    <t>Gambhiri Anthony</t>
  </si>
  <si>
    <t>Maina Salvi</t>
  </si>
  <si>
    <t>Dasras Loliyekar</t>
  </si>
  <si>
    <t>Kalki Bali</t>
  </si>
  <si>
    <t>Hastimukha Asthana</t>
  </si>
  <si>
    <t>Jayshree Bandi</t>
  </si>
  <si>
    <t>Hanuman Dhillon</t>
  </si>
  <si>
    <t>Shri Nagar</t>
  </si>
  <si>
    <t>Ballari Narang</t>
  </si>
  <si>
    <t>Vivika Bhat</t>
  </si>
  <si>
    <t>Shami Suri</t>
  </si>
  <si>
    <t>Rashmika Dani</t>
  </si>
  <si>
    <t>Shankara Agarkar</t>
  </si>
  <si>
    <t>Behula Hans</t>
  </si>
  <si>
    <t>Jyotika Chhabra</t>
  </si>
  <si>
    <t>Kabandha Shan</t>
  </si>
  <si>
    <t>Isha Nagarajan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</si>
</sst>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21252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14" fontId="1" fillId="0" borderId="0" xfId="0" applyNumberFormat="1" applyFont="1" applyAlignment="1">
      <alignment vertical="center"/>
    </xf>
    <xf numFmtId="1" fontId="1" fillId="0" borderId="0" xfId="0" applyNumberFormat="1" applyFont="1"/>
    <xf numFmtId="1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zoomScaleNormal="100" workbookViewId="0">
      <selection activeCell="C23" sqref="C23"/>
    </sheetView>
  </sheetViews>
  <sheetFormatPr defaultRowHeight="15" x14ac:dyDescent="0.25"/>
  <cols>
    <col min="1" max="1" width="22.42578125" bestFit="1" customWidth="1"/>
    <col min="2" max="2" width="17.5703125" bestFit="1" customWidth="1"/>
    <col min="3" max="3" width="28.28515625" style="1" bestFit="1" customWidth="1"/>
    <col min="4" max="4" width="20.28515625" bestFit="1" customWidth="1"/>
    <col min="5" max="5" width="14" bestFit="1" customWidth="1"/>
    <col min="6" max="6" width="14.5703125" bestFit="1" customWidth="1"/>
    <col min="7" max="7" width="21.85546875" bestFit="1" customWidth="1"/>
    <col min="8" max="8" width="21.5703125" bestFit="1" customWidth="1"/>
    <col min="9" max="9" width="16" style="6" bestFit="1" customWidth="1"/>
    <col min="10" max="10" width="22.42578125" bestFit="1" customWidth="1"/>
    <col min="11" max="11" width="16" style="5" bestFit="1" customWidth="1"/>
    <col min="12" max="12" width="20.28515625" style="6" bestFit="1" customWidth="1"/>
    <col min="13" max="13" width="26.140625" style="6" bestFit="1" customWidth="1"/>
    <col min="14" max="14" width="13.28515625" bestFit="1" customWidth="1"/>
    <col min="15" max="15" width="18.7109375" style="6" bestFit="1" customWidth="1"/>
    <col min="16" max="16" width="12.5703125" style="6" bestFit="1" customWidth="1"/>
    <col min="17" max="17" width="20.5703125" style="6" bestFit="1" customWidth="1"/>
    <col min="18" max="18" width="19.28515625" style="6" bestFit="1" customWidth="1"/>
    <col min="19" max="19" width="17.28515625" style="6" bestFit="1" customWidth="1"/>
    <col min="20" max="20" width="9.7109375" bestFit="1" customWidth="1"/>
    <col min="21" max="21" width="23.140625" bestFit="1" customWidth="1"/>
    <col min="22" max="22" width="23.7109375" bestFit="1" customWidth="1"/>
    <col min="23" max="23" width="26.7109375" bestFit="1" customWidth="1"/>
  </cols>
  <sheetData>
    <row r="1" spans="1:19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t="s">
        <v>9</v>
      </c>
      <c r="K1" s="5" t="s">
        <v>10</v>
      </c>
      <c r="L1" s="6" t="s">
        <v>11</v>
      </c>
      <c r="M1" s="6" t="s">
        <v>12</v>
      </c>
      <c r="N1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</row>
    <row r="2" spans="1:19" x14ac:dyDescent="0.25">
      <c r="A2" t="s">
        <v>85</v>
      </c>
      <c r="B2" t="s">
        <v>86</v>
      </c>
      <c r="C2" s="1">
        <v>43569</v>
      </c>
      <c r="D2" t="s">
        <v>87</v>
      </c>
      <c r="E2" t="s">
        <v>95</v>
      </c>
      <c r="F2" t="s">
        <v>96</v>
      </c>
      <c r="G2" t="s">
        <v>91</v>
      </c>
      <c r="H2" t="s">
        <v>24</v>
      </c>
      <c r="I2" s="6">
        <v>0</v>
      </c>
      <c r="J2" t="s">
        <v>19</v>
      </c>
      <c r="K2" s="5">
        <v>24</v>
      </c>
      <c r="L2" s="6">
        <v>1</v>
      </c>
      <c r="M2" s="6">
        <v>1</v>
      </c>
      <c r="N2">
        <v>3000000</v>
      </c>
      <c r="O2" s="6">
        <v>2</v>
      </c>
      <c r="P2" s="6">
        <v>2016</v>
      </c>
      <c r="Q2" s="6">
        <v>0</v>
      </c>
      <c r="R2" s="6">
        <v>1</v>
      </c>
      <c r="S2" s="6">
        <v>2</v>
      </c>
    </row>
    <row r="3" spans="1:19" x14ac:dyDescent="0.25">
      <c r="A3" t="s">
        <v>88</v>
      </c>
      <c r="B3" t="s">
        <v>89</v>
      </c>
      <c r="C3" s="7">
        <v>44055</v>
      </c>
      <c r="D3" t="s">
        <v>90</v>
      </c>
      <c r="E3" t="s">
        <v>97</v>
      </c>
      <c r="F3" t="s">
        <v>98</v>
      </c>
      <c r="G3" t="s">
        <v>24</v>
      </c>
      <c r="H3" t="s">
        <v>91</v>
      </c>
      <c r="I3" s="6">
        <v>1</v>
      </c>
      <c r="J3" t="s">
        <v>20</v>
      </c>
      <c r="K3" s="5">
        <v>19</v>
      </c>
      <c r="L3" s="6">
        <v>0</v>
      </c>
      <c r="M3" s="6">
        <v>2</v>
      </c>
      <c r="N3" s="6">
        <v>1300000</v>
      </c>
      <c r="O3" s="6">
        <v>0</v>
      </c>
      <c r="P3" s="6">
        <v>2019</v>
      </c>
      <c r="Q3" s="6">
        <v>1</v>
      </c>
      <c r="R3" s="6">
        <v>0</v>
      </c>
      <c r="S3" s="6">
        <v>1</v>
      </c>
    </row>
    <row r="4" spans="1:19" x14ac:dyDescent="0.25">
      <c r="A4" t="s">
        <v>92</v>
      </c>
      <c r="B4" t="s">
        <v>93</v>
      </c>
      <c r="C4" s="7">
        <v>42835</v>
      </c>
      <c r="D4" t="s">
        <v>94</v>
      </c>
      <c r="E4" t="s">
        <v>99</v>
      </c>
      <c r="F4" t="s">
        <v>100</v>
      </c>
      <c r="G4" t="s">
        <v>26</v>
      </c>
      <c r="H4" t="s">
        <v>24</v>
      </c>
      <c r="I4" s="6">
        <v>1</v>
      </c>
      <c r="J4" t="s">
        <v>19</v>
      </c>
      <c r="K4" s="5">
        <v>16</v>
      </c>
      <c r="L4" s="6">
        <v>0</v>
      </c>
      <c r="M4" s="6">
        <v>0</v>
      </c>
      <c r="N4" s="6">
        <v>1100000</v>
      </c>
      <c r="O4" s="6">
        <v>1</v>
      </c>
      <c r="P4" s="6">
        <v>2015</v>
      </c>
      <c r="Q4" s="6">
        <v>0</v>
      </c>
      <c r="R4" s="6">
        <v>0</v>
      </c>
      <c r="S4" s="6">
        <v>1</v>
      </c>
    </row>
    <row r="5" spans="1:19" x14ac:dyDescent="0.25">
      <c r="A5" t="s">
        <v>101</v>
      </c>
      <c r="B5" t="s">
        <v>102</v>
      </c>
      <c r="C5" s="7">
        <v>43725</v>
      </c>
      <c r="D5" t="s">
        <v>103</v>
      </c>
      <c r="E5" t="s">
        <v>104</v>
      </c>
      <c r="F5" t="s">
        <v>105</v>
      </c>
      <c r="G5" t="s">
        <v>21</v>
      </c>
      <c r="H5" t="s">
        <v>23</v>
      </c>
      <c r="I5" s="6">
        <v>0</v>
      </c>
      <c r="J5" t="s">
        <v>19</v>
      </c>
      <c r="K5" s="5">
        <v>24</v>
      </c>
      <c r="L5" s="6">
        <v>1</v>
      </c>
      <c r="M5" s="6">
        <v>1</v>
      </c>
      <c r="N5">
        <v>3000000</v>
      </c>
      <c r="O5" s="6">
        <v>2</v>
      </c>
      <c r="P5" s="6">
        <v>2016</v>
      </c>
      <c r="Q5" s="6">
        <v>0</v>
      </c>
      <c r="R5" s="6">
        <v>1</v>
      </c>
      <c r="S5" s="6">
        <v>2</v>
      </c>
    </row>
    <row r="6" spans="1:19" x14ac:dyDescent="0.25">
      <c r="A6" t="s">
        <v>106</v>
      </c>
      <c r="B6" t="s">
        <v>107</v>
      </c>
      <c r="C6" s="7">
        <v>44125</v>
      </c>
      <c r="D6" t="s">
        <v>108</v>
      </c>
      <c r="E6" t="s">
        <v>157</v>
      </c>
      <c r="F6" t="s">
        <v>158</v>
      </c>
      <c r="G6" t="s">
        <v>25</v>
      </c>
      <c r="H6" t="s">
        <v>24</v>
      </c>
      <c r="I6" s="6">
        <v>1</v>
      </c>
      <c r="J6" t="s">
        <v>20</v>
      </c>
      <c r="K6" s="5">
        <v>19</v>
      </c>
      <c r="L6" s="6">
        <v>0</v>
      </c>
      <c r="M6" s="6">
        <v>2</v>
      </c>
      <c r="N6" s="6">
        <v>1500000</v>
      </c>
      <c r="O6" s="6">
        <v>0</v>
      </c>
      <c r="P6" s="6">
        <v>2019</v>
      </c>
      <c r="Q6" s="6">
        <v>1</v>
      </c>
      <c r="R6" s="6">
        <v>0</v>
      </c>
      <c r="S6" s="6">
        <v>1</v>
      </c>
    </row>
    <row r="7" spans="1:19" x14ac:dyDescent="0.25">
      <c r="A7" t="s">
        <v>109</v>
      </c>
      <c r="B7" t="s">
        <v>110</v>
      </c>
      <c r="C7" s="7">
        <v>44219</v>
      </c>
      <c r="D7" t="s">
        <v>111</v>
      </c>
      <c r="E7" t="s">
        <v>159</v>
      </c>
      <c r="F7" t="s">
        <v>160</v>
      </c>
      <c r="G7" t="s">
        <v>23</v>
      </c>
      <c r="H7" t="s">
        <v>22</v>
      </c>
      <c r="I7" s="6">
        <v>1</v>
      </c>
      <c r="J7" t="s">
        <v>19</v>
      </c>
      <c r="K7" s="5">
        <v>16</v>
      </c>
      <c r="L7" s="6">
        <v>0</v>
      </c>
      <c r="M7" s="6">
        <v>0</v>
      </c>
      <c r="N7" s="6">
        <v>1400000</v>
      </c>
      <c r="O7" s="6">
        <v>1</v>
      </c>
      <c r="P7" s="6">
        <v>2015</v>
      </c>
      <c r="Q7" s="6">
        <v>0</v>
      </c>
      <c r="R7" s="6">
        <v>0</v>
      </c>
      <c r="S7" s="6">
        <v>1</v>
      </c>
    </row>
    <row r="8" spans="1:19" x14ac:dyDescent="0.25">
      <c r="A8" t="s">
        <v>112</v>
      </c>
      <c r="B8" t="s">
        <v>113</v>
      </c>
      <c r="C8" s="7">
        <v>42796</v>
      </c>
      <c r="D8" t="s">
        <v>114</v>
      </c>
      <c r="E8" t="s">
        <v>28</v>
      </c>
      <c r="F8" t="s">
        <v>161</v>
      </c>
      <c r="G8" t="s">
        <v>26</v>
      </c>
      <c r="H8" t="s">
        <v>25</v>
      </c>
      <c r="I8" s="6">
        <v>0</v>
      </c>
      <c r="J8" t="s">
        <v>19</v>
      </c>
      <c r="K8" s="5">
        <v>24</v>
      </c>
      <c r="L8" s="6">
        <v>1</v>
      </c>
      <c r="M8" s="6">
        <v>1</v>
      </c>
      <c r="N8">
        <v>2500000</v>
      </c>
      <c r="O8" s="6">
        <v>2</v>
      </c>
      <c r="P8" s="6">
        <v>2016</v>
      </c>
      <c r="Q8" s="6">
        <v>0</v>
      </c>
      <c r="R8" s="6">
        <v>1</v>
      </c>
      <c r="S8" s="6">
        <v>2</v>
      </c>
    </row>
    <row r="9" spans="1:19" x14ac:dyDescent="0.25">
      <c r="A9" t="s">
        <v>115</v>
      </c>
      <c r="B9" t="s">
        <v>116</v>
      </c>
      <c r="C9" s="7">
        <v>44059</v>
      </c>
      <c r="D9" t="s">
        <v>117</v>
      </c>
      <c r="E9" t="s">
        <v>162</v>
      </c>
      <c r="F9" t="s">
        <v>163</v>
      </c>
      <c r="G9" t="s">
        <v>21</v>
      </c>
      <c r="H9" t="s">
        <v>23</v>
      </c>
      <c r="I9" s="6">
        <v>1</v>
      </c>
      <c r="J9" t="s">
        <v>20</v>
      </c>
      <c r="K9" s="5">
        <v>19</v>
      </c>
      <c r="L9" s="6">
        <v>0</v>
      </c>
      <c r="M9" s="6">
        <v>2</v>
      </c>
      <c r="N9" s="6">
        <v>3500000</v>
      </c>
      <c r="O9" s="6">
        <v>0</v>
      </c>
      <c r="P9" s="6">
        <v>2019</v>
      </c>
      <c r="Q9" s="6">
        <v>1</v>
      </c>
      <c r="R9" s="6">
        <v>0</v>
      </c>
      <c r="S9" s="6">
        <v>1</v>
      </c>
    </row>
    <row r="10" spans="1:19" x14ac:dyDescent="0.25">
      <c r="A10" t="s">
        <v>118</v>
      </c>
      <c r="B10" t="s">
        <v>119</v>
      </c>
      <c r="C10" s="7">
        <v>42508</v>
      </c>
      <c r="D10" t="s">
        <v>120</v>
      </c>
      <c r="E10" t="s">
        <v>164</v>
      </c>
      <c r="F10" t="s">
        <v>165</v>
      </c>
      <c r="G10" t="s">
        <v>25</v>
      </c>
      <c r="H10" t="s">
        <v>24</v>
      </c>
      <c r="I10" s="6">
        <v>1</v>
      </c>
      <c r="J10" t="s">
        <v>19</v>
      </c>
      <c r="K10" s="5">
        <v>16</v>
      </c>
      <c r="L10" s="6">
        <v>0</v>
      </c>
      <c r="M10" s="6">
        <v>0</v>
      </c>
      <c r="N10" s="6">
        <v>1100000</v>
      </c>
      <c r="O10" s="6">
        <v>1</v>
      </c>
      <c r="P10" s="6">
        <v>2015</v>
      </c>
      <c r="Q10" s="6">
        <v>0</v>
      </c>
      <c r="R10" s="6">
        <v>0</v>
      </c>
      <c r="S10" s="6">
        <v>1</v>
      </c>
    </row>
    <row r="11" spans="1:19" x14ac:dyDescent="0.25">
      <c r="A11" t="s">
        <v>121</v>
      </c>
      <c r="B11" t="s">
        <v>122</v>
      </c>
      <c r="C11" s="7">
        <v>43638</v>
      </c>
      <c r="D11" t="s">
        <v>123</v>
      </c>
      <c r="E11" t="s">
        <v>166</v>
      </c>
      <c r="F11" t="s">
        <v>167</v>
      </c>
      <c r="G11" t="s">
        <v>23</v>
      </c>
      <c r="H11" t="s">
        <v>22</v>
      </c>
      <c r="I11" s="6">
        <v>0</v>
      </c>
      <c r="J11" t="s">
        <v>19</v>
      </c>
      <c r="K11" s="5">
        <v>24</v>
      </c>
      <c r="L11" s="6">
        <v>1</v>
      </c>
      <c r="M11" s="6">
        <v>1</v>
      </c>
      <c r="N11">
        <v>3200000</v>
      </c>
      <c r="O11" s="6">
        <v>2</v>
      </c>
      <c r="P11" s="6">
        <v>2016</v>
      </c>
      <c r="Q11" s="6">
        <v>0</v>
      </c>
      <c r="R11" s="6">
        <v>1</v>
      </c>
      <c r="S11" s="6">
        <v>2</v>
      </c>
    </row>
    <row r="12" spans="1:19" x14ac:dyDescent="0.25">
      <c r="A12" t="s">
        <v>124</v>
      </c>
      <c r="B12" t="s">
        <v>125</v>
      </c>
      <c r="C12" s="7">
        <v>43942</v>
      </c>
      <c r="D12" t="s">
        <v>126</v>
      </c>
      <c r="E12" t="s">
        <v>168</v>
      </c>
      <c r="F12" t="s">
        <v>169</v>
      </c>
      <c r="G12" t="s">
        <v>26</v>
      </c>
      <c r="H12" t="s">
        <v>25</v>
      </c>
      <c r="I12" s="6">
        <v>1</v>
      </c>
      <c r="J12" t="s">
        <v>20</v>
      </c>
      <c r="K12" s="5">
        <v>19</v>
      </c>
      <c r="L12" s="6">
        <v>0</v>
      </c>
      <c r="M12" s="6">
        <v>2</v>
      </c>
      <c r="N12" s="6">
        <v>2800000</v>
      </c>
      <c r="O12" s="6">
        <v>0</v>
      </c>
      <c r="P12" s="6">
        <v>2019</v>
      </c>
      <c r="Q12" s="6">
        <v>1</v>
      </c>
      <c r="R12" s="6">
        <v>0</v>
      </c>
      <c r="S12" s="6">
        <v>1</v>
      </c>
    </row>
    <row r="13" spans="1:19" x14ac:dyDescent="0.25">
      <c r="A13" t="s">
        <v>127</v>
      </c>
      <c r="B13" t="s">
        <v>128</v>
      </c>
      <c r="C13" s="7">
        <v>44402</v>
      </c>
      <c r="D13" t="s">
        <v>129</v>
      </c>
      <c r="E13" t="s">
        <v>159</v>
      </c>
      <c r="F13" t="s">
        <v>170</v>
      </c>
      <c r="G13" t="s">
        <v>21</v>
      </c>
      <c r="H13" t="s">
        <v>23</v>
      </c>
      <c r="I13" s="6">
        <v>1</v>
      </c>
      <c r="J13" t="s">
        <v>19</v>
      </c>
      <c r="K13" s="5">
        <v>16</v>
      </c>
      <c r="L13" s="6">
        <v>0</v>
      </c>
      <c r="M13" s="6">
        <v>0</v>
      </c>
      <c r="N13" s="6">
        <v>9800000</v>
      </c>
      <c r="O13" s="6">
        <v>1</v>
      </c>
      <c r="P13" s="6">
        <v>2015</v>
      </c>
      <c r="Q13" s="6">
        <v>0</v>
      </c>
      <c r="R13" s="6">
        <v>0</v>
      </c>
      <c r="S13" s="6">
        <v>1</v>
      </c>
    </row>
    <row r="14" spans="1:19" x14ac:dyDescent="0.25">
      <c r="A14" t="s">
        <v>130</v>
      </c>
      <c r="B14" t="s">
        <v>131</v>
      </c>
      <c r="C14" s="7">
        <v>42925</v>
      </c>
      <c r="D14" t="s">
        <v>132</v>
      </c>
      <c r="E14" t="s">
        <v>99</v>
      </c>
      <c r="F14" t="s">
        <v>171</v>
      </c>
      <c r="G14" t="s">
        <v>25</v>
      </c>
      <c r="H14" t="s">
        <v>24</v>
      </c>
      <c r="I14" s="6">
        <v>0</v>
      </c>
      <c r="J14" t="s">
        <v>19</v>
      </c>
      <c r="K14" s="5">
        <v>24</v>
      </c>
      <c r="L14" s="6">
        <v>1</v>
      </c>
      <c r="M14" s="6">
        <v>1</v>
      </c>
      <c r="N14">
        <v>2100000</v>
      </c>
      <c r="O14" s="6">
        <v>2</v>
      </c>
      <c r="P14" s="6">
        <v>2016</v>
      </c>
      <c r="Q14" s="6">
        <v>0</v>
      </c>
      <c r="R14" s="6">
        <v>1</v>
      </c>
      <c r="S14" s="6">
        <v>2</v>
      </c>
    </row>
    <row r="15" spans="1:19" x14ac:dyDescent="0.25">
      <c r="A15" t="s">
        <v>133</v>
      </c>
      <c r="B15" t="s">
        <v>134</v>
      </c>
      <c r="C15" s="7">
        <v>43986</v>
      </c>
      <c r="D15" t="s">
        <v>135</v>
      </c>
      <c r="E15" t="s">
        <v>159</v>
      </c>
      <c r="F15" t="s">
        <v>172</v>
      </c>
      <c r="G15" t="s">
        <v>23</v>
      </c>
      <c r="H15" t="s">
        <v>22</v>
      </c>
      <c r="I15" s="6">
        <v>1</v>
      </c>
      <c r="J15" t="s">
        <v>20</v>
      </c>
      <c r="K15" s="5">
        <v>19</v>
      </c>
      <c r="L15" s="6">
        <v>0</v>
      </c>
      <c r="M15" s="6">
        <v>2</v>
      </c>
      <c r="N15" s="6">
        <v>1000000</v>
      </c>
      <c r="O15" s="6">
        <v>0</v>
      </c>
      <c r="P15" s="6">
        <v>2019</v>
      </c>
      <c r="Q15" s="6">
        <v>1</v>
      </c>
      <c r="R15" s="6">
        <v>0</v>
      </c>
      <c r="S15" s="6">
        <v>1</v>
      </c>
    </row>
    <row r="16" spans="1:19" x14ac:dyDescent="0.25">
      <c r="A16" t="s">
        <v>136</v>
      </c>
      <c r="B16" t="s">
        <v>137</v>
      </c>
      <c r="C16" s="7">
        <v>42491</v>
      </c>
      <c r="D16" t="s">
        <v>138</v>
      </c>
      <c r="E16" t="s">
        <v>157</v>
      </c>
      <c r="F16" t="s">
        <v>173</v>
      </c>
      <c r="G16" t="s">
        <v>26</v>
      </c>
      <c r="H16" t="s">
        <v>25</v>
      </c>
      <c r="I16" s="6">
        <v>1</v>
      </c>
      <c r="J16" t="s">
        <v>19</v>
      </c>
      <c r="K16" s="5">
        <v>16</v>
      </c>
      <c r="L16" s="6">
        <v>0</v>
      </c>
      <c r="M16" s="6">
        <v>0</v>
      </c>
      <c r="N16" s="6">
        <v>1100000</v>
      </c>
      <c r="O16" s="6">
        <v>1</v>
      </c>
      <c r="P16" s="6">
        <v>2015</v>
      </c>
      <c r="Q16" s="6">
        <v>0</v>
      </c>
      <c r="R16" s="6">
        <v>0</v>
      </c>
      <c r="S16" s="6">
        <v>1</v>
      </c>
    </row>
    <row r="17" spans="1:19" x14ac:dyDescent="0.25">
      <c r="A17" t="s">
        <v>139</v>
      </c>
      <c r="B17" t="s">
        <v>140</v>
      </c>
      <c r="C17" s="7">
        <v>43566</v>
      </c>
      <c r="D17" t="s">
        <v>141</v>
      </c>
      <c r="E17" t="s">
        <v>97</v>
      </c>
      <c r="F17" t="s">
        <v>174</v>
      </c>
      <c r="G17" t="s">
        <v>21</v>
      </c>
      <c r="H17" t="s">
        <v>23</v>
      </c>
      <c r="I17" s="6">
        <v>0</v>
      </c>
      <c r="J17" t="s">
        <v>19</v>
      </c>
      <c r="K17" s="5">
        <v>24</v>
      </c>
      <c r="L17" s="6">
        <v>1</v>
      </c>
      <c r="M17" s="6">
        <v>1</v>
      </c>
      <c r="N17">
        <v>3000000</v>
      </c>
      <c r="O17" s="6">
        <v>2</v>
      </c>
      <c r="P17" s="6">
        <v>2016</v>
      </c>
      <c r="Q17" s="6">
        <v>0</v>
      </c>
      <c r="R17" s="6">
        <v>1</v>
      </c>
      <c r="S17" s="6">
        <v>2</v>
      </c>
    </row>
    <row r="18" spans="1:19" x14ac:dyDescent="0.25">
      <c r="A18" t="s">
        <v>142</v>
      </c>
      <c r="B18" t="s">
        <v>143</v>
      </c>
      <c r="C18" s="7">
        <v>44004</v>
      </c>
      <c r="D18" t="s">
        <v>144</v>
      </c>
      <c r="E18" t="s">
        <v>164</v>
      </c>
      <c r="F18" t="s">
        <v>175</v>
      </c>
      <c r="G18" t="s">
        <v>25</v>
      </c>
      <c r="H18" t="s">
        <v>24</v>
      </c>
      <c r="I18" s="6">
        <v>1</v>
      </c>
      <c r="J18" t="s">
        <v>20</v>
      </c>
      <c r="K18" s="5">
        <v>19</v>
      </c>
      <c r="L18" s="6">
        <v>0</v>
      </c>
      <c r="M18" s="6">
        <v>2</v>
      </c>
      <c r="N18" s="6">
        <v>1300000</v>
      </c>
      <c r="O18" s="6">
        <v>0</v>
      </c>
      <c r="P18" s="6">
        <v>2019</v>
      </c>
      <c r="Q18" s="6">
        <v>1</v>
      </c>
      <c r="R18" s="6">
        <v>0</v>
      </c>
      <c r="S18" s="6">
        <v>1</v>
      </c>
    </row>
    <row r="19" spans="1:19" x14ac:dyDescent="0.25">
      <c r="A19" t="s">
        <v>145</v>
      </c>
      <c r="B19" t="s">
        <v>146</v>
      </c>
      <c r="C19" s="7">
        <v>44423</v>
      </c>
      <c r="D19" t="s">
        <v>147</v>
      </c>
      <c r="E19" t="s">
        <v>166</v>
      </c>
      <c r="F19" t="s">
        <v>176</v>
      </c>
      <c r="G19" t="s">
        <v>23</v>
      </c>
      <c r="H19" t="s">
        <v>22</v>
      </c>
      <c r="I19" s="6">
        <v>1</v>
      </c>
      <c r="J19" t="s">
        <v>19</v>
      </c>
      <c r="K19" s="5">
        <v>16</v>
      </c>
      <c r="L19" s="6">
        <v>0</v>
      </c>
      <c r="M19" s="6">
        <v>0</v>
      </c>
      <c r="N19" s="6">
        <v>1100000</v>
      </c>
      <c r="O19" s="6">
        <v>1</v>
      </c>
      <c r="P19" s="6">
        <v>2015</v>
      </c>
      <c r="Q19" s="6">
        <v>0</v>
      </c>
      <c r="R19" s="6">
        <v>0</v>
      </c>
      <c r="S19" s="6">
        <v>1</v>
      </c>
    </row>
    <row r="20" spans="1:19" x14ac:dyDescent="0.25">
      <c r="A20" t="s">
        <v>148</v>
      </c>
      <c r="B20" t="s">
        <v>149</v>
      </c>
      <c r="C20" s="7">
        <v>42926</v>
      </c>
      <c r="D20" t="s">
        <v>150</v>
      </c>
      <c r="E20" t="s">
        <v>95</v>
      </c>
      <c r="F20" t="s">
        <v>177</v>
      </c>
      <c r="G20" t="s">
        <v>26</v>
      </c>
      <c r="H20" t="s">
        <v>25</v>
      </c>
      <c r="I20" s="6">
        <v>0</v>
      </c>
      <c r="J20" t="s">
        <v>19</v>
      </c>
      <c r="K20" s="5">
        <v>24</v>
      </c>
      <c r="L20" s="6">
        <v>1</v>
      </c>
      <c r="M20" s="6">
        <v>1</v>
      </c>
      <c r="N20">
        <v>2200000</v>
      </c>
      <c r="O20" s="6">
        <v>2</v>
      </c>
      <c r="P20" s="6">
        <v>2016</v>
      </c>
      <c r="Q20" s="6">
        <v>0</v>
      </c>
      <c r="R20" s="6">
        <v>1</v>
      </c>
      <c r="S20" s="6">
        <v>2</v>
      </c>
    </row>
    <row r="21" spans="1:19" x14ac:dyDescent="0.25">
      <c r="A21" t="s">
        <v>151</v>
      </c>
      <c r="B21" t="s">
        <v>152</v>
      </c>
      <c r="C21" s="7">
        <v>43874</v>
      </c>
      <c r="D21" t="s">
        <v>153</v>
      </c>
      <c r="E21" t="s">
        <v>28</v>
      </c>
      <c r="F21" t="s">
        <v>27</v>
      </c>
      <c r="G21" t="s">
        <v>21</v>
      </c>
      <c r="H21" t="s">
        <v>23</v>
      </c>
      <c r="I21" s="6">
        <v>1</v>
      </c>
      <c r="J21" t="s">
        <v>20</v>
      </c>
      <c r="K21" s="5">
        <v>19</v>
      </c>
      <c r="L21" s="6">
        <v>0</v>
      </c>
      <c r="M21" s="6">
        <v>2</v>
      </c>
      <c r="N21" s="6">
        <v>1600000</v>
      </c>
      <c r="O21" s="6">
        <v>0</v>
      </c>
      <c r="P21" s="6">
        <v>2019</v>
      </c>
      <c r="Q21" s="6">
        <v>1</v>
      </c>
      <c r="R21" s="6">
        <v>0</v>
      </c>
      <c r="S21" s="6">
        <v>1</v>
      </c>
    </row>
    <row r="22" spans="1:19" x14ac:dyDescent="0.25">
      <c r="A22" t="s">
        <v>154</v>
      </c>
      <c r="B22" t="s">
        <v>155</v>
      </c>
      <c r="C22" s="7">
        <v>42437</v>
      </c>
      <c r="D22" t="s">
        <v>156</v>
      </c>
      <c r="E22" t="s">
        <v>162</v>
      </c>
      <c r="F22" t="s">
        <v>178</v>
      </c>
      <c r="G22" t="s">
        <v>25</v>
      </c>
      <c r="H22" t="s">
        <v>24</v>
      </c>
      <c r="I22" s="6">
        <v>1</v>
      </c>
      <c r="J22" t="s">
        <v>19</v>
      </c>
      <c r="K22" s="5">
        <v>16</v>
      </c>
      <c r="L22" s="6">
        <v>0</v>
      </c>
      <c r="M22" s="6">
        <v>0</v>
      </c>
      <c r="N22" s="6">
        <v>1100000</v>
      </c>
      <c r="O22" s="6">
        <v>1</v>
      </c>
      <c r="P22" s="6">
        <v>2015</v>
      </c>
      <c r="Q22" s="6">
        <v>0</v>
      </c>
      <c r="R22" s="6">
        <v>0</v>
      </c>
      <c r="S22" s="6">
        <v>1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C30" sqref="C30"/>
    </sheetView>
  </sheetViews>
  <sheetFormatPr defaultRowHeight="15" x14ac:dyDescent="0.25"/>
  <cols>
    <col min="1" max="1" width="13.5703125" bestFit="1" customWidth="1"/>
    <col min="2" max="2" width="27.5703125" style="1" bestFit="1" customWidth="1"/>
    <col min="3" max="3" width="25" style="1" bestFit="1" customWidth="1"/>
    <col min="4" max="4" width="8.85546875" bestFit="1" customWidth="1"/>
  </cols>
  <sheetData>
    <row r="1" spans="1:3" x14ac:dyDescent="0.25">
      <c r="A1" t="s">
        <v>82</v>
      </c>
      <c r="B1" t="s">
        <v>83</v>
      </c>
      <c r="C1" t="s">
        <v>84</v>
      </c>
    </row>
    <row r="2" spans="1:3" x14ac:dyDescent="0.25">
      <c r="A2" t="s">
        <v>179</v>
      </c>
      <c r="B2" s="1">
        <v>43569</v>
      </c>
      <c r="C2" s="1">
        <v>44480</v>
      </c>
    </row>
    <row r="3" spans="1:3" x14ac:dyDescent="0.25">
      <c r="A3" t="s">
        <v>180</v>
      </c>
      <c r="B3" s="7">
        <v>44055</v>
      </c>
      <c r="C3" s="7">
        <v>44877</v>
      </c>
    </row>
    <row r="4" spans="1:3" x14ac:dyDescent="0.25">
      <c r="A4" t="s">
        <v>181</v>
      </c>
      <c r="B4" s="7">
        <v>42835</v>
      </c>
      <c r="C4" s="7">
        <v>43536</v>
      </c>
    </row>
    <row r="5" spans="1:3" x14ac:dyDescent="0.25">
      <c r="A5" t="s">
        <v>182</v>
      </c>
      <c r="B5" s="7">
        <v>43725</v>
      </c>
      <c r="C5" s="7">
        <v>44166</v>
      </c>
    </row>
    <row r="6" spans="1:3" x14ac:dyDescent="0.25">
      <c r="A6" t="s">
        <v>183</v>
      </c>
      <c r="B6" s="7">
        <v>44125</v>
      </c>
      <c r="C6" s="7">
        <v>44770</v>
      </c>
    </row>
    <row r="7" spans="1:3" x14ac:dyDescent="0.25">
      <c r="A7" t="s">
        <v>184</v>
      </c>
      <c r="B7" s="7">
        <v>44219</v>
      </c>
      <c r="C7" s="7">
        <v>44584</v>
      </c>
    </row>
    <row r="8" spans="1:3" x14ac:dyDescent="0.25">
      <c r="A8" t="s">
        <v>185</v>
      </c>
      <c r="B8" s="7">
        <v>42796</v>
      </c>
      <c r="C8" s="7">
        <v>43558</v>
      </c>
    </row>
    <row r="9" spans="1:3" x14ac:dyDescent="0.25">
      <c r="A9" t="s">
        <v>186</v>
      </c>
      <c r="B9" s="7">
        <v>44059</v>
      </c>
      <c r="C9" s="7">
        <v>45029</v>
      </c>
    </row>
    <row r="10" spans="1:3" x14ac:dyDescent="0.25">
      <c r="A10" t="s">
        <v>187</v>
      </c>
      <c r="B10" s="7">
        <v>42508</v>
      </c>
      <c r="C10" s="7">
        <v>44422</v>
      </c>
    </row>
    <row r="11" spans="1:3" x14ac:dyDescent="0.25">
      <c r="A11" t="s">
        <v>188</v>
      </c>
      <c r="B11" s="7">
        <v>43638</v>
      </c>
      <c r="C11" s="7">
        <v>44460</v>
      </c>
    </row>
    <row r="12" spans="1:3" x14ac:dyDescent="0.25">
      <c r="A12" t="s">
        <v>189</v>
      </c>
      <c r="B12" s="7">
        <v>43942</v>
      </c>
      <c r="C12" s="7">
        <v>45246</v>
      </c>
    </row>
    <row r="13" spans="1:3" x14ac:dyDescent="0.25">
      <c r="A13" t="s">
        <v>190</v>
      </c>
      <c r="B13" s="7">
        <v>44402</v>
      </c>
      <c r="C13" s="7">
        <v>44661</v>
      </c>
    </row>
    <row r="14" spans="1:3" x14ac:dyDescent="0.25">
      <c r="A14" t="s">
        <v>191</v>
      </c>
      <c r="B14" s="7">
        <v>42925</v>
      </c>
      <c r="C14" s="7">
        <v>43352</v>
      </c>
    </row>
    <row r="15" spans="1:3" x14ac:dyDescent="0.25">
      <c r="A15" t="s">
        <v>192</v>
      </c>
      <c r="B15" s="7">
        <v>43986</v>
      </c>
      <c r="C15" s="7">
        <v>44274</v>
      </c>
    </row>
    <row r="16" spans="1:3" x14ac:dyDescent="0.25">
      <c r="A16" t="s">
        <v>193</v>
      </c>
      <c r="B16" s="7">
        <v>42491</v>
      </c>
      <c r="C16" s="7">
        <v>42988</v>
      </c>
    </row>
    <row r="17" spans="1:3" x14ac:dyDescent="0.25">
      <c r="A17" t="s">
        <v>194</v>
      </c>
      <c r="B17" s="7">
        <v>43566</v>
      </c>
      <c r="C17" s="7">
        <v>44731</v>
      </c>
    </row>
    <row r="18" spans="1:3" x14ac:dyDescent="0.25">
      <c r="A18" t="s">
        <v>195</v>
      </c>
      <c r="B18" s="7">
        <v>44004</v>
      </c>
      <c r="C18" s="7">
        <v>45158</v>
      </c>
    </row>
    <row r="19" spans="1:3" x14ac:dyDescent="0.25">
      <c r="A19" t="s">
        <v>196</v>
      </c>
      <c r="B19" s="7">
        <v>44423</v>
      </c>
      <c r="C19" s="7">
        <v>45026</v>
      </c>
    </row>
    <row r="20" spans="1:3" x14ac:dyDescent="0.25">
      <c r="A20" t="s">
        <v>197</v>
      </c>
      <c r="B20" s="7">
        <v>42926</v>
      </c>
      <c r="C20" s="7">
        <v>44085</v>
      </c>
    </row>
    <row r="21" spans="1:3" x14ac:dyDescent="0.25">
      <c r="A21" t="s">
        <v>198</v>
      </c>
      <c r="B21" s="7">
        <v>43874</v>
      </c>
      <c r="C21" s="7">
        <v>44539</v>
      </c>
    </row>
    <row r="22" spans="1:3" x14ac:dyDescent="0.25">
      <c r="A22" t="s">
        <v>199</v>
      </c>
      <c r="B22" s="7">
        <v>42437</v>
      </c>
      <c r="C22" s="7">
        <v>43229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B22" sqref="B22"/>
    </sheetView>
  </sheetViews>
  <sheetFormatPr defaultColWidth="9.140625" defaultRowHeight="15" x14ac:dyDescent="0.25"/>
  <cols>
    <col min="1" max="1" width="23.7109375" style="2" bestFit="1" customWidth="1"/>
    <col min="2" max="2" width="18.85546875" style="8" bestFit="1" customWidth="1"/>
    <col min="3" max="3" width="105.85546875" style="2" bestFit="1" customWidth="1"/>
    <col min="4" max="4" width="13.7109375" style="9" bestFit="1" customWidth="1"/>
    <col min="5" max="16384" width="9.140625" style="2"/>
  </cols>
  <sheetData>
    <row r="1" spans="1:4" x14ac:dyDescent="0.25">
      <c r="A1" s="2" t="s">
        <v>29</v>
      </c>
      <c r="B1" s="8" t="s">
        <v>30</v>
      </c>
      <c r="C1" s="2" t="s">
        <v>31</v>
      </c>
      <c r="D1" s="9" t="s">
        <v>32</v>
      </c>
    </row>
    <row r="2" spans="1:4" ht="15.75" x14ac:dyDescent="0.25">
      <c r="A2" s="2" t="s">
        <v>33</v>
      </c>
      <c r="B2" s="8">
        <v>908571019818653</v>
      </c>
      <c r="C2" s="3" t="s">
        <v>38</v>
      </c>
      <c r="D2" s="9">
        <v>0.06</v>
      </c>
    </row>
    <row r="3" spans="1:4" ht="15.75" x14ac:dyDescent="0.25">
      <c r="A3" s="3" t="s">
        <v>34</v>
      </c>
      <c r="B3" s="8">
        <v>658807658358312</v>
      </c>
      <c r="C3" s="3" t="s">
        <v>42</v>
      </c>
      <c r="D3" s="9">
        <v>0.09</v>
      </c>
    </row>
    <row r="4" spans="1:4" ht="15.75" x14ac:dyDescent="0.25">
      <c r="A4" s="3" t="s">
        <v>35</v>
      </c>
      <c r="B4" s="8">
        <v>657968181998873</v>
      </c>
      <c r="C4" s="3" t="s">
        <v>43</v>
      </c>
      <c r="D4" s="9">
        <v>0.1</v>
      </c>
    </row>
    <row r="5" spans="1:4" ht="15.75" x14ac:dyDescent="0.25">
      <c r="A5" s="3" t="s">
        <v>36</v>
      </c>
      <c r="B5" s="8">
        <v>784366698349103</v>
      </c>
      <c r="C5" s="3" t="s">
        <v>44</v>
      </c>
      <c r="D5" s="9">
        <v>0.13</v>
      </c>
    </row>
    <row r="6" spans="1:4" ht="15.75" x14ac:dyDescent="0.25">
      <c r="A6" s="3" t="s">
        <v>37</v>
      </c>
      <c r="B6" s="8">
        <v>915969012135578</v>
      </c>
      <c r="C6" s="3" t="s">
        <v>45</v>
      </c>
      <c r="D6" s="9">
        <v>0.09</v>
      </c>
    </row>
    <row r="7" spans="1:4" ht="15.75" x14ac:dyDescent="0.25">
      <c r="A7" s="3" t="s">
        <v>53</v>
      </c>
      <c r="B7" s="8">
        <v>753849336595406</v>
      </c>
      <c r="C7" s="3" t="s">
        <v>46</v>
      </c>
      <c r="D7" s="9">
        <v>7.0000000000000007E-2</v>
      </c>
    </row>
    <row r="8" spans="1:4" ht="15.75" x14ac:dyDescent="0.25">
      <c r="A8" s="3" t="s">
        <v>54</v>
      </c>
      <c r="B8" s="8">
        <v>634364248764856</v>
      </c>
      <c r="C8" s="3" t="s">
        <v>47</v>
      </c>
      <c r="D8" s="9">
        <v>0.12</v>
      </c>
    </row>
    <row r="9" spans="1:4" ht="15.75" x14ac:dyDescent="0.25">
      <c r="A9" s="3" t="s">
        <v>55</v>
      </c>
      <c r="B9" s="8">
        <v>428176130860717</v>
      </c>
      <c r="C9" s="3" t="s">
        <v>48</v>
      </c>
      <c r="D9" s="9">
        <v>0.06</v>
      </c>
    </row>
    <row r="10" spans="1:4" ht="15.75" x14ac:dyDescent="0.25">
      <c r="A10" s="3" t="s">
        <v>56</v>
      </c>
      <c r="B10" s="8">
        <v>521289623049720</v>
      </c>
      <c r="C10" s="3" t="s">
        <v>49</v>
      </c>
      <c r="D10" s="9">
        <v>0.09</v>
      </c>
    </row>
    <row r="11" spans="1:4" ht="15.75" x14ac:dyDescent="0.25">
      <c r="A11" s="3" t="s">
        <v>57</v>
      </c>
      <c r="B11" s="8">
        <v>252019647516035</v>
      </c>
      <c r="C11" s="3" t="s">
        <v>50</v>
      </c>
      <c r="D11" s="9">
        <v>0.1</v>
      </c>
    </row>
    <row r="12" spans="1:4" ht="15.75" x14ac:dyDescent="0.25">
      <c r="A12" s="3" t="s">
        <v>58</v>
      </c>
      <c r="B12" s="8">
        <v>715857160890848</v>
      </c>
      <c r="C12" s="3" t="s">
        <v>51</v>
      </c>
      <c r="D12" s="9">
        <v>0.13</v>
      </c>
    </row>
    <row r="13" spans="1:4" ht="15.75" x14ac:dyDescent="0.25">
      <c r="A13" s="3" t="s">
        <v>59</v>
      </c>
      <c r="B13" s="8">
        <v>844331889418460</v>
      </c>
      <c r="C13" s="3" t="s">
        <v>52</v>
      </c>
      <c r="D13" s="9">
        <v>0.15</v>
      </c>
    </row>
    <row r="14" spans="1:4" ht="15.75" x14ac:dyDescent="0.25">
      <c r="A14" s="3" t="s">
        <v>60</v>
      </c>
      <c r="B14" s="8">
        <v>352060821346443</v>
      </c>
      <c r="C14" s="3" t="s">
        <v>41</v>
      </c>
      <c r="D14" s="9">
        <v>0.08</v>
      </c>
    </row>
    <row r="15" spans="1:4" ht="15.75" x14ac:dyDescent="0.25">
      <c r="A15" s="3" t="s">
        <v>61</v>
      </c>
      <c r="B15" s="8">
        <v>159648792188025</v>
      </c>
      <c r="C15" s="3" t="s">
        <v>39</v>
      </c>
      <c r="D15" s="9">
        <v>0.17</v>
      </c>
    </row>
    <row r="16" spans="1:4" ht="15.75" x14ac:dyDescent="0.25">
      <c r="A16" s="3" t="s">
        <v>62</v>
      </c>
      <c r="B16" s="8">
        <v>837503207824900</v>
      </c>
      <c r="C16" s="3" t="s">
        <v>40</v>
      </c>
      <c r="D16" s="9">
        <v>7.0000000000000007E-2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zoomScaleNormal="100" workbookViewId="0">
      <selection activeCell="I14" sqref="I14"/>
    </sheetView>
  </sheetViews>
  <sheetFormatPr defaultRowHeight="15" x14ac:dyDescent="0.25"/>
  <cols>
    <col min="1" max="1" width="43.28515625" bestFit="1" customWidth="1"/>
    <col min="2" max="2" width="28.28515625" bestFit="1" customWidth="1"/>
  </cols>
  <sheetData>
    <row r="1" spans="1:2" x14ac:dyDescent="0.25">
      <c r="A1" t="s">
        <v>63</v>
      </c>
      <c r="B1" t="s">
        <v>64</v>
      </c>
    </row>
    <row r="2" spans="1:2" x14ac:dyDescent="0.25">
      <c r="A2" s="4" t="s">
        <v>65</v>
      </c>
      <c r="B2" s="7">
        <v>43511</v>
      </c>
    </row>
    <row r="3" spans="1:2" x14ac:dyDescent="0.25">
      <c r="A3" s="4" t="s">
        <v>66</v>
      </c>
      <c r="B3" s="7">
        <v>44571</v>
      </c>
    </row>
    <row r="4" spans="1:2" x14ac:dyDescent="0.25">
      <c r="A4" s="4" t="s">
        <v>67</v>
      </c>
      <c r="B4" s="7">
        <v>44095</v>
      </c>
    </row>
    <row r="5" spans="1:2" x14ac:dyDescent="0.25">
      <c r="A5" s="4" t="s">
        <v>68</v>
      </c>
      <c r="B5" s="7">
        <v>44392</v>
      </c>
    </row>
    <row r="6" spans="1:2" x14ac:dyDescent="0.25">
      <c r="A6" s="4" t="s">
        <v>69</v>
      </c>
      <c r="B6" s="7">
        <v>43533</v>
      </c>
    </row>
    <row r="7" spans="1:2" x14ac:dyDescent="0.25">
      <c r="A7" s="4" t="s">
        <v>70</v>
      </c>
      <c r="B7" s="7">
        <v>43136</v>
      </c>
    </row>
    <row r="8" spans="1:2" x14ac:dyDescent="0.25">
      <c r="A8" s="4" t="s">
        <v>71</v>
      </c>
      <c r="B8" s="7">
        <v>43653</v>
      </c>
    </row>
    <row r="9" spans="1:2" x14ac:dyDescent="0.25">
      <c r="A9" s="4" t="s">
        <v>72</v>
      </c>
      <c r="B9" s="7">
        <v>43595</v>
      </c>
    </row>
    <row r="10" spans="1:2" x14ac:dyDescent="0.25">
      <c r="A10" s="4" t="s">
        <v>73</v>
      </c>
      <c r="B10" s="7">
        <v>43876</v>
      </c>
    </row>
    <row r="11" spans="1:2" x14ac:dyDescent="0.25">
      <c r="A11" s="4" t="s">
        <v>74</v>
      </c>
      <c r="B11" s="7">
        <v>44537</v>
      </c>
    </row>
    <row r="12" spans="1:2" x14ac:dyDescent="0.25">
      <c r="A12" s="4" t="s">
        <v>75</v>
      </c>
      <c r="B12" s="7">
        <v>44392</v>
      </c>
    </row>
    <row r="13" spans="1:2" x14ac:dyDescent="0.25">
      <c r="A13" s="4" t="s">
        <v>76</v>
      </c>
      <c r="B13" s="7">
        <v>43136</v>
      </c>
    </row>
    <row r="14" spans="1:2" x14ac:dyDescent="0.25">
      <c r="A14" s="4" t="s">
        <v>77</v>
      </c>
      <c r="B14" s="7">
        <v>44537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topLeftCell="A11" zoomScaleNormal="100" workbookViewId="0">
      <selection activeCell="A22" sqref="A22"/>
    </sheetView>
  </sheetViews>
  <sheetFormatPr defaultRowHeight="15" x14ac:dyDescent="0.25"/>
  <cols>
    <col min="1" max="1" width="9.28515625" bestFit="1" customWidth="1"/>
    <col min="2" max="2" width="12.140625" customWidth="1"/>
    <col min="3" max="3" width="13.28515625" customWidth="1"/>
    <col min="4" max="4" width="14.7109375" bestFit="1" customWidth="1"/>
    <col min="5" max="5" width="9.7109375" bestFit="1" customWidth="1"/>
    <col min="6" max="6" width="15.5703125" customWidth="1"/>
  </cols>
  <sheetData>
    <row r="1" spans="1:4" x14ac:dyDescent="0.25">
      <c r="A1" t="s">
        <v>78</v>
      </c>
      <c r="B1" t="s">
        <v>79</v>
      </c>
      <c r="C1" t="s">
        <v>80</v>
      </c>
      <c r="D1" t="s">
        <v>81</v>
      </c>
    </row>
    <row r="2" spans="1:4" x14ac:dyDescent="0.25">
      <c r="A2" t="str">
        <f t="shared" ref="A2:A21" ca="1" si="0">IF(C3&gt;TODAY(),"All parts","No parts")</f>
        <v>No parts</v>
      </c>
      <c r="B2" s="1">
        <v>43569</v>
      </c>
      <c r="C2" s="1">
        <v>44665</v>
      </c>
      <c r="D2" t="str">
        <f ca="1">IF(C:C&gt;TODAY(),"In Warrenty","Out of warrenty")</f>
        <v>Out of warrenty</v>
      </c>
    </row>
    <row r="3" spans="1:4" x14ac:dyDescent="0.25">
      <c r="A3" t="str">
        <f t="shared" ca="1" si="0"/>
        <v>All parts</v>
      </c>
      <c r="B3" s="7">
        <v>44055</v>
      </c>
      <c r="C3" s="7">
        <v>44785</v>
      </c>
      <c r="D3" t="str">
        <f ca="1">IF(C:C&gt;TODAY(),"In Warrenty","Out of warrenty")</f>
        <v>Out of warrenty</v>
      </c>
    </row>
    <row r="4" spans="1:4" x14ac:dyDescent="0.25">
      <c r="A4" t="str">
        <f t="shared" ca="1" si="0"/>
        <v>No parts</v>
      </c>
      <c r="B4" s="7">
        <v>42835</v>
      </c>
      <c r="C4" s="7">
        <v>46122</v>
      </c>
      <c r="D4" t="str">
        <f ca="1">IF(C:C&gt;TODAY(),"In Warrenty","Out of warrenty")</f>
        <v>In Warrenty</v>
      </c>
    </row>
    <row r="5" spans="1:4" x14ac:dyDescent="0.25">
      <c r="A5" t="str">
        <f t="shared" ca="1" si="0"/>
        <v>All parts</v>
      </c>
      <c r="B5" s="7">
        <v>43725</v>
      </c>
      <c r="C5" s="7">
        <v>44091</v>
      </c>
      <c r="D5" t="str">
        <f ca="1">IF(C:C&gt;TODAY(),"In Warrenty","Out of warrenty")</f>
        <v>Out of warrenty</v>
      </c>
    </row>
    <row r="6" spans="1:4" x14ac:dyDescent="0.25">
      <c r="A6" t="str">
        <f t="shared" ca="1" si="0"/>
        <v>All parts</v>
      </c>
      <c r="B6" s="7">
        <v>44125</v>
      </c>
      <c r="C6" s="7">
        <v>45220</v>
      </c>
      <c r="D6" t="str">
        <f ca="1">IF(C:C&gt;TODAY(),"In Warrenty","Out of warrenty")</f>
        <v>In Warrenty</v>
      </c>
    </row>
    <row r="7" spans="1:4" x14ac:dyDescent="0.25">
      <c r="A7" t="str">
        <f t="shared" ca="1" si="0"/>
        <v>All parts</v>
      </c>
      <c r="B7" s="7">
        <v>44219</v>
      </c>
      <c r="C7" s="7">
        <v>45314</v>
      </c>
      <c r="D7" t="str">
        <f ca="1">IF(C:C&gt;TODAY(),"In Warrenty","Out of warrenty")</f>
        <v>In Warrenty</v>
      </c>
    </row>
    <row r="8" spans="1:4" x14ac:dyDescent="0.25">
      <c r="A8" t="str">
        <f t="shared" ca="1" si="0"/>
        <v>No parts</v>
      </c>
      <c r="B8" s="7">
        <v>42796</v>
      </c>
      <c r="C8" s="7">
        <v>45353</v>
      </c>
      <c r="D8" t="str">
        <f ca="1">IF(C:C&gt;TODAY(),"In Warrenty","Out of warrenty")</f>
        <v>In Warrenty</v>
      </c>
    </row>
    <row r="9" spans="1:4" x14ac:dyDescent="0.25">
      <c r="A9" t="str">
        <f t="shared" ca="1" si="0"/>
        <v>No parts</v>
      </c>
      <c r="B9" s="7">
        <v>44059</v>
      </c>
      <c r="C9" s="7">
        <v>45154</v>
      </c>
      <c r="D9" t="str">
        <f ca="1">IF(C:C&gt;TODAY(),"In Warrenty","Out of warrenty")</f>
        <v>Out of warrenty</v>
      </c>
    </row>
    <row r="10" spans="1:4" x14ac:dyDescent="0.25">
      <c r="A10" t="str">
        <f t="shared" ca="1" si="0"/>
        <v>All parts</v>
      </c>
      <c r="B10" s="7">
        <v>42508</v>
      </c>
      <c r="C10" s="7">
        <v>44699</v>
      </c>
      <c r="D10" t="str">
        <f ca="1">IF(C:C&gt;TODAY(),"In Warrenty","Out of warrenty")</f>
        <v>Out of warrenty</v>
      </c>
    </row>
    <row r="11" spans="1:4" x14ac:dyDescent="0.25">
      <c r="A11" t="str">
        <f t="shared" ca="1" si="0"/>
        <v>All parts</v>
      </c>
      <c r="B11" s="7">
        <v>43638</v>
      </c>
      <c r="C11" s="7">
        <v>45465</v>
      </c>
      <c r="D11" t="str">
        <f ca="1">IF(C:C&gt;TODAY(),"In Warrenty","Out of warrenty")</f>
        <v>In Warrenty</v>
      </c>
    </row>
    <row r="12" spans="1:4" x14ac:dyDescent="0.25">
      <c r="A12" t="str">
        <f t="shared" ca="1" si="0"/>
        <v>All parts</v>
      </c>
      <c r="B12" s="7">
        <v>43942</v>
      </c>
      <c r="C12" s="7">
        <v>45768</v>
      </c>
      <c r="D12" t="str">
        <f ca="1">IF(C:C&gt;TODAY(),"In Warrenty","Out of warrenty")</f>
        <v>In Warrenty</v>
      </c>
    </row>
    <row r="13" spans="1:4" x14ac:dyDescent="0.25">
      <c r="A13" t="str">
        <f t="shared" ca="1" si="0"/>
        <v>No parts</v>
      </c>
      <c r="B13" s="7">
        <v>44402</v>
      </c>
      <c r="C13" s="7">
        <v>45498</v>
      </c>
      <c r="D13" t="str">
        <f ca="1">IF(C:C&gt;TODAY(),"In Warrenty","Out of warrenty")</f>
        <v>In Warrenty</v>
      </c>
    </row>
    <row r="14" spans="1:4" x14ac:dyDescent="0.25">
      <c r="A14" t="str">
        <f t="shared" ca="1" si="0"/>
        <v>No parts</v>
      </c>
      <c r="B14" s="7">
        <v>42925</v>
      </c>
      <c r="C14" s="7">
        <v>44021</v>
      </c>
      <c r="D14" t="str">
        <f ca="1">IF(C:C&gt;TODAY(),"In Warrenty","Out of warrenty")</f>
        <v>Out of warrenty</v>
      </c>
    </row>
    <row r="15" spans="1:4" x14ac:dyDescent="0.25">
      <c r="A15" t="str">
        <f t="shared" ca="1" si="0"/>
        <v>No parts</v>
      </c>
      <c r="B15" s="7">
        <v>43986</v>
      </c>
      <c r="C15" s="7">
        <v>45081</v>
      </c>
      <c r="D15" t="str">
        <f ca="1">IF(C:C&gt;TODAY(),"In Warrenty","Out of warrenty")</f>
        <v>Out of warrenty</v>
      </c>
    </row>
    <row r="16" spans="1:4" x14ac:dyDescent="0.25">
      <c r="A16" t="str">
        <f t="shared" ca="1" si="0"/>
        <v>All parts</v>
      </c>
      <c r="B16" s="7">
        <v>42491</v>
      </c>
      <c r="C16" s="7">
        <v>44317</v>
      </c>
      <c r="D16" t="str">
        <f ca="1">IF(C:C&gt;TODAY(),"In Warrenty","Out of warrenty")</f>
        <v>Out of warrenty</v>
      </c>
    </row>
    <row r="17" spans="1:4" x14ac:dyDescent="0.25">
      <c r="A17" t="str">
        <f t="shared" ca="1" si="0"/>
        <v>No parts</v>
      </c>
      <c r="B17" s="7">
        <v>43566</v>
      </c>
      <c r="C17" s="7">
        <v>45393</v>
      </c>
      <c r="D17" t="str">
        <f ca="1">IF(C:C&gt;TODAY(),"In Warrenty","Out of warrenty")</f>
        <v>In Warrenty</v>
      </c>
    </row>
    <row r="18" spans="1:4" x14ac:dyDescent="0.25">
      <c r="A18" t="str">
        <f t="shared" ca="1" si="0"/>
        <v>All parts</v>
      </c>
      <c r="B18" s="7">
        <v>44004</v>
      </c>
      <c r="C18" s="7">
        <v>45099</v>
      </c>
      <c r="D18" t="str">
        <f ca="1">IF(C:C&gt;TODAY(),"In Warrenty","Out of warrenty")</f>
        <v>Out of warrenty</v>
      </c>
    </row>
    <row r="19" spans="1:4" x14ac:dyDescent="0.25">
      <c r="A19" t="str">
        <f t="shared" ca="1" si="0"/>
        <v>No parts</v>
      </c>
      <c r="B19" s="7">
        <v>44423</v>
      </c>
      <c r="C19" s="7">
        <v>45519</v>
      </c>
      <c r="D19" t="str">
        <f ca="1">IF(C:C&gt;TODAY(),"In Warrenty","Out of warrenty")</f>
        <v>In Warrenty</v>
      </c>
    </row>
    <row r="20" spans="1:4" x14ac:dyDescent="0.25">
      <c r="A20" t="str">
        <f t="shared" ca="1" si="0"/>
        <v>No parts</v>
      </c>
      <c r="B20" s="7">
        <v>42926</v>
      </c>
      <c r="C20" s="7">
        <v>45117</v>
      </c>
      <c r="D20" t="str">
        <f ca="1">IF(C:C&gt;TODAY(),"In Warrenty","Out of warrenty")</f>
        <v>Out of warrenty</v>
      </c>
    </row>
    <row r="21" spans="1:4" x14ac:dyDescent="0.25">
      <c r="A21" t="str">
        <f t="shared" ca="1" si="0"/>
        <v>No parts</v>
      </c>
      <c r="B21" s="7">
        <v>43874</v>
      </c>
      <c r="C21" s="7">
        <v>44970</v>
      </c>
      <c r="D21" t="str">
        <f ca="1">IF(C:C&gt;TODAY(),"In Warrenty","Out of warrenty")</f>
        <v>Out of warrenty</v>
      </c>
    </row>
    <row r="22" spans="1:4" x14ac:dyDescent="0.25">
      <c r="A22" t="str">
        <f ca="1">IF(C22&gt;TODAY(),"All parts","No parts")</f>
        <v>No parts</v>
      </c>
      <c r="B22" s="7">
        <v>42437</v>
      </c>
      <c r="C22" s="7">
        <v>43532</v>
      </c>
      <c r="D22" t="str">
        <f ca="1">IF(C:C&gt;TODAY(),"In Warrenty","Out of warrenty")</f>
        <v>Out of warrenty</v>
      </c>
    </row>
  </sheetData>
  <phoneticPr fontId="3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VehicleModel</vt:lpstr>
      <vt:lpstr>OwnershipRecord</vt:lpstr>
      <vt:lpstr>Dealer</vt:lpstr>
      <vt:lpstr>ServiceRecord</vt:lpstr>
      <vt:lpstr>WarrantyInformation</vt:lpstr>
    </vt:vector>
  </TitlesOfParts>
  <Company>Tech Mahindra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Kushan Krishna</dc:creator>
  <cp:lastModifiedBy>Kushan Krishna</cp:lastModifiedBy>
  <dcterms:created xsi:type="dcterms:W3CDTF">2023-09-22T13:38:24Z</dcterms:created>
  <dcterms:modified xsi:type="dcterms:W3CDTF">2023-09-26T07:30:31Z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TECHMAHINDRA\KK00820270</vt:lpwstr>
  </property>
  <property fmtid="{D5CDD505-2E9C-101B-9397-08002B2CF9AE}" pid="4" name="DLPManualFileClassificationLastModificationDate">
    <vt:lpwstr>1695390655</vt:lpwstr>
  </property>
  <property fmtid="{D5CDD505-2E9C-101B-9397-08002B2CF9AE}" pid="5" name="DLPManualFileClassificationVersion">
    <vt:lpwstr>11.10.100.17</vt:lpwstr>
  </property>
  <property fmtid="{D5CDD505-2E9C-101B-9397-08002B2CF9AE}" pid="6" name="MSIP_Label_ec655256-13e9-4c0b-ba73-c54361842301_Enabled">
    <vt:lpwstr>true</vt:lpwstr>
  </property>
  <property fmtid="{D5CDD505-2E9C-101B-9397-08002B2CF9AE}" pid="7" name="MSIP_Label_ec655256-13e9-4c0b-ba73-c54361842301_SetDate">
    <vt:lpwstr>2023-09-22T13:51:29Z</vt:lpwstr>
  </property>
  <property fmtid="{D5CDD505-2E9C-101B-9397-08002B2CF9AE}" pid="8" name="MSIP_Label_ec655256-13e9-4c0b-ba73-c54361842301_Method">
    <vt:lpwstr>Privileged</vt:lpwstr>
  </property>
  <property fmtid="{D5CDD505-2E9C-101B-9397-08002B2CF9AE}" pid="9" name="MSIP_Label_ec655256-13e9-4c0b-ba73-c54361842301_Name">
    <vt:lpwstr>Public</vt:lpwstr>
  </property>
  <property fmtid="{D5CDD505-2E9C-101B-9397-08002B2CF9AE}" pid="10" name="MSIP_Label_ec655256-13e9-4c0b-ba73-c54361842301_SiteId">
    <vt:lpwstr>edf442f5-b994-4c86-a131-b42b03a16c95</vt:lpwstr>
  </property>
  <property fmtid="{D5CDD505-2E9C-101B-9397-08002B2CF9AE}" pid="11" name="MSIP_Label_ec655256-13e9-4c0b-ba73-c54361842301_ActionId">
    <vt:lpwstr>fe67f850-3e2a-4a53-ab37-0fc2d110c053</vt:lpwstr>
  </property>
  <property fmtid="{D5CDD505-2E9C-101B-9397-08002B2CF9AE}" pid="12" name="MSIP_Label_ec655256-13e9-4c0b-ba73-c54361842301_ContentBits">
    <vt:lpwstr>0</vt:lpwstr>
  </property>
</Properties>
</file>