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sok\Downloads\excel\"/>
    </mc:Choice>
  </mc:AlternateContent>
  <bookViews>
    <workbookView xWindow="0" yWindow="0" windowWidth="23040" windowHeight="9192"/>
  </bookViews>
  <sheets>
    <sheet name="A wood main collection" sheetId="1" r:id="rId1"/>
  </sheets>
  <externalReferences>
    <externalReference r:id="rId2"/>
  </externalReference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<sst xmlns="http://schemas.openxmlformats.org/spreadsheetml/2006/main" count="498" uniqueCount="174">
  <si>
    <t>Фото вблизи (А)</t>
  </si>
  <si>
    <t>Фото издалека (Б)</t>
  </si>
  <si>
    <t>Фото под углом (В)</t>
  </si>
  <si>
    <t>Цвет (из 9 вариантов) 1</t>
  </si>
  <si>
    <t>Цвет (из 9 вариантов) 2</t>
  </si>
  <si>
    <t>Тип конструкции КОД</t>
  </si>
  <si>
    <t>Порода дерева КОД</t>
  </si>
  <si>
    <t>Селекция КОД</t>
  </si>
  <si>
    <t>Текстура поверхности 1 КОД</t>
  </si>
  <si>
    <t>Текстура поверхности 2 КОД</t>
  </si>
  <si>
    <t>Паттерн КОД</t>
  </si>
  <si>
    <t>Категория КОД</t>
  </si>
  <si>
    <t>Brand</t>
  </si>
  <si>
    <t>Коллекция</t>
  </si>
  <si>
    <t>Collection</t>
  </si>
  <si>
    <t>Раздел коллекции/Паттерн</t>
  </si>
  <si>
    <t>Collection section/Pattern</t>
  </si>
  <si>
    <t>Артикул/Article</t>
  </si>
  <si>
    <t>Название/ Порода дерева</t>
  </si>
  <si>
    <t>Name/ Wood</t>
  </si>
  <si>
    <t>Селекция</t>
  </si>
  <si>
    <t>Grading</t>
  </si>
  <si>
    <t>Дополнительные характеристики</t>
  </si>
  <si>
    <t>Additional characteristics</t>
  </si>
  <si>
    <t>Цвет</t>
  </si>
  <si>
    <t>Color</t>
  </si>
  <si>
    <t>Текстура поверхности</t>
  </si>
  <si>
    <t>Texture</t>
  </si>
  <si>
    <t>Покрытие поверхности</t>
  </si>
  <si>
    <t>Surface</t>
  </si>
  <si>
    <t>Тип конструкции</t>
  </si>
  <si>
    <t>Construction</t>
  </si>
  <si>
    <t>Способ укладки</t>
  </si>
  <si>
    <t>Installation</t>
  </si>
  <si>
    <t>Толщина/Thickness</t>
  </si>
  <si>
    <t>Ширина/Width</t>
  </si>
  <si>
    <t>Длина/Length</t>
  </si>
  <si>
    <t>кол-во единиц измерения в 1 шт/q-ty of units in 1 pc.</t>
  </si>
  <si>
    <t>Количество шт в 1 упаковке/number of pcs in 1 pack</t>
  </si>
  <si>
    <t>Количество товара в 1 упаковке (в единицах измерения)/Amount of product in 1 pack (in units)</t>
  </si>
  <si>
    <t>Вес 1 единицы измерения/Weight of 1 unit</t>
  </si>
  <si>
    <t>Единица измерения</t>
  </si>
  <si>
    <t>Units</t>
  </si>
  <si>
    <t>Тип упаковки</t>
  </si>
  <si>
    <t>Packing Type</t>
  </si>
  <si>
    <t>Закупочная цена/Purchase Price</t>
  </si>
  <si>
    <t xml:space="preserve"> Валюта/Purchase Currency</t>
  </si>
  <si>
    <t>Скидка от производителя/Supplier's Discount</t>
  </si>
  <si>
    <t>Коэффициент наценки/Margin</t>
  </si>
  <si>
    <t>Розничная цена/ Retail price</t>
  </si>
  <si>
    <t>Валюта/Retail Currency</t>
  </si>
  <si>
    <t>Поставщик/Supplier</t>
  </si>
  <si>
    <t>Страна</t>
  </si>
  <si>
    <t>Country</t>
  </si>
  <si>
    <t>Нижний слой/ Средний слой (для панелей Admonter)</t>
  </si>
  <si>
    <t>Bottom layer/ Middle layer (for Admonter panels)</t>
  </si>
  <si>
    <t>НАИМЕНОВАНИЕ ДЛЯ СЧЕТА</t>
  </si>
  <si>
    <t>НАИМЕНОВАНИЕ НА АНГЛИЙСКОМ</t>
  </si>
  <si>
    <t>15 terra.jpg</t>
  </si>
  <si>
    <t>Austriawood &amp; Co</t>
  </si>
  <si>
    <t>Вне времени</t>
  </si>
  <si>
    <t>Timeless</t>
  </si>
  <si>
    <t>Дуб Терра</t>
  </si>
  <si>
    <t>Oak Terra</t>
  </si>
  <si>
    <t>селект</t>
  </si>
  <si>
    <t>select</t>
  </si>
  <si>
    <t>Терра</t>
  </si>
  <si>
    <t>Terra</t>
  </si>
  <si>
    <t>брашированный</t>
  </si>
  <si>
    <t>brushed</t>
  </si>
  <si>
    <t>под серым маслом</t>
  </si>
  <si>
    <t>grey oiled</t>
  </si>
  <si>
    <t>3-слойный</t>
  </si>
  <si>
    <t>3-layer</t>
  </si>
  <si>
    <t>шип-паз</t>
  </si>
  <si>
    <t>tongue &amp; groove</t>
  </si>
  <si>
    <t>м2</t>
  </si>
  <si>
    <t>m2</t>
  </si>
  <si>
    <t>пачка</t>
  </si>
  <si>
    <t>package</t>
  </si>
  <si>
    <t>EUR</t>
  </si>
  <si>
    <t>EURO</t>
  </si>
  <si>
    <t>A Wood GmbH</t>
  </si>
  <si>
    <t>Австрия</t>
  </si>
  <si>
    <t>Austria</t>
  </si>
  <si>
    <t>Напольное покрытие Austriawood &amp; Co Дуб  Timeless Terra 15x190x2200 3-слойный селект брашированный</t>
  </si>
  <si>
    <t>Austriawood &amp; Co Oak  Terra 15x190x2200 3-layer select brushed</t>
  </si>
  <si>
    <t>1 achat_lavado.jpg</t>
  </si>
  <si>
    <t>Дуб Агат</t>
  </si>
  <si>
    <t>Oak Achat</t>
  </si>
  <si>
    <t>копченый</t>
  </si>
  <si>
    <t>smoked</t>
  </si>
  <si>
    <t>Агат</t>
  </si>
  <si>
    <t>Achat</t>
  </si>
  <si>
    <t>под белым маслом</t>
  </si>
  <si>
    <t>white oiled</t>
  </si>
  <si>
    <t>Напольное покрытие Austriawood &amp; Co Дуб  Timeless Achat 15x190x2200 3-слойный селект брашированный</t>
  </si>
  <si>
    <t>Austriawood &amp; Co Oak  Achat 15x190x2200 3-layer select brushed</t>
  </si>
  <si>
    <t>2 zillertal_amber.jpg</t>
  </si>
  <si>
    <t>Дуб Амбер</t>
  </si>
  <si>
    <t>Oak Amber</t>
  </si>
  <si>
    <t>Амбер</t>
  </si>
  <si>
    <t>Amber</t>
  </si>
  <si>
    <t>под натуральным маслом</t>
  </si>
  <si>
    <t>natural oiled</t>
  </si>
  <si>
    <t>Напольное покрытие Austriawood &amp; Co Дуб  Timeless Amber 15x190x2200 3-слойный селект брашированный</t>
  </si>
  <si>
    <t>Austriawood &amp; Co Oak  Amber 15x190x2200 3-layer select brushed</t>
  </si>
  <si>
    <t>8 achental_diamond_cottonwhite.jpg</t>
  </si>
  <si>
    <t>Дуб Бриллиант</t>
  </si>
  <si>
    <t>Oak Diamond</t>
  </si>
  <si>
    <t>Бриллиант</t>
  </si>
  <si>
    <t>Diamond</t>
  </si>
  <si>
    <t>Напольное покрытие Austriawood &amp; Co Дуб  Timeless Diamond 15x190x2200 3-слойный селект брашированный</t>
  </si>
  <si>
    <t>Austriawood &amp; Co Oak  Diamond 15x190x2200 3-layer select brushed</t>
  </si>
  <si>
    <t>9 trauntal_onyx_munich.jpg</t>
  </si>
  <si>
    <t>Дуб Оникс</t>
  </si>
  <si>
    <t>Oak Onyx</t>
  </si>
  <si>
    <t>Оникс</t>
  </si>
  <si>
    <t>Onyx</t>
  </si>
  <si>
    <t>под коричневым маслом</t>
  </si>
  <si>
    <t>brown oiled</t>
  </si>
  <si>
    <t>Напольное покрытие Austriawood &amp; Co Дуб  Timeless Onyx 15x190x2200 3-слойный селект брашированный</t>
  </si>
  <si>
    <t>Austriawood &amp; Co Oak Onyx 15x190x2200 3-layer select brushed</t>
  </si>
  <si>
    <t>16 topas_crudo.jpg</t>
  </si>
  <si>
    <t>Дуб Топаз</t>
  </si>
  <si>
    <t>Oak Topas</t>
  </si>
  <si>
    <t>эффект необработанного дерева</t>
  </si>
  <si>
    <t>raweffect</t>
  </si>
  <si>
    <t>Топаз</t>
  </si>
  <si>
    <t>Topas</t>
  </si>
  <si>
    <t>под маслом</t>
  </si>
  <si>
    <t>oiled</t>
  </si>
  <si>
    <t>Напольное покрытие Austriawood &amp; Co Дуб  Timeless Topas 15x190x2200 3-слойный селект брашированный</t>
  </si>
  <si>
    <t>Austriawood &amp; Co Oak Topas 15x190x2200 3-layer select brushed</t>
  </si>
  <si>
    <t>Принцесса</t>
  </si>
  <si>
    <t>Princess</t>
  </si>
  <si>
    <t>Дуб Принцесса Вены</t>
  </si>
  <si>
    <t>Oak Princess of Vienna</t>
  </si>
  <si>
    <t>микс</t>
  </si>
  <si>
    <t>mix</t>
  </si>
  <si>
    <t>Принцесса Вены</t>
  </si>
  <si>
    <t>Princess of Vienna</t>
  </si>
  <si>
    <t>Напольное покрытие Austriawood &amp; Co Дуб  Princess Princess of Vienna 15x145x1800 3-слойный микс брашированный</t>
  </si>
  <si>
    <t>Austriawood &amp; Co Oak  Princess of Vienna 15x145x1800 3-layer mix brushed</t>
  </si>
  <si>
    <t>Дуб Принцесса Зальцбурга</t>
  </si>
  <si>
    <t>Oak Princess of Salzburg</t>
  </si>
  <si>
    <t>Принцесса Зальцбурга</t>
  </si>
  <si>
    <t>Princess of Salzburg</t>
  </si>
  <si>
    <t>под экстра белым маслом</t>
  </si>
  <si>
    <t>extra white oiled</t>
  </si>
  <si>
    <t>Напольное покрытие Austriawood &amp; Co Дуб  Princess Princess of Salzburg 15x145x1800 3-слойный микс брашированный</t>
  </si>
  <si>
    <t>Austriawood &amp; Co Oak  Princess of Salzburg 15x145x1800 3-layer mix brushed</t>
  </si>
  <si>
    <t>Дуб Принцесса Тироля</t>
  </si>
  <si>
    <t>Oak Princess of Tyrol</t>
  </si>
  <si>
    <t>Принцесса Тироля</t>
  </si>
  <si>
    <t>Princess of Tyrol</t>
  </si>
  <si>
    <t>под маслом "серый песок"</t>
  </si>
  <si>
    <t>sand grey oiled</t>
  </si>
  <si>
    <t>Напольное покрытие Austriawood &amp; Co Дуб Princess Princess of Tyrol 15x145x1800 3-слойный микс брашированный</t>
  </si>
  <si>
    <t>Austriawood &amp; Co Oak Princess of Tyrol 15x145x1800 3-layer mix brushed</t>
  </si>
  <si>
    <t>рустик</t>
  </si>
  <si>
    <t>rustic</t>
  </si>
  <si>
    <t>Напольное покрытие Austriawood &amp; Co Дуб  Timeless Terra 15x145x1800 3-слойный рустик брашированный</t>
  </si>
  <si>
    <t>Austriawood &amp; Co Oak  Terra 15x145x1800 3-layer rustic brushed</t>
  </si>
  <si>
    <t>Напольное покрытие Austriawood &amp; Co Дуб  Timeless Achat 15x145x1800 3-слойный рустик брашированный</t>
  </si>
  <si>
    <t>Austriawood &amp; Co Oak  Achat 15x145x1800 3-layer rustic brushed</t>
  </si>
  <si>
    <t>Напольное покрытие Austriawood &amp; Co Дуб  Timeless Amber 15x145x1800 3-слойный рустик брашированный</t>
  </si>
  <si>
    <t>Austriawood &amp; Co Oak  Amber 15x145x1800 3-layer rustic brushed</t>
  </si>
  <si>
    <t>Напольное покрытие Austriawood &amp; Co Дуб  Timeless Diamond 15x145x1800 3-слойный рустик брашированный</t>
  </si>
  <si>
    <t>Austriawood &amp; Co Oak  Diamond 15x145x1800 3-layer rustic brushed</t>
  </si>
  <si>
    <t>Напольное покрытие Austriawood &amp; Co Дуб  Timeless Onyx 15x145x1800 3-слойный рустик брашированный</t>
  </si>
  <si>
    <t>Austriawood &amp; Co Oak Onyx 15x145x1800 3-layer rustic brushed</t>
  </si>
  <si>
    <t>Напольное покрытие Austriawood &amp; Co Дуб  Timeless Topas 15x145x1800 3-слойный рустик брашированный</t>
  </si>
  <si>
    <t>Austriawood &amp; Co Oak Topas 15x145x1800 3-layer rustic brushed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</si>
</sst>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7E4BD"/>
        <bgColor rgb="FFDCE6F2"/>
      </patternFill>
    </fill>
    <fill>
      <patternFill patternType="solid">
        <fgColor rgb="FFCCC1DA"/>
        <bgColor rgb="FFE6B9B8"/>
      </patternFill>
    </fill>
    <fill>
      <patternFill patternType="solid">
        <fgColor rgb="FFDCE6F2"/>
        <bgColor rgb="FFDBEEF4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FFFFFF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 wrapText="1"/>
    </xf>
    <xf numFmtId="2" fontId="2" fillId="2" borderId="1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horizontal="right"/>
    </xf>
    <xf numFmtId="0" fontId="0" fillId="5" borderId="1" xfId="0" applyFont="1" applyFill="1" applyBorder="1"/>
    <xf numFmtId="2" fontId="0" fillId="4" borderId="1" xfId="0" applyNumberFormat="1" applyFill="1" applyBorder="1"/>
    <xf numFmtId="164" fontId="0" fillId="4" borderId="1" xfId="0" applyNumberFormat="1" applyFill="1" applyBorder="1" applyAlignment="1">
      <alignment horizontal="center"/>
    </xf>
    <xf numFmtId="0" fontId="0" fillId="4" borderId="4" xfId="0" applyFont="1" applyFill="1" applyBorder="1"/>
    <xf numFmtId="0" fontId="4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7" borderId="1" xfId="0" applyFont="1" applyFill="1" applyBorder="1"/>
    <xf numFmtId="0" fontId="0" fillId="5" borderId="1" xfId="0" applyFill="1" applyBorder="1" applyAlignment="1">
      <alignment horizontal="right"/>
    </xf>
    <xf numFmtId="2" fontId="0" fillId="5" borderId="1" xfId="0" applyNumberFormat="1" applyFill="1" applyBorder="1"/>
    <xf numFmtId="0" fontId="0" fillId="5" borderId="0" xfId="0" applyFill="1"/>
    <xf numFmtId="0" fontId="0" fillId="5" borderId="4" xfId="0" applyFont="1" applyFill="1" applyBorder="1"/>
    <xf numFmtId="0" fontId="5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&#1057;&#1077;&#1088;&#1086;&#1087;&#1086;&#1074;&#1072;/AppData/Local/Microsoft/Windows/Temporary%20Internet%20Files/Content.Outlook/NWROZAL2/Formula%20-%20calculation%20of%20price%20for%20all%20suppliers%20(&#1040;&#1074;&#1090;&#1086;&#1089;&#1086;&#1093;&#1088;&#1072;&#1085;&#1077;&#1085;&#1085;&#1099;&#1081;)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>
        <row r="20">
          <cell r="M20">
            <v>3.06122448979592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F16"/>
  <sheetViews>
    <sheetView tabSelected="1" zoomScaleNormal="100" workbookViewId="0">
      <selection activeCell="F4" sqref="F4"/>
    </sheetView>
  </sheetViews>
  <sheetFormatPr defaultRowHeight="14.4" x14ac:dyDescent="0.3"/>
  <cols>
    <col min="1" max="1" width="34.88671875" bestFit="1" customWidth="1"/>
    <col min="2" max="2" width="17.6640625" bestFit="1" customWidth="1"/>
    <col min="3" max="3" width="18.5546875" bestFit="1" customWidth="1"/>
    <col min="6" max="6" width="8.6640625" bestFit="1" customWidth="1"/>
    <col min="7" max="7" width="7" bestFit="1" customWidth="1"/>
    <col min="8" max="8" width="8.33203125" bestFit="1" customWidth="1"/>
    <col min="9" max="10" width="9" bestFit="1" customWidth="1"/>
    <col min="11" max="11" width="7.33203125" bestFit="1" customWidth="1"/>
    <col min="12" max="12" width="9" bestFit="1" customWidth="1"/>
    <col min="13" max="13" width="17" bestFit="1" customWidth="1"/>
    <col min="14" max="14" width="13.109375" bestFit="1" customWidth="1"/>
    <col min="15" max="15" width="8.88671875" bestFit="1" customWidth="1"/>
    <col min="17" max="17" width="8.88671875" bestFit="1" customWidth="1"/>
    <col min="18" max="18" width="8.6640625" bestFit="1" customWidth="1"/>
    <col min="19" max="19" width="26" bestFit="1" customWidth="1"/>
    <col min="20" max="20" width="22.6640625" bestFit="1" customWidth="1"/>
    <col min="21" max="21" width="8.33203125" bestFit="1" customWidth="1"/>
    <col min="22" max="22" width="7.109375" bestFit="1" customWidth="1"/>
    <col min="23" max="23" width="31.88671875" bestFit="1" customWidth="1"/>
    <col min="24" max="24" width="12.33203125" bestFit="1" customWidth="1"/>
    <col min="25" max="25" width="21.88671875" bestFit="1" customWidth="1"/>
    <col min="26" max="26" width="18.6640625" bestFit="1" customWidth="1"/>
    <col min="27" max="27" width="16.33203125" bestFit="1" customWidth="1"/>
    <col min="28" max="28" width="8.33203125" bestFit="1" customWidth="1"/>
    <col min="29" max="29" width="26" bestFit="1" customWidth="1"/>
    <col min="30" max="30" width="16.33203125" bestFit="1" customWidth="1"/>
    <col min="31" max="31" width="10.6640625" bestFit="1" customWidth="1"/>
    <col min="32" max="32" width="8.6640625" bestFit="1" customWidth="1"/>
    <col min="33" max="33" width="8.5546875" bestFit="1" customWidth="1"/>
    <col min="34" max="34" width="15.88671875" bestFit="1" customWidth="1"/>
    <col min="35" max="35" width="8.6640625" bestFit="1" customWidth="1"/>
    <col min="36" max="36" width="7.6640625" bestFit="1" customWidth="1"/>
    <col min="38" max="38" width="16.109375" bestFit="1" customWidth="1"/>
    <col min="39" max="39" width="15" bestFit="1" customWidth="1"/>
    <col min="40" max="40" width="26.6640625" bestFit="1" customWidth="1"/>
    <col min="41" max="41" width="12.109375" bestFit="1" customWidth="1"/>
    <col min="42" max="42" width="8.44140625" bestFit="1" customWidth="1"/>
    <col min="43" max="43" width="5.109375" bestFit="1" customWidth="1"/>
    <col min="44" max="44" width="8" bestFit="1" customWidth="1"/>
    <col min="45" max="45" width="8.109375" bestFit="1" customWidth="1"/>
    <col min="46" max="46" width="9.88671875" bestFit="1" customWidth="1"/>
    <col min="47" max="47" width="11.6640625" bestFit="1" customWidth="1"/>
    <col min="48" max="48" width="15.33203125" bestFit="1" customWidth="1"/>
    <col min="49" max="49" width="11" bestFit="1" customWidth="1"/>
    <col min="50" max="50" width="10" bestFit="1" customWidth="1"/>
    <col min="51" max="51" width="12.33203125" bestFit="1" customWidth="1"/>
    <col min="52" max="52" width="12.88671875" bestFit="1" customWidth="1"/>
    <col min="53" max="53" width="8.33203125" bestFit="1" customWidth="1"/>
    <col min="54" max="54" width="7.33203125" bestFit="1" customWidth="1"/>
    <col min="55" max="55" width="18.44140625" bestFit="1" customWidth="1"/>
    <col min="56" max="56" width="17.88671875" bestFit="1" customWidth="1"/>
    <col min="57" max="57" width="112.33203125" bestFit="1" customWidth="1"/>
    <col min="58" max="58" width="70.44140625" bestFit="1" customWidth="1"/>
  </cols>
  <sheetData>
    <row r="1" spans="1:58" ht="47.25" customHeight="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4" t="s">
        <v>20</v>
      </c>
      <c r="V1" s="6" t="s">
        <v>21</v>
      </c>
      <c r="W1" s="5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6" t="s">
        <v>33</v>
      </c>
      <c r="AI1" s="1" t="s">
        <v>34</v>
      </c>
      <c r="AJ1" s="4" t="s">
        <v>35</v>
      </c>
      <c r="AK1" s="4" t="s">
        <v>36</v>
      </c>
      <c r="AL1" s="8" t="s">
        <v>37</v>
      </c>
      <c r="AM1" s="4" t="s">
        <v>38</v>
      </c>
      <c r="AN1" s="4" t="s">
        <v>39</v>
      </c>
      <c r="AO1" s="1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9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10" t="s">
        <v>56</v>
      </c>
      <c r="BF1" s="4" t="s">
        <v>57</v>
      </c>
    </row>
    <row r="2" spans="1:58" s="14" customFormat="1" ht="28.8" x14ac:dyDescent="0.3">
      <c r="A2" t="s">
        <v>58</v>
      </c>
      <c r="B2"/>
      <c r="C2"/>
      <c r="D2" s="11">
        <v>6</v>
      </c>
      <c r="E2" s="12"/>
      <c r="F2" s="11">
        <v>2</v>
      </c>
      <c r="G2" s="11">
        <v>2</v>
      </c>
      <c r="H2" s="11">
        <v>1</v>
      </c>
      <c r="I2" s="11">
        <v>2</v>
      </c>
      <c r="J2" s="11"/>
      <c r="K2" s="11">
        <v>6</v>
      </c>
      <c r="L2" s="11">
        <v>1</v>
      </c>
      <c r="M2" s="13" t="s">
        <v>59</v>
      </c>
      <c r="N2" s="12" t="s">
        <v>60</v>
      </c>
      <c r="O2" s="12" t="s">
        <v>61</v>
      </c>
      <c r="P2" s="12"/>
      <c r="Q2" s="13"/>
      <c r="R2" s="12"/>
      <c r="S2" s="12" t="s">
        <v>62</v>
      </c>
      <c r="T2" s="12" t="s">
        <v>63</v>
      </c>
      <c r="U2" s="12" t="s">
        <v>64</v>
      </c>
      <c r="V2" s="12" t="s">
        <v>65</v>
      </c>
      <c r="X2" s="12"/>
      <c r="Y2" s="12" t="s">
        <v>66</v>
      </c>
      <c r="Z2" s="12" t="s">
        <v>67</v>
      </c>
      <c r="AA2" s="12" t="s">
        <v>68</v>
      </c>
      <c r="AB2" s="12" t="s">
        <v>69</v>
      </c>
      <c r="AC2" s="12" t="s">
        <v>70</v>
      </c>
      <c r="AD2" s="12" t="s">
        <v>71</v>
      </c>
      <c r="AE2" s="12" t="s">
        <v>72</v>
      </c>
      <c r="AF2" s="12" t="s">
        <v>73</v>
      </c>
      <c r="AG2" s="12" t="s">
        <v>74</v>
      </c>
      <c r="AH2" s="12" t="s">
        <v>75</v>
      </c>
      <c r="AI2" s="12">
        <v>15</v>
      </c>
      <c r="AJ2" s="15">
        <v>190</v>
      </c>
      <c r="AK2" s="15">
        <v>2200</v>
      </c>
      <c r="AL2" s="12">
        <v>0.41799999999999998</v>
      </c>
      <c r="AM2" s="12">
        <v>7</v>
      </c>
      <c r="AN2" s="15">
        <v>2.9260000000000002</v>
      </c>
      <c r="AO2" s="12">
        <v>8.5</v>
      </c>
      <c r="AP2" s="12" t="s">
        <v>76</v>
      </c>
      <c r="AQ2" s="12" t="s">
        <v>77</v>
      </c>
      <c r="AR2" s="16" t="s">
        <v>78</v>
      </c>
      <c r="AS2" s="16" t="s">
        <v>79</v>
      </c>
      <c r="AT2" s="17">
        <v>38.159999999999997</v>
      </c>
      <c r="AU2" s="12" t="s">
        <v>80</v>
      </c>
      <c r="AV2" s="17"/>
      <c r="AW2" s="12">
        <v>1.575</v>
      </c>
      <c r="AX2" s="18">
        <f>AT2*[1]Лист2!$M$20</f>
        <v>116.8163265306123</v>
      </c>
      <c r="AY2" s="12" t="s">
        <v>81</v>
      </c>
      <c r="AZ2" s="13" t="s">
        <v>82</v>
      </c>
      <c r="BA2" s="12" t="s">
        <v>83</v>
      </c>
      <c r="BB2" s="12" t="s">
        <v>84</v>
      </c>
      <c r="BC2" s="12"/>
      <c r="BD2" s="12"/>
      <c r="BE2" s="12" t="s">
        <v>85</v>
      </c>
      <c r="BF2" s="12" t="s">
        <v>86</v>
      </c>
    </row>
    <row r="3" spans="1:58" ht="28.8" x14ac:dyDescent="0.3">
      <c r="A3" t="s">
        <v>87</v>
      </c>
      <c r="D3" s="11">
        <v>2</v>
      </c>
      <c r="E3" s="11">
        <v>6</v>
      </c>
      <c r="F3" s="11">
        <v>2</v>
      </c>
      <c r="G3" s="11">
        <v>2</v>
      </c>
      <c r="H3" s="11">
        <v>1</v>
      </c>
      <c r="I3" s="11">
        <v>2</v>
      </c>
      <c r="J3" s="11"/>
      <c r="K3" s="11">
        <v>6</v>
      </c>
      <c r="L3" s="11">
        <v>1</v>
      </c>
      <c r="M3" s="13" t="s">
        <v>59</v>
      </c>
      <c r="N3" s="12" t="s">
        <v>60</v>
      </c>
      <c r="O3" s="12" t="s">
        <v>61</v>
      </c>
      <c r="P3" s="12"/>
      <c r="Q3" s="13"/>
      <c r="R3" s="12"/>
      <c r="S3" s="12" t="s">
        <v>88</v>
      </c>
      <c r="T3" s="12" t="s">
        <v>89</v>
      </c>
      <c r="U3" s="12" t="s">
        <v>64</v>
      </c>
      <c r="V3" s="12" t="s">
        <v>65</v>
      </c>
      <c r="W3" s="12" t="s">
        <v>90</v>
      </c>
      <c r="X3" s="12" t="s">
        <v>91</v>
      </c>
      <c r="Y3" s="19" t="s">
        <v>92</v>
      </c>
      <c r="Z3" s="12" t="s">
        <v>93</v>
      </c>
      <c r="AA3" s="12" t="s">
        <v>68</v>
      </c>
      <c r="AB3" s="12" t="s">
        <v>69</v>
      </c>
      <c r="AC3" s="12" t="s">
        <v>94</v>
      </c>
      <c r="AD3" s="12" t="s">
        <v>95</v>
      </c>
      <c r="AE3" s="12" t="s">
        <v>72</v>
      </c>
      <c r="AF3" s="12" t="s">
        <v>73</v>
      </c>
      <c r="AG3" s="12" t="s">
        <v>74</v>
      </c>
      <c r="AH3" s="12" t="s">
        <v>75</v>
      </c>
      <c r="AI3" s="12">
        <v>15</v>
      </c>
      <c r="AJ3" s="15">
        <v>190</v>
      </c>
      <c r="AK3" s="15">
        <v>2200</v>
      </c>
      <c r="AL3" s="12">
        <v>0.41799999999999998</v>
      </c>
      <c r="AM3" s="12">
        <v>7</v>
      </c>
      <c r="AN3" s="15">
        <v>2.9260000000000002</v>
      </c>
      <c r="AO3" s="12">
        <v>8.5</v>
      </c>
      <c r="AP3" s="12" t="s">
        <v>76</v>
      </c>
      <c r="AQ3" s="12" t="s">
        <v>77</v>
      </c>
      <c r="AR3" s="16" t="s">
        <v>78</v>
      </c>
      <c r="AS3" s="16" t="s">
        <v>79</v>
      </c>
      <c r="AT3" s="17">
        <v>42.92</v>
      </c>
      <c r="AU3" s="12" t="s">
        <v>80</v>
      </c>
      <c r="AV3" s="17"/>
      <c r="AW3" s="12">
        <v>1.575</v>
      </c>
      <c r="AX3" s="18">
        <f>AT3*[1]Лист2!$M$20</f>
        <v>131.3877551020409</v>
      </c>
      <c r="AY3" s="12" t="s">
        <v>81</v>
      </c>
      <c r="AZ3" s="13" t="s">
        <v>82</v>
      </c>
      <c r="BA3" s="12" t="s">
        <v>83</v>
      </c>
      <c r="BB3" s="12" t="s">
        <v>84</v>
      </c>
      <c r="BC3" s="12"/>
      <c r="BD3" s="12"/>
      <c r="BE3" s="12" t="s">
        <v>96</v>
      </c>
      <c r="BF3" s="12" t="s">
        <v>97</v>
      </c>
    </row>
    <row r="4" spans="1:58" ht="28.8" x14ac:dyDescent="0.3">
      <c r="A4" t="s">
        <v>98</v>
      </c>
      <c r="D4" s="11">
        <v>1</v>
      </c>
      <c r="E4" s="11"/>
      <c r="F4" s="11">
        <v>2</v>
      </c>
      <c r="G4" s="11">
        <v>2</v>
      </c>
      <c r="H4" s="11">
        <v>1</v>
      </c>
      <c r="I4" s="11">
        <v>2</v>
      </c>
      <c r="J4" s="11"/>
      <c r="K4" s="11">
        <v>6</v>
      </c>
      <c r="L4" s="11">
        <v>1</v>
      </c>
      <c r="M4" s="13" t="s">
        <v>59</v>
      </c>
      <c r="N4" s="12" t="s">
        <v>60</v>
      </c>
      <c r="O4" s="12" t="s">
        <v>61</v>
      </c>
      <c r="P4" s="12"/>
      <c r="Q4" s="13"/>
      <c r="R4" s="12"/>
      <c r="S4" s="12" t="s">
        <v>99</v>
      </c>
      <c r="T4" s="12" t="s">
        <v>100</v>
      </c>
      <c r="U4" s="12" t="s">
        <v>64</v>
      </c>
      <c r="V4" s="12" t="s">
        <v>65</v>
      </c>
      <c r="W4" s="12"/>
      <c r="X4" s="12"/>
      <c r="Y4" s="12" t="s">
        <v>101</v>
      </c>
      <c r="Z4" s="12" t="s">
        <v>102</v>
      </c>
      <c r="AA4" s="12" t="s">
        <v>68</v>
      </c>
      <c r="AB4" s="12" t="s">
        <v>69</v>
      </c>
      <c r="AC4" s="12" t="s">
        <v>103</v>
      </c>
      <c r="AD4" s="12" t="s">
        <v>104</v>
      </c>
      <c r="AE4" s="12" t="s">
        <v>72</v>
      </c>
      <c r="AF4" s="12" t="s">
        <v>73</v>
      </c>
      <c r="AG4" s="12" t="s">
        <v>74</v>
      </c>
      <c r="AH4" s="12" t="s">
        <v>75</v>
      </c>
      <c r="AI4" s="12">
        <v>15</v>
      </c>
      <c r="AJ4" s="15">
        <v>190</v>
      </c>
      <c r="AK4" s="15">
        <v>2200</v>
      </c>
      <c r="AL4" s="12">
        <v>0.41799999999999998</v>
      </c>
      <c r="AM4" s="12">
        <v>7</v>
      </c>
      <c r="AN4" s="15">
        <v>2.9260000000000002</v>
      </c>
      <c r="AO4" s="12">
        <v>8.5</v>
      </c>
      <c r="AP4" s="12" t="s">
        <v>76</v>
      </c>
      <c r="AQ4" s="12" t="s">
        <v>77</v>
      </c>
      <c r="AR4" s="16" t="s">
        <v>78</v>
      </c>
      <c r="AS4" s="16" t="s">
        <v>79</v>
      </c>
      <c r="AT4" s="17">
        <v>35.51</v>
      </c>
      <c r="AU4" s="12" t="s">
        <v>80</v>
      </c>
      <c r="AV4" s="17"/>
      <c r="AW4" s="12">
        <v>1.575</v>
      </c>
      <c r="AX4" s="18">
        <f>AT4*[1]Лист2!$M$20</f>
        <v>108.70408163265311</v>
      </c>
      <c r="AY4" s="12" t="s">
        <v>81</v>
      </c>
      <c r="AZ4" s="13" t="s">
        <v>82</v>
      </c>
      <c r="BA4" s="12" t="s">
        <v>83</v>
      </c>
      <c r="BB4" s="12" t="s">
        <v>84</v>
      </c>
      <c r="BC4" s="12"/>
      <c r="BD4" s="12"/>
      <c r="BE4" s="12" t="s">
        <v>105</v>
      </c>
      <c r="BF4" s="12" t="s">
        <v>106</v>
      </c>
    </row>
    <row r="5" spans="1:58" ht="28.8" x14ac:dyDescent="0.3">
      <c r="A5" t="s">
        <v>107</v>
      </c>
      <c r="D5" s="11">
        <v>2</v>
      </c>
      <c r="E5" s="11"/>
      <c r="F5" s="11">
        <v>2</v>
      </c>
      <c r="G5" s="11">
        <v>2</v>
      </c>
      <c r="H5" s="11">
        <v>1</v>
      </c>
      <c r="I5" s="11">
        <v>2</v>
      </c>
      <c r="J5" s="11"/>
      <c r="K5" s="11">
        <v>6</v>
      </c>
      <c r="L5" s="11">
        <v>1</v>
      </c>
      <c r="M5" s="13" t="s">
        <v>59</v>
      </c>
      <c r="N5" s="12" t="s">
        <v>60</v>
      </c>
      <c r="O5" s="12" t="s">
        <v>61</v>
      </c>
      <c r="P5" s="12"/>
      <c r="Q5" s="13"/>
      <c r="R5" s="12"/>
      <c r="S5" s="12" t="s">
        <v>108</v>
      </c>
      <c r="T5" s="12" t="s">
        <v>109</v>
      </c>
      <c r="U5" s="12" t="s">
        <v>64</v>
      </c>
      <c r="V5" s="12" t="s">
        <v>65</v>
      </c>
      <c r="W5" s="12"/>
      <c r="X5" s="12"/>
      <c r="Y5" s="12" t="s">
        <v>110</v>
      </c>
      <c r="Z5" s="12" t="s">
        <v>111</v>
      </c>
      <c r="AA5" s="12" t="s">
        <v>68</v>
      </c>
      <c r="AB5" s="12" t="s">
        <v>69</v>
      </c>
      <c r="AC5" s="12" t="s">
        <v>94</v>
      </c>
      <c r="AD5" s="12" t="s">
        <v>95</v>
      </c>
      <c r="AE5" s="12" t="s">
        <v>72</v>
      </c>
      <c r="AF5" s="12" t="s">
        <v>73</v>
      </c>
      <c r="AG5" s="12" t="s">
        <v>74</v>
      </c>
      <c r="AH5" s="12" t="s">
        <v>75</v>
      </c>
      <c r="AI5" s="12">
        <v>15</v>
      </c>
      <c r="AJ5" s="15">
        <v>190</v>
      </c>
      <c r="AK5" s="15">
        <v>2200</v>
      </c>
      <c r="AL5" s="12">
        <v>0.41799999999999998</v>
      </c>
      <c r="AM5" s="12">
        <v>7</v>
      </c>
      <c r="AN5" s="15">
        <v>2.9260000000000002</v>
      </c>
      <c r="AO5" s="12">
        <v>8.5</v>
      </c>
      <c r="AP5" s="12" t="s">
        <v>76</v>
      </c>
      <c r="AQ5" s="12" t="s">
        <v>77</v>
      </c>
      <c r="AR5" s="16" t="s">
        <v>78</v>
      </c>
      <c r="AS5" s="16" t="s">
        <v>79</v>
      </c>
      <c r="AT5" s="17">
        <v>36.04</v>
      </c>
      <c r="AU5" s="12" t="s">
        <v>80</v>
      </c>
      <c r="AV5" s="17"/>
      <c r="AW5" s="12">
        <v>1.575</v>
      </c>
      <c r="AX5" s="18">
        <f>AT5*[1]Лист2!$M$20</f>
        <v>110.32653061224495</v>
      </c>
      <c r="AY5" s="12" t="s">
        <v>81</v>
      </c>
      <c r="AZ5" s="13" t="s">
        <v>82</v>
      </c>
      <c r="BA5" s="12" t="s">
        <v>83</v>
      </c>
      <c r="BB5" s="12" t="s">
        <v>84</v>
      </c>
      <c r="BC5" s="12"/>
      <c r="BD5" s="12"/>
      <c r="BE5" s="12" t="s">
        <v>112</v>
      </c>
      <c r="BF5" s="12" t="s">
        <v>113</v>
      </c>
    </row>
    <row r="6" spans="1:58" ht="28.8" x14ac:dyDescent="0.3">
      <c r="A6" t="s">
        <v>114</v>
      </c>
      <c r="D6" s="11">
        <v>1</v>
      </c>
      <c r="E6" s="11"/>
      <c r="F6" s="11">
        <v>2</v>
      </c>
      <c r="G6" s="11">
        <v>2</v>
      </c>
      <c r="H6" s="11">
        <v>1</v>
      </c>
      <c r="I6" s="11">
        <v>2</v>
      </c>
      <c r="J6" s="11"/>
      <c r="K6" s="11">
        <v>6</v>
      </c>
      <c r="L6" s="11">
        <v>1</v>
      </c>
      <c r="M6" s="13" t="s">
        <v>59</v>
      </c>
      <c r="N6" s="12" t="s">
        <v>60</v>
      </c>
      <c r="O6" s="12" t="s">
        <v>61</v>
      </c>
      <c r="P6" s="12"/>
      <c r="Q6" s="13"/>
      <c r="R6" s="12"/>
      <c r="S6" s="12" t="s">
        <v>115</v>
      </c>
      <c r="T6" s="12" t="s">
        <v>116</v>
      </c>
      <c r="U6" s="12" t="s">
        <v>64</v>
      </c>
      <c r="V6" s="12" t="s">
        <v>65</v>
      </c>
      <c r="W6" s="12"/>
      <c r="X6" s="12"/>
      <c r="Y6" s="12" t="s">
        <v>117</v>
      </c>
      <c r="Z6" s="12" t="s">
        <v>118</v>
      </c>
      <c r="AA6" s="12" t="s">
        <v>68</v>
      </c>
      <c r="AB6" s="12" t="s">
        <v>69</v>
      </c>
      <c r="AC6" s="12" t="s">
        <v>119</v>
      </c>
      <c r="AD6" s="12" t="s">
        <v>120</v>
      </c>
      <c r="AE6" s="12" t="s">
        <v>72</v>
      </c>
      <c r="AF6" s="12" t="s">
        <v>73</v>
      </c>
      <c r="AG6" s="12" t="s">
        <v>74</v>
      </c>
      <c r="AH6" s="12" t="s">
        <v>75</v>
      </c>
      <c r="AI6" s="12">
        <v>15</v>
      </c>
      <c r="AJ6" s="15">
        <v>190</v>
      </c>
      <c r="AK6" s="15">
        <v>2200</v>
      </c>
      <c r="AL6" s="12">
        <v>0.41799999999999998</v>
      </c>
      <c r="AM6" s="12">
        <v>7</v>
      </c>
      <c r="AN6" s="15">
        <v>2.9260000000000002</v>
      </c>
      <c r="AO6" s="12">
        <v>8.5</v>
      </c>
      <c r="AP6" s="12" t="s">
        <v>76</v>
      </c>
      <c r="AQ6" s="12" t="s">
        <v>77</v>
      </c>
      <c r="AR6" s="16" t="s">
        <v>78</v>
      </c>
      <c r="AS6" s="16" t="s">
        <v>79</v>
      </c>
      <c r="AT6" s="17">
        <v>38.159999999999997</v>
      </c>
      <c r="AU6" s="12" t="s">
        <v>80</v>
      </c>
      <c r="AV6" s="17"/>
      <c r="AW6" s="12">
        <v>1.575</v>
      </c>
      <c r="AX6" s="18">
        <f>AT6*[1]Лист2!$M$20</f>
        <v>116.8163265306123</v>
      </c>
      <c r="AY6" s="12" t="s">
        <v>81</v>
      </c>
      <c r="AZ6" s="13" t="s">
        <v>82</v>
      </c>
      <c r="BA6" s="12" t="s">
        <v>83</v>
      </c>
      <c r="BB6" s="12" t="s">
        <v>84</v>
      </c>
      <c r="BC6" s="12"/>
      <c r="BD6" s="12"/>
      <c r="BE6" s="12" t="s">
        <v>121</v>
      </c>
      <c r="BF6" s="12" t="s">
        <v>122</v>
      </c>
    </row>
    <row r="7" spans="1:58" ht="28.8" x14ac:dyDescent="0.3">
      <c r="A7" t="s">
        <v>123</v>
      </c>
      <c r="D7" s="11">
        <v>2</v>
      </c>
      <c r="E7" s="12"/>
      <c r="F7" s="11">
        <v>2</v>
      </c>
      <c r="G7" s="11">
        <v>2</v>
      </c>
      <c r="H7" s="11">
        <v>1</v>
      </c>
      <c r="I7" s="11">
        <v>2</v>
      </c>
      <c r="J7" s="11"/>
      <c r="K7" s="11">
        <v>6</v>
      </c>
      <c r="L7" s="11">
        <v>1</v>
      </c>
      <c r="M7" s="13" t="s">
        <v>59</v>
      </c>
      <c r="N7" s="12" t="s">
        <v>60</v>
      </c>
      <c r="O7" s="12" t="s">
        <v>61</v>
      </c>
      <c r="P7" s="12"/>
      <c r="Q7" s="13"/>
      <c r="R7" s="12"/>
      <c r="S7" s="12" t="s">
        <v>124</v>
      </c>
      <c r="T7" s="12" t="s">
        <v>125</v>
      </c>
      <c r="U7" s="12" t="s">
        <v>64</v>
      </c>
      <c r="V7" s="12" t="s">
        <v>65</v>
      </c>
      <c r="W7" s="12" t="s">
        <v>126</v>
      </c>
      <c r="X7" s="12" t="s">
        <v>127</v>
      </c>
      <c r="Y7" s="12" t="s">
        <v>128</v>
      </c>
      <c r="Z7" s="12" t="s">
        <v>129</v>
      </c>
      <c r="AA7" s="12" t="s">
        <v>68</v>
      </c>
      <c r="AB7" s="12" t="s">
        <v>69</v>
      </c>
      <c r="AC7" s="12" t="s">
        <v>130</v>
      </c>
      <c r="AD7" s="12" t="s">
        <v>131</v>
      </c>
      <c r="AE7" s="12" t="s">
        <v>72</v>
      </c>
      <c r="AF7" s="12" t="s">
        <v>73</v>
      </c>
      <c r="AG7" s="12" t="s">
        <v>74</v>
      </c>
      <c r="AH7" s="12" t="s">
        <v>75</v>
      </c>
      <c r="AI7" s="12">
        <v>15</v>
      </c>
      <c r="AJ7" s="15">
        <v>190</v>
      </c>
      <c r="AK7" s="15">
        <v>2200</v>
      </c>
      <c r="AL7" s="12">
        <v>0.41799999999999998</v>
      </c>
      <c r="AM7" s="12">
        <v>7</v>
      </c>
      <c r="AN7" s="15">
        <v>2.9260000000000002</v>
      </c>
      <c r="AO7" s="12">
        <v>8.5</v>
      </c>
      <c r="AP7" s="12" t="s">
        <v>76</v>
      </c>
      <c r="AQ7" s="12" t="s">
        <v>77</v>
      </c>
      <c r="AR7" s="16" t="s">
        <v>78</v>
      </c>
      <c r="AS7" s="16" t="s">
        <v>79</v>
      </c>
      <c r="AT7" s="17">
        <v>38.159999999999997</v>
      </c>
      <c r="AU7" s="12" t="s">
        <v>80</v>
      </c>
      <c r="AV7" s="17"/>
      <c r="AW7" s="12">
        <v>1.575</v>
      </c>
      <c r="AX7" s="18">
        <f>AT7*[1]Лист2!$M$20</f>
        <v>116.8163265306123</v>
      </c>
      <c r="AY7" s="12" t="s">
        <v>81</v>
      </c>
      <c r="AZ7" s="13" t="s">
        <v>82</v>
      </c>
      <c r="BA7" s="12" t="s">
        <v>83</v>
      </c>
      <c r="BB7" s="12" t="s">
        <v>84</v>
      </c>
      <c r="BC7" s="12"/>
      <c r="BD7" s="12"/>
      <c r="BE7" s="12" t="s">
        <v>132</v>
      </c>
      <c r="BF7" s="12" t="s">
        <v>133</v>
      </c>
    </row>
    <row r="8" spans="1:58" ht="28.8" x14ac:dyDescent="0.3">
      <c r="D8" s="12"/>
      <c r="E8" s="12"/>
      <c r="F8" s="11">
        <v>2</v>
      </c>
      <c r="G8" s="11">
        <v>2</v>
      </c>
      <c r="H8" s="11">
        <v>4</v>
      </c>
      <c r="I8" s="11">
        <v>2</v>
      </c>
      <c r="J8" s="11"/>
      <c r="K8" s="11">
        <v>6</v>
      </c>
      <c r="L8" s="11">
        <v>1</v>
      </c>
      <c r="M8" s="13" t="s">
        <v>59</v>
      </c>
      <c r="N8" s="12" t="s">
        <v>134</v>
      </c>
      <c r="O8" s="12" t="s">
        <v>135</v>
      </c>
      <c r="P8" s="12"/>
      <c r="Q8" s="13"/>
      <c r="R8" s="12"/>
      <c r="S8" s="12" t="s">
        <v>136</v>
      </c>
      <c r="T8" s="12" t="s">
        <v>137</v>
      </c>
      <c r="U8" s="12" t="s">
        <v>138</v>
      </c>
      <c r="V8" s="12" t="s">
        <v>139</v>
      </c>
      <c r="X8" s="12"/>
      <c r="Y8" s="12" t="s">
        <v>140</v>
      </c>
      <c r="Z8" s="12" t="s">
        <v>141</v>
      </c>
      <c r="AA8" s="12" t="s">
        <v>68</v>
      </c>
      <c r="AB8" s="12" t="s">
        <v>69</v>
      </c>
      <c r="AC8" s="12" t="s">
        <v>103</v>
      </c>
      <c r="AD8" s="12" t="s">
        <v>104</v>
      </c>
      <c r="AE8" s="12" t="s">
        <v>72</v>
      </c>
      <c r="AF8" s="12" t="s">
        <v>73</v>
      </c>
      <c r="AG8" s="12" t="s">
        <v>74</v>
      </c>
      <c r="AH8" s="12" t="s">
        <v>75</v>
      </c>
      <c r="AI8" s="12">
        <v>15</v>
      </c>
      <c r="AJ8" s="15">
        <v>145</v>
      </c>
      <c r="AK8" s="15">
        <v>1800</v>
      </c>
      <c r="AL8" s="12">
        <v>0.26100000000000001</v>
      </c>
      <c r="AM8" s="12">
        <v>7</v>
      </c>
      <c r="AN8" s="15">
        <v>1.827</v>
      </c>
      <c r="AO8" s="12">
        <v>8</v>
      </c>
      <c r="AP8" s="12" t="s">
        <v>76</v>
      </c>
      <c r="AQ8" s="12" t="s">
        <v>77</v>
      </c>
      <c r="AR8" s="16" t="s">
        <v>78</v>
      </c>
      <c r="AS8" s="16" t="s">
        <v>79</v>
      </c>
      <c r="AT8" s="17">
        <v>24.9</v>
      </c>
      <c r="AU8" s="12" t="s">
        <v>80</v>
      </c>
      <c r="AV8" s="17"/>
      <c r="AW8" s="12">
        <v>1.575</v>
      </c>
      <c r="AX8" s="18">
        <f>AT8*[1]Лист2!$M$20</f>
        <v>76.224489795918402</v>
      </c>
      <c r="AY8" s="12" t="s">
        <v>81</v>
      </c>
      <c r="AZ8" s="13" t="s">
        <v>82</v>
      </c>
      <c r="BA8" s="12" t="s">
        <v>83</v>
      </c>
      <c r="BB8" s="12" t="s">
        <v>84</v>
      </c>
      <c r="BC8" s="12"/>
      <c r="BD8" s="12"/>
      <c r="BE8" s="12" t="s">
        <v>142</v>
      </c>
      <c r="BF8" s="12" t="s">
        <v>143</v>
      </c>
    </row>
    <row r="9" spans="1:58" ht="28.8" x14ac:dyDescent="0.3">
      <c r="D9" s="12"/>
      <c r="E9" s="12"/>
      <c r="F9" s="11">
        <v>2</v>
      </c>
      <c r="G9" s="11">
        <v>2</v>
      </c>
      <c r="H9" s="11">
        <v>4</v>
      </c>
      <c r="I9" s="11">
        <v>2</v>
      </c>
      <c r="J9" s="11"/>
      <c r="K9" s="11">
        <v>6</v>
      </c>
      <c r="L9" s="11">
        <v>1</v>
      </c>
      <c r="M9" s="13" t="s">
        <v>59</v>
      </c>
      <c r="N9" s="12" t="s">
        <v>134</v>
      </c>
      <c r="O9" s="12" t="s">
        <v>135</v>
      </c>
      <c r="P9" s="12"/>
      <c r="Q9" s="13"/>
      <c r="R9" s="12"/>
      <c r="S9" s="12" t="s">
        <v>144</v>
      </c>
      <c r="T9" s="12" t="s">
        <v>145</v>
      </c>
      <c r="U9" s="12" t="s">
        <v>138</v>
      </c>
      <c r="V9" s="12" t="s">
        <v>139</v>
      </c>
      <c r="W9" s="12"/>
      <c r="X9" s="12"/>
      <c r="Y9" s="12" t="s">
        <v>146</v>
      </c>
      <c r="Z9" s="12" t="s">
        <v>147</v>
      </c>
      <c r="AA9" s="12" t="s">
        <v>68</v>
      </c>
      <c r="AB9" s="12" t="s">
        <v>69</v>
      </c>
      <c r="AC9" s="12" t="s">
        <v>148</v>
      </c>
      <c r="AD9" s="12" t="s">
        <v>149</v>
      </c>
      <c r="AE9" s="12" t="s">
        <v>72</v>
      </c>
      <c r="AF9" s="12" t="s">
        <v>73</v>
      </c>
      <c r="AG9" s="12" t="s">
        <v>74</v>
      </c>
      <c r="AH9" s="12" t="s">
        <v>75</v>
      </c>
      <c r="AI9" s="12">
        <v>15</v>
      </c>
      <c r="AJ9" s="15">
        <v>145</v>
      </c>
      <c r="AK9" s="15">
        <v>1800</v>
      </c>
      <c r="AL9" s="12">
        <v>0.26100000000000001</v>
      </c>
      <c r="AM9" s="12">
        <v>7</v>
      </c>
      <c r="AN9" s="15">
        <v>1.827</v>
      </c>
      <c r="AO9" s="12">
        <v>8</v>
      </c>
      <c r="AP9" s="12" t="s">
        <v>76</v>
      </c>
      <c r="AQ9" s="12" t="s">
        <v>77</v>
      </c>
      <c r="AR9" s="16" t="s">
        <v>78</v>
      </c>
      <c r="AS9" s="16" t="s">
        <v>79</v>
      </c>
      <c r="AT9" s="17">
        <v>25.9</v>
      </c>
      <c r="AU9" s="12" t="s">
        <v>80</v>
      </c>
      <c r="AV9" s="17"/>
      <c r="AW9" s="12">
        <v>1.575</v>
      </c>
      <c r="AX9" s="18">
        <f>AT9*[1]Лист2!$M$20</f>
        <v>79.28571428571432</v>
      </c>
      <c r="AY9" s="12" t="s">
        <v>81</v>
      </c>
      <c r="AZ9" s="13" t="s">
        <v>82</v>
      </c>
      <c r="BA9" s="12" t="s">
        <v>83</v>
      </c>
      <c r="BB9" s="12" t="s">
        <v>84</v>
      </c>
      <c r="BC9" s="12"/>
      <c r="BD9" s="12"/>
      <c r="BE9" s="12" t="s">
        <v>150</v>
      </c>
      <c r="BF9" s="12" t="s">
        <v>151</v>
      </c>
    </row>
    <row r="10" spans="1:58" ht="28.8" x14ac:dyDescent="0.3">
      <c r="D10" s="12"/>
      <c r="E10" s="12"/>
      <c r="F10" s="11">
        <v>2</v>
      </c>
      <c r="G10" s="11">
        <v>2</v>
      </c>
      <c r="H10" s="11">
        <v>4</v>
      </c>
      <c r="I10" s="11">
        <v>2</v>
      </c>
      <c r="J10" s="11"/>
      <c r="K10" s="11">
        <v>6</v>
      </c>
      <c r="L10" s="11">
        <v>1</v>
      </c>
      <c r="M10" s="13" t="s">
        <v>59</v>
      </c>
      <c r="N10" s="12" t="s">
        <v>134</v>
      </c>
      <c r="O10" s="12" t="s">
        <v>135</v>
      </c>
      <c r="P10" s="12"/>
      <c r="Q10" s="13"/>
      <c r="R10" s="12"/>
      <c r="S10" s="12" t="s">
        <v>152</v>
      </c>
      <c r="T10" s="12" t="s">
        <v>153</v>
      </c>
      <c r="U10" s="12" t="s">
        <v>138</v>
      </c>
      <c r="V10" s="12" t="s">
        <v>139</v>
      </c>
      <c r="W10" s="12"/>
      <c r="X10" s="12"/>
      <c r="Y10" s="12" t="s">
        <v>154</v>
      </c>
      <c r="Z10" s="12" t="s">
        <v>155</v>
      </c>
      <c r="AA10" s="12" t="s">
        <v>68</v>
      </c>
      <c r="AB10" s="12" t="s">
        <v>69</v>
      </c>
      <c r="AC10" s="12" t="s">
        <v>156</v>
      </c>
      <c r="AD10" s="12" t="s">
        <v>157</v>
      </c>
      <c r="AE10" s="12" t="s">
        <v>72</v>
      </c>
      <c r="AF10" s="12" t="s">
        <v>73</v>
      </c>
      <c r="AG10" s="12" t="s">
        <v>74</v>
      </c>
      <c r="AH10" s="12" t="s">
        <v>75</v>
      </c>
      <c r="AI10" s="12">
        <v>15</v>
      </c>
      <c r="AJ10" s="15">
        <v>145</v>
      </c>
      <c r="AK10" s="15">
        <v>1800</v>
      </c>
      <c r="AL10" s="12">
        <v>0.26100000000000001</v>
      </c>
      <c r="AM10" s="12">
        <v>7</v>
      </c>
      <c r="AN10" s="15">
        <v>1.827</v>
      </c>
      <c r="AO10" s="12">
        <v>8</v>
      </c>
      <c r="AP10" s="12" t="s">
        <v>76</v>
      </c>
      <c r="AQ10" s="12" t="s">
        <v>77</v>
      </c>
      <c r="AR10" s="16" t="s">
        <v>78</v>
      </c>
      <c r="AS10" s="16" t="s">
        <v>79</v>
      </c>
      <c r="AT10" s="17">
        <v>27.2</v>
      </c>
      <c r="AU10" s="12" t="s">
        <v>80</v>
      </c>
      <c r="AV10" s="17"/>
      <c r="AW10" s="12">
        <v>1.575</v>
      </c>
      <c r="AX10" s="18">
        <f>AT10*[1]Лист2!$M$20</f>
        <v>83.265306122449019</v>
      </c>
      <c r="AY10" s="12" t="s">
        <v>81</v>
      </c>
      <c r="AZ10" s="13" t="s">
        <v>82</v>
      </c>
      <c r="BA10" s="12" t="s">
        <v>83</v>
      </c>
      <c r="BB10" s="12" t="s">
        <v>84</v>
      </c>
      <c r="BC10" s="12"/>
      <c r="BD10" s="12"/>
      <c r="BE10" s="12" t="s">
        <v>158</v>
      </c>
      <c r="BF10" s="12" t="s">
        <v>159</v>
      </c>
    </row>
    <row r="11" spans="1:58" s="26" customFormat="1" ht="28.8" x14ac:dyDescent="0.3">
      <c r="A11" t="s">
        <v>58</v>
      </c>
      <c r="B11"/>
      <c r="C11"/>
      <c r="D11" s="20">
        <v>6</v>
      </c>
      <c r="E11" s="16"/>
      <c r="F11" s="20">
        <v>2</v>
      </c>
      <c r="G11" s="20">
        <v>2</v>
      </c>
      <c r="H11" s="20">
        <v>1</v>
      </c>
      <c r="I11" s="20">
        <v>2</v>
      </c>
      <c r="J11" s="20"/>
      <c r="K11" s="20">
        <v>6</v>
      </c>
      <c r="L11" s="20">
        <v>1</v>
      </c>
      <c r="M11" s="21" t="s">
        <v>59</v>
      </c>
      <c r="N11" s="16" t="s">
        <v>60</v>
      </c>
      <c r="O11" s="16" t="s">
        <v>61</v>
      </c>
      <c r="P11" s="16"/>
      <c r="Q11" s="21"/>
      <c r="R11" s="16"/>
      <c r="S11" s="12" t="s">
        <v>62</v>
      </c>
      <c r="T11" s="22" t="s">
        <v>63</v>
      </c>
      <c r="U11" s="23" t="s">
        <v>160</v>
      </c>
      <c r="V11" s="23" t="s">
        <v>161</v>
      </c>
      <c r="W11" s="16"/>
      <c r="X11" s="16"/>
      <c r="Y11" s="16" t="s">
        <v>66</v>
      </c>
      <c r="Z11" s="16" t="s">
        <v>67</v>
      </c>
      <c r="AA11" s="16" t="s">
        <v>68</v>
      </c>
      <c r="AB11" s="16" t="s">
        <v>69</v>
      </c>
      <c r="AC11" s="16" t="s">
        <v>70</v>
      </c>
      <c r="AD11" s="16" t="s">
        <v>71</v>
      </c>
      <c r="AE11" s="16" t="s">
        <v>72</v>
      </c>
      <c r="AF11" s="16" t="s">
        <v>73</v>
      </c>
      <c r="AG11" s="16" t="s">
        <v>74</v>
      </c>
      <c r="AH11" s="16" t="s">
        <v>75</v>
      </c>
      <c r="AI11" s="16">
        <v>15</v>
      </c>
      <c r="AJ11" s="24">
        <v>145</v>
      </c>
      <c r="AK11" s="24">
        <v>1800</v>
      </c>
      <c r="AL11" s="12">
        <v>0.26100000000000001</v>
      </c>
      <c r="AM11" s="12">
        <v>7</v>
      </c>
      <c r="AN11" s="15">
        <v>1.827</v>
      </c>
      <c r="AO11" s="12">
        <v>8</v>
      </c>
      <c r="AP11" s="16" t="s">
        <v>76</v>
      </c>
      <c r="AQ11" s="16" t="s">
        <v>77</v>
      </c>
      <c r="AR11" s="16" t="s">
        <v>78</v>
      </c>
      <c r="AS11" s="16" t="s">
        <v>79</v>
      </c>
      <c r="AT11" s="25">
        <v>28.9</v>
      </c>
      <c r="AU11" s="16" t="s">
        <v>80</v>
      </c>
      <c r="AV11" s="25"/>
      <c r="AW11" s="12">
        <v>1.575</v>
      </c>
      <c r="AX11" s="18">
        <f>AT11*[1]Лист2!$M$20</f>
        <v>88.46938775510209</v>
      </c>
      <c r="AY11" s="12" t="s">
        <v>81</v>
      </c>
      <c r="AZ11" s="21" t="s">
        <v>82</v>
      </c>
      <c r="BA11" s="16" t="s">
        <v>83</v>
      </c>
      <c r="BB11" s="16" t="s">
        <v>84</v>
      </c>
      <c r="BC11" s="16"/>
      <c r="BD11" s="16"/>
      <c r="BE11" s="16" t="s">
        <v>162</v>
      </c>
      <c r="BF11" s="16" t="s">
        <v>163</v>
      </c>
    </row>
    <row r="12" spans="1:58" ht="28.8" x14ac:dyDescent="0.3">
      <c r="A12" t="s">
        <v>87</v>
      </c>
      <c r="D12" s="20">
        <v>2</v>
      </c>
      <c r="E12" s="20">
        <v>6</v>
      </c>
      <c r="F12" s="20">
        <v>2</v>
      </c>
      <c r="G12" s="20">
        <v>2</v>
      </c>
      <c r="H12" s="20">
        <v>1</v>
      </c>
      <c r="I12" s="20">
        <v>2</v>
      </c>
      <c r="J12" s="20"/>
      <c r="K12" s="20">
        <v>6</v>
      </c>
      <c r="L12" s="20">
        <v>1</v>
      </c>
      <c r="M12" s="21" t="s">
        <v>59</v>
      </c>
      <c r="N12" s="16" t="s">
        <v>60</v>
      </c>
      <c r="O12" s="16" t="s">
        <v>61</v>
      </c>
      <c r="P12" s="16"/>
      <c r="Q12" s="21"/>
      <c r="R12" s="16"/>
      <c r="S12" s="12" t="s">
        <v>88</v>
      </c>
      <c r="T12" s="22" t="s">
        <v>89</v>
      </c>
      <c r="U12" s="23" t="s">
        <v>160</v>
      </c>
      <c r="V12" s="23" t="s">
        <v>161</v>
      </c>
      <c r="W12" s="16" t="s">
        <v>90</v>
      </c>
      <c r="X12" s="16" t="s">
        <v>91</v>
      </c>
      <c r="Y12" s="27" t="s">
        <v>92</v>
      </c>
      <c r="Z12" s="16" t="s">
        <v>93</v>
      </c>
      <c r="AA12" s="16" t="s">
        <v>68</v>
      </c>
      <c r="AB12" s="16" t="s">
        <v>69</v>
      </c>
      <c r="AC12" s="16" t="s">
        <v>94</v>
      </c>
      <c r="AD12" s="16" t="s">
        <v>95</v>
      </c>
      <c r="AE12" s="16" t="s">
        <v>72</v>
      </c>
      <c r="AF12" s="16" t="s">
        <v>73</v>
      </c>
      <c r="AG12" s="16" t="s">
        <v>74</v>
      </c>
      <c r="AH12" s="16" t="s">
        <v>75</v>
      </c>
      <c r="AI12" s="16">
        <v>15</v>
      </c>
      <c r="AJ12" s="24">
        <v>145</v>
      </c>
      <c r="AK12" s="24">
        <v>1800</v>
      </c>
      <c r="AL12" s="12">
        <v>0.26100000000000001</v>
      </c>
      <c r="AM12" s="12">
        <v>7</v>
      </c>
      <c r="AN12" s="15">
        <v>1.827</v>
      </c>
      <c r="AO12" s="12">
        <v>8</v>
      </c>
      <c r="AP12" s="16" t="s">
        <v>76</v>
      </c>
      <c r="AQ12" s="16" t="s">
        <v>77</v>
      </c>
      <c r="AR12" s="16" t="s">
        <v>78</v>
      </c>
      <c r="AS12" s="16" t="s">
        <v>79</v>
      </c>
      <c r="AT12" s="25">
        <v>31.9</v>
      </c>
      <c r="AU12" s="16" t="s">
        <v>80</v>
      </c>
      <c r="AV12" s="25"/>
      <c r="AW12" s="12">
        <v>1.575</v>
      </c>
      <c r="AX12" s="18">
        <f>AT12*[1]Лист2!$M$20</f>
        <v>97.653061224489846</v>
      </c>
      <c r="AY12" s="12" t="s">
        <v>81</v>
      </c>
      <c r="AZ12" s="21" t="s">
        <v>82</v>
      </c>
      <c r="BA12" s="16" t="s">
        <v>83</v>
      </c>
      <c r="BB12" s="16" t="s">
        <v>84</v>
      </c>
      <c r="BC12" s="16"/>
      <c r="BD12" s="16"/>
      <c r="BE12" s="16" t="s">
        <v>164</v>
      </c>
      <c r="BF12" s="16" t="s">
        <v>165</v>
      </c>
    </row>
    <row r="13" spans="1:58" ht="28.8" x14ac:dyDescent="0.3">
      <c r="A13" t="s">
        <v>98</v>
      </c>
      <c r="D13" s="20">
        <v>1</v>
      </c>
      <c r="E13" s="20"/>
      <c r="F13" s="20">
        <v>2</v>
      </c>
      <c r="G13" s="20">
        <v>2</v>
      </c>
      <c r="H13" s="20">
        <v>1</v>
      </c>
      <c r="I13" s="20">
        <v>2</v>
      </c>
      <c r="J13" s="20"/>
      <c r="K13" s="20">
        <v>6</v>
      </c>
      <c r="L13" s="20">
        <v>1</v>
      </c>
      <c r="M13" s="21" t="s">
        <v>59</v>
      </c>
      <c r="N13" s="16" t="s">
        <v>60</v>
      </c>
      <c r="O13" s="16" t="s">
        <v>61</v>
      </c>
      <c r="P13" s="16"/>
      <c r="Q13" s="21"/>
      <c r="R13" s="16"/>
      <c r="S13" s="12" t="s">
        <v>99</v>
      </c>
      <c r="T13" s="22" t="s">
        <v>100</v>
      </c>
      <c r="U13" s="23" t="s">
        <v>160</v>
      </c>
      <c r="V13" s="23" t="s">
        <v>161</v>
      </c>
      <c r="W13" s="16"/>
      <c r="X13" s="16"/>
      <c r="Y13" s="28" t="s">
        <v>101</v>
      </c>
      <c r="Z13" s="16" t="s">
        <v>102</v>
      </c>
      <c r="AA13" s="16" t="s">
        <v>68</v>
      </c>
      <c r="AB13" s="16" t="s">
        <v>69</v>
      </c>
      <c r="AC13" s="16" t="s">
        <v>103</v>
      </c>
      <c r="AD13" s="16" t="s">
        <v>104</v>
      </c>
      <c r="AE13" s="16" t="s">
        <v>72</v>
      </c>
      <c r="AF13" s="16" t="s">
        <v>73</v>
      </c>
      <c r="AG13" s="16" t="s">
        <v>74</v>
      </c>
      <c r="AH13" s="16" t="s">
        <v>75</v>
      </c>
      <c r="AI13" s="16">
        <v>15</v>
      </c>
      <c r="AJ13" s="24">
        <v>145</v>
      </c>
      <c r="AK13" s="24">
        <v>1800</v>
      </c>
      <c r="AL13" s="12">
        <v>0.26100000000000001</v>
      </c>
      <c r="AM13" s="12">
        <v>7</v>
      </c>
      <c r="AN13" s="15">
        <v>1.827</v>
      </c>
      <c r="AO13" s="12">
        <v>8</v>
      </c>
      <c r="AP13" s="16" t="s">
        <v>76</v>
      </c>
      <c r="AQ13" s="16" t="s">
        <v>77</v>
      </c>
      <c r="AR13" s="16" t="s">
        <v>78</v>
      </c>
      <c r="AS13" s="16" t="s">
        <v>79</v>
      </c>
      <c r="AT13" s="25">
        <v>24.9</v>
      </c>
      <c r="AU13" s="16" t="s">
        <v>80</v>
      </c>
      <c r="AV13" s="25"/>
      <c r="AW13" s="12">
        <v>1.575</v>
      </c>
      <c r="AX13" s="18">
        <f>AT13*[1]Лист2!$M$20</f>
        <v>76.224489795918402</v>
      </c>
      <c r="AY13" s="12" t="s">
        <v>81</v>
      </c>
      <c r="AZ13" s="21" t="s">
        <v>82</v>
      </c>
      <c r="BA13" s="16" t="s">
        <v>83</v>
      </c>
      <c r="BB13" s="16" t="s">
        <v>84</v>
      </c>
      <c r="BC13" s="16"/>
      <c r="BD13" s="16"/>
      <c r="BE13" s="16" t="s">
        <v>166</v>
      </c>
      <c r="BF13" s="16" t="s">
        <v>167</v>
      </c>
    </row>
    <row r="14" spans="1:58" ht="28.8" x14ac:dyDescent="0.3">
      <c r="A14" t="s">
        <v>107</v>
      </c>
      <c r="D14" s="20">
        <v>2</v>
      </c>
      <c r="E14" s="20"/>
      <c r="F14" s="20">
        <v>2</v>
      </c>
      <c r="G14" s="20">
        <v>2</v>
      </c>
      <c r="H14" s="20">
        <v>1</v>
      </c>
      <c r="I14" s="20">
        <v>2</v>
      </c>
      <c r="J14" s="20"/>
      <c r="K14" s="20">
        <v>6</v>
      </c>
      <c r="L14" s="20">
        <v>1</v>
      </c>
      <c r="M14" s="21" t="s">
        <v>59</v>
      </c>
      <c r="N14" s="16" t="s">
        <v>60</v>
      </c>
      <c r="O14" s="16" t="s">
        <v>61</v>
      </c>
      <c r="P14" s="16"/>
      <c r="Q14" s="21"/>
      <c r="R14" s="16"/>
      <c r="S14" s="12" t="s">
        <v>108</v>
      </c>
      <c r="T14" s="22" t="s">
        <v>109</v>
      </c>
      <c r="U14" s="23" t="s">
        <v>160</v>
      </c>
      <c r="V14" s="23" t="s">
        <v>161</v>
      </c>
      <c r="W14" s="16"/>
      <c r="X14" s="16"/>
      <c r="Y14" s="28" t="s">
        <v>110</v>
      </c>
      <c r="Z14" s="16" t="s">
        <v>111</v>
      </c>
      <c r="AA14" s="16" t="s">
        <v>68</v>
      </c>
      <c r="AB14" s="16" t="s">
        <v>69</v>
      </c>
      <c r="AC14" s="16" t="s">
        <v>94</v>
      </c>
      <c r="AD14" s="16" t="s">
        <v>95</v>
      </c>
      <c r="AE14" s="16" t="s">
        <v>72</v>
      </c>
      <c r="AF14" s="16" t="s">
        <v>73</v>
      </c>
      <c r="AG14" s="16" t="s">
        <v>74</v>
      </c>
      <c r="AH14" s="16" t="s">
        <v>75</v>
      </c>
      <c r="AI14" s="16">
        <v>15</v>
      </c>
      <c r="AJ14" s="24">
        <v>145</v>
      </c>
      <c r="AK14" s="24">
        <v>1800</v>
      </c>
      <c r="AL14" s="12">
        <v>0.26100000000000001</v>
      </c>
      <c r="AM14" s="12">
        <v>7</v>
      </c>
      <c r="AN14" s="15">
        <v>1.827</v>
      </c>
      <c r="AO14" s="12">
        <v>8</v>
      </c>
      <c r="AP14" s="16" t="s">
        <v>76</v>
      </c>
      <c r="AQ14" s="16" t="s">
        <v>77</v>
      </c>
      <c r="AR14" s="16" t="s">
        <v>78</v>
      </c>
      <c r="AS14" s="16" t="s">
        <v>79</v>
      </c>
      <c r="AT14" s="25">
        <v>25.9</v>
      </c>
      <c r="AU14" s="16" t="s">
        <v>80</v>
      </c>
      <c r="AV14" s="25"/>
      <c r="AW14" s="12">
        <v>1.575</v>
      </c>
      <c r="AX14" s="18">
        <f>AT14*[1]Лист2!$M$20</f>
        <v>79.28571428571432</v>
      </c>
      <c r="AY14" s="12" t="s">
        <v>81</v>
      </c>
      <c r="AZ14" s="21" t="s">
        <v>82</v>
      </c>
      <c r="BA14" s="16" t="s">
        <v>83</v>
      </c>
      <c r="BB14" s="16" t="s">
        <v>84</v>
      </c>
      <c r="BC14" s="16"/>
      <c r="BD14" s="16"/>
      <c r="BE14" s="16" t="s">
        <v>168</v>
      </c>
      <c r="BF14" s="16" t="s">
        <v>169</v>
      </c>
    </row>
    <row r="15" spans="1:58" ht="28.8" x14ac:dyDescent="0.3">
      <c r="A15" t="s">
        <v>114</v>
      </c>
      <c r="D15" s="20">
        <v>1</v>
      </c>
      <c r="E15" s="20"/>
      <c r="F15" s="20">
        <v>2</v>
      </c>
      <c r="G15" s="20">
        <v>2</v>
      </c>
      <c r="H15" s="20">
        <v>1</v>
      </c>
      <c r="I15" s="20">
        <v>2</v>
      </c>
      <c r="J15" s="20"/>
      <c r="K15" s="20">
        <v>6</v>
      </c>
      <c r="L15" s="20">
        <v>1</v>
      </c>
      <c r="M15" s="21" t="s">
        <v>59</v>
      </c>
      <c r="N15" s="16" t="s">
        <v>60</v>
      </c>
      <c r="O15" s="16" t="s">
        <v>61</v>
      </c>
      <c r="P15" s="16"/>
      <c r="Q15" s="21"/>
      <c r="R15" s="16"/>
      <c r="S15" s="12" t="s">
        <v>115</v>
      </c>
      <c r="T15" s="22" t="s">
        <v>116</v>
      </c>
      <c r="U15" s="23" t="s">
        <v>160</v>
      </c>
      <c r="V15" s="23" t="s">
        <v>161</v>
      </c>
      <c r="W15" s="16"/>
      <c r="X15" s="16"/>
      <c r="Y15" s="16" t="s">
        <v>117</v>
      </c>
      <c r="Z15" s="16" t="s">
        <v>118</v>
      </c>
      <c r="AA15" s="16" t="s">
        <v>68</v>
      </c>
      <c r="AB15" s="16" t="s">
        <v>69</v>
      </c>
      <c r="AC15" s="16" t="s">
        <v>119</v>
      </c>
      <c r="AD15" s="16" t="s">
        <v>120</v>
      </c>
      <c r="AE15" s="16" t="s">
        <v>72</v>
      </c>
      <c r="AF15" s="16" t="s">
        <v>73</v>
      </c>
      <c r="AG15" s="16" t="s">
        <v>74</v>
      </c>
      <c r="AH15" s="16" t="s">
        <v>75</v>
      </c>
      <c r="AI15" s="16">
        <v>15</v>
      </c>
      <c r="AJ15" s="24">
        <v>145</v>
      </c>
      <c r="AK15" s="24">
        <v>1800</v>
      </c>
      <c r="AL15" s="12">
        <v>0.26100000000000001</v>
      </c>
      <c r="AM15" s="12">
        <v>7</v>
      </c>
      <c r="AN15" s="15">
        <v>1.827</v>
      </c>
      <c r="AO15" s="12">
        <v>8</v>
      </c>
      <c r="AP15" s="16" t="s">
        <v>76</v>
      </c>
      <c r="AQ15" s="16" t="s">
        <v>77</v>
      </c>
      <c r="AR15" s="16" t="s">
        <v>78</v>
      </c>
      <c r="AS15" s="16" t="s">
        <v>79</v>
      </c>
      <c r="AT15" s="25">
        <v>28.9</v>
      </c>
      <c r="AU15" s="16" t="s">
        <v>80</v>
      </c>
      <c r="AV15" s="25"/>
      <c r="AW15" s="12">
        <v>1.575</v>
      </c>
      <c r="AX15" s="18">
        <f>AT15*[1]Лист2!$M$20</f>
        <v>88.46938775510209</v>
      </c>
      <c r="AY15" s="12" t="s">
        <v>81</v>
      </c>
      <c r="AZ15" s="21" t="s">
        <v>82</v>
      </c>
      <c r="BA15" s="16" t="s">
        <v>83</v>
      </c>
      <c r="BB15" s="16" t="s">
        <v>84</v>
      </c>
      <c r="BC15" s="16"/>
      <c r="BD15" s="16"/>
      <c r="BE15" s="16" t="s">
        <v>170</v>
      </c>
      <c r="BF15" s="16" t="s">
        <v>171</v>
      </c>
    </row>
    <row r="16" spans="1:58" ht="28.8" x14ac:dyDescent="0.3">
      <c r="A16" t="s">
        <v>123</v>
      </c>
      <c r="D16" s="20">
        <v>2</v>
      </c>
      <c r="E16" s="16"/>
      <c r="F16" s="20">
        <v>2</v>
      </c>
      <c r="G16" s="20">
        <v>2</v>
      </c>
      <c r="H16" s="20">
        <v>1</v>
      </c>
      <c r="I16" s="20">
        <v>2</v>
      </c>
      <c r="J16" s="20"/>
      <c r="K16" s="20">
        <v>6</v>
      </c>
      <c r="L16" s="20">
        <v>1</v>
      </c>
      <c r="M16" s="21" t="s">
        <v>59</v>
      </c>
      <c r="N16" s="16" t="s">
        <v>60</v>
      </c>
      <c r="O16" s="16" t="s">
        <v>61</v>
      </c>
      <c r="P16" s="16"/>
      <c r="Q16" s="21"/>
      <c r="R16" s="16"/>
      <c r="S16" s="12" t="s">
        <v>124</v>
      </c>
      <c r="T16" s="22" t="s">
        <v>125</v>
      </c>
      <c r="U16" s="23" t="s">
        <v>160</v>
      </c>
      <c r="V16" s="23" t="s">
        <v>161</v>
      </c>
      <c r="W16" s="16" t="s">
        <v>126</v>
      </c>
      <c r="X16" s="16" t="s">
        <v>127</v>
      </c>
      <c r="Y16" s="28" t="s">
        <v>128</v>
      </c>
      <c r="Z16" s="16" t="s">
        <v>129</v>
      </c>
      <c r="AA16" s="16" t="s">
        <v>68</v>
      </c>
      <c r="AB16" s="16" t="s">
        <v>69</v>
      </c>
      <c r="AC16" s="16" t="s">
        <v>130</v>
      </c>
      <c r="AD16" s="16" t="s">
        <v>131</v>
      </c>
      <c r="AE16" s="16" t="s">
        <v>72</v>
      </c>
      <c r="AF16" s="16" t="s">
        <v>73</v>
      </c>
      <c r="AG16" s="16" t="s">
        <v>74</v>
      </c>
      <c r="AH16" s="16" t="s">
        <v>75</v>
      </c>
      <c r="AI16" s="16">
        <v>15</v>
      </c>
      <c r="AJ16" s="24">
        <v>145</v>
      </c>
      <c r="AK16" s="24">
        <v>1800</v>
      </c>
      <c r="AL16" s="12">
        <v>0.26100000000000001</v>
      </c>
      <c r="AM16" s="12">
        <v>7</v>
      </c>
      <c r="AN16" s="15">
        <v>1.827</v>
      </c>
      <c r="AO16" s="12">
        <v>8</v>
      </c>
      <c r="AP16" s="16" t="s">
        <v>76</v>
      </c>
      <c r="AQ16" s="16" t="s">
        <v>77</v>
      </c>
      <c r="AR16" s="16" t="s">
        <v>78</v>
      </c>
      <c r="AS16" s="16" t="s">
        <v>79</v>
      </c>
      <c r="AT16" s="25">
        <v>28.9</v>
      </c>
      <c r="AU16" s="16" t="s">
        <v>80</v>
      </c>
      <c r="AV16" s="25"/>
      <c r="AW16" s="12">
        <v>1.575</v>
      </c>
      <c r="AX16" s="18">
        <f>AT16*[1]Лист2!$M$20</f>
        <v>88.46938775510209</v>
      </c>
      <c r="AY16" s="12" t="s">
        <v>81</v>
      </c>
      <c r="AZ16" s="21" t="s">
        <v>82</v>
      </c>
      <c r="BA16" s="16" t="s">
        <v>83</v>
      </c>
      <c r="BB16" s="16" t="s">
        <v>84</v>
      </c>
      <c r="BC16" s="16"/>
      <c r="BD16" s="16"/>
      <c r="BE16" s="16" t="s">
        <v>172</v>
      </c>
      <c r="BF16" s="16" t="s">
        <v>173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 wood main collection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 Дёмочкин</dc:creator>
  <cp:lastModifiedBy>Святослав Дёмочкин</cp:lastModifiedBy>
  <dcterms:created xsi:type="dcterms:W3CDTF">2017-08-14T19:43:20Z</dcterms:created>
  <dcterms:modified xsi:type="dcterms:W3CDTF">2017-08-14T19:43:20Z</dcterms:modified>
</cp:coreProperties>
</file>