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51d315c21e3c97/Documents/Rice/Summer Semester/Capstone/Project/"/>
    </mc:Choice>
  </mc:AlternateContent>
  <xr:revisionPtr revIDLastSave="1" documentId="8_{9BF2FB5D-9488-4408-A862-89BE77F5B84A}" xr6:coauthVersionLast="47" xr6:coauthVersionMax="47" xr10:uidLastSave="{2ECAF2D5-8E26-4E0C-BAC7-60FF4B026259}"/>
  <bookViews>
    <workbookView xWindow="-93" yWindow="-93" windowWidth="25786" windowHeight="13866" xr2:uid="{00000000-000D-0000-FFFF-FFFF00000000}"/>
  </bookViews>
  <sheets>
    <sheet name="ChatGPT Cos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K13" i="2"/>
  <c r="J12" i="2"/>
  <c r="K12" i="2"/>
  <c r="K11" i="2"/>
  <c r="J11" i="2"/>
  <c r="K10" i="2"/>
  <c r="J10" i="2"/>
  <c r="J9" i="2"/>
  <c r="J8" i="2"/>
  <c r="J7" i="2"/>
  <c r="J6" i="2"/>
  <c r="J5" i="2"/>
  <c r="J4" i="2"/>
  <c r="C7" i="2"/>
  <c r="K9" i="2" s="1"/>
  <c r="K4" i="2" l="1"/>
  <c r="K5" i="2"/>
  <c r="K6" i="2"/>
  <c r="K7" i="2"/>
  <c r="K8" i="2"/>
</calcChain>
</file>

<file path=xl/sharedStrings.xml><?xml version="1.0" encoding="utf-8"?>
<sst xmlns="http://schemas.openxmlformats.org/spreadsheetml/2006/main" count="51" uniqueCount="42">
  <si>
    <t>Average number of tokens in a news article</t>
  </si>
  <si>
    <t>Average number of tokens in a 10-K Form</t>
  </si>
  <si>
    <t>Number of News Articles</t>
  </si>
  <si>
    <t>Number of 10-K forms</t>
  </si>
  <si>
    <t>5 Years, 50 companies</t>
  </si>
  <si>
    <t>WAG</t>
  </si>
  <si>
    <t>Cost per 1 million tokens</t>
  </si>
  <si>
    <t>Parameters</t>
  </si>
  <si>
    <t>Parameter</t>
  </si>
  <si>
    <t>Value</t>
  </si>
  <si>
    <t>Comment</t>
  </si>
  <si>
    <t>Model</t>
  </si>
  <si>
    <t>Total cost for news articles</t>
  </si>
  <si>
    <t>Total cost for 10-K forms</t>
  </si>
  <si>
    <t>Context Window</t>
  </si>
  <si>
    <t>128k</t>
  </si>
  <si>
    <t>gpt-4-turbo-2024-04-09</t>
  </si>
  <si>
    <t>gpt-4</t>
  </si>
  <si>
    <t>gpt-4-32k</t>
  </si>
  <si>
    <t>32k</t>
  </si>
  <si>
    <t>25k</t>
  </si>
  <si>
    <t>gpt-3.5-turbo-0125</t>
  </si>
  <si>
    <t>gpt-3.5-turbo-instruct</t>
  </si>
  <si>
    <t>Yes</t>
  </si>
  <si>
    <t>4k</t>
  </si>
  <si>
    <t>4k?</t>
  </si>
  <si>
    <t>?</t>
  </si>
  <si>
    <t>Experimental</t>
  </si>
  <si>
    <t>No</t>
  </si>
  <si>
    <t>N/A</t>
  </si>
  <si>
    <t>Fine Tuning? (Has additional costs)</t>
  </si>
  <si>
    <t>text-embedding-3-small</t>
  </si>
  <si>
    <t>text-embedding-3-large</t>
  </si>
  <si>
    <t>ada v2</t>
  </si>
  <si>
    <t>N/A?</t>
  </si>
  <si>
    <t>Cost Table (For inputs only!!!  Output is more expensive per token, but would be many fewer tokens.)</t>
  </si>
  <si>
    <t>Gemini 1.0 Pro</t>
  </si>
  <si>
    <t>Gemini 1.5 Pro</t>
  </si>
  <si>
    <t>Note that Gemini also has a free tier, but with limits</t>
  </si>
  <si>
    <t>1m</t>
  </si>
  <si>
    <t>Need to add output costs</t>
  </si>
  <si>
    <t>Estimate from Gemini and ChatGPT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</si>
</sst>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5" xfId="0" applyFill="1" applyBorder="1"/>
    <xf numFmtId="0" fontId="0" fillId="4" borderId="22" xfId="0" applyFill="1" applyBorder="1"/>
    <xf numFmtId="0" fontId="0" fillId="4" borderId="21" xfId="0" applyFill="1" applyBorder="1"/>
    <xf numFmtId="3" fontId="0" fillId="4" borderId="1" xfId="0" applyNumberFormat="1" applyFill="1" applyBorder="1"/>
    <xf numFmtId="0" fontId="0" fillId="4" borderId="9" xfId="0" applyFill="1" applyBorder="1"/>
    <xf numFmtId="44" fontId="0" fillId="4" borderId="1" xfId="1" applyFon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4" fontId="0" fillId="4" borderId="2" xfId="1" applyFont="1" applyFill="1" applyBorder="1"/>
    <xf numFmtId="0" fontId="0" fillId="3" borderId="14" xfId="0" applyFill="1" applyBorder="1"/>
    <xf numFmtId="44" fontId="0" fillId="4" borderId="6" xfId="1" applyFont="1" applyFill="1" applyBorder="1"/>
    <xf numFmtId="44" fontId="0" fillId="4" borderId="8" xfId="1" applyFont="1" applyFill="1" applyBorder="1"/>
    <xf numFmtId="44" fontId="0" fillId="4" borderId="4" xfId="1" applyFont="1" applyFill="1" applyBorder="1"/>
    <xf numFmtId="44" fontId="0" fillId="4" borderId="7" xfId="1" applyFont="1" applyFill="1" applyBorder="1"/>
    <xf numFmtId="0" fontId="0" fillId="3" borderId="13" xfId="0" applyFill="1" applyBorder="1"/>
    <xf numFmtId="0" fontId="0" fillId="4" borderId="29" xfId="0" applyFill="1" applyBorder="1"/>
    <xf numFmtId="0" fontId="0" fillId="4" borderId="3" xfId="0" applyFill="1" applyBorder="1"/>
    <xf numFmtId="44" fontId="0" fillId="4" borderId="3" xfId="1" applyFont="1" applyFill="1" applyBorder="1"/>
    <xf numFmtId="44" fontId="0" fillId="4" borderId="30" xfId="1" applyFont="1" applyFill="1" applyBorder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D2CE-3A12-49A7-9C8B-8594F44EB93D}">
  <dimension ref="B1:K18"/>
  <sheetViews>
    <sheetView tabSelected="1" workbookViewId="0">
      <selection activeCell="B18" sqref="B18"/>
    </sheetView>
  </sheetViews>
  <sheetFormatPr defaultRowHeight="14.35" x14ac:dyDescent="0.5"/>
  <cols>
    <col min="1" max="1" width="1.64453125" style="1" customWidth="1"/>
    <col min="2" max="2" width="35" style="1" bestFit="1" customWidth="1"/>
    <col min="3" max="3" width="8.9375" style="1"/>
    <col min="4" max="4" width="28.76171875" style="1" bestFit="1" customWidth="1"/>
    <col min="5" max="5" width="1.64453125" style="1" customWidth="1"/>
    <col min="6" max="6" width="19.76171875" style="1" bestFit="1" customWidth="1"/>
    <col min="7" max="7" width="13.9375" style="1" bestFit="1" customWidth="1"/>
    <col min="8" max="8" width="28.234375" style="1" bestFit="1" customWidth="1"/>
    <col min="9" max="9" width="20.29296875" style="1" bestFit="1" customWidth="1"/>
    <col min="10" max="10" width="22" style="1" bestFit="1" customWidth="1"/>
    <col min="11" max="11" width="20.234375" style="1" bestFit="1" customWidth="1"/>
    <col min="12" max="16384" width="8.9375" style="1"/>
  </cols>
  <sheetData>
    <row r="1" spans="2:11" ht="10" customHeight="1" thickBot="1" x14ac:dyDescent="0.55000000000000004"/>
    <row r="2" spans="2:11" ht="14.7" thickBot="1" x14ac:dyDescent="0.55000000000000004">
      <c r="B2" s="34" t="s">
        <v>7</v>
      </c>
      <c r="C2" s="35"/>
      <c r="D2" s="36"/>
      <c r="F2" s="37" t="s">
        <v>35</v>
      </c>
      <c r="G2" s="38"/>
      <c r="H2" s="38"/>
      <c r="I2" s="38"/>
      <c r="J2" s="38"/>
      <c r="K2" s="39"/>
    </row>
    <row r="3" spans="2:11" ht="14.7" thickBot="1" x14ac:dyDescent="0.55000000000000004">
      <c r="B3" s="14" t="s">
        <v>8</v>
      </c>
      <c r="C3" s="12" t="s">
        <v>9</v>
      </c>
      <c r="D3" s="13" t="s">
        <v>10</v>
      </c>
      <c r="F3" s="24" t="s">
        <v>11</v>
      </c>
      <c r="G3" s="11" t="s">
        <v>14</v>
      </c>
      <c r="H3" s="12" t="s">
        <v>30</v>
      </c>
      <c r="I3" s="12" t="s">
        <v>6</v>
      </c>
      <c r="J3" s="12" t="s">
        <v>12</v>
      </c>
      <c r="K3" s="13" t="s">
        <v>13</v>
      </c>
    </row>
    <row r="4" spans="2:11" x14ac:dyDescent="0.5">
      <c r="B4" s="15" t="s">
        <v>0</v>
      </c>
      <c r="C4" s="6">
        <v>750</v>
      </c>
      <c r="D4" s="7" t="s">
        <v>41</v>
      </c>
      <c r="F4" s="22" t="s">
        <v>16</v>
      </c>
      <c r="G4" s="8" t="s">
        <v>15</v>
      </c>
      <c r="H4" s="6" t="s">
        <v>26</v>
      </c>
      <c r="I4" s="23">
        <v>10</v>
      </c>
      <c r="J4" s="23">
        <f>$C$4*$C$6*I4/1000000</f>
        <v>75</v>
      </c>
      <c r="K4" s="26">
        <f>$C$5*$C$7*I4/1000000</f>
        <v>250</v>
      </c>
    </row>
    <row r="5" spans="2:11" x14ac:dyDescent="0.5">
      <c r="B5" s="16" t="s">
        <v>1</v>
      </c>
      <c r="C5" s="2">
        <v>100000</v>
      </c>
      <c r="D5" s="7" t="s">
        <v>41</v>
      </c>
      <c r="F5" s="20" t="s">
        <v>17</v>
      </c>
      <c r="G5" s="9" t="s">
        <v>20</v>
      </c>
      <c r="H5" s="2" t="s">
        <v>27</v>
      </c>
      <c r="I5" s="19">
        <v>30</v>
      </c>
      <c r="J5" s="19">
        <f t="shared" ref="J5:J13" si="0">$C$4*$C$6*I5/1000000</f>
        <v>225</v>
      </c>
      <c r="K5" s="27">
        <f t="shared" ref="K5:K10" si="1">$C$5*$C$7*I5/1000000</f>
        <v>750</v>
      </c>
    </row>
    <row r="6" spans="2:11" x14ac:dyDescent="0.5">
      <c r="B6" s="16" t="s">
        <v>2</v>
      </c>
      <c r="C6" s="17">
        <v>10000</v>
      </c>
      <c r="D6" s="3" t="s">
        <v>5</v>
      </c>
      <c r="F6" s="20" t="s">
        <v>18</v>
      </c>
      <c r="G6" s="9" t="s">
        <v>19</v>
      </c>
      <c r="H6" s="2" t="s">
        <v>26</v>
      </c>
      <c r="I6" s="19">
        <v>60</v>
      </c>
      <c r="J6" s="19">
        <f t="shared" si="0"/>
        <v>450</v>
      </c>
      <c r="K6" s="27">
        <f t="shared" si="1"/>
        <v>1500</v>
      </c>
    </row>
    <row r="7" spans="2:11" ht="14.7" thickBot="1" x14ac:dyDescent="0.55000000000000004">
      <c r="B7" s="18" t="s">
        <v>3</v>
      </c>
      <c r="C7" s="4">
        <f>50*5</f>
        <v>250</v>
      </c>
      <c r="D7" s="5" t="s">
        <v>4</v>
      </c>
      <c r="F7" s="20" t="s">
        <v>21</v>
      </c>
      <c r="G7" s="9" t="s">
        <v>24</v>
      </c>
      <c r="H7" s="2" t="s">
        <v>23</v>
      </c>
      <c r="I7" s="19">
        <v>0.5</v>
      </c>
      <c r="J7" s="19">
        <f t="shared" si="0"/>
        <v>3.75</v>
      </c>
      <c r="K7" s="27">
        <f t="shared" si="1"/>
        <v>12.5</v>
      </c>
    </row>
    <row r="8" spans="2:11" x14ac:dyDescent="0.5">
      <c r="F8" s="20" t="s">
        <v>22</v>
      </c>
      <c r="G8" s="9" t="s">
        <v>25</v>
      </c>
      <c r="H8" s="2" t="s">
        <v>28</v>
      </c>
      <c r="I8" s="19">
        <v>1.5</v>
      </c>
      <c r="J8" s="19">
        <f t="shared" si="0"/>
        <v>11.25</v>
      </c>
      <c r="K8" s="27">
        <f t="shared" si="1"/>
        <v>37.5</v>
      </c>
    </row>
    <row r="9" spans="2:11" x14ac:dyDescent="0.5">
      <c r="F9" s="20" t="s">
        <v>31</v>
      </c>
      <c r="G9" s="9" t="s">
        <v>34</v>
      </c>
      <c r="H9" s="2" t="s">
        <v>29</v>
      </c>
      <c r="I9" s="19">
        <v>0.02</v>
      </c>
      <c r="J9" s="19">
        <f t="shared" si="0"/>
        <v>0.15</v>
      </c>
      <c r="K9" s="27">
        <f t="shared" si="1"/>
        <v>0.5</v>
      </c>
    </row>
    <row r="10" spans="2:11" x14ac:dyDescent="0.5">
      <c r="F10" s="20" t="s">
        <v>32</v>
      </c>
      <c r="G10" s="9" t="s">
        <v>34</v>
      </c>
      <c r="H10" s="2" t="s">
        <v>29</v>
      </c>
      <c r="I10" s="19">
        <v>0.13</v>
      </c>
      <c r="J10" s="19">
        <f t="shared" si="0"/>
        <v>0.97499999999999998</v>
      </c>
      <c r="K10" s="27">
        <f t="shared" si="1"/>
        <v>3.25</v>
      </c>
    </row>
    <row r="11" spans="2:11" x14ac:dyDescent="0.5">
      <c r="F11" s="20" t="s">
        <v>33</v>
      </c>
      <c r="G11" s="9" t="s">
        <v>34</v>
      </c>
      <c r="H11" s="2" t="s">
        <v>29</v>
      </c>
      <c r="I11" s="19">
        <v>0.1</v>
      </c>
      <c r="J11" s="19">
        <f t="shared" si="0"/>
        <v>0.75</v>
      </c>
      <c r="K11" s="27">
        <f t="shared" ref="K11:K13" si="2">$C$5*$C$7*I11/1000000</f>
        <v>2.5</v>
      </c>
    </row>
    <row r="12" spans="2:11" x14ac:dyDescent="0.5">
      <c r="F12" s="29" t="s">
        <v>36</v>
      </c>
      <c r="G12" s="30" t="s">
        <v>19</v>
      </c>
      <c r="H12" s="31" t="s">
        <v>23</v>
      </c>
      <c r="I12" s="32">
        <v>0.5</v>
      </c>
      <c r="J12" s="32">
        <f t="shared" si="0"/>
        <v>3.75</v>
      </c>
      <c r="K12" s="33">
        <f t="shared" si="2"/>
        <v>12.5</v>
      </c>
    </row>
    <row r="13" spans="2:11" ht="14.7" thickBot="1" x14ac:dyDescent="0.55000000000000004">
      <c r="F13" s="21" t="s">
        <v>37</v>
      </c>
      <c r="G13" s="10" t="s">
        <v>39</v>
      </c>
      <c r="H13" s="4" t="s">
        <v>28</v>
      </c>
      <c r="I13" s="25">
        <v>7</v>
      </c>
      <c r="J13" s="25">
        <f t="shared" si="0"/>
        <v>52.5</v>
      </c>
      <c r="K13" s="28">
        <f t="shared" si="2"/>
        <v>175</v>
      </c>
    </row>
    <row r="15" spans="2:11" x14ac:dyDescent="0.5">
      <c r="F15" s="1" t="s">
        <v>38</v>
      </c>
    </row>
    <row r="18" spans="6:6" x14ac:dyDescent="0.5">
      <c r="F18" s="1" t="s">
        <v>40</v>
      </c>
    </row>
  </sheetData>
  <mergeCells count="2">
    <mergeCell ref="B2:D2"/>
    <mergeCell ref="F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ChatGPT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Boone</dc:creator>
  <cp:lastModifiedBy>Danny Boone</cp:lastModifiedBy>
  <dcterms:created xsi:type="dcterms:W3CDTF">2015-06-05T18:17:20Z</dcterms:created>
  <dcterms:modified xsi:type="dcterms:W3CDTF">2024-05-10T15:35:13Z</dcterms:modified>
</cp:coreProperties>
</file>