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7" i="1"/>
  <c r="B7" i="1"/>
  <c r="E7" i="1" l="1"/>
  <c r="D7" i="1"/>
</calcChain>
</file>

<file path=xl/sharedStrings.xml><?xml version="1.0" encoding="utf-8"?>
<sst xmlns="http://schemas.openxmlformats.org/spreadsheetml/2006/main" count="20" uniqueCount="20">
  <si>
    <t>Зерновые культуры</t>
  </si>
  <si>
    <t>Площадь, га</t>
  </si>
  <si>
    <t>Урожайность, ц/га</t>
  </si>
  <si>
    <t>Пшеница яровая</t>
  </si>
  <si>
    <t>Пшеница озимая</t>
  </si>
  <si>
    <t>Рожь</t>
  </si>
  <si>
    <t>Ячмень</t>
  </si>
  <si>
    <t>Валовый сбор, ц</t>
  </si>
  <si>
    <t>Структура сбора посевов, %</t>
  </si>
  <si>
    <t>Овёс</t>
  </si>
  <si>
    <t>Итого/среднее</t>
  </si>
  <si>
    <t>статья</t>
  </si>
  <si>
    <t>2000 г.</t>
  </si>
  <si>
    <t>2001 г.</t>
  </si>
  <si>
    <t>2002 г.</t>
  </si>
  <si>
    <t>2003 г.</t>
  </si>
  <si>
    <t>2004 г.</t>
  </si>
  <si>
    <t xml:space="preserve"> 2005 г.</t>
  </si>
  <si>
    <t>доход</t>
  </si>
  <si>
    <t>расход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</si>
</sst>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16"/>
      <name val="Arial Cyr"/>
      <charset val="204"/>
    </font>
    <font>
      <sz val="11"/>
      <name val="Arial Cyr"/>
      <charset val="204"/>
    </font>
    <font>
      <sz val="11"/>
      <color indexed="10"/>
      <name val="Arial Cyr"/>
      <charset val="204"/>
    </font>
    <font>
      <sz val="11"/>
      <color indexed="12"/>
      <name val="Arial Cyr"/>
      <charset val="204"/>
    </font>
    <font>
      <b/>
      <i/>
      <sz val="12"/>
      <name val="Arial Cyr"/>
      <charset val="204"/>
    </font>
    <font>
      <b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3" borderId="1" xfId="0" applyFont="1" applyFill="1" applyBorder="1"/>
    <xf numFmtId="0" fontId="4" fillId="3" borderId="2" xfId="0" applyFont="1" applyFill="1" applyBorder="1"/>
    <xf numFmtId="2" fontId="4" fillId="3" borderId="2" xfId="0" applyNumberFormat="1" applyFont="1" applyFill="1" applyBorder="1"/>
    <xf numFmtId="0" fontId="4" fillId="3" borderId="3" xfId="0" applyFont="1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4" borderId="14" xfId="0" applyFill="1" applyBorder="1"/>
    <xf numFmtId="0" fontId="0" fillId="0" borderId="15" xfId="0" applyBorder="1"/>
    <xf numFmtId="0" fontId="0" fillId="0" borderId="16" xfId="0" applyBorder="1"/>
    <xf numFmtId="0" fontId="0" fillId="4" borderId="17" xfId="0" applyFill="1" applyBorder="1"/>
    <xf numFmtId="0" fontId="0" fillId="0" borderId="18" xfId="0" applyBorder="1"/>
    <xf numFmtId="0" fontId="0" fillId="0" borderId="19" xfId="0" applyBorder="1"/>
    <xf numFmtId="0" fontId="6" fillId="0" borderId="0" xfId="0" applyFont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Пшеница яровая</c:v>
                </c:pt>
                <c:pt idx="1">
                  <c:v>Пшеница озимая</c:v>
                </c:pt>
                <c:pt idx="2">
                  <c:v>Рожь</c:v>
                </c:pt>
                <c:pt idx="3">
                  <c:v>Ячмень</c:v>
                </c:pt>
                <c:pt idx="4">
                  <c:v>Овёс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202</c:v>
                </c:pt>
                <c:pt idx="1">
                  <c:v>210</c:v>
                </c:pt>
                <c:pt idx="2">
                  <c:v>215</c:v>
                </c:pt>
                <c:pt idx="3">
                  <c:v>220</c:v>
                </c:pt>
                <c:pt idx="4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6-4CB9-8461-EA998691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3066976"/>
        <c:axId val="433067304"/>
      </c:barChart>
      <c:catAx>
        <c:axId val="43306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067304"/>
        <c:crosses val="autoZero"/>
        <c:auto val="1"/>
        <c:lblAlgn val="ctr"/>
        <c:lblOffset val="100"/>
        <c:noMultiLvlLbl val="0"/>
      </c:catAx>
      <c:valAx>
        <c:axId val="4330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0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8280800782872"/>
          <c:y val="8.0536912751677847E-2"/>
          <c:w val="0.5145238640346701"/>
          <c:h val="0.83221476510067116"/>
        </c:manualLayout>
      </c:layout>
      <c:doughnutChart>
        <c:varyColors val="0"/>
        <c:ser>
          <c:idx val="0"/>
          <c:order val="0"/>
          <c:tx>
            <c:strRef>
              <c:f>[1]диаграммы!$B$5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A-4452-BC4E-045BDDEECD5F}"/>
            </c:ext>
          </c:extLst>
        </c:ser>
        <c:ser>
          <c:idx val="1"/>
          <c:order val="1"/>
          <c:tx>
            <c:strRef>
              <c:f>[1]диаграммы!$B$6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A-4452-BC4E-045BDDEECD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265762836003944"/>
          <c:y val="3.54612385114591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view3D>
      <c:rotX val="3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031406462490963E-2"/>
          <c:y val="0.12766045864125278"/>
          <c:w val="0.62500119209516924"/>
          <c:h val="0.78723949495439216"/>
        </c:manualLayout>
      </c:layout>
      <c:pie3DChart>
        <c:varyColors val="1"/>
        <c:ser>
          <c:idx val="0"/>
          <c:order val="0"/>
          <c:tx>
            <c:strRef>
              <c:f>[1]диаграммы!$B$5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2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283-40DA-B816-E043B308545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283-40DA-B816-E043B308545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283-40DA-B816-E043B308545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283-40DA-B816-E043B308545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283-40DA-B816-E043B308545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283-40DA-B816-E043B30854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83-40DA-B816-E043B3085450}"/>
            </c:ext>
          </c:extLst>
        </c:ser>
        <c:ser>
          <c:idx val="1"/>
          <c:order val="1"/>
          <c:tx>
            <c:strRef>
              <c:f>[1]диаграммы!$B$6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42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283-40DA-B816-E043B308545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E-6283-40DA-B816-E043B308545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283-40DA-B816-E043B308545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283-40DA-B816-E043B308545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283-40DA-B816-E043B308545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283-40DA-B816-E043B3085450}"/>
              </c:ext>
            </c:extLst>
          </c:dPt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283-40DA-B816-E043B308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12657952609925"/>
          <c:y val="0.41844261443521746"/>
          <c:w val="0.1484377831226027"/>
          <c:h val="0.56028756848105388"/>
        </c:manualLayout>
      </c:layout>
      <c:overlay val="0"/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46844761562419"/>
          <c:y val="0.15827393728198516"/>
          <c:w val="0.68510780649062186"/>
          <c:h val="0.48921035159886322"/>
        </c:manualLayout>
      </c:layout>
      <c:lineChart>
        <c:grouping val="standard"/>
        <c:varyColors val="0"/>
        <c:ser>
          <c:idx val="0"/>
          <c:order val="0"/>
          <c:tx>
            <c:strRef>
              <c:f>[1]диаграммы!$B$5</c:f>
              <c:strCache>
                <c:ptCount val="1"/>
                <c:pt idx="0">
                  <c:v>доход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0-4E28-9D9C-F86606D6EEF4}"/>
            </c:ext>
          </c:extLst>
        </c:ser>
        <c:ser>
          <c:idx val="1"/>
          <c:order val="1"/>
          <c:tx>
            <c:strRef>
              <c:f>[1]диаграммы!$B$6</c:f>
              <c:strCache>
                <c:ptCount val="1"/>
                <c:pt idx="0">
                  <c:v>расход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0-4E28-9D9C-F86606D6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82368"/>
        <c:axId val="118684672"/>
      </c:lineChart>
      <c:catAx>
        <c:axId val="118682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Х</a:t>
                </a:r>
              </a:p>
            </c:rich>
          </c:tx>
          <c:layout>
            <c:manualLayout>
              <c:xMode val="edge"/>
              <c:yMode val="edge"/>
              <c:x val="0.88936355004062095"/>
              <c:y val="0.54676451061049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68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68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5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pt-PT"/>
                  <a:t>Y</a:t>
                </a:r>
              </a:p>
            </c:rich>
          </c:tx>
          <c:layout>
            <c:manualLayout>
              <c:xMode val="edge"/>
              <c:yMode val="edge"/>
              <c:x val="0.19574508756874912"/>
              <c:y val="5.755415901163096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682368"/>
        <c:crosses val="autoZero"/>
        <c:crossBetween val="between"/>
        <c:majorUnit val="2000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212828733437364"/>
          <c:y val="0.84172957554510297"/>
          <c:w val="0.42978812705312303"/>
          <c:h val="0.107914048146808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5"/>
      <c:hPercent val="50"/>
      <c:rotY val="0"/>
      <c:depthPercent val="100"/>
      <c:rAngAx val="0"/>
      <c:perspective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1372669166165615E-2"/>
          <c:y val="2.9850746268656716E-2"/>
          <c:w val="0.78823831279991119"/>
          <c:h val="0.7686567164179104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[1]диаграммы!$B$5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6BF0-4CB0-84AD-078BD4B8B88B}"/>
            </c:ext>
          </c:extLst>
        </c:ser>
        <c:ser>
          <c:idx val="1"/>
          <c:order val="1"/>
          <c:tx>
            <c:strRef>
              <c:f>[1]диаграммы!$B$6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1-6BF0-4CB0-84AD-078BD4B8B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cone"/>
        <c:axId val="119035392"/>
        <c:axId val="119036928"/>
        <c:axId val="118878656"/>
      </c:bar3DChart>
      <c:catAx>
        <c:axId val="1190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03692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1903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035392"/>
        <c:crosses val="autoZero"/>
        <c:crossBetween val="between"/>
      </c:valAx>
      <c:serAx>
        <c:axId val="1188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036928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Лист2!$B$5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Лист2!$C$4:$H$4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 2005 г.</c:v>
                </c:pt>
              </c:strCache>
            </c:strRef>
          </c:cat>
          <c:val>
            <c:numRef>
              <c:f>Лист2!$C$5:$H$5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5035-440C-AEB2-D5BDFA31800B}"/>
            </c:ext>
          </c:extLst>
        </c:ser>
        <c:ser>
          <c:idx val="1"/>
          <c:order val="1"/>
          <c:tx>
            <c:strRef>
              <c:f>Лист2!$B$6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Лист2!$C$4:$H$4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 2005 г.</c:v>
                </c:pt>
              </c:strCache>
            </c:strRef>
          </c:cat>
          <c:val>
            <c:numRef>
              <c:f>Лист2!$C$6:$H$6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1-5035-440C-AEB2-D5BDFA31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09"/>
        <c:shape val="box"/>
        <c:axId val="458347584"/>
        <c:axId val="458348896"/>
        <c:axId val="0"/>
      </c:bar3DChart>
      <c:catAx>
        <c:axId val="4583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348896"/>
        <c:crosses val="autoZero"/>
        <c:auto val="1"/>
        <c:lblAlgn val="ctr"/>
        <c:lblOffset val="100"/>
        <c:noMultiLvlLbl val="0"/>
      </c:catAx>
      <c:valAx>
        <c:axId val="458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3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Пшеница яровая</c:v>
                </c:pt>
                <c:pt idx="1">
                  <c:v>Пшеница озимая</c:v>
                </c:pt>
                <c:pt idx="2">
                  <c:v>Рожь</c:v>
                </c:pt>
                <c:pt idx="3">
                  <c:v>Ячмень</c:v>
                </c:pt>
                <c:pt idx="4">
                  <c:v>Овёс</c:v>
                </c:pt>
              </c:strCache>
            </c:strRef>
          </c:cat>
          <c:val>
            <c:numRef>
              <c:f>Лист1!$D$2:$D$6</c:f>
              <c:numCache>
                <c:formatCode>0.00</c:formatCode>
                <c:ptCount val="5"/>
                <c:pt idx="0">
                  <c:v>4100.6000000000004</c:v>
                </c:pt>
                <c:pt idx="1">
                  <c:v>5355</c:v>
                </c:pt>
                <c:pt idx="2">
                  <c:v>5955.5</c:v>
                </c:pt>
                <c:pt idx="3">
                  <c:v>4598</c:v>
                </c:pt>
                <c:pt idx="4">
                  <c:v>4972.5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4-4653-9ECE-050C54A5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075504"/>
        <c:axId val="433076160"/>
      </c:barChart>
      <c:catAx>
        <c:axId val="433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076160"/>
        <c:crosses val="autoZero"/>
        <c:auto val="1"/>
        <c:lblAlgn val="ctr"/>
        <c:lblOffset val="100"/>
        <c:noMultiLvlLbl val="0"/>
      </c:catAx>
      <c:valAx>
        <c:axId val="4330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0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0"/>
      <c:hPercent val="51"/>
      <c:rotY val="40"/>
      <c:depthPercent val="100"/>
      <c:rAngAx val="1"/>
    </c:view3D>
    <c:floor>
      <c:thickness val="0"/>
      <c:spPr>
        <a:solidFill>
          <a:srgbClr val="FF99CC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9045927929729809"/>
          <c:y val="4.9622638350241E-2"/>
          <c:w val="0.72110552763819091"/>
          <c:h val="0.379526822397240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[1]зерно!$B$7</c:f>
              <c:strCache>
                <c:ptCount val="1"/>
                <c:pt idx="0">
                  <c:v>Пшеница яровая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[1]зерно!$F$7</c:f>
              <c:numCache>
                <c:formatCode>General</c:formatCode>
                <c:ptCount val="1"/>
                <c:pt idx="0">
                  <c:v>16.414481058058733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F-46B0-AEA4-B36DD9C532F9}"/>
            </c:ext>
          </c:extLst>
        </c:ser>
        <c:ser>
          <c:idx val="1"/>
          <c:order val="1"/>
          <c:tx>
            <c:strRef>
              <c:f>[1]зерно!$B$8</c:f>
              <c:strCache>
                <c:ptCount val="1"/>
                <c:pt idx="0">
                  <c:v>Пшеница озимая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[1]зерно!$F$8</c:f>
              <c:numCache>
                <c:formatCode>General</c:formatCode>
                <c:ptCount val="1"/>
                <c:pt idx="0">
                  <c:v>21.435776731674512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F-46B0-AEA4-B36DD9C532F9}"/>
            </c:ext>
          </c:extLst>
        </c:ser>
        <c:ser>
          <c:idx val="2"/>
          <c:order val="2"/>
          <c:tx>
            <c:strRef>
              <c:f>[1]зерно!$B$9</c:f>
              <c:strCache>
                <c:ptCount val="1"/>
                <c:pt idx="0">
                  <c:v>Рожь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[1]зерно!$F$9</c:f>
              <c:numCache>
                <c:formatCode>General</c:formatCode>
                <c:ptCount val="1"/>
                <c:pt idx="0">
                  <c:v>23.839545905786661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F-46B0-AEA4-B36DD9C532F9}"/>
            </c:ext>
          </c:extLst>
        </c:ser>
        <c:ser>
          <c:idx val="3"/>
          <c:order val="3"/>
          <c:tx>
            <c:strRef>
              <c:f>[1]зерно!$B$10</c:f>
              <c:strCache>
                <c:ptCount val="1"/>
                <c:pt idx="0">
                  <c:v>Ячмень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[1]зерно!$F$10</c:f>
              <c:numCache>
                <c:formatCode>General</c:formatCode>
                <c:ptCount val="1"/>
                <c:pt idx="0">
                  <c:v>18.405546482210909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F-46B0-AEA4-B36DD9C532F9}"/>
            </c:ext>
          </c:extLst>
        </c:ser>
        <c:ser>
          <c:idx val="4"/>
          <c:order val="4"/>
          <c:tx>
            <c:strRef>
              <c:f>[1]зерно!$B$11</c:f>
              <c:strCache>
                <c:ptCount val="1"/>
                <c:pt idx="0">
                  <c:v>Овёс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[1]зерно!$F$11</c:f>
              <c:numCache>
                <c:formatCode>General</c:formatCode>
                <c:ptCount val="1"/>
                <c:pt idx="0">
                  <c:v>19.904649822269192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F-46B0-AEA4-B36DD9C5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093696"/>
        <c:axId val="118095232"/>
        <c:axId val="0"/>
      </c:bar3DChart>
      <c:catAx>
        <c:axId val="1180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11809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095232"/>
        <c:scaling>
          <c:orientation val="minMax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11809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379679144385027"/>
          <c:y val="2.1186440677966101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401069518716579"/>
          <c:y val="0.25"/>
          <c:w val="0.53208556149732622"/>
          <c:h val="0.52966101694915257"/>
        </c:manualLayout>
      </c:layout>
      <c:pie3DChart>
        <c:varyColors val="1"/>
        <c:ser>
          <c:idx val="0"/>
          <c:order val="0"/>
          <c:tx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70E-447F-A1DD-9C25A3D4234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70E-447F-A1DD-9C25A3D42340}"/>
              </c:ext>
            </c:extLst>
          </c:dPt>
          <c:dPt>
            <c:idx val="2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70E-447F-A1DD-9C25A3D4234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70E-447F-A1DD-9C25A3D42340}"/>
              </c:ext>
            </c:extLst>
          </c:dPt>
          <c:dPt>
            <c:idx val="4"/>
            <c:bubble3D val="0"/>
            <c:spPr>
              <a:blipFill dpi="0" rotWithShape="0">
                <a:blip xmlns:r="http://schemas.openxmlformats.org/officeDocument/2006/relationships" r:embed="rId2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70E-447F-A1DD-9C25A3D42340}"/>
              </c:ext>
            </c:extLst>
          </c:dPt>
          <c:dLbls>
            <c:numFmt formatCode="0%" sourceLinked="0"/>
            <c:spPr>
              <a:solidFill>
                <a:srgbClr val="FFFFCC"/>
              </a:solidFill>
              <a:ln w="3175"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[1]зерно!$B$6:$B$11</c:f>
              <c:strCache>
                <c:ptCount val="6"/>
                <c:pt idx="0">
                  <c:v>Зерновые культуры</c:v>
                </c:pt>
                <c:pt idx="1">
                  <c:v>Пшеница яровая</c:v>
                </c:pt>
                <c:pt idx="2">
                  <c:v>Пшеница озимая</c:v>
                </c:pt>
                <c:pt idx="3">
                  <c:v>Рожь</c:v>
                </c:pt>
                <c:pt idx="4">
                  <c:v>Ячмень</c:v>
                </c:pt>
                <c:pt idx="5">
                  <c:v>Овёс</c:v>
                </c:pt>
              </c:strCache>
            </c:strRef>
          </c:cat>
          <c:val>
            <c:numRef>
              <c:f>[1]зерно!$F$7:$F$11</c:f>
              <c:numCache>
                <c:formatCode>General</c:formatCode>
                <c:ptCount val="5"/>
                <c:pt idx="0">
                  <c:v>16.414481058058733</c:v>
                </c:pt>
                <c:pt idx="1">
                  <c:v>21.435776731674512</c:v>
                </c:pt>
                <c:pt idx="2">
                  <c:v>23.839545905786661</c:v>
                </c:pt>
                <c:pt idx="3">
                  <c:v>18.405546482210909</c:v>
                </c:pt>
                <c:pt idx="4">
                  <c:v>19.904649822269192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0E-447F-A1DD-9C25A3D423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hPercent val="10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135241721987985"/>
          <c:y val="4.297747341410784E-2"/>
          <c:w val="0.72110552763819091"/>
          <c:h val="0.379526822397240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[1]зерно!$B$7</c:f>
              <c:strCache>
                <c:ptCount val="1"/>
                <c:pt idx="0">
                  <c:v>Пшеница яровая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[1]зерно!$F$7</c:f>
              <c:numCache>
                <c:formatCode>General</c:formatCode>
                <c:ptCount val="1"/>
                <c:pt idx="0">
                  <c:v>16.414481058058733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8-4FDE-8110-14E561EC4C9C}"/>
            </c:ext>
          </c:extLst>
        </c:ser>
        <c:ser>
          <c:idx val="1"/>
          <c:order val="1"/>
          <c:tx>
            <c:strRef>
              <c:f>[1]зерно!$B$8</c:f>
              <c:strCache>
                <c:ptCount val="1"/>
                <c:pt idx="0">
                  <c:v>Пшеница озимая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[1]зерно!$F$8</c:f>
              <c:numCache>
                <c:formatCode>General</c:formatCode>
                <c:ptCount val="1"/>
                <c:pt idx="0">
                  <c:v>21.435776731674512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8-4FDE-8110-14E561EC4C9C}"/>
            </c:ext>
          </c:extLst>
        </c:ser>
        <c:ser>
          <c:idx val="2"/>
          <c:order val="2"/>
          <c:tx>
            <c:strRef>
              <c:f>[1]зерно!$B$9</c:f>
              <c:strCache>
                <c:ptCount val="1"/>
                <c:pt idx="0">
                  <c:v>Рожь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[1]зерно!$F$9</c:f>
              <c:numCache>
                <c:formatCode>General</c:formatCode>
                <c:ptCount val="1"/>
                <c:pt idx="0">
                  <c:v>23.839545905786661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8-4FDE-8110-14E561EC4C9C}"/>
            </c:ext>
          </c:extLst>
        </c:ser>
        <c:ser>
          <c:idx val="3"/>
          <c:order val="3"/>
          <c:tx>
            <c:strRef>
              <c:f>[1]зерно!$B$10</c:f>
              <c:strCache>
                <c:ptCount val="1"/>
                <c:pt idx="0">
                  <c:v>Ячмень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[1]зерно!$F$10</c:f>
              <c:numCache>
                <c:formatCode>General</c:formatCode>
                <c:ptCount val="1"/>
                <c:pt idx="0">
                  <c:v>18.405546482210909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8-4FDE-8110-14E561EC4C9C}"/>
            </c:ext>
          </c:extLst>
        </c:ser>
        <c:ser>
          <c:idx val="4"/>
          <c:order val="4"/>
          <c:tx>
            <c:strRef>
              <c:f>[1]зерно!$B$11</c:f>
              <c:strCache>
                <c:ptCount val="1"/>
                <c:pt idx="0">
                  <c:v>Овёс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[1]зерно!$F$6</c:f>
              <c:strCache>
                <c:ptCount val="1"/>
                <c:pt idx="0">
                  <c:v>Структура сбора посевов, %</c:v>
                </c:pt>
              </c:strCache>
            </c:strRef>
          </c:cat>
          <c:val>
            <c:numRef>
              <c:f>[1]зерно!$F$11</c:f>
              <c:numCache>
                <c:formatCode>General</c:formatCode>
                <c:ptCount val="1"/>
                <c:pt idx="0">
                  <c:v>19.904649822269192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8-4FDE-8110-14E561EC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8093696"/>
        <c:axId val="118095232"/>
        <c:axId val="0"/>
      </c:bar3DChart>
      <c:catAx>
        <c:axId val="1180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9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09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9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42277746988"/>
          <c:y val="9.7402906233849409E-2"/>
          <c:w val="0.59854121261478643"/>
          <c:h val="0.688313870719202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[1]диаграммы!$B$5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6-4976-8618-7F9AD6465B37}"/>
            </c:ext>
          </c:extLst>
        </c:ser>
        <c:ser>
          <c:idx val="1"/>
          <c:order val="1"/>
          <c:tx>
            <c:strRef>
              <c:f>[1]диаграммы!$B$6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6-4976-8618-7F9AD646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39616"/>
        <c:axId val="118661888"/>
      </c:barChart>
      <c:catAx>
        <c:axId val="11863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66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661888"/>
        <c:scaling>
          <c:orientation val="minMax"/>
          <c:max val="7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639616"/>
        <c:crosses val="autoZero"/>
        <c:crossBetween val="between"/>
        <c:majorUnit val="1000"/>
      </c:valAx>
      <c:spPr>
        <a:solidFill>
          <a:srgbClr val="FFFFCC"/>
        </a:solidFill>
        <a:ln w="12700">
          <a:solidFill>
            <a:srgbClr val="969696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11827119616644"/>
          <c:y val="0.35714398952411452"/>
          <c:w val="0.13868637853269442"/>
          <c:h val="0.175325231220928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8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5E765E" mc:Ignorable="a14" a14:legacySpreadsheetColorIndex="42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path path="rect">
            <a:fillToRect l="50000" t="50000" r="50000" b="50000"/>
          </a:path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5E765E" mc:Ignorable="a14" a14:legacySpreadsheetColorIndex="42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path path="rect">
            <a:fillToRect l="50000" t="50000" r="50000" b="50000"/>
          </a:path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6153846153846159E-2"/>
          <c:y val="0.1111118203113531"/>
          <c:w val="0.71153846153846156"/>
          <c:h val="0.6797429007282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[1]диаграммы!$B$5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C-4468-B84F-C50EE1A90E80}"/>
            </c:ext>
          </c:extLst>
        </c:ser>
        <c:ser>
          <c:idx val="1"/>
          <c:order val="1"/>
          <c:tx>
            <c:strRef>
              <c:f>[1]диаграммы!$B$6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C-4468-B84F-C50EE1A9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987008"/>
        <c:axId val="118996992"/>
        <c:axId val="0"/>
      </c:bar3DChart>
      <c:catAx>
        <c:axId val="1189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99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9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987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307692307692304"/>
          <c:y val="0.41830332352509397"/>
          <c:w val="0.14615384615384616"/>
          <c:h val="0.17647171461214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8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ysClr val="window" lastClr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3211397702454"/>
          <c:y val="0.16915505069890149"/>
          <c:w val="0.61951367071663188"/>
          <c:h val="0.63184386584589669"/>
        </c:manualLayout>
      </c:layout>
      <c:radarChart>
        <c:radarStyle val="marker"/>
        <c:varyColors val="0"/>
        <c:ser>
          <c:idx val="0"/>
          <c:order val="0"/>
          <c:tx>
            <c:strRef>
              <c:f>[1]диаграммы!$B$5</c:f>
              <c:strCache>
                <c:ptCount val="1"/>
                <c:pt idx="0">
                  <c:v>доход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8-4515-914F-A1C1C82AB1EA}"/>
            </c:ext>
          </c:extLst>
        </c:ser>
        <c:ser>
          <c:idx val="1"/>
          <c:order val="1"/>
          <c:tx>
            <c:strRef>
              <c:f>[1]диаграммы!$B$6</c:f>
              <c:strCache>
                <c:ptCount val="1"/>
                <c:pt idx="0">
                  <c:v>расход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00FF"/>
              </a:soli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8-4515-914F-A1C1C82A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9264"/>
        <c:axId val="118814208"/>
      </c:radarChart>
      <c:catAx>
        <c:axId val="118779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50" b="1" i="0" u="none" strike="noStrike" baseline="0">
                <a:solidFill>
                  <a:srgbClr val="8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814208"/>
        <c:crosses val="autoZero"/>
        <c:auto val="0"/>
        <c:lblAlgn val="ctr"/>
        <c:lblOffset val="100"/>
        <c:noMultiLvlLbl val="0"/>
      </c:catAx>
      <c:valAx>
        <c:axId val="11881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779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463561031728831"/>
          <c:y val="0.74627228249515365"/>
          <c:w val="0.36585452995076684"/>
          <c:h val="0.223881684748546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2"/>
      <c:hPercent val="54"/>
      <c:rotY val="23"/>
      <c:depthPercent val="100"/>
      <c:rAngAx val="1"/>
    </c:view3D>
    <c:floor>
      <c:thickness val="0"/>
      <c:spPr>
        <a:solidFill>
          <a:srgbClr val="00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671901077081827"/>
          <c:y val="8.5106382978723402E-2"/>
          <c:w val="0.74218891561301348"/>
          <c:h val="0.6117021276595744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[1]диаграммы!$B$5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6-4C87-AA4E-0244C5203AB2}"/>
            </c:ext>
          </c:extLst>
        </c:ser>
        <c:ser>
          <c:idx val="1"/>
          <c:order val="1"/>
          <c:tx>
            <c:strRef>
              <c:f>[1]диаграммы!$B$6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[1]диаграммы!$C$4:$H$4</c:f>
              <c:strCache>
                <c:ptCount val="6"/>
                <c:pt idx="0">
                  <c:v>2000 г</c:v>
                </c:pt>
                <c:pt idx="1">
                  <c:v>2001 г</c:v>
                </c:pt>
                <c:pt idx="2">
                  <c:v>2002 г</c:v>
                </c:pt>
                <c:pt idx="3">
                  <c:v>2003 г</c:v>
                </c:pt>
                <c:pt idx="4">
                  <c:v>2004 г</c:v>
                </c:pt>
                <c:pt idx="5">
                  <c:v> 2005 г</c:v>
                </c:pt>
              </c:strCache>
            </c:strRef>
          </c:cat>
          <c:val>
            <c:numRef>
              <c:f>[1]диаграммы!$C$6:$H$6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6-4C87-AA4E-0244C520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620160"/>
        <c:axId val="118621696"/>
        <c:axId val="117082752"/>
      </c:bar3DChart>
      <c:catAx>
        <c:axId val="1186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62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62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620160"/>
        <c:crosses val="autoZero"/>
        <c:crossBetween val="between"/>
      </c:valAx>
      <c:serAx>
        <c:axId val="1170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8621696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171924918985212"/>
          <c:y val="0.84042553191489366"/>
          <c:w val="0.39453200251007559"/>
          <c:h val="0.11702127659574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1171575</xdr:colOff>
      <xdr:row>7</xdr:row>
      <xdr:rowOff>47625</xdr:rowOff>
    </xdr:from>
    <xdr:to>
      <xdr:col>9</xdr:col>
      <xdr:colOff>485775</xdr:colOff>
      <xdr:row>21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7</xdr:row>
      <xdr:rowOff>47625</xdr:rowOff>
    </xdr:from>
    <xdr:to>
      <xdr:col>3</xdr:col>
      <xdr:colOff>1162050</xdr:colOff>
      <xdr:row>21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22</xdr:row>
      <xdr:rowOff>9525</xdr:rowOff>
    </xdr:from>
    <xdr:to>
      <xdr:col>3</xdr:col>
      <xdr:colOff>837079</xdr:colOff>
      <xdr:row>32</xdr:row>
      <xdr:rowOff>15689</xdr:rowOff>
    </xdr:to>
    <xdr:graphicFrame macro="">
      <xdr:nvGraphicFramePr>
        <xdr:cNvPr id="7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22</xdr:row>
      <xdr:rowOff>161925</xdr:rowOff>
    </xdr:from>
    <xdr:to>
      <xdr:col>8</xdr:col>
      <xdr:colOff>387724</xdr:colOff>
      <xdr:row>34</xdr:row>
      <xdr:rowOff>53228</xdr:rowOff>
    </xdr:to>
    <xdr:graphicFrame macro="">
      <xdr:nvGraphicFramePr>
        <xdr:cNvPr id="9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276225</xdr:colOff>
      <xdr:row>0</xdr:row>
      <xdr:rowOff>219075</xdr:rowOff>
    </xdr:from>
    <xdr:to>
      <xdr:col>16</xdr:col>
      <xdr:colOff>266700</xdr:colOff>
      <xdr:row>12</xdr:row>
      <xdr:rowOff>9525</xdr:rowOff>
    </xdr:to>
    <xdr:graphicFrame macro="">
      <xdr:nvGraphicFramePr>
        <xdr:cNvPr id="8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28575</xdr:colOff>
      <xdr:row>17</xdr:row>
      <xdr:rowOff>123826</xdr:rowOff>
    </xdr:to>
    <xdr:graphicFrame macro="">
      <xdr:nvGraphicFramePr>
        <xdr:cNvPr id="2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38100</xdr:colOff>
      <xdr:row>16</xdr:row>
      <xdr:rowOff>123825</xdr:rowOff>
    </xdr:to>
    <xdr:graphicFrame macro="">
      <xdr:nvGraphicFramePr>
        <xdr:cNvPr id="3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3</xdr:col>
      <xdr:colOff>123825</xdr:colOff>
      <xdr:row>28</xdr:row>
      <xdr:rowOff>9525</xdr:rowOff>
    </xdr:to>
    <xdr:graphicFrame macro="">
      <xdr:nvGraphicFramePr>
        <xdr:cNvPr id="4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18</xdr:row>
      <xdr:rowOff>19050</xdr:rowOff>
    </xdr:from>
    <xdr:to>
      <xdr:col>9</xdr:col>
      <xdr:colOff>19050</xdr:colOff>
      <xdr:row>27</xdr:row>
      <xdr:rowOff>95250</xdr:rowOff>
    </xdr:to>
    <xdr:graphicFrame macro="">
      <xdr:nvGraphicFramePr>
        <xdr:cNvPr id="5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3</xdr:col>
      <xdr:colOff>466725</xdr:colOff>
      <xdr:row>36</xdr:row>
      <xdr:rowOff>85725</xdr:rowOff>
    </xdr:to>
    <xdr:graphicFrame macro="">
      <xdr:nvGraphicFramePr>
        <xdr:cNvPr id="6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9</xdr:col>
      <xdr:colOff>0</xdr:colOff>
      <xdr:row>36</xdr:row>
      <xdr:rowOff>9525</xdr:rowOff>
    </xdr:to>
    <xdr:graphicFrame macro="">
      <xdr:nvGraphicFramePr>
        <xdr:cNvPr id="7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13</xdr:col>
      <xdr:colOff>409575</xdr:colOff>
      <xdr:row>15</xdr:row>
      <xdr:rowOff>180975</xdr:rowOff>
    </xdr:to>
    <xdr:graphicFrame macro="">
      <xdr:nvGraphicFramePr>
        <xdr:cNvPr id="8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13</xdr:col>
      <xdr:colOff>600075</xdr:colOff>
      <xdr:row>24</xdr:row>
      <xdr:rowOff>133350</xdr:rowOff>
    </xdr:to>
    <xdr:graphicFrame macro="">
      <xdr:nvGraphicFramePr>
        <xdr:cNvPr id="9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</xdr:colOff>
      <xdr:row>2</xdr:row>
      <xdr:rowOff>161925</xdr:rowOff>
    </xdr:from>
    <xdr:to>
      <xdr:col>11</xdr:col>
      <xdr:colOff>314325</xdr:colOff>
      <xdr:row>16</xdr:row>
      <xdr:rowOff>180975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0.73104</cdr:x>
      <cdr:y>0.34693</cdr:y>
    </cdr:from>
    <cdr:to>
      <cdr:x>0.97502</cdr:x>
      <cdr:y>0.46033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8262" y="498856"/>
          <a:ext cx="562394" cy="1620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800" b="1" i="1" u="none" strike="noStrike" baseline="0">
              <a:solidFill>
                <a:srgbClr val="000000"/>
              </a:solidFill>
              <a:latin typeface="Arial Cyr"/>
              <a:cs typeface="Arial Cyr"/>
            </a:rPr>
            <a:t>РАСХОД</a:t>
          </a:r>
        </a:p>
      </cdr:txBody>
    </cdr:sp>
  </cdr:relSizeAnchor>
  <cdr:relSizeAnchor xmlns:cdr="http://schemas.openxmlformats.org/drawingml/2006/chartDrawing">
    <cdr:from>
      <cdr:x>0.73152</cdr:x>
      <cdr:y>0.1479</cdr:y>
    </cdr:from>
    <cdr:to>
      <cdr:x>0.97502</cdr:x>
      <cdr:y>0.26013</cdr:y>
    </cdr:to>
    <cdr:sp macro="" textlink="">
      <cdr:nvSpPr>
        <cdr:cNvPr id="8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9367" y="214487"/>
          <a:ext cx="561289" cy="1603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800" b="1" i="1" u="none" strike="noStrike" baseline="0">
              <a:solidFill>
                <a:srgbClr val="000000"/>
              </a:solidFill>
              <a:latin typeface="Arial Cyr"/>
              <a:cs typeface="Arial Cyr"/>
            </a:rPr>
            <a:t>ДОХОД</a:t>
          </a:r>
        </a:p>
      </cdr:txBody>
    </cdr:sp>
  </cdr:relSizeAnchor>
  <cdr:relSizeAnchor xmlns:cdr="http://schemas.openxmlformats.org/drawingml/2006/chartDrawing">
    <cdr:from>
      <cdr:x>0.4837</cdr:x>
      <cdr:y>0.1437</cdr:y>
    </cdr:from>
    <cdr:to>
      <cdr:x>0.7308</cdr:x>
      <cdr:y>0.2074</cdr:y>
    </cdr:to>
    <cdr:sp macro="" textlink="">
      <cdr:nvSpPr>
        <cdr:cNvPr id="819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118133" y="208486"/>
          <a:ext cx="569576" cy="910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0.50216</cdr:x>
      <cdr:y>0.41063</cdr:y>
    </cdr:from>
    <cdr:to>
      <cdr:x>0.71786</cdr:x>
      <cdr:y>0.45777</cdr:y>
    </cdr:to>
    <cdr:sp macro="" textlink="">
      <cdr:nvSpPr>
        <cdr:cNvPr id="819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160672" y="589867"/>
          <a:ext cx="497205" cy="6734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5;&#1103;\&#1048;&#1085;&#1092;&#1086;&#1088;&#1084;&#1072;&#1090;&#1080;&#1082;&#1072;\&#1051;&#1072;&#1073;&#1086;&#1088;&#1072;&#1090;&#1086;&#1088;&#1085;&#1099;&#1077;%20&#1088;&#1072;&#1073;&#1086;&#1090;&#1099;\Excel\Excel%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газин"/>
      <sheetName val="зерно"/>
      <sheetName val="диаграммы"/>
      <sheetName val="график функции"/>
      <sheetName val="график поверхности"/>
      <sheetName val="задание на подбор параметра"/>
      <sheetName val="БД"/>
      <sheetName val="Отчет по результатам 1"/>
      <sheetName val="уравнение"/>
      <sheetName val="уточнение корня урав"/>
      <sheetName val="задание на поиск решения"/>
      <sheetName val="поиск решения "/>
      <sheetName val="Отчет по результатам "/>
      <sheetName val="матрицы"/>
    </sheetNames>
    <sheetDataSet>
      <sheetData sheetId="0"/>
      <sheetData sheetId="1">
        <row r="6">
          <cell r="B6" t="str">
            <v>Зерновые культуры</v>
          </cell>
          <cell r="F6" t="str">
            <v>Структура сбора посевов, %</v>
          </cell>
        </row>
        <row r="7">
          <cell r="B7" t="str">
            <v>Пшеница яровая</v>
          </cell>
          <cell r="F7">
            <v>16.414481058058733</v>
          </cell>
        </row>
        <row r="8">
          <cell r="B8" t="str">
            <v>Пшеница озимая</v>
          </cell>
          <cell r="F8">
            <v>21.435776731674512</v>
          </cell>
        </row>
        <row r="9">
          <cell r="B9" t="str">
            <v>Рожь</v>
          </cell>
          <cell r="F9">
            <v>23.839545905786661</v>
          </cell>
        </row>
        <row r="10">
          <cell r="B10" t="str">
            <v>Ячмень</v>
          </cell>
          <cell r="F10">
            <v>18.405546482210909</v>
          </cell>
        </row>
        <row r="11">
          <cell r="B11" t="str">
            <v>Овёс</v>
          </cell>
          <cell r="F11">
            <v>19.904649822269192</v>
          </cell>
        </row>
      </sheetData>
      <sheetData sheetId="2">
        <row r="4">
          <cell r="C4" t="str">
            <v>2000 г</v>
          </cell>
          <cell r="D4" t="str">
            <v>2001 г</v>
          </cell>
          <cell r="E4" t="str">
            <v>2002 г</v>
          </cell>
          <cell r="F4" t="str">
            <v>2003 г</v>
          </cell>
          <cell r="G4" t="str">
            <v>2004 г</v>
          </cell>
          <cell r="H4" t="str">
            <v xml:space="preserve"> 2005 г</v>
          </cell>
        </row>
        <row r="5">
          <cell r="B5" t="str">
            <v>доход</v>
          </cell>
          <cell r="C5">
            <v>1000</v>
          </cell>
          <cell r="D5">
            <v>2500</v>
          </cell>
          <cell r="E5">
            <v>4000</v>
          </cell>
          <cell r="F5">
            <v>4800</v>
          </cell>
          <cell r="G5">
            <v>5200</v>
          </cell>
          <cell r="H5">
            <v>6000</v>
          </cell>
        </row>
        <row r="6">
          <cell r="B6" t="str">
            <v>расход</v>
          </cell>
          <cell r="C6">
            <v>2000</v>
          </cell>
          <cell r="D6">
            <v>2100</v>
          </cell>
          <cell r="E6">
            <v>2900</v>
          </cell>
          <cell r="F6">
            <v>3400</v>
          </cell>
          <cell r="G6">
            <v>3600</v>
          </cell>
          <cell r="H6">
            <v>4000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C1" zoomScaleNormal="100" workbookViewId="0">
      <selection activeCell="J4" sqref="J4"/>
    </sheetView>
  </sheetViews>
  <sheetFormatPr defaultRowHeight="15" x14ac:dyDescent="0.25"/>
  <cols>
    <col min="1" max="1" width="20.140625" customWidth="1"/>
    <col min="2" max="2" width="14" customWidth="1"/>
    <col min="3" max="3" width="18" customWidth="1"/>
    <col min="4" max="4" width="20.28515625" customWidth="1"/>
    <col min="5" max="5" width="22" customWidth="1"/>
  </cols>
  <sheetData>
    <row r="1" spans="1:5" ht="42" customHeight="1" thickTop="1" thickBot="1" x14ac:dyDescent="0.3">
      <c r="A1" s="1" t="s">
        <v>0</v>
      </c>
      <c r="B1" s="2" t="s">
        <v>1</v>
      </c>
      <c r="C1" s="2" t="s">
        <v>2</v>
      </c>
      <c r="D1" s="2" t="s">
        <v>7</v>
      </c>
      <c r="E1" s="3" t="s">
        <v>8</v>
      </c>
    </row>
    <row r="2" spans="1:5" ht="16.5" thickTop="1" thickBot="1" x14ac:dyDescent="0.3">
      <c r="A2" s="4" t="s">
        <v>3</v>
      </c>
      <c r="B2" s="5">
        <v>202</v>
      </c>
      <c r="C2" s="5">
        <v>20.3</v>
      </c>
      <c r="D2" s="6">
        <f>B2*C2</f>
        <v>4100.6000000000004</v>
      </c>
      <c r="E2" s="7">
        <f>D2/D$7*100</f>
        <v>16.414481058058733</v>
      </c>
    </row>
    <row r="3" spans="1:5" ht="16.5" thickTop="1" thickBot="1" x14ac:dyDescent="0.3">
      <c r="A3" s="8" t="s">
        <v>4</v>
      </c>
      <c r="B3" s="9">
        <v>210</v>
      </c>
      <c r="C3" s="9">
        <v>25.5</v>
      </c>
      <c r="D3" s="6">
        <f t="shared" ref="D3:D6" si="0">B3*C3</f>
        <v>5355</v>
      </c>
      <c r="E3" s="7">
        <f t="shared" ref="E3:E6" si="1">D3/D$7*100</f>
        <v>21.435776731674512</v>
      </c>
    </row>
    <row r="4" spans="1:5" ht="16.5" thickTop="1" thickBot="1" x14ac:dyDescent="0.3">
      <c r="A4" s="8" t="s">
        <v>5</v>
      </c>
      <c r="B4" s="9">
        <v>215</v>
      </c>
      <c r="C4" s="9">
        <v>27.7</v>
      </c>
      <c r="D4" s="6">
        <f t="shared" si="0"/>
        <v>5955.5</v>
      </c>
      <c r="E4" s="7">
        <f t="shared" si="1"/>
        <v>23.839545905786661</v>
      </c>
    </row>
    <row r="5" spans="1:5" ht="16.5" thickTop="1" thickBot="1" x14ac:dyDescent="0.3">
      <c r="A5" s="8" t="s">
        <v>6</v>
      </c>
      <c r="B5" s="9">
        <v>220</v>
      </c>
      <c r="C5" s="9">
        <v>20.9</v>
      </c>
      <c r="D5" s="6">
        <f t="shared" si="0"/>
        <v>4598</v>
      </c>
      <c r="E5" s="7">
        <f t="shared" si="1"/>
        <v>18.405546482210909</v>
      </c>
    </row>
    <row r="6" spans="1:5" ht="16.5" thickTop="1" thickBot="1" x14ac:dyDescent="0.3">
      <c r="A6" s="10" t="s">
        <v>9</v>
      </c>
      <c r="B6" s="11">
        <v>225</v>
      </c>
      <c r="C6" s="11">
        <v>22.1</v>
      </c>
      <c r="D6" s="6">
        <f t="shared" si="0"/>
        <v>4972.5</v>
      </c>
      <c r="E6" s="7">
        <f t="shared" si="1"/>
        <v>19.904649822269192</v>
      </c>
    </row>
    <row r="7" spans="1:5" ht="16.5" thickTop="1" thickBot="1" x14ac:dyDescent="0.3">
      <c r="A7" s="12" t="s">
        <v>10</v>
      </c>
      <c r="B7" s="13">
        <f>AVERAGE(B2:B6)</f>
        <v>214.4</v>
      </c>
      <c r="C7" s="13">
        <f>AVERAGE(C2:C6)</f>
        <v>23.3</v>
      </c>
      <c r="D7" s="14">
        <f>SUM(D2:D6)</f>
        <v>24981.599999999999</v>
      </c>
      <c r="E7" s="15">
        <f>SUM(E2:E6)</f>
        <v>100.00000000000001</v>
      </c>
    </row>
    <row r="8" spans="1:5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4" sqref="B4:H6"/>
    </sheetView>
  </sheetViews>
  <sheetFormatPr defaultRowHeight="15" x14ac:dyDescent="0.25"/>
  <sheetData>
    <row r="1" spans="1:8" ht="15.75" x14ac:dyDescent="0.25">
      <c r="A1" s="16"/>
    </row>
    <row r="2" spans="1:8" x14ac:dyDescent="0.25">
      <c r="B2" s="24"/>
      <c r="C2" s="24"/>
      <c r="D2" s="24"/>
      <c r="E2" s="24"/>
      <c r="F2" s="24"/>
      <c r="G2" s="24"/>
      <c r="H2" s="24"/>
    </row>
    <row r="3" spans="1:8" ht="15.75" thickBot="1" x14ac:dyDescent="0.3"/>
    <row r="4" spans="1:8" ht="16.5" thickTop="1" thickBot="1" x14ac:dyDescent="0.3">
      <c r="A4" s="17"/>
      <c r="B4" s="25" t="s">
        <v>11</v>
      </c>
      <c r="C4" s="26" t="s">
        <v>12</v>
      </c>
      <c r="D4" s="26" t="s">
        <v>13</v>
      </c>
      <c r="E4" s="26" t="s">
        <v>14</v>
      </c>
      <c r="F4" s="26" t="s">
        <v>15</v>
      </c>
      <c r="G4" s="26" t="s">
        <v>16</v>
      </c>
      <c r="H4" s="27" t="s">
        <v>17</v>
      </c>
    </row>
    <row r="5" spans="1:8" ht="15.75" thickTop="1" x14ac:dyDescent="0.25">
      <c r="B5" s="18" t="s">
        <v>18</v>
      </c>
      <c r="C5" s="19">
        <v>1000</v>
      </c>
      <c r="D5" s="19">
        <v>2500</v>
      </c>
      <c r="E5" s="19">
        <v>4000</v>
      </c>
      <c r="F5" s="19">
        <v>4800</v>
      </c>
      <c r="G5" s="19">
        <v>5200</v>
      </c>
      <c r="H5" s="20">
        <v>6000</v>
      </c>
    </row>
    <row r="6" spans="1:8" ht="15.75" thickBot="1" x14ac:dyDescent="0.3">
      <c r="B6" s="21" t="s">
        <v>19</v>
      </c>
      <c r="C6" s="22">
        <v>2000</v>
      </c>
      <c r="D6" s="22">
        <v>2100</v>
      </c>
      <c r="E6" s="22">
        <v>2900</v>
      </c>
      <c r="F6" s="22">
        <v>3400</v>
      </c>
      <c r="G6" s="22">
        <v>3600</v>
      </c>
      <c r="H6" s="23">
        <v>4000</v>
      </c>
    </row>
    <row r="7" spans="1:8" ht="15.75" thickTop="1" x14ac:dyDescent="0.25"/>
  </sheetData>
  <mergeCells count="1">
    <mergeCell ref="B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2016-02-15T12:25:53Z</dcterms:modified>
</cp:coreProperties>
</file>