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stovsky\Desktop\Учеба\Информатика\"/>
    </mc:Choice>
  </mc:AlternateContent>
  <bookViews>
    <workbookView xWindow="0" yWindow="0" windowWidth="20490" windowHeight="7530" activeTab="1"/>
  </bookViews>
  <sheets>
    <sheet name="Задание 1" sheetId="1" r:id="rId1"/>
    <sheet name="Задание 2" sheetId="2" r:id="rId2"/>
  </sheets>
  <calcPr calcId="162913"/>
</workbook>
</file>

<file path=xl/calcChain.xml><?xml version="1.0" encoding="utf-8"?>
<calcChain xmlns="http://schemas.openxmlformats.org/spreadsheetml/2006/main">
  <c r="E10" i="1" l="1"/>
  <c r="E6" i="1"/>
  <c r="E9" i="1" l="1"/>
  <c r="E7" i="1"/>
  <c r="E8" i="1"/>
  <c r="D11" i="1"/>
  <c r="C11" i="1"/>
  <c r="E11" i="1" l="1"/>
  <c r="F7" i="1" s="1"/>
  <c r="F6" i="1" l="1"/>
  <c r="F9" i="1"/>
  <c r="F10" i="1"/>
  <c r="F8" i="1"/>
  <c r="F11" i="1" s="1"/>
</calcChain>
</file>

<file path=xl/sharedStrings.xml><?xml version="1.0" encoding="utf-8"?>
<sst xmlns="http://schemas.openxmlformats.org/spreadsheetml/2006/main" count="33" uniqueCount="33">
  <si>
    <t>Задание 1 Создание таблицы, расчеты в таблице и построение диаграмм</t>
  </si>
  <si>
    <t>Посевные площади, урожайность и сбор зерновых в хозяйстве</t>
  </si>
  <si>
    <t>Зерновые культуры</t>
  </si>
  <si>
    <t>Площадь, га</t>
  </si>
  <si>
    <t>Урожайность, ц/га</t>
  </si>
  <si>
    <t>Валовой сбор, ц</t>
  </si>
  <si>
    <t>Структура посевов, %</t>
  </si>
  <si>
    <t>Пшеница яровая</t>
  </si>
  <si>
    <t>Пшеница озимая</t>
  </si>
  <si>
    <t>Рожь</t>
  </si>
  <si>
    <t>Ячмень</t>
  </si>
  <si>
    <t>Овес</t>
  </si>
  <si>
    <t>Итого/среднее</t>
  </si>
  <si>
    <t>Задание 2                                       Построение диаграмм</t>
  </si>
  <si>
    <t>Доходы и расходв предприятия по годам</t>
  </si>
  <si>
    <t>статья</t>
  </si>
  <si>
    <t>2000 г.</t>
  </si>
  <si>
    <t>2001 г.</t>
  </si>
  <si>
    <t>2002 г.</t>
  </si>
  <si>
    <t>2003 г.</t>
  </si>
  <si>
    <t>2004 г.</t>
  </si>
  <si>
    <t>2005 г.</t>
  </si>
  <si>
    <t>доход</t>
  </si>
  <si>
    <t>расход</t>
  </si>
  <si>
    <t>1. Линейчатая плоская гистограмма</t>
  </si>
  <si>
    <t>2. Обьемная гистограмма</t>
  </si>
  <si>
    <t>3. Лепестковая</t>
  </si>
  <si>
    <t>4. Трехмерная гистограмма</t>
  </si>
  <si>
    <t>5. Кольцевая</t>
  </si>
  <si>
    <t>6. Круговая</t>
  </si>
  <si>
    <t>7. График</t>
  </si>
  <si>
    <t>8. Конусная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</si>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</sst>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3" tint="-0.249977111117893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ck">
        <color indexed="64"/>
      </left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indexed="64"/>
      </bottom>
      <diagonal/>
    </border>
    <border>
      <left/>
      <right style="thin">
        <color auto="1"/>
      </right>
      <top style="thick">
        <color auto="1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auto="1"/>
      </bottom>
      <diagonal/>
    </border>
    <border>
      <left style="thick">
        <color indexed="64"/>
      </left>
      <right style="medium">
        <color indexed="64"/>
      </right>
      <top style="thin">
        <color auto="1"/>
      </top>
      <bottom style="thick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/>
    <xf numFmtId="0" fontId="0" fillId="0" borderId="4" xfId="0" applyBorder="1"/>
    <xf numFmtId="0" fontId="0" fillId="0" borderId="5" xfId="0" applyBorder="1"/>
    <xf numFmtId="2" fontId="3" fillId="0" borderId="5" xfId="0" applyNumberFormat="1" applyFont="1" applyBorder="1"/>
    <xf numFmtId="2" fontId="3" fillId="0" borderId="6" xfId="0" applyNumberFormat="1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6" xfId="0" applyBorder="1"/>
    <xf numFmtId="0" fontId="0" fillId="0" borderId="17" xfId="0" applyBorder="1"/>
    <xf numFmtId="0" fontId="0" fillId="2" borderId="19" xfId="0" applyFill="1" applyBorder="1"/>
    <xf numFmtId="0" fontId="0" fillId="2" borderId="20" xfId="0" applyFill="1" applyBorder="1"/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vertical="center" wrapText="1"/>
    </xf>
    <xf numFmtId="0" fontId="4" fillId="3" borderId="7" xfId="0" applyFont="1" applyFill="1" applyBorder="1"/>
    <xf numFmtId="0" fontId="4" fillId="3" borderId="8" xfId="0" applyFont="1" applyFill="1" applyBorder="1"/>
    <xf numFmtId="2" fontId="4" fillId="3" borderId="8" xfId="0" applyNumberFormat="1" applyFont="1" applyFill="1" applyBorder="1"/>
    <xf numFmtId="0" fontId="4" fillId="3" borderId="6" xfId="0" applyNumberFormat="1" applyFont="1" applyFill="1" applyBorder="1"/>
    <xf numFmtId="0" fontId="0" fillId="5" borderId="18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Площадь</a:t>
            </a:r>
            <a:r>
              <a:rPr lang="en-US"/>
              <a:t>,</a:t>
            </a:r>
            <a:r>
              <a:rPr lang="ru-RU"/>
              <a:t> га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398128124450975"/>
          <c:y val="0.22208355205599301"/>
          <c:w val="0.69635346291652689"/>
          <c:h val="0.6165183727034120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'Задание 1'!$B$6:$B$10</c:f>
              <c:strCache>
                <c:ptCount val="5"/>
                <c:pt idx="0">
                  <c:v>Пшеница яровая</c:v>
                </c:pt>
                <c:pt idx="1">
                  <c:v>Пшеница озимая</c:v>
                </c:pt>
                <c:pt idx="2">
                  <c:v>Рожь</c:v>
                </c:pt>
                <c:pt idx="3">
                  <c:v>Ячмень</c:v>
                </c:pt>
                <c:pt idx="4">
                  <c:v>Овес</c:v>
                </c:pt>
              </c:strCache>
            </c:strRef>
          </c:cat>
          <c:val>
            <c:numRef>
              <c:f>'Задание 1'!$C$6:$C$10</c:f>
              <c:numCache>
                <c:formatCode>General</c:formatCode>
                <c:ptCount val="5"/>
                <c:pt idx="0">
                  <c:v>202</c:v>
                </c:pt>
                <c:pt idx="1">
                  <c:v>210</c:v>
                </c:pt>
                <c:pt idx="2">
                  <c:v>215</c:v>
                </c:pt>
                <c:pt idx="3">
                  <c:v>220</c:v>
                </c:pt>
                <c:pt idx="4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44-457B-97B6-4639C0762D3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4930048"/>
        <c:axId val="114931584"/>
      </c:barChart>
      <c:catAx>
        <c:axId val="11493004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931584"/>
        <c:crosses val="autoZero"/>
        <c:auto val="1"/>
        <c:lblAlgn val="ctr"/>
        <c:lblOffset val="100"/>
        <c:noMultiLvlLbl val="0"/>
      </c:catAx>
      <c:valAx>
        <c:axId val="1149315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93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tx>
            <c:strRef>
              <c:f>'Задание 2'!$B$5</c:f>
              <c:strCache>
                <c:ptCount val="1"/>
                <c:pt idx="0">
                  <c:v>доход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628-4694-8810-BD8C198C85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628-4694-8810-BD8C198C85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628-4694-8810-BD8C198C85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628-4694-8810-BD8C198C85A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628-4694-8810-BD8C198C85A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628-4694-8810-BD8C198C85A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'Задание 2'!$C$4:$H$4</c:f>
              <c:strCache>
                <c:ptCount val="6"/>
                <c:pt idx="0">
                  <c:v>2000 г.</c:v>
                </c:pt>
                <c:pt idx="1">
                  <c:v>2001 г.</c:v>
                </c:pt>
                <c:pt idx="2">
                  <c:v>2002 г.</c:v>
                </c:pt>
                <c:pt idx="3">
                  <c:v>2003 г.</c:v>
                </c:pt>
                <c:pt idx="4">
                  <c:v>2004 г.</c:v>
                </c:pt>
                <c:pt idx="5">
                  <c:v>2005 г.</c:v>
                </c:pt>
              </c:strCache>
            </c:strRef>
          </c:cat>
          <c:val>
            <c:numRef>
              <c:f>'Задание 2'!$C$5:$H$5</c:f>
              <c:numCache>
                <c:formatCode>General</c:formatCode>
                <c:ptCount val="6"/>
                <c:pt idx="0">
                  <c:v>1000</c:v>
                </c:pt>
                <c:pt idx="1">
                  <c:v>2500</c:v>
                </c:pt>
                <c:pt idx="2">
                  <c:v>4000</c:v>
                </c:pt>
                <c:pt idx="3">
                  <c:v>4800</c:v>
                </c:pt>
                <c:pt idx="4">
                  <c:v>5200</c:v>
                </c:pt>
                <c:pt idx="5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2-4C24-8065-00BB1E2DD3F7}"/>
            </c:ext>
          </c:extLst>
        </c:ser>
        <c:ser>
          <c:idx val="1"/>
          <c:order val="1"/>
          <c:tx>
            <c:strRef>
              <c:f>'Задание 2'!$B$6</c:f>
              <c:strCache>
                <c:ptCount val="1"/>
                <c:pt idx="0">
                  <c:v>расход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628-4694-8810-BD8C198C85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628-4694-8810-BD8C198C85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628-4694-8810-BD8C198C85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628-4694-8810-BD8C198C85A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628-4694-8810-BD8C198C85A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628-4694-8810-BD8C198C85A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'Задание 2'!$C$4:$H$4</c:f>
              <c:strCache>
                <c:ptCount val="6"/>
                <c:pt idx="0">
                  <c:v>2000 г.</c:v>
                </c:pt>
                <c:pt idx="1">
                  <c:v>2001 г.</c:v>
                </c:pt>
                <c:pt idx="2">
                  <c:v>2002 г.</c:v>
                </c:pt>
                <c:pt idx="3">
                  <c:v>2003 г.</c:v>
                </c:pt>
                <c:pt idx="4">
                  <c:v>2004 г.</c:v>
                </c:pt>
                <c:pt idx="5">
                  <c:v>2005 г.</c:v>
                </c:pt>
              </c:strCache>
            </c:strRef>
          </c:cat>
          <c:val>
            <c:numRef>
              <c:f>'Задание 2'!$C$6:$H$6</c:f>
              <c:numCache>
                <c:formatCode>General</c:formatCode>
                <c:ptCount val="6"/>
                <c:pt idx="0">
                  <c:v>2000</c:v>
                </c:pt>
                <c:pt idx="1">
                  <c:v>2100</c:v>
                </c:pt>
                <c:pt idx="2">
                  <c:v>2900</c:v>
                </c:pt>
                <c:pt idx="3">
                  <c:v>3400</c:v>
                </c:pt>
                <c:pt idx="4">
                  <c:v>3600</c:v>
                </c:pt>
                <c:pt idx="5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E2-4C24-8065-00BB1E2DD3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'Задание 2'!$B$5</c:f>
              <c:strCache>
                <c:ptCount val="1"/>
                <c:pt idx="0">
                  <c:v>доход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51A-4F72-8DB3-36685D6E01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51A-4F72-8DB3-36685D6E01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51A-4F72-8DB3-36685D6E01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51A-4F72-8DB3-36685D6E01B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51A-4F72-8DB3-36685D6E01B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51A-4F72-8DB3-36685D6E01B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'Задание 2'!$C$4:$H$4</c:f>
              <c:strCache>
                <c:ptCount val="6"/>
                <c:pt idx="0">
                  <c:v>2000 г.</c:v>
                </c:pt>
                <c:pt idx="1">
                  <c:v>2001 г.</c:v>
                </c:pt>
                <c:pt idx="2">
                  <c:v>2002 г.</c:v>
                </c:pt>
                <c:pt idx="3">
                  <c:v>2003 г.</c:v>
                </c:pt>
                <c:pt idx="4">
                  <c:v>2004 г.</c:v>
                </c:pt>
                <c:pt idx="5">
                  <c:v>2005 г.</c:v>
                </c:pt>
              </c:strCache>
            </c:strRef>
          </c:cat>
          <c:val>
            <c:numRef>
              <c:f>'Задание 2'!$C$5:$H$5</c:f>
              <c:numCache>
                <c:formatCode>General</c:formatCode>
                <c:ptCount val="6"/>
                <c:pt idx="0">
                  <c:v>1000</c:v>
                </c:pt>
                <c:pt idx="1">
                  <c:v>2500</c:v>
                </c:pt>
                <c:pt idx="2">
                  <c:v>4000</c:v>
                </c:pt>
                <c:pt idx="3">
                  <c:v>4800</c:v>
                </c:pt>
                <c:pt idx="4">
                  <c:v>5200</c:v>
                </c:pt>
                <c:pt idx="5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9-4837-ADC0-021F677E5A48}"/>
            </c:ext>
          </c:extLst>
        </c:ser>
        <c:ser>
          <c:idx val="1"/>
          <c:order val="1"/>
          <c:tx>
            <c:strRef>
              <c:f>'Задание 2'!$B$6</c:f>
              <c:strCache>
                <c:ptCount val="1"/>
                <c:pt idx="0">
                  <c:v>расход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51A-4F72-8DB3-36685D6E01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51A-4F72-8DB3-36685D6E01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51A-4F72-8DB3-36685D6E01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51A-4F72-8DB3-36685D6E01B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51A-4F72-8DB3-36685D6E01B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51A-4F72-8DB3-36685D6E01B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'Задание 2'!$C$4:$H$4</c:f>
              <c:strCache>
                <c:ptCount val="6"/>
                <c:pt idx="0">
                  <c:v>2000 г.</c:v>
                </c:pt>
                <c:pt idx="1">
                  <c:v>2001 г.</c:v>
                </c:pt>
                <c:pt idx="2">
                  <c:v>2002 г.</c:v>
                </c:pt>
                <c:pt idx="3">
                  <c:v>2003 г.</c:v>
                </c:pt>
                <c:pt idx="4">
                  <c:v>2004 г.</c:v>
                </c:pt>
                <c:pt idx="5">
                  <c:v>2005 г.</c:v>
                </c:pt>
              </c:strCache>
            </c:strRef>
          </c:cat>
          <c:val>
            <c:numRef>
              <c:f>'Задание 2'!$C$6:$H$6</c:f>
              <c:numCache>
                <c:formatCode>General</c:formatCode>
                <c:ptCount val="6"/>
                <c:pt idx="0">
                  <c:v>2000</c:v>
                </c:pt>
                <c:pt idx="1">
                  <c:v>2100</c:v>
                </c:pt>
                <c:pt idx="2">
                  <c:v>2900</c:v>
                </c:pt>
                <c:pt idx="3">
                  <c:v>3400</c:v>
                </c:pt>
                <c:pt idx="4">
                  <c:v>3600</c:v>
                </c:pt>
                <c:pt idx="5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39-4837-ADC0-021F677E5A4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'Задание 2'!$B$5</c:f>
              <c:strCache>
                <c:ptCount val="1"/>
                <c:pt idx="0">
                  <c:v>доход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'Задание 2'!$C$4:$H$4</c:f>
              <c:strCache>
                <c:ptCount val="6"/>
                <c:pt idx="0">
                  <c:v>2000 г.</c:v>
                </c:pt>
                <c:pt idx="1">
                  <c:v>2001 г.</c:v>
                </c:pt>
                <c:pt idx="2">
                  <c:v>2002 г.</c:v>
                </c:pt>
                <c:pt idx="3">
                  <c:v>2003 г.</c:v>
                </c:pt>
                <c:pt idx="4">
                  <c:v>2004 г.</c:v>
                </c:pt>
                <c:pt idx="5">
                  <c:v>2005 г.</c:v>
                </c:pt>
              </c:strCache>
            </c:strRef>
          </c:cat>
          <c:val>
            <c:numRef>
              <c:f>'Задание 2'!$C$5:$H$5</c:f>
              <c:numCache>
                <c:formatCode>General</c:formatCode>
                <c:ptCount val="6"/>
                <c:pt idx="0">
                  <c:v>1000</c:v>
                </c:pt>
                <c:pt idx="1">
                  <c:v>2500</c:v>
                </c:pt>
                <c:pt idx="2">
                  <c:v>4000</c:v>
                </c:pt>
                <c:pt idx="3">
                  <c:v>4800</c:v>
                </c:pt>
                <c:pt idx="4">
                  <c:v>5200</c:v>
                </c:pt>
                <c:pt idx="5">
                  <c:v>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2-48A3-8242-3CB13F4E7DA4}"/>
            </c:ext>
          </c:extLst>
        </c:ser>
        <c:ser>
          <c:idx val="1"/>
          <c:order val="1"/>
          <c:tx>
            <c:strRef>
              <c:f>'Задание 2'!$B$6</c:f>
              <c:strCache>
                <c:ptCount val="1"/>
                <c:pt idx="0">
                  <c:v>расход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'Задание 2'!$C$4:$H$4</c:f>
              <c:strCache>
                <c:ptCount val="6"/>
                <c:pt idx="0">
                  <c:v>2000 г.</c:v>
                </c:pt>
                <c:pt idx="1">
                  <c:v>2001 г.</c:v>
                </c:pt>
                <c:pt idx="2">
                  <c:v>2002 г.</c:v>
                </c:pt>
                <c:pt idx="3">
                  <c:v>2003 г.</c:v>
                </c:pt>
                <c:pt idx="4">
                  <c:v>2004 г.</c:v>
                </c:pt>
                <c:pt idx="5">
                  <c:v>2005 г.</c:v>
                </c:pt>
              </c:strCache>
            </c:strRef>
          </c:cat>
          <c:val>
            <c:numRef>
              <c:f>'Задание 2'!$C$6:$H$6</c:f>
              <c:numCache>
                <c:formatCode>General</c:formatCode>
                <c:ptCount val="6"/>
                <c:pt idx="0">
                  <c:v>2000</c:v>
                </c:pt>
                <c:pt idx="1">
                  <c:v>2100</c:v>
                </c:pt>
                <c:pt idx="2">
                  <c:v>2900</c:v>
                </c:pt>
                <c:pt idx="3">
                  <c:v>3400</c:v>
                </c:pt>
                <c:pt idx="4">
                  <c:v>3600</c:v>
                </c:pt>
                <c:pt idx="5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02-48A3-8242-3CB13F4E7D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792000"/>
        <c:axId val="141793536"/>
      </c:lineChart>
      <c:catAx>
        <c:axId val="14179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793536"/>
        <c:crosses val="autoZero"/>
        <c:auto val="1"/>
        <c:lblAlgn val="ctr"/>
        <c:lblOffset val="100"/>
        <c:noMultiLvlLbl val="0"/>
      </c:catAx>
      <c:valAx>
        <c:axId val="1417935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179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'Задание 2'!$B$5</c:f>
              <c:strCache>
                <c:ptCount val="1"/>
                <c:pt idx="0">
                  <c:v>доход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'Задание 2'!$C$4:$H$4</c:f>
              <c:strCache>
                <c:ptCount val="6"/>
                <c:pt idx="0">
                  <c:v>2000 г.</c:v>
                </c:pt>
                <c:pt idx="1">
                  <c:v>2001 г.</c:v>
                </c:pt>
                <c:pt idx="2">
                  <c:v>2002 г.</c:v>
                </c:pt>
                <c:pt idx="3">
                  <c:v>2003 г.</c:v>
                </c:pt>
                <c:pt idx="4">
                  <c:v>2004 г.</c:v>
                </c:pt>
                <c:pt idx="5">
                  <c:v>2005 г.</c:v>
                </c:pt>
              </c:strCache>
            </c:strRef>
          </c:cat>
          <c:val>
            <c:numRef>
              <c:f>'Задание 2'!$C$5:$H$5</c:f>
              <c:numCache>
                <c:formatCode>General</c:formatCode>
                <c:ptCount val="6"/>
                <c:pt idx="0">
                  <c:v>1000</c:v>
                </c:pt>
                <c:pt idx="1">
                  <c:v>2500</c:v>
                </c:pt>
                <c:pt idx="2">
                  <c:v>4000</c:v>
                </c:pt>
                <c:pt idx="3">
                  <c:v>4800</c:v>
                </c:pt>
                <c:pt idx="4">
                  <c:v>5200</c:v>
                </c:pt>
                <c:pt idx="5">
                  <c:v>6000</c:v>
                </c:pt>
              </c:numCache>
            </c:numRef>
          </c:val>
          <c:shape val="coneToMax"/>
          <c:extLst>
            <c:ext xmlns:c16="http://schemas.microsoft.com/office/drawing/2014/chart" uri="{C3380CC4-5D6E-409C-BE32-E72D297353CC}">
              <c16:uniqueId val="{00000000-E8FB-453A-B5C3-DBD785AFBE83}"/>
            </c:ext>
          </c:extLst>
        </c:ser>
        <c:ser>
          <c:idx val="1"/>
          <c:order val="1"/>
          <c:tx>
            <c:strRef>
              <c:f>'Задание 2'!$B$6</c:f>
              <c:strCache>
                <c:ptCount val="1"/>
                <c:pt idx="0">
                  <c:v>расход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'Задание 2'!$C$4:$H$4</c:f>
              <c:strCache>
                <c:ptCount val="6"/>
                <c:pt idx="0">
                  <c:v>2000 г.</c:v>
                </c:pt>
                <c:pt idx="1">
                  <c:v>2001 г.</c:v>
                </c:pt>
                <c:pt idx="2">
                  <c:v>2002 г.</c:v>
                </c:pt>
                <c:pt idx="3">
                  <c:v>2003 г.</c:v>
                </c:pt>
                <c:pt idx="4">
                  <c:v>2004 г.</c:v>
                </c:pt>
                <c:pt idx="5">
                  <c:v>2005 г.</c:v>
                </c:pt>
              </c:strCache>
            </c:strRef>
          </c:cat>
          <c:val>
            <c:numRef>
              <c:f>'Задание 2'!$C$6:$H$6</c:f>
              <c:numCache>
                <c:formatCode>General</c:formatCode>
                <c:ptCount val="6"/>
                <c:pt idx="0">
                  <c:v>2000</c:v>
                </c:pt>
                <c:pt idx="1">
                  <c:v>2100</c:v>
                </c:pt>
                <c:pt idx="2">
                  <c:v>2900</c:v>
                </c:pt>
                <c:pt idx="3">
                  <c:v>3400</c:v>
                </c:pt>
                <c:pt idx="4">
                  <c:v>3600</c:v>
                </c:pt>
                <c:pt idx="5">
                  <c:v>4000</c:v>
                </c:pt>
              </c:numCache>
            </c:numRef>
          </c:val>
          <c:shape val="coneToMax"/>
          <c:extLst>
            <c:ext xmlns:c16="http://schemas.microsoft.com/office/drawing/2014/chart" uri="{C3380CC4-5D6E-409C-BE32-E72D297353CC}">
              <c16:uniqueId val="{00000001-E8FB-453A-B5C3-DBD785AFBE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one"/>
        <c:axId val="145511936"/>
        <c:axId val="145513472"/>
        <c:axId val="143595264"/>
      </c:bar3DChart>
      <c:catAx>
        <c:axId val="1455119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513472"/>
        <c:crosses val="autoZero"/>
        <c:auto val="1"/>
        <c:lblAlgn val="ctr"/>
        <c:lblOffset val="100"/>
        <c:noMultiLvlLbl val="0"/>
      </c:catAx>
      <c:valAx>
        <c:axId val="14551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511936"/>
        <c:crosses val="autoZero"/>
        <c:crossBetween val="between"/>
      </c:valAx>
      <c:serAx>
        <c:axId val="14359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51347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Валовый сбор зерновых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6218524925871232E-2"/>
          <c:y val="0.19444612228471875"/>
          <c:w val="0.88747771617848747"/>
          <c:h val="0.6528176921828572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'Задание 1'!$B$6:$B$10</c:f>
              <c:strCache>
                <c:ptCount val="5"/>
                <c:pt idx="0">
                  <c:v>Пшеница яровая</c:v>
                </c:pt>
                <c:pt idx="1">
                  <c:v>Пшеница озимая</c:v>
                </c:pt>
                <c:pt idx="2">
                  <c:v>Рожь</c:v>
                </c:pt>
                <c:pt idx="3">
                  <c:v>Ячмень</c:v>
                </c:pt>
                <c:pt idx="4">
                  <c:v>Овес</c:v>
                </c:pt>
              </c:strCache>
            </c:strRef>
          </c:cat>
          <c:val>
            <c:numRef>
              <c:f>'Задание 1'!$D$6:$D$10</c:f>
              <c:numCache>
                <c:formatCode>General</c:formatCode>
                <c:ptCount val="5"/>
                <c:pt idx="0">
                  <c:v>20.3</c:v>
                </c:pt>
                <c:pt idx="1">
                  <c:v>25.5</c:v>
                </c:pt>
                <c:pt idx="2">
                  <c:v>27.7</c:v>
                </c:pt>
                <c:pt idx="3">
                  <c:v>20.9</c:v>
                </c:pt>
                <c:pt idx="4">
                  <c:v>22.1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F-4646-8313-CC23973A0931}"/>
            </c:ext>
          </c:extLst>
        </c:ser>
        <c:ser>
          <c:idx val="2"/>
          <c:order val="1"/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3F-4646-8313-CC23973A093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C3F-4646-8313-CC23973A093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3F-4646-8313-CC23973A093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4C3F-4646-8313-CC23973A093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C3F-4646-8313-CC23973A09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'Задание 1'!$B$6:$B$10</c:f>
              <c:strCache>
                <c:ptCount val="5"/>
                <c:pt idx="0">
                  <c:v>Пшеница яровая</c:v>
                </c:pt>
                <c:pt idx="1">
                  <c:v>Пшеница озимая</c:v>
                </c:pt>
                <c:pt idx="2">
                  <c:v>Рожь</c:v>
                </c:pt>
                <c:pt idx="3">
                  <c:v>Ячмень</c:v>
                </c:pt>
                <c:pt idx="4">
                  <c:v>Овес</c:v>
                </c:pt>
              </c:strCache>
            </c:strRef>
          </c:cat>
          <c:val>
            <c:numRef>
              <c:f>'Задание 1'!$E$6:$E$10</c:f>
              <c:numCache>
                <c:formatCode>0.00</c:formatCode>
                <c:ptCount val="5"/>
                <c:pt idx="0">
                  <c:v>4100.6000000000004</c:v>
                </c:pt>
                <c:pt idx="1">
                  <c:v>5355</c:v>
                </c:pt>
                <c:pt idx="2">
                  <c:v>5955.5</c:v>
                </c:pt>
                <c:pt idx="3">
                  <c:v>4598</c:v>
                </c:pt>
                <c:pt idx="4">
                  <c:v>4972.5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3F-4646-8313-CC23973A093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3234176"/>
        <c:axId val="123235712"/>
      </c:barChart>
      <c:catAx>
        <c:axId val="123234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235712"/>
        <c:crosses val="autoZero"/>
        <c:auto val="1"/>
        <c:lblAlgn val="ctr"/>
        <c:lblOffset val="100"/>
        <c:noMultiLvlLbl val="0"/>
      </c:catAx>
      <c:valAx>
        <c:axId val="1232357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23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Структура посевов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'Задание 1'!$F$5</c:f>
              <c:strCache>
                <c:ptCount val="1"/>
                <c:pt idx="0">
                  <c:v>Структура посевов, %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CDB8-46C1-8CCB-A66B2217D9F7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DB8-46C1-8CCB-A66B2217D9F7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CDB8-46C1-8CCB-A66B2217D9F7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DB8-46C1-8CCB-A66B2217D9F7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CDB8-46C1-8CCB-A66B2217D9F7}"/>
              </c:ext>
            </c:extLst>
          </c:dPt>
          <c:dLbls>
            <c:dLbl>
              <c:idx val="0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r>
                      <a:rPr lang="ru-RU"/>
                      <a:t>Зерновые культуры
16%</a:t>
                    </a:r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DB8-46C1-8CCB-A66B2217D9F7}"/>
                </c:ext>
              </c:extLst>
            </c:dLbl>
            <c:dLbl>
              <c:idx val="1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r>
                      <a:rPr lang="ru-RU"/>
                      <a:t>Пшеница яровая
22%</a:t>
                    </a:r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DB8-46C1-8CCB-A66B2217D9F7}"/>
                </c:ext>
              </c:extLst>
            </c:dLbl>
            <c:dLbl>
              <c:idx val="2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r>
                      <a:rPr lang="ru-RU"/>
                      <a:t>Пшеница</a:t>
                    </a:r>
                    <a:r>
                      <a:rPr lang="ru-RU" baseline="0"/>
                      <a:t> озимая</a:t>
                    </a:r>
                    <a:r>
                      <a:rPr lang="ru-RU"/>
                      <a:t>
24%</a:t>
                    </a:r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DB8-46C1-8CCB-A66B2217D9F7}"/>
                </c:ext>
              </c:extLst>
            </c:dLbl>
            <c:dLbl>
              <c:idx val="3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r>
                      <a:rPr lang="ru-RU"/>
                      <a:t>Рожь
18%</a:t>
                    </a:r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DB8-46C1-8CCB-A66B2217D9F7}"/>
                </c:ext>
              </c:extLst>
            </c:dLbl>
            <c:dLbl>
              <c:idx val="4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r>
                      <a:rPr lang="ru-RU"/>
                      <a:t>Ячмень
20%</a:t>
                    </a:r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DB8-46C1-8CCB-A66B2217D9F7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'Задание 1'!$F$6:$F$10</c:f>
              <c:numCache>
                <c:formatCode>0.00</c:formatCode>
                <c:ptCount val="5"/>
                <c:pt idx="0">
                  <c:v>16.414481058058733</c:v>
                </c:pt>
                <c:pt idx="1">
                  <c:v>21.435776731674512</c:v>
                </c:pt>
                <c:pt idx="2">
                  <c:v>23.839545905786661</c:v>
                </c:pt>
                <c:pt idx="3">
                  <c:v>18.405546482210909</c:v>
                </c:pt>
                <c:pt idx="4">
                  <c:v>19.904649822269192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B8-46C1-8CCB-A66B2217D9F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Структура посевов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'Задание 1'!$B$6</c:f>
              <c:strCache>
                <c:ptCount val="1"/>
                <c:pt idx="0">
                  <c:v>Пшеница яровая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'Задание 1'!$F$5</c:f>
              <c:strCache>
                <c:ptCount val="1"/>
                <c:pt idx="0">
                  <c:v>Структура посевов, %</c:v>
                </c:pt>
              </c:strCache>
            </c:strRef>
          </c:cat>
          <c:val>
            <c:numRef>
              <c:f>'Задание 1'!$F$6</c:f>
              <c:numCache>
                <c:formatCode>0.00</c:formatCode>
                <c:ptCount val="1"/>
                <c:pt idx="0">
                  <c:v>16.414481058058733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63-4FD7-9E05-4EB9B986E1E0}"/>
            </c:ext>
          </c:extLst>
        </c:ser>
        <c:ser>
          <c:idx val="1"/>
          <c:order val="1"/>
          <c:tx>
            <c:strRef>
              <c:f>'Задание 1'!$B$7</c:f>
              <c:strCache>
                <c:ptCount val="1"/>
                <c:pt idx="0">
                  <c:v>Пшеница озимая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'Задание 1'!$F$5</c:f>
              <c:strCache>
                <c:ptCount val="1"/>
                <c:pt idx="0">
                  <c:v>Структура посевов, %</c:v>
                </c:pt>
              </c:strCache>
            </c:strRef>
          </c:cat>
          <c:val>
            <c:numRef>
              <c:f>'Задание 1'!$F$7</c:f>
              <c:numCache>
                <c:formatCode>0.00</c:formatCode>
                <c:ptCount val="1"/>
                <c:pt idx="0">
                  <c:v>21.435776731674512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63-4FD7-9E05-4EB9B986E1E0}"/>
            </c:ext>
          </c:extLst>
        </c:ser>
        <c:ser>
          <c:idx val="2"/>
          <c:order val="2"/>
          <c:tx>
            <c:strRef>
              <c:f>'Задание 1'!$B$8</c:f>
              <c:strCache>
                <c:ptCount val="1"/>
                <c:pt idx="0">
                  <c:v>Рожь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'Задание 1'!$F$5</c:f>
              <c:strCache>
                <c:ptCount val="1"/>
                <c:pt idx="0">
                  <c:v>Структура посевов, %</c:v>
                </c:pt>
              </c:strCache>
            </c:strRef>
          </c:cat>
          <c:val>
            <c:numRef>
              <c:f>'Задание 1'!$F$8</c:f>
              <c:numCache>
                <c:formatCode>0.00</c:formatCode>
                <c:ptCount val="1"/>
                <c:pt idx="0">
                  <c:v>23.839545905786661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63-4FD7-9E05-4EB9B986E1E0}"/>
            </c:ext>
          </c:extLst>
        </c:ser>
        <c:ser>
          <c:idx val="3"/>
          <c:order val="3"/>
          <c:tx>
            <c:strRef>
              <c:f>'Задание 1'!$B$9</c:f>
              <c:strCache>
                <c:ptCount val="1"/>
                <c:pt idx="0">
                  <c:v>Ячмень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'Задание 1'!$F$5</c:f>
              <c:strCache>
                <c:ptCount val="1"/>
                <c:pt idx="0">
                  <c:v>Структура посевов, %</c:v>
                </c:pt>
              </c:strCache>
            </c:strRef>
          </c:cat>
          <c:val>
            <c:numRef>
              <c:f>'Задание 1'!$F$9</c:f>
              <c:numCache>
                <c:formatCode>0.00</c:formatCode>
                <c:ptCount val="1"/>
                <c:pt idx="0">
                  <c:v>18.405546482210909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63-4FD7-9E05-4EB9B986E1E0}"/>
            </c:ext>
          </c:extLst>
        </c:ser>
        <c:ser>
          <c:idx val="4"/>
          <c:order val="4"/>
          <c:tx>
            <c:strRef>
              <c:f>'Задание 1'!$B$10</c:f>
              <c:strCache>
                <c:ptCount val="1"/>
                <c:pt idx="0">
                  <c:v>Овес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'Задание 1'!$F$5</c:f>
              <c:strCache>
                <c:ptCount val="1"/>
                <c:pt idx="0">
                  <c:v>Структура посевов, %</c:v>
                </c:pt>
              </c:strCache>
            </c:strRef>
          </c:cat>
          <c:val>
            <c:numRef>
              <c:f>'Задание 1'!$F$10</c:f>
              <c:numCache>
                <c:formatCode>0.00</c:formatCode>
                <c:ptCount val="1"/>
                <c:pt idx="0">
                  <c:v>19.904649822269192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63-4FD7-9E05-4EB9B986E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622628304"/>
        <c:axId val="1622630384"/>
      </c:barChart>
      <c:catAx>
        <c:axId val="162262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wordArtVert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2630384"/>
        <c:crosses val="autoZero"/>
        <c:auto val="1"/>
        <c:lblAlgn val="ctr"/>
        <c:lblOffset val="100"/>
        <c:noMultiLvlLbl val="0"/>
      </c:catAx>
      <c:valAx>
        <c:axId val="16226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2628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Валовый сбор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'Задание 1'!$B$6</c:f>
              <c:strCache>
                <c:ptCount val="1"/>
                <c:pt idx="0">
                  <c:v>Пшеница яровая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'Задание 1'!$F$5</c:f>
              <c:strCache>
                <c:ptCount val="1"/>
                <c:pt idx="0">
                  <c:v>Структура посевов, %</c:v>
                </c:pt>
              </c:strCache>
            </c:strRef>
          </c:cat>
          <c:val>
            <c:numRef>
              <c:f>'Задание 1'!$F$6</c:f>
              <c:numCache>
                <c:formatCode>0.00</c:formatCode>
                <c:ptCount val="1"/>
                <c:pt idx="0">
                  <c:v>16.414481058058733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4-41DC-8F16-32FDBCBEFEEE}"/>
            </c:ext>
          </c:extLst>
        </c:ser>
        <c:ser>
          <c:idx val="1"/>
          <c:order val="1"/>
          <c:tx>
            <c:strRef>
              <c:f>'Задание 1'!$B$7</c:f>
              <c:strCache>
                <c:ptCount val="1"/>
                <c:pt idx="0">
                  <c:v>Пшеница озимая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'Задание 1'!$F$5</c:f>
              <c:strCache>
                <c:ptCount val="1"/>
                <c:pt idx="0">
                  <c:v>Структура посевов, %</c:v>
                </c:pt>
              </c:strCache>
            </c:strRef>
          </c:cat>
          <c:val>
            <c:numRef>
              <c:f>'Задание 1'!$F$7</c:f>
              <c:numCache>
                <c:formatCode>0.00</c:formatCode>
                <c:ptCount val="1"/>
                <c:pt idx="0">
                  <c:v>21.435776731674512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84-41DC-8F16-32FDBCBEFEEE}"/>
            </c:ext>
          </c:extLst>
        </c:ser>
        <c:ser>
          <c:idx val="2"/>
          <c:order val="2"/>
          <c:tx>
            <c:strRef>
              <c:f>'Задание 1'!$B$8</c:f>
              <c:strCache>
                <c:ptCount val="1"/>
                <c:pt idx="0">
                  <c:v>Рожь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'Задание 1'!$F$5</c:f>
              <c:strCache>
                <c:ptCount val="1"/>
                <c:pt idx="0">
                  <c:v>Структура посевов, %</c:v>
                </c:pt>
              </c:strCache>
            </c:strRef>
          </c:cat>
          <c:val>
            <c:numRef>
              <c:f>'Задание 1'!$F$8</c:f>
              <c:numCache>
                <c:formatCode>0.00</c:formatCode>
                <c:ptCount val="1"/>
                <c:pt idx="0">
                  <c:v>23.839545905786661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84-41DC-8F16-32FDBCBEFEEE}"/>
            </c:ext>
          </c:extLst>
        </c:ser>
        <c:ser>
          <c:idx val="3"/>
          <c:order val="3"/>
          <c:tx>
            <c:strRef>
              <c:f>'Задание 1'!$B$9</c:f>
              <c:strCache>
                <c:ptCount val="1"/>
                <c:pt idx="0">
                  <c:v>Ячмень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'Задание 1'!$F$5</c:f>
              <c:strCache>
                <c:ptCount val="1"/>
                <c:pt idx="0">
                  <c:v>Структура посевов, %</c:v>
                </c:pt>
              </c:strCache>
            </c:strRef>
          </c:cat>
          <c:val>
            <c:numRef>
              <c:f>'Задание 1'!$F$9</c:f>
              <c:numCache>
                <c:formatCode>0.00</c:formatCode>
                <c:ptCount val="1"/>
                <c:pt idx="0">
                  <c:v>18.405546482210909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84-41DC-8F16-32FDBCBEFEEE}"/>
            </c:ext>
          </c:extLst>
        </c:ser>
        <c:ser>
          <c:idx val="4"/>
          <c:order val="4"/>
          <c:tx>
            <c:strRef>
              <c:f>'Задание 1'!$B$10</c:f>
              <c:strCache>
                <c:ptCount val="1"/>
                <c:pt idx="0">
                  <c:v>Овес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'Задание 1'!$F$5</c:f>
              <c:strCache>
                <c:ptCount val="1"/>
                <c:pt idx="0">
                  <c:v>Структура посевов, %</c:v>
                </c:pt>
              </c:strCache>
            </c:strRef>
          </c:cat>
          <c:val>
            <c:numRef>
              <c:f>'Задание 1'!$F$10</c:f>
              <c:numCache>
                <c:formatCode>0.00</c:formatCode>
                <c:ptCount val="1"/>
                <c:pt idx="0">
                  <c:v>19.904649822269192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84-41DC-8F16-32FDBCBEF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64861263"/>
        <c:axId val="1064858767"/>
        <c:axId val="0"/>
      </c:bar3DChart>
      <c:catAx>
        <c:axId val="106486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4858767"/>
        <c:crosses val="autoZero"/>
        <c:auto val="1"/>
        <c:lblAlgn val="ctr"/>
        <c:lblOffset val="100"/>
        <c:noMultiLvlLbl val="0"/>
      </c:catAx>
      <c:valAx>
        <c:axId val="106485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48612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'Задание 2'!$B$5</c:f>
              <c:strCache>
                <c:ptCount val="1"/>
                <c:pt idx="0">
                  <c:v>доход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'Задание 2'!$C$4:$H$4</c:f>
              <c:strCache>
                <c:ptCount val="6"/>
                <c:pt idx="0">
                  <c:v>2000 г.</c:v>
                </c:pt>
                <c:pt idx="1">
                  <c:v>2001 г.</c:v>
                </c:pt>
                <c:pt idx="2">
                  <c:v>2002 г.</c:v>
                </c:pt>
                <c:pt idx="3">
                  <c:v>2003 г.</c:v>
                </c:pt>
                <c:pt idx="4">
                  <c:v>2004 г.</c:v>
                </c:pt>
                <c:pt idx="5">
                  <c:v>2005 г.</c:v>
                </c:pt>
              </c:strCache>
            </c:strRef>
          </c:cat>
          <c:val>
            <c:numRef>
              <c:f>'Задание 2'!$C$5:$H$5</c:f>
              <c:numCache>
                <c:formatCode>General</c:formatCode>
                <c:ptCount val="6"/>
                <c:pt idx="0">
                  <c:v>1000</c:v>
                </c:pt>
                <c:pt idx="1">
                  <c:v>2500</c:v>
                </c:pt>
                <c:pt idx="2">
                  <c:v>4000</c:v>
                </c:pt>
                <c:pt idx="3">
                  <c:v>4800</c:v>
                </c:pt>
                <c:pt idx="4">
                  <c:v>5200</c:v>
                </c:pt>
                <c:pt idx="5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6-4B7D-9428-686B5F4340C3}"/>
            </c:ext>
          </c:extLst>
        </c:ser>
        <c:ser>
          <c:idx val="1"/>
          <c:order val="1"/>
          <c:tx>
            <c:strRef>
              <c:f>'Задание 2'!$B$6</c:f>
              <c:strCache>
                <c:ptCount val="1"/>
                <c:pt idx="0">
                  <c:v>расход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'Задание 2'!$C$4:$H$4</c:f>
              <c:strCache>
                <c:ptCount val="6"/>
                <c:pt idx="0">
                  <c:v>2000 г.</c:v>
                </c:pt>
                <c:pt idx="1">
                  <c:v>2001 г.</c:v>
                </c:pt>
                <c:pt idx="2">
                  <c:v>2002 г.</c:v>
                </c:pt>
                <c:pt idx="3">
                  <c:v>2003 г.</c:v>
                </c:pt>
                <c:pt idx="4">
                  <c:v>2004 г.</c:v>
                </c:pt>
                <c:pt idx="5">
                  <c:v>2005 г.</c:v>
                </c:pt>
              </c:strCache>
            </c:strRef>
          </c:cat>
          <c:val>
            <c:numRef>
              <c:f>'Задание 2'!$C$6:$H$6</c:f>
              <c:numCache>
                <c:formatCode>General</c:formatCode>
                <c:ptCount val="6"/>
                <c:pt idx="0">
                  <c:v>2000</c:v>
                </c:pt>
                <c:pt idx="1">
                  <c:v>2100</c:v>
                </c:pt>
                <c:pt idx="2">
                  <c:v>2900</c:v>
                </c:pt>
                <c:pt idx="3">
                  <c:v>3400</c:v>
                </c:pt>
                <c:pt idx="4">
                  <c:v>3600</c:v>
                </c:pt>
                <c:pt idx="5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76-4B7D-9428-686B5F4340C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8340736"/>
        <c:axId val="111897600"/>
      </c:barChart>
      <c:catAx>
        <c:axId val="6834073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897600"/>
        <c:crosses val="autoZero"/>
        <c:auto val="1"/>
        <c:lblAlgn val="ctr"/>
        <c:lblOffset val="100"/>
        <c:noMultiLvlLbl val="0"/>
      </c:catAx>
      <c:valAx>
        <c:axId val="1118976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34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'Задание 2'!$B$5</c:f>
              <c:strCache>
                <c:ptCount val="1"/>
                <c:pt idx="0">
                  <c:v>доход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'Задание 2'!$C$4:$H$4</c:f>
              <c:strCache>
                <c:ptCount val="6"/>
                <c:pt idx="0">
                  <c:v>2000 г.</c:v>
                </c:pt>
                <c:pt idx="1">
                  <c:v>2001 г.</c:v>
                </c:pt>
                <c:pt idx="2">
                  <c:v>2002 г.</c:v>
                </c:pt>
                <c:pt idx="3">
                  <c:v>2003 г.</c:v>
                </c:pt>
                <c:pt idx="4">
                  <c:v>2004 г.</c:v>
                </c:pt>
                <c:pt idx="5">
                  <c:v>2005 г.</c:v>
                </c:pt>
              </c:strCache>
            </c:strRef>
          </c:cat>
          <c:val>
            <c:numRef>
              <c:f>'Задание 2'!$C$5:$H$5</c:f>
              <c:numCache>
                <c:formatCode>General</c:formatCode>
                <c:ptCount val="6"/>
                <c:pt idx="0">
                  <c:v>1000</c:v>
                </c:pt>
                <c:pt idx="1">
                  <c:v>2500</c:v>
                </c:pt>
                <c:pt idx="2">
                  <c:v>4000</c:v>
                </c:pt>
                <c:pt idx="3">
                  <c:v>4800</c:v>
                </c:pt>
                <c:pt idx="4">
                  <c:v>5200</c:v>
                </c:pt>
                <c:pt idx="5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5-430B-BE5E-BF4B2EBF2374}"/>
            </c:ext>
          </c:extLst>
        </c:ser>
        <c:ser>
          <c:idx val="1"/>
          <c:order val="1"/>
          <c:tx>
            <c:strRef>
              <c:f>'Задание 2'!$B$6</c:f>
              <c:strCache>
                <c:ptCount val="1"/>
                <c:pt idx="0">
                  <c:v>расход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'Задание 2'!$C$4:$H$4</c:f>
              <c:strCache>
                <c:ptCount val="6"/>
                <c:pt idx="0">
                  <c:v>2000 г.</c:v>
                </c:pt>
                <c:pt idx="1">
                  <c:v>2001 г.</c:v>
                </c:pt>
                <c:pt idx="2">
                  <c:v>2002 г.</c:v>
                </c:pt>
                <c:pt idx="3">
                  <c:v>2003 г.</c:v>
                </c:pt>
                <c:pt idx="4">
                  <c:v>2004 г.</c:v>
                </c:pt>
                <c:pt idx="5">
                  <c:v>2005 г.</c:v>
                </c:pt>
              </c:strCache>
            </c:strRef>
          </c:cat>
          <c:val>
            <c:numRef>
              <c:f>'Задание 2'!$C$6:$H$6</c:f>
              <c:numCache>
                <c:formatCode>General</c:formatCode>
                <c:ptCount val="6"/>
                <c:pt idx="0">
                  <c:v>2000</c:v>
                </c:pt>
                <c:pt idx="1">
                  <c:v>2100</c:v>
                </c:pt>
                <c:pt idx="2">
                  <c:v>2900</c:v>
                </c:pt>
                <c:pt idx="3">
                  <c:v>3400</c:v>
                </c:pt>
                <c:pt idx="4">
                  <c:v>3600</c:v>
                </c:pt>
                <c:pt idx="5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35-430B-BE5E-BF4B2EBF2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19767040"/>
        <c:axId val="119768576"/>
        <c:axId val="0"/>
      </c:bar3DChart>
      <c:catAx>
        <c:axId val="1197670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768576"/>
        <c:crosses val="autoZero"/>
        <c:auto val="1"/>
        <c:lblAlgn val="ctr"/>
        <c:lblOffset val="100"/>
        <c:noMultiLvlLbl val="0"/>
      </c:catAx>
      <c:valAx>
        <c:axId val="1197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76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'Задание 2'!$B$5</c:f>
              <c:strCache>
                <c:ptCount val="1"/>
                <c:pt idx="0">
                  <c:v>доход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4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cat>
            <c:strRef>
              <c:f>'Задание 2'!$C$4:$H$4</c:f>
              <c:strCache>
                <c:ptCount val="6"/>
                <c:pt idx="0">
                  <c:v>2000 г.</c:v>
                </c:pt>
                <c:pt idx="1">
                  <c:v>2001 г.</c:v>
                </c:pt>
                <c:pt idx="2">
                  <c:v>2002 г.</c:v>
                </c:pt>
                <c:pt idx="3">
                  <c:v>2003 г.</c:v>
                </c:pt>
                <c:pt idx="4">
                  <c:v>2004 г.</c:v>
                </c:pt>
                <c:pt idx="5">
                  <c:v>2005 г.</c:v>
                </c:pt>
              </c:strCache>
            </c:strRef>
          </c:cat>
          <c:val>
            <c:numRef>
              <c:f>'Задание 2'!$C$5:$H$5</c:f>
              <c:numCache>
                <c:formatCode>General</c:formatCode>
                <c:ptCount val="6"/>
                <c:pt idx="0">
                  <c:v>1000</c:v>
                </c:pt>
                <c:pt idx="1">
                  <c:v>2500</c:v>
                </c:pt>
                <c:pt idx="2">
                  <c:v>4000</c:v>
                </c:pt>
                <c:pt idx="3">
                  <c:v>4800</c:v>
                </c:pt>
                <c:pt idx="4">
                  <c:v>5200</c:v>
                </c:pt>
                <c:pt idx="5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0-4FC8-9A55-54F0F52AACBF}"/>
            </c:ext>
          </c:extLst>
        </c:ser>
        <c:ser>
          <c:idx val="1"/>
          <c:order val="1"/>
          <c:tx>
            <c:strRef>
              <c:f>'Задание 2'!$B$6</c:f>
              <c:strCache>
                <c:ptCount val="1"/>
                <c:pt idx="0">
                  <c:v>расход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cat>
            <c:strRef>
              <c:f>'Задание 2'!$C$4:$H$4</c:f>
              <c:strCache>
                <c:ptCount val="6"/>
                <c:pt idx="0">
                  <c:v>2000 г.</c:v>
                </c:pt>
                <c:pt idx="1">
                  <c:v>2001 г.</c:v>
                </c:pt>
                <c:pt idx="2">
                  <c:v>2002 г.</c:v>
                </c:pt>
                <c:pt idx="3">
                  <c:v>2003 г.</c:v>
                </c:pt>
                <c:pt idx="4">
                  <c:v>2004 г.</c:v>
                </c:pt>
                <c:pt idx="5">
                  <c:v>2005 г.</c:v>
                </c:pt>
              </c:strCache>
            </c:strRef>
          </c:cat>
          <c:val>
            <c:numRef>
              <c:f>'Задание 2'!$C$6:$H$6</c:f>
              <c:numCache>
                <c:formatCode>General</c:formatCode>
                <c:ptCount val="6"/>
                <c:pt idx="0">
                  <c:v>2000</c:v>
                </c:pt>
                <c:pt idx="1">
                  <c:v>2100</c:v>
                </c:pt>
                <c:pt idx="2">
                  <c:v>2900</c:v>
                </c:pt>
                <c:pt idx="3">
                  <c:v>3400</c:v>
                </c:pt>
                <c:pt idx="4">
                  <c:v>3600</c:v>
                </c:pt>
                <c:pt idx="5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C0-4FC8-9A55-54F0F52AA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95808"/>
        <c:axId val="120297344"/>
      </c:radarChart>
      <c:catAx>
        <c:axId val="1202958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97344"/>
        <c:crosses val="autoZero"/>
        <c:auto val="1"/>
        <c:lblAlgn val="ctr"/>
        <c:lblOffset val="100"/>
        <c:noMultiLvlLbl val="0"/>
      </c:catAx>
      <c:valAx>
        <c:axId val="12029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9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'Задание 2'!$B$5</c:f>
              <c:strCache>
                <c:ptCount val="1"/>
                <c:pt idx="0">
                  <c:v>доход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strRef>
              <c:f>'Задание 2'!$C$4:$H$4</c:f>
              <c:strCache>
                <c:ptCount val="6"/>
                <c:pt idx="0">
                  <c:v>2000 г.</c:v>
                </c:pt>
                <c:pt idx="1">
                  <c:v>2001 г.</c:v>
                </c:pt>
                <c:pt idx="2">
                  <c:v>2002 г.</c:v>
                </c:pt>
                <c:pt idx="3">
                  <c:v>2003 г.</c:v>
                </c:pt>
                <c:pt idx="4">
                  <c:v>2004 г.</c:v>
                </c:pt>
                <c:pt idx="5">
                  <c:v>2005 г.</c:v>
                </c:pt>
              </c:strCache>
            </c:strRef>
          </c:cat>
          <c:val>
            <c:numRef>
              <c:f>'Задание 2'!$C$5:$H$5</c:f>
              <c:numCache>
                <c:formatCode>General</c:formatCode>
                <c:ptCount val="6"/>
                <c:pt idx="0">
                  <c:v>1000</c:v>
                </c:pt>
                <c:pt idx="1">
                  <c:v>2500</c:v>
                </c:pt>
                <c:pt idx="2">
                  <c:v>4000</c:v>
                </c:pt>
                <c:pt idx="3">
                  <c:v>4800</c:v>
                </c:pt>
                <c:pt idx="4">
                  <c:v>5200</c:v>
                </c:pt>
                <c:pt idx="5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6-4883-8C00-62D0455AF743}"/>
            </c:ext>
          </c:extLst>
        </c:ser>
        <c:ser>
          <c:idx val="1"/>
          <c:order val="1"/>
          <c:tx>
            <c:strRef>
              <c:f>'Задание 2'!$B$6</c:f>
              <c:strCache>
                <c:ptCount val="1"/>
                <c:pt idx="0">
                  <c:v>расход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strRef>
              <c:f>'Задание 2'!$C$4:$H$4</c:f>
              <c:strCache>
                <c:ptCount val="6"/>
                <c:pt idx="0">
                  <c:v>2000 г.</c:v>
                </c:pt>
                <c:pt idx="1">
                  <c:v>2001 г.</c:v>
                </c:pt>
                <c:pt idx="2">
                  <c:v>2002 г.</c:v>
                </c:pt>
                <c:pt idx="3">
                  <c:v>2003 г.</c:v>
                </c:pt>
                <c:pt idx="4">
                  <c:v>2004 г.</c:v>
                </c:pt>
                <c:pt idx="5">
                  <c:v>2005 г.</c:v>
                </c:pt>
              </c:strCache>
            </c:strRef>
          </c:cat>
          <c:val>
            <c:numRef>
              <c:f>'Задание 2'!$C$6:$H$6</c:f>
              <c:numCache>
                <c:formatCode>General</c:formatCode>
                <c:ptCount val="6"/>
                <c:pt idx="0">
                  <c:v>2000</c:v>
                </c:pt>
                <c:pt idx="1">
                  <c:v>2100</c:v>
                </c:pt>
                <c:pt idx="2">
                  <c:v>2900</c:v>
                </c:pt>
                <c:pt idx="3">
                  <c:v>3400</c:v>
                </c:pt>
                <c:pt idx="4">
                  <c:v>3600</c:v>
                </c:pt>
                <c:pt idx="5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76-4883-8C00-62D0455AF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2552192"/>
        <c:axId val="152553728"/>
        <c:axId val="152504960"/>
      </c:bar3DChart>
      <c:catAx>
        <c:axId val="152552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553728"/>
        <c:crosses val="autoZero"/>
        <c:auto val="1"/>
        <c:lblAlgn val="ctr"/>
        <c:lblOffset val="100"/>
        <c:noMultiLvlLbl val="0"/>
      </c:catAx>
      <c:valAx>
        <c:axId val="15255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552192"/>
        <c:crosses val="autoZero"/>
        <c:crossBetween val="between"/>
      </c:valAx>
      <c:serAx>
        <c:axId val="152504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55372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12</xdr:row>
      <xdr:rowOff>0</xdr:rowOff>
    </xdr:from>
    <xdr:to>
      <xdr:col>4</xdr:col>
      <xdr:colOff>571500</xdr:colOff>
      <xdr:row>24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818590</xdr:colOff>
      <xdr:row>11</xdr:row>
      <xdr:rowOff>197785</xdr:rowOff>
    </xdr:from>
    <xdr:to>
      <xdr:col>11</xdr:col>
      <xdr:colOff>347382</xdr:colOff>
      <xdr:row>26</xdr:row>
      <xdr:rowOff>77321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571498</xdr:colOff>
      <xdr:row>28</xdr:row>
      <xdr:rowOff>67236</xdr:rowOff>
    </xdr:from>
    <xdr:to>
      <xdr:col>4</xdr:col>
      <xdr:colOff>526675</xdr:colOff>
      <xdr:row>47</xdr:row>
      <xdr:rowOff>67235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896471</xdr:colOff>
      <xdr:row>28</xdr:row>
      <xdr:rowOff>186016</xdr:rowOff>
    </xdr:from>
    <xdr:to>
      <xdr:col>10</xdr:col>
      <xdr:colOff>471353</xdr:colOff>
      <xdr:row>47</xdr:row>
      <xdr:rowOff>33617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997323</xdr:colOff>
      <xdr:row>5</xdr:row>
      <xdr:rowOff>129987</xdr:rowOff>
    </xdr:from>
    <xdr:to>
      <xdr:col>12</xdr:col>
      <xdr:colOff>560294</xdr:colOff>
      <xdr:row>19</xdr:row>
      <xdr:rowOff>60511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47625</xdr:rowOff>
    </xdr:from>
    <xdr:to>
      <xdr:col>7</xdr:col>
      <xdr:colOff>361950</xdr:colOff>
      <xdr:row>22</xdr:row>
      <xdr:rowOff>123825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8</xdr:row>
      <xdr:rowOff>57150</xdr:rowOff>
    </xdr:from>
    <xdr:to>
      <xdr:col>15</xdr:col>
      <xdr:colOff>314325</xdr:colOff>
      <xdr:row>22</xdr:row>
      <xdr:rowOff>133350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25</xdr:row>
      <xdr:rowOff>47625</xdr:rowOff>
    </xdr:from>
    <xdr:to>
      <xdr:col>7</xdr:col>
      <xdr:colOff>361950</xdr:colOff>
      <xdr:row>39</xdr:row>
      <xdr:rowOff>123825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25</xdr:row>
      <xdr:rowOff>47625</xdr:rowOff>
    </xdr:from>
    <xdr:to>
      <xdr:col>15</xdr:col>
      <xdr:colOff>342900</xdr:colOff>
      <xdr:row>39</xdr:row>
      <xdr:rowOff>123825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</xdr:colOff>
      <xdr:row>42</xdr:row>
      <xdr:rowOff>85725</xdr:rowOff>
    </xdr:from>
    <xdr:to>
      <xdr:col>7</xdr:col>
      <xdr:colOff>381000</xdr:colOff>
      <xdr:row>56</xdr:row>
      <xdr:rowOff>161925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42</xdr:row>
      <xdr:rowOff>104775</xdr:rowOff>
    </xdr:from>
    <xdr:to>
      <xdr:col>15</xdr:col>
      <xdr:colOff>304800</xdr:colOff>
      <xdr:row>56</xdr:row>
      <xdr:rowOff>180975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85725</xdr:colOff>
      <xdr:row>59</xdr:row>
      <xdr:rowOff>85725</xdr:rowOff>
    </xdr:from>
    <xdr:to>
      <xdr:col>7</xdr:col>
      <xdr:colOff>390525</xdr:colOff>
      <xdr:row>73</xdr:row>
      <xdr:rowOff>161925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59</xdr:row>
      <xdr:rowOff>85725</xdr:rowOff>
    </xdr:from>
    <xdr:to>
      <xdr:col>15</xdr:col>
      <xdr:colOff>304800</xdr:colOff>
      <xdr:row>73</xdr:row>
      <xdr:rowOff>161925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J12"/>
  <sheetViews>
    <sheetView topLeftCell="A3" zoomScale="85" zoomScaleNormal="85" workbookViewId="0">
      <selection activeCell="N6" sqref="N6"/>
    </sheetView>
  </sheetViews>
  <sheetFormatPr defaultRowHeight="15" x14ac:dyDescent="0.25"/>
  <cols>
    <col min="2" max="6" width="20.7109375" customWidth="1"/>
  </cols>
  <sheetData>
    <row r="2" spans="1:10" x14ac:dyDescent="0.25">
      <c r="A2" s="25" t="s">
        <v>0</v>
      </c>
      <c r="B2" s="25"/>
      <c r="C2" s="25"/>
      <c r="D2" s="25"/>
      <c r="E2" s="25"/>
      <c r="F2" s="25"/>
      <c r="G2" s="25"/>
      <c r="H2" s="25"/>
      <c r="I2" s="25"/>
      <c r="J2" s="1"/>
    </row>
    <row r="4" spans="1:10" ht="15.75" thickBot="1" x14ac:dyDescent="0.3">
      <c r="B4" s="26" t="s">
        <v>1</v>
      </c>
      <c r="C4" s="26"/>
      <c r="D4" s="26"/>
      <c r="E4" s="26"/>
      <c r="F4" s="26"/>
    </row>
    <row r="5" spans="1:10" ht="30" customHeight="1" thickTop="1" thickBot="1" x14ac:dyDescent="0.3">
      <c r="B5" s="14" t="s">
        <v>2</v>
      </c>
      <c r="C5" s="15" t="s">
        <v>3</v>
      </c>
      <c r="D5" s="15" t="s">
        <v>4</v>
      </c>
      <c r="E5" s="15" t="s">
        <v>5</v>
      </c>
      <c r="F5" s="16" t="s">
        <v>6</v>
      </c>
    </row>
    <row r="6" spans="1:10" ht="16.5" thickTop="1" thickBot="1" x14ac:dyDescent="0.3">
      <c r="B6" s="2" t="s">
        <v>7</v>
      </c>
      <c r="C6" s="3">
        <v>202</v>
      </c>
      <c r="D6" s="3">
        <v>20.3</v>
      </c>
      <c r="E6" s="4">
        <f>C6*D6</f>
        <v>4100.6000000000004</v>
      </c>
      <c r="F6" s="5">
        <f>E6/E$11*100</f>
        <v>16.414481058058733</v>
      </c>
    </row>
    <row r="7" spans="1:10" ht="16.5" thickTop="1" thickBot="1" x14ac:dyDescent="0.3">
      <c r="B7" s="2" t="s">
        <v>8</v>
      </c>
      <c r="C7" s="3">
        <v>210</v>
      </c>
      <c r="D7" s="3">
        <v>25.5</v>
      </c>
      <c r="E7" s="4">
        <f>C7*D7</f>
        <v>5355</v>
      </c>
      <c r="F7" s="5">
        <f t="shared" ref="F7:F10" si="0">E7/E$11*100</f>
        <v>21.435776731674512</v>
      </c>
    </row>
    <row r="8" spans="1:10" ht="16.5" thickTop="1" thickBot="1" x14ac:dyDescent="0.3">
      <c r="B8" s="2" t="s">
        <v>9</v>
      </c>
      <c r="C8" s="3">
        <v>215</v>
      </c>
      <c r="D8" s="3">
        <v>27.7</v>
      </c>
      <c r="E8" s="4">
        <f>C8*D8</f>
        <v>5955.5</v>
      </c>
      <c r="F8" s="5">
        <f t="shared" si="0"/>
        <v>23.839545905786661</v>
      </c>
    </row>
    <row r="9" spans="1:10" ht="16.5" thickTop="1" thickBot="1" x14ac:dyDescent="0.3">
      <c r="B9" s="2" t="s">
        <v>10</v>
      </c>
      <c r="C9" s="3">
        <v>220</v>
      </c>
      <c r="D9" s="3">
        <v>20.9</v>
      </c>
      <c r="E9" s="4">
        <f>C9*D9</f>
        <v>4598</v>
      </c>
      <c r="F9" s="5">
        <f t="shared" si="0"/>
        <v>18.405546482210909</v>
      </c>
    </row>
    <row r="10" spans="1:10" ht="16.5" thickTop="1" thickBot="1" x14ac:dyDescent="0.3">
      <c r="B10" s="2" t="s">
        <v>11</v>
      </c>
      <c r="C10" s="3">
        <v>225</v>
      </c>
      <c r="D10" s="3">
        <v>22.1</v>
      </c>
      <c r="E10" s="4">
        <f>C10*D10</f>
        <v>4972.5</v>
      </c>
      <c r="F10" s="5">
        <f t="shared" si="0"/>
        <v>19.904649822269192</v>
      </c>
    </row>
    <row r="11" spans="1:10" ht="16.5" thickTop="1" thickBot="1" x14ac:dyDescent="0.3">
      <c r="B11" s="17" t="s">
        <v>12</v>
      </c>
      <c r="C11" s="18">
        <f>AVERAGE(C6:C10)</f>
        <v>214.4</v>
      </c>
      <c r="D11" s="18">
        <f>AVERAGE(D6:D10)</f>
        <v>23.3</v>
      </c>
      <c r="E11" s="19">
        <f>SUM(E6:E10)</f>
        <v>24981.599999999999</v>
      </c>
      <c r="F11" s="20">
        <f>SUM(F6:F10)</f>
        <v>100.00000000000001</v>
      </c>
    </row>
    <row r="12" spans="1:10" ht="15.75" thickTop="1" x14ac:dyDescent="0.25"/>
  </sheetData>
  <sheetProtection password="A1AD" sheet="1" formatCells="0" formatColumns="0" formatRows="0" insertColumns="0" insertRows="0" insertHyperlinks="0" deleteColumns="0" deleteRows="0" sort="0" autoFilter="0" pivotTables="0"/>
  <mergeCells count="2">
    <mergeCell ref="A2:I2"/>
    <mergeCell ref="B4:F4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59"/>
  <sheetViews>
    <sheetView tabSelected="1" topLeftCell="A21" workbookViewId="0">
      <selection activeCell="K76" sqref="K76"/>
    </sheetView>
  </sheetViews>
  <sheetFormatPr defaultRowHeight="15" x14ac:dyDescent="0.25"/>
  <sheetData>
    <row r="1" spans="1:14" x14ac:dyDescent="0.25">
      <c r="A1" s="28" t="s">
        <v>13</v>
      </c>
      <c r="B1" s="29"/>
      <c r="C1" s="29"/>
      <c r="D1" s="29"/>
      <c r="E1" s="29"/>
      <c r="F1" s="29"/>
      <c r="G1" s="29"/>
    </row>
    <row r="2" spans="1:14" x14ac:dyDescent="0.25">
      <c r="B2" s="25" t="s">
        <v>14</v>
      </c>
      <c r="C2" s="25"/>
      <c r="D2" s="25"/>
      <c r="E2" s="25"/>
      <c r="F2" s="25"/>
      <c r="G2" s="25"/>
      <c r="H2" s="25"/>
    </row>
    <row r="3" spans="1:14" ht="15.75" thickBot="1" x14ac:dyDescent="0.3"/>
    <row r="4" spans="1:14" ht="16.5" thickTop="1" thickBot="1" x14ac:dyDescent="0.3">
      <c r="B4" s="21" t="s">
        <v>15</v>
      </c>
      <c r="C4" s="22" t="s">
        <v>16</v>
      </c>
      <c r="D4" s="23" t="s">
        <v>17</v>
      </c>
      <c r="E4" s="23" t="s">
        <v>18</v>
      </c>
      <c r="F4" s="23" t="s">
        <v>19</v>
      </c>
      <c r="G4" s="23" t="s">
        <v>20</v>
      </c>
      <c r="H4" s="24" t="s">
        <v>21</v>
      </c>
    </row>
    <row r="5" spans="1:14" x14ac:dyDescent="0.25">
      <c r="B5" s="12" t="s">
        <v>22</v>
      </c>
      <c r="C5" s="10">
        <v>1000</v>
      </c>
      <c r="D5" s="8">
        <v>2500</v>
      </c>
      <c r="E5" s="8">
        <v>4000</v>
      </c>
      <c r="F5" s="8">
        <v>4800</v>
      </c>
      <c r="G5" s="8">
        <v>5200</v>
      </c>
      <c r="H5" s="9">
        <v>6000</v>
      </c>
    </row>
    <row r="6" spans="1:14" ht="15.75" thickBot="1" x14ac:dyDescent="0.3">
      <c r="B6" s="13" t="s">
        <v>23</v>
      </c>
      <c r="C6" s="11">
        <v>2000</v>
      </c>
      <c r="D6" s="6">
        <v>2100</v>
      </c>
      <c r="E6" s="6">
        <v>2900</v>
      </c>
      <c r="F6" s="6">
        <v>3400</v>
      </c>
      <c r="G6" s="6">
        <v>3600</v>
      </c>
      <c r="H6" s="7">
        <v>4000</v>
      </c>
    </row>
    <row r="7" spans="1:14" ht="15.75" thickTop="1" x14ac:dyDescent="0.25">
      <c r="L7" t="s">
        <v>32</v>
      </c>
    </row>
    <row r="8" spans="1:14" x14ac:dyDescent="0.25">
      <c r="A8" s="27" t="s">
        <v>24</v>
      </c>
      <c r="B8" s="27"/>
      <c r="C8" s="27"/>
      <c r="D8" s="27"/>
      <c r="E8" s="27"/>
      <c r="I8" s="27" t="s">
        <v>25</v>
      </c>
      <c r="J8" s="27"/>
      <c r="K8" s="27"/>
      <c r="L8" s="27"/>
      <c r="M8" s="27"/>
      <c r="N8" s="27"/>
    </row>
    <row r="25" spans="1:15" x14ac:dyDescent="0.25">
      <c r="A25" s="27" t="s">
        <v>26</v>
      </c>
      <c r="B25" s="27"/>
      <c r="C25" s="27"/>
      <c r="D25" s="27"/>
      <c r="E25" s="27"/>
      <c r="F25" s="27"/>
      <c r="G25" s="27"/>
      <c r="I25" s="27" t="s">
        <v>27</v>
      </c>
      <c r="J25" s="27"/>
      <c r="K25" s="27"/>
      <c r="L25" s="27"/>
      <c r="M25" s="27"/>
      <c r="N25" s="27"/>
      <c r="O25" s="27"/>
    </row>
    <row r="42" spans="1:15" x14ac:dyDescent="0.25">
      <c r="A42" s="27" t="s">
        <v>28</v>
      </c>
      <c r="B42" s="27"/>
      <c r="C42" s="27"/>
      <c r="D42" s="27"/>
      <c r="E42" s="27"/>
      <c r="F42" s="27"/>
      <c r="G42" s="27"/>
      <c r="I42" s="27" t="s">
        <v>29</v>
      </c>
      <c r="J42" s="27"/>
      <c r="K42" s="27"/>
      <c r="L42" s="27"/>
      <c r="M42" s="27"/>
      <c r="N42" s="27"/>
      <c r="O42" s="27"/>
    </row>
    <row r="59" spans="1:15" x14ac:dyDescent="0.25">
      <c r="A59" s="27" t="s">
        <v>30</v>
      </c>
      <c r="B59" s="27"/>
      <c r="C59" s="27"/>
      <c r="D59" s="27"/>
      <c r="E59" s="27"/>
      <c r="F59" s="27"/>
      <c r="G59" s="27"/>
      <c r="I59" s="27" t="s">
        <v>31</v>
      </c>
      <c r="J59" s="27"/>
      <c r="K59" s="27"/>
      <c r="L59" s="27"/>
      <c r="M59" s="27"/>
      <c r="N59" s="27"/>
      <c r="O59" s="27"/>
    </row>
  </sheetData>
  <mergeCells count="10">
    <mergeCell ref="A42:G42"/>
    <mergeCell ref="I42:O42"/>
    <mergeCell ref="A59:G59"/>
    <mergeCell ref="I59:O59"/>
    <mergeCell ref="A1:G1"/>
    <mergeCell ref="B2:H2"/>
    <mergeCell ref="A8:E8"/>
    <mergeCell ref="I8:N8"/>
    <mergeCell ref="A25:G25"/>
    <mergeCell ref="I25:O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Kustovsky</cp:lastModifiedBy>
  <dcterms:created xsi:type="dcterms:W3CDTF">2016-02-08T07:32:06Z</dcterms:created>
  <dcterms:modified xsi:type="dcterms:W3CDTF">2016-03-22T08:04:11Z</dcterms:modified>
</cp:coreProperties>
</file>