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0ab0493b2cf4b8/"/>
    </mc:Choice>
  </mc:AlternateContent>
  <xr:revisionPtr revIDLastSave="146" documentId="8_{800A4C76-4F65-41FC-92A3-9217CC869422}" xr6:coauthVersionLast="47" xr6:coauthVersionMax="47" xr10:uidLastSave="{D4BEFB70-FDAC-4E57-AD1A-A026C56A08C3}"/>
  <bookViews>
    <workbookView xWindow="-98" yWindow="473" windowWidth="22875" windowHeight="13455" activeTab="1" xr2:uid="{E3C93214-E536-4782-9798-9EB4E1321221}"/>
  </bookViews>
  <sheets>
    <sheet name="Summary" sheetId="2" r:id="rId1"/>
    <sheet name="Calculations" sheetId="1" r:id="rId2"/>
    <sheet name="1 Vs 2" sheetId="3" r:id="rId3"/>
    <sheet name="1 vs 3 " sheetId="4" r:id="rId4"/>
    <sheet name="2 vs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O2" i="1"/>
  <c r="K4" i="1"/>
  <c r="K3" i="1"/>
  <c r="K2" i="1"/>
  <c r="O4" i="1"/>
  <c r="L3" i="1"/>
  <c r="O3" i="1"/>
  <c r="I4" i="1"/>
  <c r="M4" i="1"/>
  <c r="H4" i="1"/>
  <c r="H3" i="1"/>
  <c r="H2" i="1"/>
  <c r="L4" i="1"/>
  <c r="I3" i="1"/>
  <c r="I2" i="1"/>
  <c r="M3" i="1" l="1"/>
  <c r="N4" i="1"/>
  <c r="N3" i="1"/>
</calcChain>
</file>

<file path=xl/sharedStrings.xml><?xml version="1.0" encoding="utf-8"?>
<sst xmlns="http://schemas.openxmlformats.org/spreadsheetml/2006/main" count="22" uniqueCount="21">
  <si>
    <t>location_id</t>
  </si>
  <si>
    <t>promotion</t>
  </si>
  <si>
    <t>avg_sales</t>
  </si>
  <si>
    <t>num_weeks</t>
  </si>
  <si>
    <t>Means Sales per Promotion</t>
  </si>
  <si>
    <t xml:space="preserve">Promotion 1 </t>
  </si>
  <si>
    <t xml:space="preserve">Promotion 2 </t>
  </si>
  <si>
    <t xml:space="preserve">Promotion 3 </t>
  </si>
  <si>
    <t xml:space="preserve">Treatment Effect </t>
  </si>
  <si>
    <t>P1 - P2</t>
  </si>
  <si>
    <t>P1-P3</t>
  </si>
  <si>
    <t>P2-P3</t>
  </si>
  <si>
    <t xml:space="preserve"> Comparing Promotion</t>
  </si>
  <si>
    <t>Standard Deviation</t>
  </si>
  <si>
    <t>Count of Promotions</t>
  </si>
  <si>
    <t xml:space="preserve">Standard Error </t>
  </si>
  <si>
    <t xml:space="preserve">Z score </t>
  </si>
  <si>
    <t xml:space="preserve">P-Value </t>
  </si>
  <si>
    <t>Statisically Significant?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</si>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</sst>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23813</xdr:rowOff>
    </xdr:from>
    <xdr:to>
      <xdr:col>12</xdr:col>
      <xdr:colOff>76200</xdr:colOff>
      <xdr:row>50</xdr:row>
      <xdr:rowOff>176213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CF4E72-4D52-0A25-6C9D-E0DA8AB9D4EB}"/>
            </a:ext>
          </a:extLst>
        </xdr:cNvPr>
        <xdr:cNvSpPr txBox="1"/>
      </xdr:nvSpPr>
      <xdr:spPr>
        <a:xfrm>
          <a:off x="28575" y="23813"/>
          <a:ext cx="7820025" cy="920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A/B Test Analysis for Marketing Promotions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Goal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purpose of this A/B test was to evaluate the effectiveness of three distinct marketing promotions in increasing sales at a fast-food chain. By identifying the most successful promotion, the analysis aims to optimize campaign spending and maximize revenue across locations.</a:t>
          </a:r>
        </a:p>
        <a:p>
          <a:b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 Metric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primary metric for this analysis is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in thousands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representing the total weekly sales at each location for each promotion. This metric was selected because it directly correlates with the company’s revenue, serving as a key indicator of campaign success.</a:t>
          </a:r>
        </a:p>
        <a:p>
          <a:b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Findings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Promotion 1 vs. Promotion 2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Treatment Effect: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10.77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P-value: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0.0013 (Statistically significant at the 0.01 level)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Promotion 1 significantly outperforms Promotion 2.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Promotion 1 vs. Promotion 3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P-value: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0.4259 (Not statistically significant)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 performance of Promotion 1 and Promotion 3 is similar.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Promotion 2 vs. Promotion 3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Treatment Effect: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-8.04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P-value: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0.0136 (Not statistically significant at the 0.01 level)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 significant difference in performance, though Promotion 3 shows higher sales than Promotion 2.</a:t>
          </a:r>
        </a:p>
        <a:p>
          <a:b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Prioritize Promotion 1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As the most effective promotion, it should be scaled to maximize sales.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 Promotion 3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If operational constraints make Promotion 1 difficult to implement, Promotion 3 is a viable alternative with comparable performance.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Reevaluate Promotion 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Given its lower effectiveness, revisit the campaign strategy or discontinue its use.</a:t>
          </a:r>
        </a:p>
        <a:p>
          <a:b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 Steps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Conduct further analysis to understand the factors driving the success of Promotion 1.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Assess operational feasibility for scaling Promotion 1 and/or Promotion 3.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Investigate potential adjustments to improve Promotion 2, such as changes in messaging, targeting, or incentives.</a:t>
          </a:r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33338</xdr:colOff>
      <xdr:row>2</xdr:row>
      <xdr:rowOff>85725</xdr:rowOff>
    </xdr:from>
    <xdr:to>
      <xdr:col>9</xdr:col>
      <xdr:colOff>314325</xdr:colOff>
      <xdr:row>20</xdr:row>
      <xdr:rowOff>166689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B6868-B89A-B556-DDAA-AE0EEA5F85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283" t="10054" r="24517" b="14974"/>
        <a:stretch/>
      </xdr:blipFill>
      <xdr:spPr>
        <a:xfrm>
          <a:off x="1976438" y="447675"/>
          <a:ext cx="4167187" cy="33385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3</xdr:row>
      <xdr:rowOff>19049</xdr:rowOff>
    </xdr:from>
    <xdr:to>
      <xdr:col>12</xdr:col>
      <xdr:colOff>323851</xdr:colOff>
      <xdr:row>23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EFD8DB-C9EF-AC9E-2A11-1467CBA81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39" t="23589" r="36375" b="35692"/>
        <a:stretch/>
      </xdr:blipFill>
      <xdr:spPr>
        <a:xfrm>
          <a:off x="3876675" y="561974"/>
          <a:ext cx="4219576" cy="3781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214313</xdr:colOff>
      <xdr:row>2</xdr:row>
      <xdr:rowOff>166687</xdr:rowOff>
    </xdr:from>
    <xdr:to>
      <xdr:col>9</xdr:col>
      <xdr:colOff>476251</xdr:colOff>
      <xdr:row>23</xdr:row>
      <xdr:rowOff>176213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C869C-217E-C00C-4D7E-47A7F92DE3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50" t="23333" r="36531" b="35642"/>
        <a:stretch/>
      </xdr:blipFill>
      <xdr:spPr>
        <a:xfrm>
          <a:off x="2157413" y="528637"/>
          <a:ext cx="4148138" cy="38100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D939-4FE4-49A9-A50E-B1857FDC14FE}">
  <dimension ref="A1"/>
  <sheetViews>
    <sheetView workbookViewId="0">
      <selection activeCell="O7" sqref="O7"/>
    </sheetView>
  </sheetViews>
  <sheetFormatPr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42D1-57DE-4A5D-A503-453911F2915B}">
  <dimension ref="A1:P138"/>
  <sheetViews>
    <sheetView tabSelected="1" topLeftCell="F1" workbookViewId="0">
      <selection activeCell="P19" sqref="P19"/>
    </sheetView>
  </sheetViews>
  <sheetFormatPr defaultRowHeight="14.25"/>
  <cols>
    <col min="1" max="1" width="9.3984375" bestFit="1" customWidth="1"/>
    <col min="2" max="2" width="8.9296875" bestFit="1" customWidth="1"/>
    <col min="3" max="3" width="8.19921875" bestFit="1" customWidth="1"/>
    <col min="4" max="4" width="9.9296875" bestFit="1" customWidth="1"/>
    <col min="7" max="7" width="22" bestFit="1" customWidth="1"/>
    <col min="8" max="8" width="18.59765625" bestFit="1" customWidth="1"/>
    <col min="9" max="9" width="22" bestFit="1" customWidth="1"/>
    <col min="10" max="10" width="18.33203125" bestFit="1" customWidth="1"/>
    <col min="11" max="11" width="14" bestFit="1" customWidth="1"/>
    <col min="12" max="12" width="21.59765625" customWidth="1"/>
    <col min="13" max="13" width="12.265625" bestFit="1" customWidth="1"/>
    <col min="16" max="16" width="18.8632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H1" t="s">
        <v>14</v>
      </c>
      <c r="I1" t="s">
        <v>4</v>
      </c>
      <c r="J1" t="s">
        <v>12</v>
      </c>
      <c r="K1" t="s">
        <v>8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</row>
    <row r="2" spans="1:16">
      <c r="A2">
        <v>3</v>
      </c>
      <c r="B2">
        <v>1</v>
      </c>
      <c r="C2">
        <v>40.68</v>
      </c>
      <c r="D2">
        <v>4</v>
      </c>
      <c r="G2" t="s">
        <v>5</v>
      </c>
      <c r="H2">
        <f>COUNT(C2:C44)</f>
        <v>43</v>
      </c>
      <c r="I2" s="1">
        <f>AVERAGEIF(B2:B44, "1", C2:C44)</f>
        <v>58.099011627906961</v>
      </c>
      <c r="J2" t="s">
        <v>9</v>
      </c>
      <c r="K2" s="2">
        <f>I2-I3</f>
        <v>10.769596734289955</v>
      </c>
      <c r="L2" s="3">
        <f>_xlfn.STDEV.S(C2:C44)</f>
        <v>16.028222812577287</v>
      </c>
      <c r="M2">
        <f>SQRT((L2^2/43) + (L3^2/47))</f>
        <v>3.2320463120039187</v>
      </c>
      <c r="N2">
        <f>K2/M2</f>
        <v>3.3321294606117937</v>
      </c>
      <c r="O2">
        <f>_xlfn.T.TEST(C2:C44, C45:C91, 2, 3)</f>
        <v>1.2776880199060407E-3</v>
      </c>
      <c r="P2" t="s">
        <v>19</v>
      </c>
    </row>
    <row r="3" spans="1:16">
      <c r="A3">
        <v>7</v>
      </c>
      <c r="B3">
        <v>1</v>
      </c>
      <c r="C3">
        <v>43.2425</v>
      </c>
      <c r="D3">
        <v>4</v>
      </c>
      <c r="G3" t="s">
        <v>6</v>
      </c>
      <c r="H3">
        <f>COUNT(C45:C91)</f>
        <v>47</v>
      </c>
      <c r="I3" s="1">
        <f>AVERAGEIF(B45:B91, "2", C45:C91)</f>
        <v>47.329414893617006</v>
      </c>
      <c r="J3" t="s">
        <v>10</v>
      </c>
      <c r="K3" s="2">
        <f>I2-I4</f>
        <v>2.7345435428005871</v>
      </c>
      <c r="L3">
        <f>_xlfn.STDEV.S(C45:C91)</f>
        <v>14.497097359516317</v>
      </c>
      <c r="M3">
        <f>SQRT((L2^2/43) + (L4^2/47))</f>
        <v>3.418451249850095</v>
      </c>
      <c r="N3">
        <f>K3/M3</f>
        <v>0.79993638725153726</v>
      </c>
      <c r="O3">
        <f>_xlfn.T.TEST(C2:C44, C92:C138, 2, 3)</f>
        <v>0.42591174394261533</v>
      </c>
      <c r="P3" t="s">
        <v>20</v>
      </c>
    </row>
    <row r="4" spans="1:16">
      <c r="A4">
        <v>9</v>
      </c>
      <c r="B4">
        <v>1</v>
      </c>
      <c r="C4">
        <v>39.515000000000001</v>
      </c>
      <c r="D4">
        <v>4</v>
      </c>
      <c r="G4" t="s">
        <v>7</v>
      </c>
      <c r="H4">
        <f>COUNT(C92:C138)</f>
        <v>47</v>
      </c>
      <c r="I4" s="1">
        <f>AVERAGEIF(B92:B138, "3", C92:C138)</f>
        <v>55.364468085106374</v>
      </c>
      <c r="J4" t="s">
        <v>11</v>
      </c>
      <c r="K4" s="2">
        <f>I3-I4</f>
        <v>-8.0350531914893679</v>
      </c>
      <c r="L4">
        <f>_xlfn.STDEV.S(C92:C138)</f>
        <v>16.383865671155924</v>
      </c>
      <c r="M4">
        <f>SQRT((L3^2/47) + (L4^2/47))</f>
        <v>3.1910676069229078</v>
      </c>
      <c r="N4">
        <f>K4/M4</f>
        <v>-2.5179827509945589</v>
      </c>
      <c r="O4">
        <f>_xlfn.T.TEST(C45:C91, C92:C138, 2, 3)</f>
        <v>1.3557749068021225E-2</v>
      </c>
      <c r="P4" t="s">
        <v>20</v>
      </c>
    </row>
    <row r="5" spans="1:16">
      <c r="A5">
        <v>12</v>
      </c>
      <c r="B5">
        <v>1</v>
      </c>
      <c r="C5">
        <v>37.784999999999997</v>
      </c>
      <c r="D5">
        <v>4</v>
      </c>
    </row>
    <row r="6" spans="1:16">
      <c r="A6">
        <v>13</v>
      </c>
      <c r="B6">
        <v>1</v>
      </c>
      <c r="C6">
        <v>42.372500000000002</v>
      </c>
      <c r="D6">
        <v>4</v>
      </c>
    </row>
    <row r="7" spans="1:16">
      <c r="A7">
        <v>101</v>
      </c>
      <c r="B7">
        <v>1</v>
      </c>
      <c r="C7">
        <v>65.599999999999994</v>
      </c>
      <c r="D7">
        <v>4</v>
      </c>
    </row>
    <row r="8" spans="1:16">
      <c r="A8">
        <v>202</v>
      </c>
      <c r="B8">
        <v>1</v>
      </c>
      <c r="C8">
        <v>87.414999999999907</v>
      </c>
      <c r="D8">
        <v>4</v>
      </c>
    </row>
    <row r="9" spans="1:16">
      <c r="A9">
        <v>209</v>
      </c>
      <c r="B9">
        <v>1</v>
      </c>
      <c r="C9">
        <v>95.09</v>
      </c>
      <c r="D9">
        <v>4</v>
      </c>
    </row>
    <row r="10" spans="1:16">
      <c r="A10">
        <v>210</v>
      </c>
      <c r="B10">
        <v>1</v>
      </c>
      <c r="C10">
        <v>89.262500000000003</v>
      </c>
      <c r="D10">
        <v>4</v>
      </c>
    </row>
    <row r="11" spans="1:16">
      <c r="A11">
        <v>214</v>
      </c>
      <c r="B11">
        <v>1</v>
      </c>
      <c r="C11">
        <v>87.375</v>
      </c>
      <c r="D11">
        <v>4</v>
      </c>
    </row>
    <row r="12" spans="1:16">
      <c r="A12">
        <v>218</v>
      </c>
      <c r="B12">
        <v>1</v>
      </c>
      <c r="C12">
        <v>91.125</v>
      </c>
      <c r="D12">
        <v>4</v>
      </c>
    </row>
    <row r="13" spans="1:16">
      <c r="A13">
        <v>220</v>
      </c>
      <c r="B13">
        <v>1</v>
      </c>
      <c r="C13">
        <v>90.342499999999902</v>
      </c>
      <c r="D13">
        <v>4</v>
      </c>
    </row>
    <row r="14" spans="1:16">
      <c r="A14">
        <v>222</v>
      </c>
      <c r="B14">
        <v>1</v>
      </c>
      <c r="C14">
        <v>86.919999999999902</v>
      </c>
      <c r="D14">
        <v>4</v>
      </c>
    </row>
    <row r="15" spans="1:16">
      <c r="A15">
        <v>303</v>
      </c>
      <c r="B15">
        <v>1</v>
      </c>
      <c r="C15">
        <v>58.887500000000003</v>
      </c>
      <c r="D15">
        <v>4</v>
      </c>
    </row>
    <row r="16" spans="1:16">
      <c r="A16">
        <v>304</v>
      </c>
      <c r="B16">
        <v>1</v>
      </c>
      <c r="C16">
        <v>58.6875</v>
      </c>
      <c r="D16">
        <v>4</v>
      </c>
    </row>
    <row r="17" spans="1:4">
      <c r="A17">
        <v>306</v>
      </c>
      <c r="B17">
        <v>1</v>
      </c>
      <c r="C17">
        <v>60.7425</v>
      </c>
      <c r="D17">
        <v>4</v>
      </c>
    </row>
    <row r="18" spans="1:4">
      <c r="A18">
        <v>309</v>
      </c>
      <c r="B18">
        <v>1</v>
      </c>
      <c r="C18">
        <v>56.894999999999897</v>
      </c>
      <c r="D18">
        <v>4</v>
      </c>
    </row>
    <row r="19" spans="1:4">
      <c r="A19">
        <v>410</v>
      </c>
      <c r="B19">
        <v>1</v>
      </c>
      <c r="C19">
        <v>53.76</v>
      </c>
      <c r="D19">
        <v>4</v>
      </c>
    </row>
    <row r="20" spans="1:4">
      <c r="A20">
        <v>412</v>
      </c>
      <c r="B20">
        <v>1</v>
      </c>
      <c r="C20">
        <v>57.272500000000001</v>
      </c>
      <c r="D20">
        <v>4</v>
      </c>
    </row>
    <row r="21" spans="1:4">
      <c r="A21">
        <v>504</v>
      </c>
      <c r="B21">
        <v>1</v>
      </c>
      <c r="C21">
        <v>43.322499999999998</v>
      </c>
      <c r="D21">
        <v>4</v>
      </c>
    </row>
    <row r="22" spans="1:4">
      <c r="A22">
        <v>509</v>
      </c>
      <c r="B22">
        <v>1</v>
      </c>
      <c r="C22">
        <v>40.314999999999998</v>
      </c>
      <c r="D22">
        <v>4</v>
      </c>
    </row>
    <row r="23" spans="1:4">
      <c r="A23">
        <v>512</v>
      </c>
      <c r="B23">
        <v>1</v>
      </c>
      <c r="C23">
        <v>37.817499999999903</v>
      </c>
      <c r="D23">
        <v>4</v>
      </c>
    </row>
    <row r="24" spans="1:4">
      <c r="A24">
        <v>513</v>
      </c>
      <c r="B24">
        <v>1</v>
      </c>
      <c r="C24">
        <v>42.19</v>
      </c>
      <c r="D24">
        <v>4</v>
      </c>
    </row>
    <row r="25" spans="1:4">
      <c r="A25">
        <v>514</v>
      </c>
      <c r="B25">
        <v>1</v>
      </c>
      <c r="C25">
        <v>39.68</v>
      </c>
      <c r="D25">
        <v>4</v>
      </c>
    </row>
    <row r="26" spans="1:4">
      <c r="A26">
        <v>608</v>
      </c>
      <c r="B26">
        <v>1</v>
      </c>
      <c r="C26">
        <v>52.0075</v>
      </c>
      <c r="D26">
        <v>4</v>
      </c>
    </row>
    <row r="27" spans="1:4">
      <c r="A27">
        <v>609</v>
      </c>
      <c r="B27">
        <v>1</v>
      </c>
      <c r="C27">
        <v>47.9925</v>
      </c>
      <c r="D27">
        <v>4</v>
      </c>
    </row>
    <row r="28" spans="1:4">
      <c r="A28">
        <v>610</v>
      </c>
      <c r="B28">
        <v>1</v>
      </c>
      <c r="C28">
        <v>51.072499999999998</v>
      </c>
      <c r="D28">
        <v>4</v>
      </c>
    </row>
    <row r="29" spans="1:4">
      <c r="A29">
        <v>613</v>
      </c>
      <c r="B29">
        <v>1</v>
      </c>
      <c r="C29">
        <v>49.412500000000001</v>
      </c>
      <c r="D29">
        <v>4</v>
      </c>
    </row>
    <row r="30" spans="1:4">
      <c r="A30">
        <v>702</v>
      </c>
      <c r="B30">
        <v>1</v>
      </c>
      <c r="C30">
        <v>49.4</v>
      </c>
      <c r="D30">
        <v>4</v>
      </c>
    </row>
    <row r="31" spans="1:4">
      <c r="A31">
        <v>703</v>
      </c>
      <c r="B31">
        <v>1</v>
      </c>
      <c r="C31">
        <v>50.642499999999998</v>
      </c>
      <c r="D31">
        <v>4</v>
      </c>
    </row>
    <row r="32" spans="1:4">
      <c r="A32">
        <v>704</v>
      </c>
      <c r="B32">
        <v>1</v>
      </c>
      <c r="C32">
        <v>52.392499999999998</v>
      </c>
      <c r="D32">
        <v>4</v>
      </c>
    </row>
    <row r="33" spans="1:4">
      <c r="A33">
        <v>707</v>
      </c>
      <c r="B33">
        <v>1</v>
      </c>
      <c r="C33">
        <v>49.75</v>
      </c>
      <c r="D33">
        <v>4</v>
      </c>
    </row>
    <row r="34" spans="1:4">
      <c r="A34">
        <v>711</v>
      </c>
      <c r="B34">
        <v>1</v>
      </c>
      <c r="C34">
        <v>53.515000000000001</v>
      </c>
      <c r="D34">
        <v>4</v>
      </c>
    </row>
    <row r="35" spans="1:4">
      <c r="A35">
        <v>801</v>
      </c>
      <c r="B35">
        <v>1</v>
      </c>
      <c r="C35">
        <v>56.634999999999998</v>
      </c>
      <c r="D35">
        <v>4</v>
      </c>
    </row>
    <row r="36" spans="1:4">
      <c r="A36">
        <v>804</v>
      </c>
      <c r="B36">
        <v>1</v>
      </c>
      <c r="C36">
        <v>57.295000000000002</v>
      </c>
      <c r="D36">
        <v>4</v>
      </c>
    </row>
    <row r="37" spans="1:4">
      <c r="A37">
        <v>810</v>
      </c>
      <c r="B37">
        <v>1</v>
      </c>
      <c r="C37">
        <v>56.075000000000003</v>
      </c>
      <c r="D37">
        <v>4</v>
      </c>
    </row>
    <row r="38" spans="1:4">
      <c r="A38">
        <v>902</v>
      </c>
      <c r="B38">
        <v>1</v>
      </c>
      <c r="C38">
        <v>61.55</v>
      </c>
      <c r="D38">
        <v>4</v>
      </c>
    </row>
    <row r="39" spans="1:4">
      <c r="A39">
        <v>909</v>
      </c>
      <c r="B39">
        <v>1</v>
      </c>
      <c r="C39">
        <v>63.057499999999997</v>
      </c>
      <c r="D39">
        <v>4</v>
      </c>
    </row>
    <row r="40" spans="1:4">
      <c r="A40">
        <v>910</v>
      </c>
      <c r="B40">
        <v>1</v>
      </c>
      <c r="C40">
        <v>64.180000000000007</v>
      </c>
      <c r="D40">
        <v>4</v>
      </c>
    </row>
    <row r="41" spans="1:4">
      <c r="A41">
        <v>913</v>
      </c>
      <c r="B41">
        <v>1</v>
      </c>
      <c r="C41">
        <v>60.489999999999903</v>
      </c>
      <c r="D41">
        <v>4</v>
      </c>
    </row>
    <row r="42" spans="1:4">
      <c r="A42">
        <v>915</v>
      </c>
      <c r="B42">
        <v>1</v>
      </c>
      <c r="C42">
        <v>59.42</v>
      </c>
      <c r="D42">
        <v>4</v>
      </c>
    </row>
    <row r="43" spans="1:4">
      <c r="A43">
        <v>918</v>
      </c>
      <c r="B43">
        <v>1</v>
      </c>
      <c r="C43">
        <v>55.974999999999902</v>
      </c>
      <c r="D43">
        <v>4</v>
      </c>
    </row>
    <row r="44" spans="1:4">
      <c r="A44">
        <v>919</v>
      </c>
      <c r="B44">
        <v>1</v>
      </c>
      <c r="C44">
        <v>61.1</v>
      </c>
      <c r="D44">
        <v>4</v>
      </c>
    </row>
    <row r="45" spans="1:4">
      <c r="A45">
        <v>2</v>
      </c>
      <c r="B45">
        <v>2</v>
      </c>
      <c r="C45">
        <v>29.545000000000002</v>
      </c>
      <c r="D45">
        <v>4</v>
      </c>
    </row>
    <row r="46" spans="1:4">
      <c r="A46">
        <v>4</v>
      </c>
      <c r="B46">
        <v>2</v>
      </c>
      <c r="C46">
        <v>33.707500000000003</v>
      </c>
      <c r="D46">
        <v>4</v>
      </c>
    </row>
    <row r="47" spans="1:4">
      <c r="A47">
        <v>5</v>
      </c>
      <c r="B47">
        <v>2</v>
      </c>
      <c r="C47">
        <v>29.002500000000001</v>
      </c>
      <c r="D47">
        <v>4</v>
      </c>
    </row>
    <row r="48" spans="1:4">
      <c r="A48">
        <v>8</v>
      </c>
      <c r="B48">
        <v>2</v>
      </c>
      <c r="C48">
        <v>27.84</v>
      </c>
      <c r="D48">
        <v>4</v>
      </c>
    </row>
    <row r="49" spans="1:4">
      <c r="A49">
        <v>10</v>
      </c>
      <c r="B49">
        <v>2</v>
      </c>
      <c r="C49">
        <v>30.664999999999999</v>
      </c>
      <c r="D49">
        <v>4</v>
      </c>
    </row>
    <row r="50" spans="1:4">
      <c r="A50">
        <v>204</v>
      </c>
      <c r="B50">
        <v>2</v>
      </c>
      <c r="C50">
        <v>83.157499999999999</v>
      </c>
      <c r="D50">
        <v>4</v>
      </c>
    </row>
    <row r="51" spans="1:4">
      <c r="A51">
        <v>211</v>
      </c>
      <c r="B51">
        <v>2</v>
      </c>
      <c r="C51">
        <v>82.947499999999906</v>
      </c>
      <c r="D51">
        <v>4</v>
      </c>
    </row>
    <row r="52" spans="1:4">
      <c r="A52">
        <v>213</v>
      </c>
      <c r="B52">
        <v>2</v>
      </c>
      <c r="C52">
        <v>76.819999999999993</v>
      </c>
      <c r="D52">
        <v>4</v>
      </c>
    </row>
    <row r="53" spans="1:4">
      <c r="A53">
        <v>215</v>
      </c>
      <c r="B53">
        <v>2</v>
      </c>
      <c r="C53">
        <v>80.405000000000001</v>
      </c>
      <c r="D53">
        <v>4</v>
      </c>
    </row>
    <row r="54" spans="1:4">
      <c r="A54">
        <v>219</v>
      </c>
      <c r="B54">
        <v>2</v>
      </c>
      <c r="C54">
        <v>77.022499999999994</v>
      </c>
      <c r="D54">
        <v>4</v>
      </c>
    </row>
    <row r="55" spans="1:4">
      <c r="A55">
        <v>221</v>
      </c>
      <c r="B55">
        <v>2</v>
      </c>
      <c r="C55">
        <v>77.199999999999903</v>
      </c>
      <c r="D55">
        <v>4</v>
      </c>
    </row>
    <row r="56" spans="1:4">
      <c r="A56">
        <v>301</v>
      </c>
      <c r="B56">
        <v>2</v>
      </c>
      <c r="C56">
        <v>52.26</v>
      </c>
      <c r="D56">
        <v>4</v>
      </c>
    </row>
    <row r="57" spans="1:4">
      <c r="A57">
        <v>305</v>
      </c>
      <c r="B57">
        <v>2</v>
      </c>
      <c r="C57">
        <v>50.5625</v>
      </c>
      <c r="D57">
        <v>4</v>
      </c>
    </row>
    <row r="58" spans="1:4">
      <c r="A58">
        <v>307</v>
      </c>
      <c r="B58">
        <v>2</v>
      </c>
      <c r="C58">
        <v>48.134999999999998</v>
      </c>
      <c r="D58">
        <v>4</v>
      </c>
    </row>
    <row r="59" spans="1:4">
      <c r="A59">
        <v>308</v>
      </c>
      <c r="B59">
        <v>2</v>
      </c>
      <c r="C59">
        <v>52.284999999999997</v>
      </c>
      <c r="D59">
        <v>4</v>
      </c>
    </row>
    <row r="60" spans="1:4">
      <c r="A60">
        <v>402</v>
      </c>
      <c r="B60">
        <v>2</v>
      </c>
      <c r="C60">
        <v>45.424999999999997</v>
      </c>
      <c r="D60">
        <v>4</v>
      </c>
    </row>
    <row r="61" spans="1:4">
      <c r="A61">
        <v>403</v>
      </c>
      <c r="B61">
        <v>2</v>
      </c>
      <c r="C61">
        <v>46.024999999999999</v>
      </c>
      <c r="D61">
        <v>4</v>
      </c>
    </row>
    <row r="62" spans="1:4">
      <c r="A62">
        <v>404</v>
      </c>
      <c r="B62">
        <v>2</v>
      </c>
      <c r="C62">
        <v>43.387500000000003</v>
      </c>
      <c r="D62">
        <v>4</v>
      </c>
    </row>
    <row r="63" spans="1:4">
      <c r="A63">
        <v>405</v>
      </c>
      <c r="B63">
        <v>2</v>
      </c>
      <c r="C63">
        <v>46.655000000000001</v>
      </c>
      <c r="D63">
        <v>4</v>
      </c>
    </row>
    <row r="64" spans="1:4">
      <c r="A64">
        <v>406</v>
      </c>
      <c r="B64">
        <v>2</v>
      </c>
      <c r="C64">
        <v>45.972499999999997</v>
      </c>
      <c r="D64">
        <v>4</v>
      </c>
    </row>
    <row r="65" spans="1:4">
      <c r="A65">
        <v>408</v>
      </c>
      <c r="B65">
        <v>2</v>
      </c>
      <c r="C65">
        <v>44.33</v>
      </c>
      <c r="D65">
        <v>4</v>
      </c>
    </row>
    <row r="66" spans="1:4">
      <c r="A66">
        <v>409</v>
      </c>
      <c r="B66">
        <v>2</v>
      </c>
      <c r="C66">
        <v>46.809999999999903</v>
      </c>
      <c r="D66">
        <v>4</v>
      </c>
    </row>
    <row r="67" spans="1:4">
      <c r="A67">
        <v>413</v>
      </c>
      <c r="B67">
        <v>2</v>
      </c>
      <c r="C67">
        <v>48.737499999999997</v>
      </c>
      <c r="D67">
        <v>4</v>
      </c>
    </row>
    <row r="68" spans="1:4">
      <c r="A68">
        <v>502</v>
      </c>
      <c r="B68">
        <v>2</v>
      </c>
      <c r="C68">
        <v>32.817499999999903</v>
      </c>
      <c r="D68">
        <v>4</v>
      </c>
    </row>
    <row r="69" spans="1:4">
      <c r="A69">
        <v>503</v>
      </c>
      <c r="B69">
        <v>2</v>
      </c>
      <c r="C69">
        <v>35.784999999999997</v>
      </c>
      <c r="D69">
        <v>4</v>
      </c>
    </row>
    <row r="70" spans="1:4">
      <c r="A70">
        <v>505</v>
      </c>
      <c r="B70">
        <v>2</v>
      </c>
      <c r="C70">
        <v>38.340000000000003</v>
      </c>
      <c r="D70">
        <v>4</v>
      </c>
    </row>
    <row r="71" spans="1:4">
      <c r="A71">
        <v>506</v>
      </c>
      <c r="B71">
        <v>2</v>
      </c>
      <c r="C71">
        <v>31.004999999999999</v>
      </c>
      <c r="D71">
        <v>4</v>
      </c>
    </row>
    <row r="72" spans="1:4">
      <c r="A72">
        <v>507</v>
      </c>
      <c r="B72">
        <v>2</v>
      </c>
      <c r="C72">
        <v>28.142499999999998</v>
      </c>
      <c r="D72">
        <v>4</v>
      </c>
    </row>
    <row r="73" spans="1:4">
      <c r="A73">
        <v>510</v>
      </c>
      <c r="B73">
        <v>2</v>
      </c>
      <c r="C73">
        <v>29.487500000000001</v>
      </c>
      <c r="D73">
        <v>4</v>
      </c>
    </row>
    <row r="74" spans="1:4">
      <c r="A74">
        <v>603</v>
      </c>
      <c r="B74">
        <v>2</v>
      </c>
      <c r="C74">
        <v>36.527499999999897</v>
      </c>
      <c r="D74">
        <v>4</v>
      </c>
    </row>
    <row r="75" spans="1:4">
      <c r="A75">
        <v>607</v>
      </c>
      <c r="B75">
        <v>2</v>
      </c>
      <c r="C75">
        <v>40.93</v>
      </c>
      <c r="D75">
        <v>4</v>
      </c>
    </row>
    <row r="76" spans="1:4">
      <c r="A76">
        <v>614</v>
      </c>
      <c r="B76">
        <v>2</v>
      </c>
      <c r="C76">
        <v>36.200000000000003</v>
      </c>
      <c r="D76">
        <v>4</v>
      </c>
    </row>
    <row r="77" spans="1:4">
      <c r="A77">
        <v>615</v>
      </c>
      <c r="B77">
        <v>2</v>
      </c>
      <c r="C77">
        <v>43.79</v>
      </c>
      <c r="D77">
        <v>4</v>
      </c>
    </row>
    <row r="78" spans="1:4">
      <c r="A78">
        <v>708</v>
      </c>
      <c r="B78">
        <v>2</v>
      </c>
      <c r="C78">
        <v>42.104999999999997</v>
      </c>
      <c r="D78">
        <v>4</v>
      </c>
    </row>
    <row r="79" spans="1:4">
      <c r="A79">
        <v>709</v>
      </c>
      <c r="B79">
        <v>2</v>
      </c>
      <c r="C79">
        <v>42.89</v>
      </c>
      <c r="D79">
        <v>4</v>
      </c>
    </row>
    <row r="80" spans="1:4">
      <c r="A80">
        <v>802</v>
      </c>
      <c r="B80">
        <v>2</v>
      </c>
      <c r="C80">
        <v>48.79</v>
      </c>
      <c r="D80">
        <v>4</v>
      </c>
    </row>
    <row r="81" spans="1:4">
      <c r="A81">
        <v>807</v>
      </c>
      <c r="B81">
        <v>2</v>
      </c>
      <c r="C81">
        <v>51.174999999999997</v>
      </c>
      <c r="D81">
        <v>4</v>
      </c>
    </row>
    <row r="82" spans="1:4">
      <c r="A82">
        <v>901</v>
      </c>
      <c r="B82">
        <v>2</v>
      </c>
      <c r="C82">
        <v>48.494999999999997</v>
      </c>
      <c r="D82">
        <v>4</v>
      </c>
    </row>
    <row r="83" spans="1:4">
      <c r="A83">
        <v>904</v>
      </c>
      <c r="B83">
        <v>2</v>
      </c>
      <c r="C83">
        <v>51.005000000000003</v>
      </c>
      <c r="D83">
        <v>4</v>
      </c>
    </row>
    <row r="84" spans="1:4">
      <c r="A84">
        <v>906</v>
      </c>
      <c r="B84">
        <v>2</v>
      </c>
      <c r="C84">
        <v>49.047499999999999</v>
      </c>
      <c r="D84">
        <v>4</v>
      </c>
    </row>
    <row r="85" spans="1:4">
      <c r="A85">
        <v>907</v>
      </c>
      <c r="B85">
        <v>2</v>
      </c>
      <c r="C85">
        <v>48.16</v>
      </c>
      <c r="D85">
        <v>4</v>
      </c>
    </row>
    <row r="86" spans="1:4">
      <c r="A86">
        <v>908</v>
      </c>
      <c r="B86">
        <v>2</v>
      </c>
      <c r="C86">
        <v>47.0625</v>
      </c>
      <c r="D86">
        <v>4</v>
      </c>
    </row>
    <row r="87" spans="1:4">
      <c r="A87">
        <v>911</v>
      </c>
      <c r="B87">
        <v>2</v>
      </c>
      <c r="C87">
        <v>52.732499999999902</v>
      </c>
      <c r="D87">
        <v>4</v>
      </c>
    </row>
    <row r="88" spans="1:4">
      <c r="A88">
        <v>912</v>
      </c>
      <c r="B88">
        <v>2</v>
      </c>
      <c r="C88">
        <v>49.324999999999903</v>
      </c>
      <c r="D88">
        <v>4</v>
      </c>
    </row>
    <row r="89" spans="1:4">
      <c r="A89">
        <v>914</v>
      </c>
      <c r="B89">
        <v>2</v>
      </c>
      <c r="C89">
        <v>46.6</v>
      </c>
      <c r="D89">
        <v>4</v>
      </c>
    </row>
    <row r="90" spans="1:4">
      <c r="A90">
        <v>916</v>
      </c>
      <c r="B90">
        <v>2</v>
      </c>
      <c r="C90">
        <v>47.76</v>
      </c>
      <c r="D90">
        <v>4</v>
      </c>
    </row>
    <row r="91" spans="1:4">
      <c r="A91">
        <v>920</v>
      </c>
      <c r="B91">
        <v>2</v>
      </c>
      <c r="C91">
        <v>47.412500000000001</v>
      </c>
      <c r="D91">
        <v>4</v>
      </c>
    </row>
    <row r="92" spans="1:4">
      <c r="A92">
        <v>1</v>
      </c>
      <c r="B92">
        <v>3</v>
      </c>
      <c r="C92">
        <v>34.42</v>
      </c>
      <c r="D92">
        <v>4</v>
      </c>
    </row>
    <row r="93" spans="1:4">
      <c r="A93">
        <v>6</v>
      </c>
      <c r="B93">
        <v>3</v>
      </c>
      <c r="C93">
        <v>31.184999999999999</v>
      </c>
      <c r="D93">
        <v>4</v>
      </c>
    </row>
    <row r="94" spans="1:4">
      <c r="A94">
        <v>11</v>
      </c>
      <c r="B94">
        <v>3</v>
      </c>
      <c r="C94">
        <v>36.362499999999997</v>
      </c>
      <c r="D94">
        <v>4</v>
      </c>
    </row>
    <row r="95" spans="1:4">
      <c r="A95">
        <v>102</v>
      </c>
      <c r="B95">
        <v>3</v>
      </c>
      <c r="C95">
        <v>60.287500000000001</v>
      </c>
      <c r="D95">
        <v>4</v>
      </c>
    </row>
    <row r="96" spans="1:4">
      <c r="A96">
        <v>103</v>
      </c>
      <c r="B96">
        <v>3</v>
      </c>
      <c r="C96">
        <v>64.34</v>
      </c>
      <c r="D96">
        <v>4</v>
      </c>
    </row>
    <row r="97" spans="1:4">
      <c r="A97">
        <v>104</v>
      </c>
      <c r="B97">
        <v>3</v>
      </c>
      <c r="C97">
        <v>63.017499999999998</v>
      </c>
      <c r="D97">
        <v>4</v>
      </c>
    </row>
    <row r="98" spans="1:4">
      <c r="A98">
        <v>105</v>
      </c>
      <c r="B98">
        <v>3</v>
      </c>
      <c r="C98">
        <v>58.284999999999997</v>
      </c>
      <c r="D98">
        <v>4</v>
      </c>
    </row>
    <row r="99" spans="1:4">
      <c r="A99">
        <v>106</v>
      </c>
      <c r="B99">
        <v>3</v>
      </c>
      <c r="C99">
        <v>59.037500000000001</v>
      </c>
      <c r="D99">
        <v>4</v>
      </c>
    </row>
    <row r="100" spans="1:4">
      <c r="A100">
        <v>201</v>
      </c>
      <c r="B100">
        <v>3</v>
      </c>
      <c r="C100">
        <v>81.307500000000005</v>
      </c>
      <c r="D100">
        <v>4</v>
      </c>
    </row>
    <row r="101" spans="1:4">
      <c r="A101">
        <v>203</v>
      </c>
      <c r="B101">
        <v>3</v>
      </c>
      <c r="C101">
        <v>83.34</v>
      </c>
      <c r="D101">
        <v>4</v>
      </c>
    </row>
    <row r="102" spans="1:4">
      <c r="A102">
        <v>205</v>
      </c>
      <c r="B102">
        <v>3</v>
      </c>
      <c r="C102">
        <v>87.067499999999995</v>
      </c>
      <c r="D102">
        <v>4</v>
      </c>
    </row>
    <row r="103" spans="1:4">
      <c r="A103">
        <v>206</v>
      </c>
      <c r="B103">
        <v>3</v>
      </c>
      <c r="C103">
        <v>84.142499999999998</v>
      </c>
      <c r="D103">
        <v>4</v>
      </c>
    </row>
    <row r="104" spans="1:4">
      <c r="A104">
        <v>207</v>
      </c>
      <c r="B104">
        <v>3</v>
      </c>
      <c r="C104">
        <v>86.162499999999994</v>
      </c>
      <c r="D104">
        <v>4</v>
      </c>
    </row>
    <row r="105" spans="1:4">
      <c r="A105">
        <v>208</v>
      </c>
      <c r="B105">
        <v>3</v>
      </c>
      <c r="C105">
        <v>88.577500000000001</v>
      </c>
      <c r="D105">
        <v>4</v>
      </c>
    </row>
    <row r="106" spans="1:4">
      <c r="A106">
        <v>212</v>
      </c>
      <c r="B106">
        <v>3</v>
      </c>
      <c r="C106">
        <v>82.77</v>
      </c>
      <c r="D106">
        <v>4</v>
      </c>
    </row>
    <row r="107" spans="1:4">
      <c r="A107">
        <v>216</v>
      </c>
      <c r="B107">
        <v>3</v>
      </c>
      <c r="C107">
        <v>86.022499999999994</v>
      </c>
      <c r="D107">
        <v>4</v>
      </c>
    </row>
    <row r="108" spans="1:4">
      <c r="A108">
        <v>217</v>
      </c>
      <c r="B108">
        <v>3</v>
      </c>
      <c r="C108">
        <v>84.905000000000001</v>
      </c>
      <c r="D108">
        <v>4</v>
      </c>
    </row>
    <row r="109" spans="1:4">
      <c r="A109">
        <v>302</v>
      </c>
      <c r="B109">
        <v>3</v>
      </c>
      <c r="C109">
        <v>52.1175</v>
      </c>
      <c r="D109">
        <v>4</v>
      </c>
    </row>
    <row r="110" spans="1:4">
      <c r="A110">
        <v>401</v>
      </c>
      <c r="B110">
        <v>3</v>
      </c>
      <c r="C110">
        <v>49.04</v>
      </c>
      <c r="D110">
        <v>4</v>
      </c>
    </row>
    <row r="111" spans="1:4">
      <c r="A111">
        <v>407</v>
      </c>
      <c r="B111">
        <v>3</v>
      </c>
      <c r="C111">
        <v>47.164999999999999</v>
      </c>
      <c r="D111">
        <v>4</v>
      </c>
    </row>
    <row r="112" spans="1:4">
      <c r="A112">
        <v>411</v>
      </c>
      <c r="B112">
        <v>3</v>
      </c>
      <c r="C112">
        <v>52.994999999999997</v>
      </c>
      <c r="D112">
        <v>4</v>
      </c>
    </row>
    <row r="113" spans="1:4">
      <c r="A113">
        <v>414</v>
      </c>
      <c r="B113">
        <v>3</v>
      </c>
      <c r="C113">
        <v>55.28</v>
      </c>
      <c r="D113">
        <v>4</v>
      </c>
    </row>
    <row r="114" spans="1:4">
      <c r="A114">
        <v>415</v>
      </c>
      <c r="B114">
        <v>3</v>
      </c>
      <c r="C114">
        <v>49.715000000000003</v>
      </c>
      <c r="D114">
        <v>4</v>
      </c>
    </row>
    <row r="115" spans="1:4">
      <c r="A115">
        <v>501</v>
      </c>
      <c r="B115">
        <v>3</v>
      </c>
      <c r="C115">
        <v>33.912500000000001</v>
      </c>
      <c r="D115">
        <v>4</v>
      </c>
    </row>
    <row r="116" spans="1:4">
      <c r="A116">
        <v>508</v>
      </c>
      <c r="B116">
        <v>3</v>
      </c>
      <c r="C116">
        <v>32.33</v>
      </c>
      <c r="D116">
        <v>4</v>
      </c>
    </row>
    <row r="117" spans="1:4">
      <c r="A117">
        <v>511</v>
      </c>
      <c r="B117">
        <v>3</v>
      </c>
      <c r="C117">
        <v>43.192499999999903</v>
      </c>
      <c r="D117">
        <v>4</v>
      </c>
    </row>
    <row r="118" spans="1:4">
      <c r="A118">
        <v>515</v>
      </c>
      <c r="B118">
        <v>3</v>
      </c>
      <c r="C118">
        <v>37.625</v>
      </c>
      <c r="D118">
        <v>4</v>
      </c>
    </row>
    <row r="119" spans="1:4">
      <c r="A119">
        <v>601</v>
      </c>
      <c r="B119">
        <v>3</v>
      </c>
      <c r="C119">
        <v>43.814999999999998</v>
      </c>
      <c r="D119">
        <v>4</v>
      </c>
    </row>
    <row r="120" spans="1:4">
      <c r="A120">
        <v>602</v>
      </c>
      <c r="B120">
        <v>3</v>
      </c>
      <c r="C120">
        <v>43.207499999999897</v>
      </c>
      <c r="D120">
        <v>4</v>
      </c>
    </row>
    <row r="121" spans="1:4">
      <c r="A121">
        <v>604</v>
      </c>
      <c r="B121">
        <v>3</v>
      </c>
      <c r="C121">
        <v>44.024999999999999</v>
      </c>
      <c r="D121">
        <v>4</v>
      </c>
    </row>
    <row r="122" spans="1:4">
      <c r="A122">
        <v>605</v>
      </c>
      <c r="B122">
        <v>3</v>
      </c>
      <c r="C122">
        <v>42.784999999999997</v>
      </c>
      <c r="D122">
        <v>4</v>
      </c>
    </row>
    <row r="123" spans="1:4">
      <c r="A123">
        <v>606</v>
      </c>
      <c r="B123">
        <v>3</v>
      </c>
      <c r="C123">
        <v>41.5625</v>
      </c>
      <c r="D123">
        <v>4</v>
      </c>
    </row>
    <row r="124" spans="1:4">
      <c r="A124">
        <v>611</v>
      </c>
      <c r="B124">
        <v>3</v>
      </c>
      <c r="C124">
        <v>46.71</v>
      </c>
      <c r="D124">
        <v>4</v>
      </c>
    </row>
    <row r="125" spans="1:4">
      <c r="A125">
        <v>612</v>
      </c>
      <c r="B125">
        <v>3</v>
      </c>
      <c r="C125">
        <v>47.092500000000001</v>
      </c>
      <c r="D125">
        <v>4</v>
      </c>
    </row>
    <row r="126" spans="1:4">
      <c r="A126">
        <v>701</v>
      </c>
      <c r="B126">
        <v>3</v>
      </c>
      <c r="C126">
        <v>49.722499999999997</v>
      </c>
      <c r="D126">
        <v>4</v>
      </c>
    </row>
    <row r="127" spans="1:4">
      <c r="A127">
        <v>705</v>
      </c>
      <c r="B127">
        <v>3</v>
      </c>
      <c r="C127">
        <v>49.125</v>
      </c>
      <c r="D127">
        <v>4</v>
      </c>
    </row>
    <row r="128" spans="1:4">
      <c r="A128">
        <v>706</v>
      </c>
      <c r="B128">
        <v>3</v>
      </c>
      <c r="C128">
        <v>49.9375</v>
      </c>
      <c r="D128">
        <v>4</v>
      </c>
    </row>
    <row r="129" spans="1:4">
      <c r="A129">
        <v>710</v>
      </c>
      <c r="B129">
        <v>3</v>
      </c>
      <c r="C129">
        <v>49.74</v>
      </c>
      <c r="D129">
        <v>4</v>
      </c>
    </row>
    <row r="130" spans="1:4">
      <c r="A130">
        <v>712</v>
      </c>
      <c r="B130">
        <v>3</v>
      </c>
      <c r="C130">
        <v>48.215000000000003</v>
      </c>
      <c r="D130">
        <v>4</v>
      </c>
    </row>
    <row r="131" spans="1:4">
      <c r="A131">
        <v>803</v>
      </c>
      <c r="B131">
        <v>3</v>
      </c>
      <c r="C131">
        <v>48.69</v>
      </c>
      <c r="D131">
        <v>4</v>
      </c>
    </row>
    <row r="132" spans="1:4">
      <c r="A132">
        <v>805</v>
      </c>
      <c r="B132">
        <v>3</v>
      </c>
      <c r="C132">
        <v>52.534999999999997</v>
      </c>
      <c r="D132">
        <v>4</v>
      </c>
    </row>
    <row r="133" spans="1:4">
      <c r="A133">
        <v>806</v>
      </c>
      <c r="B133">
        <v>3</v>
      </c>
      <c r="C133">
        <v>49.852499999999999</v>
      </c>
      <c r="D133">
        <v>4</v>
      </c>
    </row>
    <row r="134" spans="1:4">
      <c r="A134">
        <v>808</v>
      </c>
      <c r="B134">
        <v>3</v>
      </c>
      <c r="C134">
        <v>60.202499999999901</v>
      </c>
      <c r="D134">
        <v>4</v>
      </c>
    </row>
    <row r="135" spans="1:4">
      <c r="A135">
        <v>809</v>
      </c>
      <c r="B135">
        <v>3</v>
      </c>
      <c r="C135">
        <v>48.157499999999999</v>
      </c>
      <c r="D135">
        <v>4</v>
      </c>
    </row>
    <row r="136" spans="1:4">
      <c r="A136">
        <v>903</v>
      </c>
      <c r="B136">
        <v>3</v>
      </c>
      <c r="C136">
        <v>51.86</v>
      </c>
      <c r="D136">
        <v>4</v>
      </c>
    </row>
    <row r="137" spans="1:4">
      <c r="A137">
        <v>905</v>
      </c>
      <c r="B137">
        <v>3</v>
      </c>
      <c r="C137">
        <v>57.325000000000003</v>
      </c>
      <c r="D137">
        <v>4</v>
      </c>
    </row>
    <row r="138" spans="1:4">
      <c r="A138">
        <v>917</v>
      </c>
      <c r="B138">
        <v>3</v>
      </c>
      <c r="C138">
        <v>52.967500000000001</v>
      </c>
      <c r="D13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7EC2-C7B0-4E49-9460-7E7AE5F4B3FE}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D070-5903-49E6-99F5-998CFB9C0B59}">
  <dimension ref="A1"/>
  <sheetViews>
    <sheetView topLeftCell="C1" workbookViewId="0">
      <selection activeCell="R19" sqref="R19"/>
    </sheetView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A3ED-2443-4C46-8435-68A6B258E25A}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Calculations</vt:lpstr>
      <vt:lpstr>1 Vs 2</vt:lpstr>
      <vt:lpstr>1 vs 3 </vt:lpstr>
      <vt:lpstr>2 vs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Khristian Novoa</dc:creator>
  <cp:lastModifiedBy>Khristian Novoa</cp:lastModifiedBy>
  <dcterms:created xsi:type="dcterms:W3CDTF">2025-01-14T15:45:19Z</dcterms:created>
  <dcterms:modified xsi:type="dcterms:W3CDTF">2025-01-16T15:26:14Z</dcterms:modified>
</cp:coreProperties>
</file>