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leks\Desktop\ДЗ 7 семестр\АСУ ТП\Практика\"/>
    </mc:Choice>
  </mc:AlternateContent>
  <xr:revisionPtr revIDLastSave="0" documentId="8_{78E90373-07BA-44A8-A5D0-C077D9A1029A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Лист 1" sheetId="1" r:id="rId1"/>
  </sheets>
  <definedNames>
    <definedName name="solver_adj" localSheetId="0" hidden="1">'Лист 1'!$C$14:$G$14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'Лист 1'!$B$17</definedName>
    <definedName name="solver_lhs2" localSheetId="0" hidden="1">'Лист 1'!$B$18</definedName>
    <definedName name="solver_lhs3" localSheetId="0" hidden="1">'Лист 1'!$B$19</definedName>
    <definedName name="solver_lhs4" localSheetId="0" hidden="1">'Лист 1'!$C$14:$G$14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'Лист 1'!$B$16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el4" localSheetId="0" hidden="1">3</definedName>
    <definedName name="solver_rhs1" localSheetId="0" hidden="1">'Лист 1'!$C$17</definedName>
    <definedName name="solver_rhs2" localSheetId="0" hidden="1">'Лист 1'!$C$18</definedName>
    <definedName name="solver_rhs3" localSheetId="0" hidden="1">'Лист 1'!$C$19</definedName>
    <definedName name="solver_rhs4" localSheetId="0" hidden="1">0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1" l="1"/>
  <c r="B18" i="1"/>
  <c r="B17" i="1"/>
  <c r="C19" i="1"/>
  <c r="C18" i="1"/>
  <c r="C17" i="1"/>
  <c r="C16" i="1"/>
  <c r="B16" i="1"/>
  <c r="D16" i="1"/>
  <c r="E16" i="1"/>
  <c r="F16" i="1"/>
  <c r="G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Vladislav</author>
  </authors>
  <commentList>
    <comment ref="A1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Заданная длина  полос проката, см</t>
        </r>
      </text>
    </comment>
    <comment ref="A1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Необходимое количество изделий, шт</t>
        </r>
      </text>
    </comment>
  </commentList>
</comments>
</file>

<file path=xl/sharedStrings.xml><?xml version="1.0" encoding="utf-8"?>
<sst xmlns="http://schemas.openxmlformats.org/spreadsheetml/2006/main" count="27" uniqueCount="27">
  <si>
    <r>
      <t>Площадь поверхности заготовки, м</t>
    </r>
    <r>
      <rPr>
        <vertAlign val="superscript"/>
        <sz val="12"/>
        <rFont val="Times New Roman"/>
        <family val="1"/>
        <charset val="204"/>
      </rPr>
      <t>2</t>
    </r>
  </si>
  <si>
    <t>Количество заготовок на 1 изделие, шт.</t>
  </si>
  <si>
    <r>
      <t>X</t>
    </r>
    <r>
      <rPr>
        <vertAlign val="subscript"/>
        <sz val="12"/>
        <rFont val="Times New Roman"/>
        <family val="1"/>
        <charset val="204"/>
      </rPr>
      <t>1</t>
    </r>
  </si>
  <si>
    <r>
      <t>X</t>
    </r>
    <r>
      <rPr>
        <vertAlign val="subscript"/>
        <sz val="12"/>
        <rFont val="Times New Roman"/>
        <family val="1"/>
        <charset val="204"/>
      </rPr>
      <t>2</t>
    </r>
    <r>
      <rPr>
        <sz val="10"/>
        <rFont val="Arial Cyr"/>
        <charset val="204"/>
      </rPr>
      <t/>
    </r>
  </si>
  <si>
    <r>
      <t>X</t>
    </r>
    <r>
      <rPr>
        <vertAlign val="subscript"/>
        <sz val="12"/>
        <rFont val="Times New Roman"/>
        <family val="1"/>
        <charset val="204"/>
      </rPr>
      <t>3</t>
    </r>
    <r>
      <rPr>
        <sz val="10"/>
        <rFont val="Arial Cyr"/>
        <charset val="204"/>
      </rPr>
      <t/>
    </r>
  </si>
  <si>
    <r>
      <t>X</t>
    </r>
    <r>
      <rPr>
        <vertAlign val="subscript"/>
        <sz val="12"/>
        <rFont val="Times New Roman"/>
        <family val="1"/>
        <charset val="204"/>
      </rPr>
      <t>4</t>
    </r>
    <r>
      <rPr>
        <sz val="10"/>
        <rFont val="Arial Cyr"/>
        <charset val="204"/>
      </rPr>
      <t/>
    </r>
  </si>
  <si>
    <r>
      <t>X</t>
    </r>
    <r>
      <rPr>
        <vertAlign val="subscript"/>
        <sz val="12"/>
        <rFont val="Times New Roman"/>
        <family val="1"/>
        <charset val="204"/>
      </rPr>
      <t>5</t>
    </r>
    <r>
      <rPr>
        <sz val="10"/>
        <rFont val="Arial Cyr"/>
        <charset val="204"/>
      </rPr>
      <t/>
    </r>
  </si>
  <si>
    <t>Ограничение 1</t>
  </si>
  <si>
    <t>Ограничение 2</t>
  </si>
  <si>
    <t>Ограничение 3</t>
  </si>
  <si>
    <t>Целевая</t>
  </si>
  <si>
    <t>Отходы 2</t>
  </si>
  <si>
    <t>Отходы 1</t>
  </si>
  <si>
    <t>Отходы 3</t>
  </si>
  <si>
    <t>Отходы 4</t>
  </si>
  <si>
    <t>Отходы 5</t>
  </si>
  <si>
    <t>Исходные данные</t>
  </si>
  <si>
    <t>Вид
заготовки</t>
  </si>
  <si>
    <t xml:space="preserve">Количество заготовок на 1 изделие по
соответствующему способу раскроя, шт. </t>
  </si>
  <si>
    <r>
      <t>Т</t>
    </r>
    <r>
      <rPr>
        <vertAlign val="subscript"/>
        <sz val="12"/>
        <rFont val="Times New Roman"/>
        <family val="1"/>
        <charset val="204"/>
      </rPr>
      <t>1</t>
    </r>
  </si>
  <si>
    <r>
      <t>Т</t>
    </r>
    <r>
      <rPr>
        <vertAlign val="subscript"/>
        <sz val="12"/>
        <rFont val="Times New Roman"/>
        <family val="1"/>
        <charset val="204"/>
      </rPr>
      <t>2</t>
    </r>
  </si>
  <si>
    <r>
      <t>Т</t>
    </r>
    <r>
      <rPr>
        <vertAlign val="subscript"/>
        <sz val="12"/>
        <rFont val="Times New Roman"/>
        <family val="1"/>
        <charset val="204"/>
      </rPr>
      <t>3</t>
    </r>
  </si>
  <si>
    <t>Модель оптимизации резки листового проката с минимальными отходами</t>
  </si>
  <si>
    <t>расчетная величина</t>
  </si>
  <si>
    <t>ручной ввод</t>
  </si>
  <si>
    <t>L, см</t>
  </si>
  <si>
    <t>N,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</si>
</sst>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 Cyr"/>
      <charset val="204"/>
    </font>
    <font>
      <sz val="12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vertAlign val="subscript"/>
      <sz val="12"/>
      <name val="Times New Roman"/>
      <family val="1"/>
      <charset val="204"/>
    </font>
    <font>
      <sz val="8"/>
      <name val="Arial Cyr"/>
      <charset val="204"/>
    </font>
    <font>
      <b/>
      <sz val="10"/>
      <name val="Arial Cyr"/>
      <charset val="204"/>
    </font>
    <font>
      <sz val="12"/>
      <name val="Arial Cyr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top" wrapText="1"/>
    </xf>
    <xf numFmtId="1" fontId="0" fillId="0" borderId="1" xfId="0" applyNumberFormat="1" applyBorder="1" applyAlignment="1">
      <alignment horizontal="center" wrapText="1"/>
    </xf>
    <xf numFmtId="0" fontId="0" fillId="3" borderId="0" xfId="0" applyFill="1"/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/>
              <a:t>Распределение листов на способы резки</a:t>
            </a:r>
          </a:p>
        </c:rich>
      </c:tx>
      <c:layout>
        <c:manualLayout>
          <c:xMode val="edge"/>
          <c:yMode val="edge"/>
          <c:x val="0.18325815607890641"/>
          <c:y val="3.303307086614173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8733063415873578"/>
          <c:y val="0.27928009830171469"/>
          <c:w val="0.4162900526394282"/>
          <c:h val="0.55255417298403775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2F81-47A8-A031-33E133AE2074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2F81-47A8-A031-33E133AE2074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2F81-47A8-A031-33E133AE2074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2F81-47A8-A031-33E133AE2074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2F81-47A8-A031-33E133AE2074}"/>
              </c:ext>
            </c:extLst>
          </c:dPt>
          <c:dLbls>
            <c:dLbl>
              <c:idx val="0"/>
              <c:layout>
                <c:manualLayout>
                  <c:x val="6.7163342561409711E-2"/>
                  <c:y val="5.104208089032921E-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 Cyr"/>
                      <a:ea typeface="Arial Cyr"/>
                      <a:cs typeface="Arial Cyr"/>
                    </a:defRPr>
                  </a:pPr>
                  <a:endParaRPr lang="ru-RU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F81-47A8-A031-33E133AE2074}"/>
                </c:ext>
              </c:extLst>
            </c:dLbl>
            <c:dLbl>
              <c:idx val="1"/>
              <c:layout>
                <c:manualLayout>
                  <c:x val="0.10335508043033453"/>
                  <c:y val="2.991235033478145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F81-47A8-A031-33E133AE2074}"/>
                </c:ext>
              </c:extLst>
            </c:dLbl>
            <c:dLbl>
              <c:idx val="2"/>
              <c:layout>
                <c:manualLayout>
                  <c:x val="-0.33576058233147971"/>
                  <c:y val="-3.873208428333554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F81-47A8-A031-33E133AE2074}"/>
                </c:ext>
              </c:extLst>
            </c:dLbl>
            <c:dLbl>
              <c:idx val="3"/>
              <c:layout>
                <c:manualLayout>
                  <c:x val="-8.0051196615264997E-2"/>
                  <c:y val="9.9655206268418506E-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 Cyr"/>
                      <a:ea typeface="Arial Cyr"/>
                      <a:cs typeface="Arial Cyr"/>
                    </a:defRPr>
                  </a:pPr>
                  <a:endParaRPr lang="ru-RU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F81-47A8-A031-33E133AE2074}"/>
                </c:ext>
              </c:extLst>
            </c:dLbl>
            <c:dLbl>
              <c:idx val="4"/>
              <c:layout>
                <c:manualLayout>
                  <c:x val="1.7082520852316818E-2"/>
                  <c:y val="-1.6409257724638471E-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 Cyr"/>
                      <a:ea typeface="Arial Cyr"/>
                      <a:cs typeface="Arial Cyr"/>
                    </a:defRPr>
                  </a:pPr>
                  <a:endParaRPr lang="ru-RU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F81-47A8-A031-33E133AE2074}"/>
                </c:ext>
              </c:extLst>
            </c:dLbl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'Лист 1'!$C$13:$G$13</c:f>
              <c:strCache>
                <c:ptCount val="5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</c:strCache>
            </c:strRef>
          </c:cat>
          <c:val>
            <c:numRef>
              <c:f>'Лист 1'!$C$14:$G$14</c:f>
              <c:numCache>
                <c:formatCode>0</c:formatCode>
                <c:ptCount val="5"/>
                <c:pt idx="0">
                  <c:v>100</c:v>
                </c:pt>
                <c:pt idx="1">
                  <c:v>0</c:v>
                </c:pt>
                <c:pt idx="2">
                  <c:v>200</c:v>
                </c:pt>
                <c:pt idx="3">
                  <c:v>150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F81-47A8-A031-33E133AE20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219809</xdr:colOff>
      <xdr:row>10</xdr:row>
      <xdr:rowOff>40298</xdr:rowOff>
    </xdr:from>
    <xdr:to>
      <xdr:col>13</xdr:col>
      <xdr:colOff>402981</xdr:colOff>
      <xdr:row>27</xdr:row>
      <xdr:rowOff>15387</xdr:rowOff>
    </xdr:to>
    <xdr:graphicFrame macro="">
      <xdr:nvGraphicFramePr>
        <xdr:cNvPr id="1135" name="Диаграмма 72">
          <a:extLst>
            <a:ext uri="{FF2B5EF4-FFF2-40B4-BE49-F238E27FC236}">
              <a16:creationId xmlns:a16="http://schemas.microsoft.com/office/drawing/2014/main" id="{010DA2CB-7A62-420C-BAC9-338F42FA4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N20"/>
  <sheetViews>
    <sheetView tabSelected="1" zoomScale="115" zoomScaleNormal="115" workbookViewId="0">
      <selection activeCell="E9" sqref="E9"/>
    </sheetView>
  </sheetViews>
  <sheetFormatPr defaultRowHeight="13.2" x14ac:dyDescent="0.25"/>
  <cols>
    <col min="1" max="1" width="15.33203125" customWidth="1"/>
    <col min="2" max="2" width="29.44140625" customWidth="1"/>
    <col min="3" max="3" width="13" customWidth="1"/>
    <col min="4" max="4" width="17.5546875" customWidth="1"/>
    <col min="5" max="5" width="14" customWidth="1"/>
    <col min="6" max="6" width="13" customWidth="1"/>
    <col min="7" max="7" width="15.6640625" customWidth="1"/>
    <col min="8" max="8" width="14.6640625" customWidth="1"/>
  </cols>
  <sheetData>
    <row r="1" spans="1:14" x14ac:dyDescent="0.25">
      <c r="A1" s="5" t="s">
        <v>22</v>
      </c>
    </row>
    <row r="2" spans="1:14" ht="17.25" customHeight="1" x14ac:dyDescent="0.3">
      <c r="A2" s="1"/>
      <c r="B2" s="11"/>
      <c r="E2" s="17"/>
      <c r="F2" t="s">
        <v>24</v>
      </c>
      <c r="H2" s="12"/>
      <c r="I2" t="s">
        <v>23</v>
      </c>
    </row>
    <row r="3" spans="1:14" ht="17.25" customHeight="1" x14ac:dyDescent="0.3">
      <c r="A3" s="6" t="s">
        <v>16</v>
      </c>
    </row>
    <row r="4" spans="1:14" ht="17.25" customHeight="1" x14ac:dyDescent="0.25">
      <c r="A4" s="18" t="s">
        <v>17</v>
      </c>
      <c r="B4" s="18" t="s">
        <v>0</v>
      </c>
      <c r="C4" s="18" t="s">
        <v>18</v>
      </c>
      <c r="D4" s="18"/>
      <c r="E4" s="18"/>
      <c r="F4" s="18"/>
      <c r="G4" s="18"/>
      <c r="H4" s="18" t="s">
        <v>1</v>
      </c>
      <c r="J4" s="3"/>
      <c r="K4" s="4"/>
      <c r="L4" s="3"/>
      <c r="M4" s="4"/>
      <c r="N4" s="3"/>
    </row>
    <row r="5" spans="1:14" ht="15" customHeight="1" x14ac:dyDescent="0.25">
      <c r="A5" s="18"/>
      <c r="B5" s="18"/>
      <c r="C5" s="18"/>
      <c r="D5" s="18"/>
      <c r="E5" s="18"/>
      <c r="F5" s="18"/>
      <c r="G5" s="18"/>
      <c r="H5" s="18"/>
    </row>
    <row r="6" spans="1:14" ht="15.6" x14ac:dyDescent="0.25">
      <c r="A6" s="18"/>
      <c r="B6" s="18"/>
      <c r="C6" s="7">
        <v>1</v>
      </c>
      <c r="D6" s="7">
        <v>2</v>
      </c>
      <c r="E6" s="7">
        <v>3</v>
      </c>
      <c r="F6" s="7">
        <v>4</v>
      </c>
      <c r="G6" s="7">
        <v>5</v>
      </c>
      <c r="H6" s="18"/>
    </row>
    <row r="7" spans="1:14" ht="18" x14ac:dyDescent="0.25">
      <c r="A7" s="7" t="s">
        <v>19</v>
      </c>
      <c r="B7" s="15">
        <v>52</v>
      </c>
      <c r="C7" s="15">
        <v>2</v>
      </c>
      <c r="D7" s="15">
        <v>1</v>
      </c>
      <c r="E7" s="15">
        <v>1</v>
      </c>
      <c r="F7" s="15">
        <v>0</v>
      </c>
      <c r="G7" s="15">
        <v>0</v>
      </c>
      <c r="H7" s="15">
        <v>4</v>
      </c>
    </row>
    <row r="8" spans="1:14" ht="18" x14ac:dyDescent="0.25">
      <c r="A8" s="7" t="s">
        <v>20</v>
      </c>
      <c r="B8" s="15">
        <v>61</v>
      </c>
      <c r="C8" s="15">
        <v>0</v>
      </c>
      <c r="D8" s="15">
        <v>1</v>
      </c>
      <c r="E8" s="15">
        <v>0</v>
      </c>
      <c r="F8" s="15">
        <v>2</v>
      </c>
      <c r="G8" s="15">
        <v>0</v>
      </c>
      <c r="H8" s="15">
        <v>3</v>
      </c>
    </row>
    <row r="9" spans="1:14" ht="18" x14ac:dyDescent="0.25">
      <c r="A9" s="7" t="s">
        <v>21</v>
      </c>
      <c r="B9" s="15">
        <v>70</v>
      </c>
      <c r="C9" s="15">
        <v>0</v>
      </c>
      <c r="D9" s="15">
        <v>0</v>
      </c>
      <c r="E9" s="15">
        <v>1</v>
      </c>
      <c r="F9" s="15">
        <v>0</v>
      </c>
      <c r="G9" s="15">
        <v>1</v>
      </c>
      <c r="H9" s="15">
        <v>2</v>
      </c>
    </row>
    <row r="11" spans="1:14" ht="15.6" x14ac:dyDescent="0.25">
      <c r="A11" s="8" t="s">
        <v>25</v>
      </c>
      <c r="B11" s="15">
        <v>123</v>
      </c>
    </row>
    <row r="12" spans="1:14" ht="15.6" x14ac:dyDescent="0.25">
      <c r="A12" s="8" t="s">
        <v>26</v>
      </c>
      <c r="B12" s="15">
        <v>100</v>
      </c>
    </row>
    <row r="13" spans="1:14" ht="18" x14ac:dyDescent="0.25">
      <c r="C13" s="8" t="s">
        <v>2</v>
      </c>
      <c r="D13" s="8" t="s">
        <v>3</v>
      </c>
      <c r="E13" s="8" t="s">
        <v>4</v>
      </c>
      <c r="F13" s="8" t="s">
        <v>5</v>
      </c>
      <c r="G13" s="8" t="s">
        <v>6</v>
      </c>
    </row>
    <row r="14" spans="1:14" x14ac:dyDescent="0.25">
      <c r="C14" s="16">
        <v>100</v>
      </c>
      <c r="D14" s="16">
        <v>0</v>
      </c>
      <c r="E14" s="16">
        <v>200</v>
      </c>
      <c r="F14" s="16">
        <v>150</v>
      </c>
      <c r="G14" s="16">
        <v>0</v>
      </c>
    </row>
    <row r="15" spans="1:14" x14ac:dyDescent="0.25">
      <c r="C15" s="9" t="s">
        <v>12</v>
      </c>
      <c r="D15" s="10" t="s">
        <v>11</v>
      </c>
      <c r="E15" s="9" t="s">
        <v>13</v>
      </c>
      <c r="F15" s="10" t="s">
        <v>14</v>
      </c>
      <c r="G15" s="9" t="s">
        <v>15</v>
      </c>
    </row>
    <row r="16" spans="1:14" ht="15.6" x14ac:dyDescent="0.25">
      <c r="A16" s="2" t="s">
        <v>10</v>
      </c>
      <c r="B16" s="14">
        <f>C16*C14+D16*D14+E16*E14+F16*F14+G16*G14</f>
        <v>2250</v>
      </c>
      <c r="C16" s="13">
        <f>$B11-($B7*C7+$B8*C8+$B9*C9)</f>
        <v>19</v>
      </c>
      <c r="D16" s="13">
        <f>$B11-($B7*D7+$B8*D8+$B9*D9)</f>
        <v>10</v>
      </c>
      <c r="E16" s="13">
        <f>$B11-($B7*E7+$B8*E8+$B9*E9)</f>
        <v>1</v>
      </c>
      <c r="F16" s="13">
        <f>$B11-($B7*F7+$B8*F8+$B9*F9)</f>
        <v>1</v>
      </c>
      <c r="G16" s="13">
        <f>$B11-($B7*G7+$B8*G8+$B9*G9)</f>
        <v>53</v>
      </c>
    </row>
    <row r="17" spans="1:3" ht="18.75" customHeight="1" x14ac:dyDescent="0.25">
      <c r="A17" s="2" t="s">
        <v>7</v>
      </c>
      <c r="B17" s="14">
        <f>C7*C$14+D7*D$14+E7*E$14+F$14*F7+G$14*G7</f>
        <v>400</v>
      </c>
      <c r="C17" s="14">
        <f>H7*B12</f>
        <v>400</v>
      </c>
    </row>
    <row r="18" spans="1:3" ht="18" customHeight="1" x14ac:dyDescent="0.25">
      <c r="A18" s="2" t="s">
        <v>8</v>
      </c>
      <c r="B18" s="14">
        <f>C8*C$14+D8*D$14+E8*E$14+F$14*F8+G$14*G8</f>
        <v>300</v>
      </c>
      <c r="C18" s="14">
        <f>H8*B12</f>
        <v>300</v>
      </c>
    </row>
    <row r="19" spans="1:3" ht="18.75" customHeight="1" x14ac:dyDescent="0.25">
      <c r="A19" s="2" t="s">
        <v>9</v>
      </c>
      <c r="B19" s="14">
        <f>C9*C$14+D9*D$14+E9*E$14+F$14*F9+G$14*G9</f>
        <v>200</v>
      </c>
      <c r="C19" s="14">
        <f>H9*B12</f>
        <v>200</v>
      </c>
    </row>
    <row r="20" spans="1:3" ht="15.6" x14ac:dyDescent="0.25">
      <c r="A20" s="2"/>
    </row>
  </sheetData>
  <mergeCells count="4">
    <mergeCell ref="A4:A6"/>
    <mergeCell ref="C4:G5"/>
    <mergeCell ref="B4:B6"/>
    <mergeCell ref="H4:H6"/>
  </mergeCells>
  <phoneticPr fontId="4" type="noConversion"/>
  <pageMargins left="0.75" right="0.75" top="1" bottom="1" header="0.5" footer="0.5"/>
  <pageSetup paperSize="9" orientation="portrait" horizontalDpi="4294967293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aleks</cp:lastModifiedBy>
  <dcterms:created xsi:type="dcterms:W3CDTF">2008-12-11T13:51:33Z</dcterms:created>
  <dcterms:modified xsi:type="dcterms:W3CDTF">2021-11-12T11:18:37Z</dcterms:modified>
</cp:coreProperties>
</file>