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<sst xmlns="http://schemas.openxmlformats.org/spreadsheetml/2006/main" count="47" uniqueCount="46">
  <si>
    <t>Token</t>
  </si>
  <si>
    <t>Status</t>
  </si>
  <si>
    <t>Class</t>
  </si>
  <si>
    <t>Colour Code</t>
  </si>
  <si>
    <t>Main Spec</t>
  </si>
  <si>
    <t>Off Spec</t>
  </si>
  <si>
    <t>Main Role</t>
  </si>
  <si>
    <t>D-D-M-R</t>
  </si>
  <si>
    <t>Off Role</t>
  </si>
  <si>
    <t>iLvL</t>
  </si>
  <si>
    <t>iLvL Equipped</t>
  </si>
  <si>
    <t>Rank</t>
  </si>
  <si>
    <t>Link</t>
  </si>
  <si>
    <t>Indefinite sick</t>
  </si>
  <si>
    <t>Tanks</t>
  </si>
  <si>
    <t>Death knight</t>
  </si>
  <si>
    <t>Healer</t>
  </si>
  <si>
    <t>Specify sick</t>
  </si>
  <si>
    <t>Druid</t>
  </si>
  <si>
    <t>Under trial</t>
  </si>
  <si>
    <t>Mage</t>
  </si>
  <si>
    <t>Ranged Dps</t>
  </si>
  <si>
    <t>Trial over</t>
  </si>
  <si>
    <t>Rogue</t>
  </si>
  <si>
    <t>Raider Confirmed</t>
  </si>
  <si>
    <t>W-H-S-M</t>
  </si>
  <si>
    <t>Denied</t>
  </si>
  <si>
    <t>Warrior</t>
  </si>
  <si>
    <t>Clear</t>
  </si>
  <si>
    <t>Melee DPS</t>
  </si>
  <si>
    <t>Hunter</t>
  </si>
  <si>
    <t>Remark</t>
  </si>
  <si>
    <t>Shaman</t>
  </si>
  <si>
    <t>Problem</t>
  </si>
  <si>
    <t>Monk</t>
  </si>
  <si>
    <t>P-P-L-D</t>
  </si>
  <si>
    <t>Paladin</t>
  </si>
  <si>
    <t>Priest</t>
  </si>
  <si>
    <t>Warlock</t>
  </si>
  <si>
    <t>Demon Hunter</t>
  </si>
  <si>
    <t>Core Raiders :</t>
  </si>
  <si>
    <t>Raiders :</t>
  </si>
  <si>
    <t>Trial :</t>
  </si>
  <si>
    <t>Testing :</t>
  </si>
  <si>
    <t>Reseve Raiders.</t>
  </si>
  <si>
    <t>Roster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</si>
</sst>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i/>
      <name val="Arial"/>
    </font>
    <font/>
    <font>
      <name val="Arial"/>
    </font>
    <font>
      <b/>
      <name val="Arial"/>
    </font>
    <font>
      <b/>
      <color rgb="FFFFFFFF"/>
      <name val="Arial"/>
    </font>
    <font>
      <color rgb="FFFFFFFF"/>
    </font>
    <font>
      <b/>
      <color rgb="FF000000"/>
      <name val="Arial"/>
    </font>
    <font>
      <color rgb="FF000000"/>
    </font>
    <font>
      <color rgb="FF000000"/>
      <name val="Arial"/>
    </font>
    <font>
      <b/>
    </font>
    <font>
      <strike/>
      <color rgb="FF000000"/>
    </font>
    <font>
      <strike/>
      <color rgb="FF000000"/>
      <name val="Arial"/>
    </font>
    <font>
      <u/>
      <color rgb="FF000000"/>
      <name val="Arial"/>
    </font>
    <font>
      <b/>
      <color rgb="FF000000"/>
    </font>
  </fonts>
  <fills count="29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660000"/>
        <bgColor rgb="FF660000"/>
      </patternFill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  <fill>
      <patternFill patternType="solid">
        <fgColor rgb="FFEA9999"/>
        <bgColor rgb="FFEA9999"/>
      </patternFill>
    </fill>
    <fill>
      <patternFill patternType="solid">
        <fgColor rgb="FF76A5AF"/>
        <bgColor rgb="FF76A5AF"/>
      </patternFill>
    </fill>
    <fill>
      <patternFill patternType="solid">
        <fgColor rgb="FFFF9900"/>
        <bgColor rgb="FFFF9900"/>
      </patternFill>
    </fill>
    <fill>
      <patternFill patternType="solid">
        <fgColor rgb="FFCC4125"/>
        <bgColor rgb="FFCC4125"/>
      </patternFill>
    </fill>
    <fill>
      <patternFill patternType="solid">
        <fgColor rgb="FF69CCF0"/>
        <bgColor rgb="FF69CCF0"/>
      </patternFill>
    </fill>
    <fill>
      <patternFill patternType="solid">
        <fgColor rgb="FF6FA8DC"/>
        <bgColor rgb="FF6FA8DC"/>
      </patternFill>
    </fill>
    <fill>
      <patternFill patternType="solid">
        <fgColor rgb="FFFFF569"/>
        <bgColor rgb="FFFFF569"/>
      </patternFill>
    </fill>
    <fill>
      <patternFill patternType="solid">
        <fgColor rgb="FF274E13"/>
        <bgColor rgb="FF274E13"/>
      </patternFill>
    </fill>
    <fill>
      <patternFill patternType="solid">
        <fgColor rgb="FF666666"/>
        <bgColor rgb="FF666666"/>
      </patternFill>
    </fill>
    <fill>
      <patternFill patternType="solid">
        <fgColor rgb="FFC79C6E"/>
        <bgColor rgb="FFC79C6E"/>
      </patternFill>
    </fill>
    <fill>
      <patternFill patternType="solid">
        <fgColor rgb="FF09C706"/>
        <bgColor rgb="FF09C706"/>
      </patternFill>
    </fill>
    <fill>
      <patternFill patternType="solid">
        <fgColor rgb="FFABD473"/>
        <bgColor rgb="FFABD473"/>
      </patternFill>
    </fill>
    <fill>
      <patternFill patternType="solid">
        <fgColor rgb="FFDD7E6B"/>
        <bgColor rgb="FFDD7E6B"/>
      </patternFill>
    </fill>
    <fill>
      <patternFill patternType="solid">
        <fgColor rgb="FFFFE214"/>
        <bgColor rgb="FFFFE214"/>
      </patternFill>
    </fill>
    <fill>
      <patternFill patternType="solid">
        <fgColor rgb="FF0070DE"/>
        <bgColor rgb="FF0070DE"/>
      </patternFill>
    </fill>
    <fill>
      <patternFill patternType="solid">
        <fgColor rgb="FF00FF96"/>
        <bgColor rgb="FF00FF96"/>
      </patternFill>
    </fill>
    <fill>
      <patternFill patternType="solid">
        <fgColor rgb="FFF4C7C3"/>
        <bgColor rgb="FFF4C7C3"/>
      </patternFill>
    </fill>
    <fill>
      <patternFill patternType="solid">
        <fgColor rgb="FF9482C9"/>
        <bgColor rgb="FF9482C9"/>
      </patternFill>
    </fill>
    <fill>
      <patternFill patternType="solid">
        <fgColor rgb="FFA330C9"/>
        <bgColor rgb="FFA330C9"/>
      </patternFill>
    </fill>
    <fill>
      <patternFill patternType="solid">
        <fgColor rgb="FFFFD966"/>
        <bgColor rgb="FFFFD966"/>
      </patternFill>
    </fill>
    <fill>
      <patternFill patternType="solid">
        <fgColor rgb="FFE69138"/>
        <bgColor rgb="FFE69138"/>
      </patternFill>
    </fill>
    <fill>
      <patternFill patternType="solid">
        <fgColor rgb="FF6AA84F"/>
        <bgColor rgb="FF6AA84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Border="1" applyFont="1"/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2" fillId="0" fontId="4" numFmtId="0" xfId="0" applyAlignment="1" applyBorder="1" applyFont="1">
      <alignment vertical="bottom"/>
    </xf>
    <xf borderId="2" fillId="0" fontId="3" numFmtId="0" xfId="0" applyAlignment="1" applyBorder="1" applyFont="1">
      <alignment readingOrder="0" vertical="bottom"/>
    </xf>
    <xf borderId="2" fillId="0" fontId="4" numFmtId="0" xfId="0" applyAlignment="1" applyBorder="1" applyFont="1">
      <alignment readingOrder="0" vertical="bottom"/>
    </xf>
    <xf borderId="1" fillId="2" fontId="5" numFmtId="0" xfId="0" applyAlignment="1" applyBorder="1" applyFill="1" applyFont="1">
      <alignment vertical="bottom"/>
    </xf>
    <xf borderId="2" fillId="0" fontId="4" numFmtId="0" xfId="0" applyAlignment="1" applyBorder="1" applyFont="1">
      <alignment horizontal="center" vertical="bottom"/>
    </xf>
    <xf borderId="2" fillId="3" fontId="4" numFmtId="0" xfId="0" applyAlignment="1" applyBorder="1" applyFill="1" applyFont="1">
      <alignment vertical="bottom"/>
    </xf>
    <xf borderId="1" fillId="2" fontId="6" numFmtId="0" xfId="0" applyBorder="1" applyFont="1"/>
    <xf borderId="2" fillId="0" fontId="3" numFmtId="0" xfId="0" applyAlignment="1" applyBorder="1" applyFont="1">
      <alignment vertical="bottom"/>
    </xf>
    <xf borderId="3" fillId="0" fontId="1" numFmtId="0" xfId="0" applyAlignment="1" applyBorder="1" applyFont="1">
      <alignment readingOrder="0" vertical="bottom"/>
    </xf>
    <xf borderId="0" fillId="0" fontId="2" numFmtId="0" xfId="0" applyAlignment="1" applyFont="1">
      <alignment readingOrder="0"/>
    </xf>
    <xf borderId="4" fillId="4" fontId="3" numFmtId="0" xfId="0" applyAlignment="1" applyBorder="1" applyFill="1" applyFont="1">
      <alignment vertical="bottom"/>
    </xf>
    <xf borderId="5" fillId="5" fontId="1" numFmtId="0" xfId="0" applyAlignment="1" applyBorder="1" applyFill="1" applyFont="1">
      <alignment vertical="bottom"/>
    </xf>
    <xf borderId="6" fillId="0" fontId="2" numFmtId="0" xfId="0" applyBorder="1" applyFont="1"/>
    <xf borderId="1" fillId="6" fontId="7" numFmtId="0" xfId="0" applyAlignment="1" applyBorder="1" applyFill="1" applyFont="1">
      <alignment vertical="bottom"/>
    </xf>
    <xf borderId="2" fillId="0" fontId="2" numFmtId="0" xfId="0" applyBorder="1" applyFont="1"/>
    <xf borderId="1" fillId="0" fontId="2" numFmtId="0" xfId="0" applyAlignment="1" applyBorder="1" applyFont="1">
      <alignment readingOrder="0"/>
    </xf>
    <xf borderId="1" fillId="0" fontId="8" numFmtId="0" xfId="0" applyAlignment="1" applyBorder="1" applyFont="1">
      <alignment readingOrder="0"/>
    </xf>
    <xf borderId="1" fillId="0" fontId="8" numFmtId="0" xfId="0" applyAlignment="1" applyBorder="1" applyFont="1">
      <alignment readingOrder="0"/>
    </xf>
    <xf borderId="4" fillId="7" fontId="3" numFmtId="0" xfId="0" applyAlignment="1" applyBorder="1" applyFill="1" applyFont="1">
      <alignment vertical="bottom"/>
    </xf>
    <xf borderId="5" fillId="8" fontId="1" numFmtId="0" xfId="0" applyAlignment="1" applyBorder="1" applyFill="1" applyFont="1">
      <alignment readingOrder="0" vertical="bottom"/>
    </xf>
    <xf borderId="1" fillId="9" fontId="4" numFmtId="0" xfId="0" applyAlignment="1" applyBorder="1" applyFill="1" applyFont="1">
      <alignment vertical="bottom"/>
    </xf>
    <xf borderId="1" fillId="3" fontId="2" numFmtId="0" xfId="0" applyAlignment="1" applyBorder="1" applyFont="1">
      <alignment readingOrder="0"/>
    </xf>
    <xf borderId="4" fillId="10" fontId="3" numFmtId="0" xfId="0" applyAlignment="1" applyBorder="1" applyFill="1" applyFont="1">
      <alignment vertical="bottom"/>
    </xf>
    <xf borderId="1" fillId="11" fontId="7" numFmtId="0" xfId="0" applyAlignment="1" applyBorder="1" applyFill="1" applyFont="1">
      <alignment vertical="bottom"/>
    </xf>
    <xf borderId="1" fillId="3" fontId="9" numFmtId="0" xfId="0" applyAlignment="1" applyBorder="1" applyFont="1">
      <alignment horizontal="left" readingOrder="0"/>
    </xf>
    <xf borderId="4" fillId="12" fontId="3" numFmtId="0" xfId="0" applyAlignment="1" applyBorder="1" applyFill="1" applyFont="1">
      <alignment vertical="bottom"/>
    </xf>
    <xf borderId="5" fillId="7" fontId="1" numFmtId="0" xfId="0" applyAlignment="1" applyBorder="1" applyFont="1">
      <alignment readingOrder="0" vertical="bottom"/>
    </xf>
    <xf borderId="1" fillId="13" fontId="4" numFmtId="0" xfId="0" applyAlignment="1" applyBorder="1" applyFill="1" applyFont="1">
      <alignment vertical="bottom"/>
    </xf>
    <xf borderId="1" fillId="0" fontId="3" numFmtId="0" xfId="0" applyAlignment="1" applyBorder="1" applyFont="1">
      <alignment readingOrder="0" vertical="bottom"/>
    </xf>
    <xf borderId="4" fillId="14" fontId="3" numFmtId="0" xfId="0" applyAlignment="1" applyBorder="1" applyFill="1" applyFont="1">
      <alignment vertical="bottom"/>
    </xf>
    <xf borderId="3" fillId="0" fontId="3" numFmtId="0" xfId="0" applyAlignment="1" applyBorder="1" applyFont="1">
      <alignment readingOrder="0" vertical="bottom"/>
    </xf>
    <xf borderId="1" fillId="0" fontId="8" numFmtId="0" xfId="0" applyBorder="1" applyFont="1"/>
    <xf borderId="4" fillId="15" fontId="3" numFmtId="0" xfId="0" applyAlignment="1" applyBorder="1" applyFill="1" applyFont="1">
      <alignment vertical="bottom"/>
    </xf>
    <xf borderId="1" fillId="0" fontId="3" numFmtId="0" xfId="0" applyAlignment="1" applyBorder="1" applyFont="1">
      <alignment vertical="bottom"/>
    </xf>
    <xf borderId="1" fillId="16" fontId="4" numFmtId="0" xfId="0" applyAlignment="1" applyBorder="1" applyFill="1" applyFont="1">
      <alignment vertical="bottom"/>
    </xf>
    <xf borderId="0" fillId="3" fontId="9" numFmtId="0" xfId="0" applyAlignment="1" applyFont="1">
      <alignment horizontal="left" readingOrder="0"/>
    </xf>
    <xf borderId="3" fillId="0" fontId="1" numFmtId="0" xfId="0" applyAlignment="1" applyBorder="1" applyFont="1">
      <alignment vertical="bottom"/>
    </xf>
    <xf borderId="4" fillId="17" fontId="3" numFmtId="0" xfId="0" applyAlignment="1" applyBorder="1" applyFill="1" applyFont="1">
      <alignment vertical="bottom"/>
    </xf>
    <xf borderId="1" fillId="18" fontId="1" numFmtId="0" xfId="0" applyAlignment="1" applyBorder="1" applyFill="1" applyFont="1">
      <alignment vertical="bottom"/>
    </xf>
    <xf borderId="5" fillId="19" fontId="10" numFmtId="0" xfId="0" applyAlignment="1" applyBorder="1" applyFill="1" applyFont="1">
      <alignment readingOrder="0"/>
    </xf>
    <xf borderId="4" fillId="20" fontId="3" numFmtId="0" xfId="0" applyAlignment="1" applyBorder="1" applyFill="1" applyFont="1">
      <alignment vertical="bottom"/>
    </xf>
    <xf borderId="1" fillId="21" fontId="1" numFmtId="0" xfId="0" applyAlignment="1" applyBorder="1" applyFill="1" applyFont="1">
      <alignment vertical="bottom"/>
    </xf>
    <xf borderId="2" fillId="0" fontId="9" numFmtId="0" xfId="0" applyAlignment="1" applyBorder="1" applyFont="1">
      <alignment vertical="bottom"/>
    </xf>
    <xf borderId="4" fillId="6" fontId="3" numFmtId="0" xfId="0" applyAlignment="1" applyBorder="1" applyFont="1">
      <alignment vertical="bottom"/>
    </xf>
    <xf borderId="1" fillId="3" fontId="8" numFmtId="0" xfId="0" applyAlignment="1" applyBorder="1" applyFont="1">
      <alignment readingOrder="0"/>
    </xf>
    <xf borderId="1" fillId="22" fontId="4" numFmtId="0" xfId="0" applyAlignment="1" applyBorder="1" applyFill="1" applyFont="1">
      <alignment vertical="bottom"/>
    </xf>
    <xf borderId="1" fillId="0" fontId="11" numFmtId="0" xfId="0" applyBorder="1" applyFont="1"/>
    <xf borderId="3" fillId="0" fontId="12" numFmtId="0" xfId="0" applyAlignment="1" applyBorder="1" applyFont="1">
      <alignment vertical="bottom"/>
    </xf>
    <xf borderId="4" fillId="0" fontId="9" numFmtId="0" xfId="0" applyAlignment="1" applyBorder="1" applyFont="1">
      <alignment readingOrder="0" vertical="bottom"/>
    </xf>
    <xf borderId="1" fillId="23" fontId="1" numFmtId="0" xfId="0" applyAlignment="1" applyBorder="1" applyFill="1" applyFont="1">
      <alignment vertical="bottom"/>
    </xf>
    <xf borderId="4" fillId="0" fontId="9" numFmtId="0" xfId="0" applyAlignment="1" applyBorder="1" applyFont="1">
      <alignment vertical="bottom"/>
    </xf>
    <xf borderId="3" fillId="0" fontId="9" numFmtId="0" xfId="0" applyAlignment="1" applyBorder="1" applyFont="1">
      <alignment vertical="bottom"/>
    </xf>
    <xf borderId="1" fillId="24" fontId="1" numFmtId="0" xfId="0" applyAlignment="1" applyBorder="1" applyFill="1" applyFont="1">
      <alignment vertical="bottom"/>
    </xf>
    <xf borderId="2" fillId="0" fontId="9" numFmtId="0" xfId="0" applyAlignment="1" applyBorder="1" applyFont="1">
      <alignment readingOrder="0" vertical="bottom"/>
    </xf>
    <xf borderId="2" fillId="0" fontId="9" numFmtId="0" xfId="0" applyAlignment="1" applyBorder="1" applyFont="1">
      <alignment horizontal="right" readingOrder="0" vertical="bottom"/>
    </xf>
    <xf borderId="1" fillId="25" fontId="4" numFmtId="0" xfId="0" applyAlignment="1" applyBorder="1" applyFill="1" applyFont="1">
      <alignment vertical="bottom"/>
    </xf>
    <xf borderId="2" fillId="0" fontId="13" numFmtId="0" xfId="0" applyAlignment="1" applyBorder="1" applyFont="1">
      <alignment vertical="bottom"/>
    </xf>
    <xf borderId="4" fillId="0" fontId="9" numFmtId="0" xfId="0" applyAlignment="1" applyBorder="1" applyFont="1">
      <alignment vertical="bottom"/>
    </xf>
    <xf borderId="1" fillId="7" fontId="3" numFmtId="0" xfId="0" applyAlignment="1" applyBorder="1" applyFont="1">
      <alignment horizontal="center" readingOrder="0" vertical="bottom"/>
    </xf>
    <xf borderId="4" fillId="0" fontId="9" numFmtId="0" xfId="0" applyAlignment="1" applyBorder="1" applyFont="1">
      <alignment horizontal="right" readingOrder="0" vertical="bottom"/>
    </xf>
    <xf borderId="4" fillId="3" fontId="9" numFmtId="0" xfId="0" applyAlignment="1" applyBorder="1" applyFont="1">
      <alignment readingOrder="0" vertical="bottom"/>
    </xf>
    <xf borderId="1" fillId="26" fontId="4" numFmtId="0" xfId="0" applyAlignment="1" applyBorder="1" applyFill="1" applyFont="1">
      <alignment horizontal="center" vertical="bottom"/>
    </xf>
    <xf borderId="3" fillId="0" fontId="9" numFmtId="0" xfId="0" applyAlignment="1" applyBorder="1" applyFont="1">
      <alignment readingOrder="0" vertical="bottom"/>
    </xf>
    <xf borderId="1" fillId="3" fontId="8" numFmtId="0" xfId="0" applyBorder="1" applyFont="1"/>
    <xf borderId="1" fillId="27" fontId="4" numFmtId="0" xfId="0" applyAlignment="1" applyBorder="1" applyFill="1" applyFont="1">
      <alignment horizontal="center" vertical="bottom"/>
    </xf>
    <xf borderId="0" fillId="0" fontId="8" numFmtId="0" xfId="0" applyFont="1"/>
    <xf borderId="1" fillId="0" fontId="1" numFmtId="0" xfId="0" applyAlignment="1" applyBorder="1" applyFont="1">
      <alignment readingOrder="0" vertical="bottom"/>
    </xf>
    <xf borderId="0" fillId="15" fontId="14" numFmtId="0" xfId="0" applyAlignment="1" applyFont="1">
      <alignment readingOrder="0"/>
    </xf>
    <xf borderId="0" fillId="0" fontId="6" numFmtId="0" xfId="0" applyAlignment="1" applyFont="1">
      <alignment readingOrder="0"/>
    </xf>
    <xf borderId="1" fillId="28" fontId="3" numFmtId="0" xfId="0" applyAlignment="1" applyBorder="1" applyFill="1" applyFont="1">
      <alignment horizontal="center" vertical="bottom"/>
    </xf>
    <xf borderId="0" fillId="15" fontId="6" numFmtId="0" xfId="0" applyAlignment="1" applyFont="1">
      <alignment readingOrder="0"/>
    </xf>
    <xf borderId="0" fillId="15" fontId="6" numFmtId="0" xfId="0" applyFont="1"/>
    <xf borderId="0" fillId="0" fontId="6" numFmtId="0" xfId="0" applyFont="1"/>
    <xf borderId="1" fillId="0" fontId="4" numFmtId="0" xfId="0" applyAlignment="1" applyBorder="1" applyFont="1">
      <alignment horizontal="center" vertical="bottom"/>
    </xf>
    <xf borderId="1" fillId="0" fontId="9" numFmtId="0" xfId="0" applyAlignment="1" applyBorder="1" applyFont="1">
      <alignment readingOrder="0" vertical="bottom"/>
    </xf>
    <xf borderId="1" fillId="0" fontId="9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</cellXfs>
  <cellStyles count="1">
    <cellStyle xfId="0" name="Normal" builtinId="0"/>
  </cellStyles>
  <dxfs count="21">
    <dxf>
      <font>
        <color rgb="FFF3F3F3"/>
      </font>
      <fill>
        <patternFill patternType="solid">
          <fgColor rgb="FFC41F3B"/>
          <bgColor rgb="FFC41F3B"/>
        </patternFill>
      </fill>
      <border/>
    </dxf>
    <dxf>
      <font/>
      <fill>
        <patternFill patternType="solid">
          <fgColor rgb="FFA330C9"/>
          <bgColor rgb="FFA330C9"/>
        </patternFill>
      </fill>
      <border/>
    </dxf>
    <dxf>
      <font/>
      <fill>
        <patternFill patternType="solid">
          <fgColor rgb="FFFF7D0A"/>
          <bgColor rgb="FFFF7D0A"/>
        </patternFill>
      </fill>
      <border/>
    </dxf>
    <dxf>
      <font/>
      <fill>
        <patternFill patternType="solid">
          <fgColor rgb="FFABD473"/>
          <bgColor rgb="FFABD473"/>
        </patternFill>
      </fill>
      <border/>
    </dxf>
    <dxf>
      <font/>
      <fill>
        <patternFill patternType="solid">
          <fgColor rgb="FF69CCF0"/>
          <bgColor rgb="FF69CCF0"/>
        </patternFill>
      </fill>
      <border/>
    </dxf>
    <dxf>
      <font/>
      <fill>
        <patternFill patternType="solid">
          <fgColor rgb="FF00FF96"/>
          <bgColor rgb="FF00FF96"/>
        </patternFill>
      </fill>
      <border/>
    </dxf>
    <dxf>
      <font/>
      <fill>
        <patternFill patternType="solid">
          <fgColor rgb="FFF58CBA"/>
          <bgColor rgb="FFF58CB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F569"/>
          <bgColor rgb="FFFFF569"/>
        </patternFill>
      </fill>
      <border/>
    </dxf>
    <dxf>
      <font>
        <color rgb="FFFFFFFF"/>
      </font>
      <fill>
        <patternFill patternType="solid">
          <fgColor rgb="FF0070DE"/>
          <bgColor rgb="FF0070DE"/>
        </patternFill>
      </fill>
      <border/>
    </dxf>
    <dxf>
      <font/>
      <fill>
        <patternFill patternType="solid">
          <fgColor rgb="FF9482C9"/>
          <bgColor rgb="FF9482C9"/>
        </patternFill>
      </fill>
      <border/>
    </dxf>
    <dxf>
      <font/>
      <fill>
        <patternFill patternType="solid">
          <fgColor rgb="FFC79C6E"/>
          <bgColor rgb="FFC79C6E"/>
        </patternFill>
      </fill>
      <border/>
    </dxf>
    <dxf>
      <font/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CC4125"/>
          <bgColor rgb="FFCC4125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0" max="10" width="55.43"/>
    <col customWidth="1" min="12" max="12" width="43.86"/>
  </cols>
  <sheetData>
    <row r="1">
      <c r="A1" s="3"/>
      <c r="B1" s="5" t="s">
        <v>2</v>
      </c>
      <c r="C1" s="5" t="s">
        <v>4</v>
      </c>
      <c r="D1" s="5" t="s">
        <v>5</v>
      </c>
      <c r="E1" s="7" t="s">
        <v>6</v>
      </c>
      <c r="F1" s="7" t="s">
        <v>8</v>
      </c>
      <c r="G1" s="9" t="s">
        <v>9</v>
      </c>
      <c r="H1" s="9" t="s">
        <v>10</v>
      </c>
      <c r="I1" s="10" t="s">
        <v>11</v>
      </c>
      <c r="J1" s="12" t="s">
        <v>12</v>
      </c>
      <c r="K1" s="14" t="s">
        <v>1</v>
      </c>
      <c r="L1" s="14"/>
      <c r="M1" s="14"/>
      <c r="N1" s="14"/>
      <c r="O1" s="14"/>
    </row>
    <row r="2">
      <c r="A2" s="16" t="s">
        <v>14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9"/>
    </row>
    <row r="3">
      <c r="A3" s="20"/>
      <c r="B3" s="20"/>
      <c r="C3" s="20"/>
      <c r="D3" s="20"/>
      <c r="E3" s="20"/>
      <c r="F3" s="20"/>
      <c r="G3" s="20"/>
      <c r="H3" s="20"/>
      <c r="I3" s="20"/>
      <c r="J3" s="21"/>
      <c r="K3" s="20"/>
      <c r="L3" s="20"/>
      <c r="M3" s="2"/>
      <c r="N3" s="2"/>
      <c r="O3" s="20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0"/>
      <c r="B4" s="20"/>
      <c r="C4" s="20"/>
      <c r="D4" s="20"/>
      <c r="E4" s="20"/>
      <c r="F4" s="20"/>
      <c r="G4" s="20"/>
      <c r="H4" s="20"/>
      <c r="I4" s="20"/>
      <c r="J4" s="22"/>
      <c r="K4" s="20"/>
      <c r="L4" s="20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4" t="s">
        <v>16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9"/>
    </row>
    <row r="6">
      <c r="A6" s="26"/>
      <c r="B6" s="20"/>
      <c r="C6" s="20"/>
      <c r="D6" s="2"/>
      <c r="E6" s="20"/>
      <c r="F6" s="2"/>
      <c r="G6" s="20"/>
      <c r="H6" s="20"/>
      <c r="I6" s="20"/>
      <c r="J6" s="22"/>
      <c r="K6" s="20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0"/>
      <c r="B7" s="20"/>
      <c r="C7" s="20"/>
      <c r="D7" s="20"/>
      <c r="E7" s="20"/>
      <c r="F7" s="20"/>
      <c r="G7" s="20"/>
      <c r="H7" s="20"/>
      <c r="I7" s="20"/>
      <c r="J7" s="22"/>
      <c r="K7" s="20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0"/>
      <c r="B8" s="20"/>
      <c r="C8" s="20"/>
      <c r="D8" s="20"/>
      <c r="E8" s="20"/>
      <c r="F8" s="20"/>
      <c r="G8" s="20"/>
      <c r="H8" s="20"/>
      <c r="I8" s="20"/>
      <c r="J8" s="22"/>
      <c r="K8" s="20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0"/>
      <c r="B9" s="20"/>
      <c r="C9" s="20"/>
      <c r="D9" s="20"/>
      <c r="E9" s="20"/>
      <c r="F9" s="20"/>
      <c r="G9" s="20"/>
      <c r="H9" s="20"/>
      <c r="I9" s="20"/>
      <c r="J9" s="21"/>
      <c r="K9" s="20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0"/>
      <c r="B10" s="20"/>
      <c r="C10" s="20"/>
      <c r="D10" s="2"/>
      <c r="E10" s="20"/>
      <c r="F10" s="2"/>
      <c r="G10" s="20"/>
      <c r="H10" s="20"/>
      <c r="I10" s="20"/>
      <c r="J10" s="22"/>
      <c r="K10" s="29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31" t="s">
        <v>21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9"/>
    </row>
    <row r="12">
      <c r="A12" s="20"/>
      <c r="B12" s="22"/>
      <c r="C12" s="20"/>
      <c r="D12" s="20"/>
      <c r="E12" s="20"/>
      <c r="F12" s="20"/>
      <c r="G12" s="20"/>
      <c r="H12" s="20"/>
      <c r="I12" s="20"/>
      <c r="J12" s="22"/>
      <c r="K12" s="20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33"/>
      <c r="B13" s="22"/>
      <c r="C13" s="20"/>
      <c r="D13" s="20"/>
      <c r="E13" s="20"/>
      <c r="F13" s="20"/>
      <c r="G13" s="20"/>
      <c r="H13" s="20"/>
      <c r="I13" s="20"/>
      <c r="J13" s="22"/>
      <c r="K13" s="20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35"/>
      <c r="B14" s="20"/>
      <c r="C14" s="20"/>
      <c r="D14" s="2"/>
      <c r="E14" s="20"/>
      <c r="F14" s="2"/>
      <c r="G14" s="20"/>
      <c r="H14" s="20"/>
      <c r="I14" s="20"/>
      <c r="J14" s="36"/>
      <c r="K14" s="29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35"/>
      <c r="B15" s="20"/>
      <c r="C15" s="20"/>
      <c r="D15" s="2"/>
      <c r="E15" s="20"/>
      <c r="F15" s="2"/>
      <c r="G15" s="20"/>
      <c r="H15" s="20"/>
      <c r="I15" s="20"/>
      <c r="J15" s="36"/>
      <c r="K15" s="20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38"/>
      <c r="B16" s="20"/>
      <c r="C16" s="20"/>
      <c r="D16" s="2"/>
      <c r="E16" s="20"/>
      <c r="F16" s="2"/>
      <c r="G16" s="20"/>
      <c r="H16" s="20"/>
      <c r="I16" s="20"/>
      <c r="J16" s="36"/>
      <c r="K16" s="20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40"/>
      <c r="B17" s="20"/>
      <c r="C17" s="20"/>
      <c r="D17" s="2"/>
      <c r="E17" s="20"/>
      <c r="F17" s="2"/>
      <c r="G17" s="20"/>
      <c r="H17" s="20"/>
      <c r="I17" s="20"/>
      <c r="J17" s="36"/>
      <c r="K17" s="29"/>
      <c r="L17" s="20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2"/>
      <c r="K18" s="20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2"/>
      <c r="K19" s="20"/>
      <c r="L19" s="20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2"/>
      <c r="K20" s="20"/>
      <c r="L20" s="20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40"/>
      <c r="B21" s="20"/>
      <c r="C21" s="20"/>
      <c r="D21" s="2"/>
      <c r="E21" s="20"/>
      <c r="F21" s="2"/>
      <c r="G21" s="20"/>
      <c r="H21" s="20"/>
      <c r="I21" s="20"/>
      <c r="J21" s="36"/>
      <c r="K21" s="20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0"/>
      <c r="B22" s="20"/>
      <c r="C22" s="20"/>
      <c r="D22" s="2"/>
      <c r="E22" s="20"/>
      <c r="F22" s="2"/>
      <c r="G22" s="20"/>
      <c r="H22" s="20"/>
      <c r="I22" s="20"/>
      <c r="J22" s="2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44" t="s">
        <v>29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9"/>
    </row>
    <row r="24">
      <c r="A24" s="47"/>
      <c r="B24" s="22"/>
      <c r="C24" s="22"/>
      <c r="D24" s="36"/>
      <c r="E24" s="22"/>
      <c r="F24" s="36"/>
      <c r="G24" s="22"/>
      <c r="H24" s="22"/>
      <c r="I24" s="22"/>
      <c r="J24" s="49"/>
      <c r="K24" s="20"/>
      <c r="L24" s="36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</row>
    <row r="25">
      <c r="A25" s="52"/>
      <c r="B25" s="53"/>
      <c r="C25" s="53"/>
      <c r="D25" s="53"/>
      <c r="E25" s="53"/>
      <c r="F25" s="53"/>
      <c r="G25" s="53"/>
      <c r="H25" s="53"/>
      <c r="I25" s="53"/>
      <c r="J25" s="53"/>
      <c r="K25" s="20"/>
      <c r="L25" s="36"/>
      <c r="M25" s="22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</row>
    <row r="26">
      <c r="A26" s="55"/>
      <c r="B26" s="53"/>
      <c r="C26" s="53"/>
      <c r="D26" s="53"/>
      <c r="E26" s="53"/>
      <c r="F26" s="53"/>
      <c r="G26" s="53"/>
      <c r="H26" s="53"/>
      <c r="I26" s="53"/>
      <c r="J26" s="53"/>
      <c r="K26" s="20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</row>
    <row r="27">
      <c r="A27" s="56"/>
      <c r="B27" s="53"/>
      <c r="C27" s="22"/>
      <c r="D27" s="22"/>
      <c r="E27" s="22"/>
      <c r="F27" s="22"/>
      <c r="G27" s="22"/>
      <c r="H27" s="22"/>
      <c r="I27" s="22"/>
      <c r="J27" s="22"/>
      <c r="K27" s="20"/>
      <c r="L27" s="36"/>
      <c r="M27" s="22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</row>
    <row r="28">
      <c r="A28" s="52"/>
      <c r="B28" s="58"/>
      <c r="C28" s="58"/>
      <c r="D28" s="47"/>
      <c r="E28" s="58"/>
      <c r="F28" s="47"/>
      <c r="G28" s="59"/>
      <c r="H28" s="59"/>
      <c r="I28" s="58"/>
      <c r="J28" s="61"/>
      <c r="K28" s="29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</row>
    <row r="29">
      <c r="A29" s="56"/>
      <c r="B29" s="53"/>
      <c r="C29" s="53"/>
      <c r="D29" s="62"/>
      <c r="E29" s="53"/>
      <c r="F29" s="62"/>
      <c r="G29" s="64"/>
      <c r="H29" s="64"/>
      <c r="I29" s="53"/>
      <c r="J29" s="65"/>
      <c r="K29" s="20"/>
      <c r="L29" s="36"/>
      <c r="M29" s="22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</row>
    <row r="30">
      <c r="A30" s="67"/>
      <c r="B30" s="22"/>
      <c r="C30" s="22"/>
      <c r="D30" s="36"/>
      <c r="E30" s="22"/>
      <c r="F30" s="36"/>
      <c r="G30" s="22"/>
      <c r="H30" s="22"/>
      <c r="I30" s="22"/>
      <c r="J30" s="68"/>
      <c r="K30" s="20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</row>
    <row r="31">
      <c r="A31" s="22"/>
      <c r="B31" s="22"/>
      <c r="C31" s="22"/>
      <c r="D31" s="36"/>
      <c r="E31" s="22"/>
      <c r="F31" s="36"/>
      <c r="G31" s="22"/>
      <c r="H31" s="22"/>
      <c r="I31" s="22"/>
      <c r="J31" s="49"/>
      <c r="K31" s="22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</row>
    <row r="32">
      <c r="A32" s="22"/>
      <c r="B32" s="22"/>
      <c r="C32" s="22"/>
      <c r="D32" s="36"/>
      <c r="E32" s="22"/>
      <c r="F32" s="36"/>
      <c r="G32" s="22"/>
      <c r="H32" s="22"/>
      <c r="I32" s="22"/>
      <c r="K32" s="36"/>
      <c r="L32" s="70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</row>
    <row r="33">
      <c r="A33" s="72" t="s">
        <v>44</v>
      </c>
      <c r="B33" s="73"/>
      <c r="C33" s="75"/>
      <c r="D33" s="76"/>
      <c r="E33" s="75"/>
      <c r="F33" s="76"/>
      <c r="G33" s="75"/>
      <c r="H33" s="75"/>
      <c r="I33" s="76"/>
      <c r="J33" s="76"/>
      <c r="K33" s="76"/>
      <c r="L33" s="77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</row>
    <row r="34">
      <c r="A34" s="22"/>
      <c r="B34" s="22"/>
      <c r="C34" s="22"/>
      <c r="D34" s="36"/>
      <c r="E34" s="22"/>
      <c r="F34" s="36"/>
      <c r="G34" s="22"/>
      <c r="H34" s="22"/>
      <c r="I34" s="22"/>
      <c r="J34" s="36"/>
      <c r="K34" s="20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56"/>
      <c r="B35" s="79"/>
      <c r="C35" s="79"/>
      <c r="D35" s="80"/>
      <c r="E35" s="79"/>
      <c r="F35" s="80"/>
      <c r="G35" s="79"/>
      <c r="H35" s="79"/>
      <c r="I35" s="79"/>
      <c r="J35" s="80"/>
      <c r="K35" s="20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80"/>
      <c r="B36" s="79"/>
      <c r="C36" s="79"/>
      <c r="D36" s="80"/>
      <c r="E36" s="79"/>
      <c r="F36" s="80"/>
      <c r="G36" s="79"/>
      <c r="H36" s="79"/>
      <c r="I36" s="79"/>
      <c r="J36" s="80"/>
      <c r="K36" s="36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56"/>
      <c r="B37" s="22"/>
      <c r="C37" s="22"/>
      <c r="D37" s="36"/>
      <c r="E37" s="22"/>
      <c r="F37" s="36"/>
      <c r="G37" s="22"/>
      <c r="H37" s="22"/>
      <c r="I37" s="22"/>
      <c r="J37" s="36"/>
      <c r="K37" s="36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36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20"/>
      <c r="C39" s="20"/>
      <c r="D39" s="2"/>
      <c r="E39" s="20"/>
      <c r="F39" s="2"/>
      <c r="G39" s="20"/>
      <c r="H39" s="20"/>
      <c r="I39" s="20"/>
      <c r="J39" s="2"/>
      <c r="K39" s="36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81"/>
      <c r="B40" s="20"/>
      <c r="C40" s="20"/>
      <c r="D40" s="2"/>
      <c r="E40" s="20"/>
      <c r="F40" s="2"/>
      <c r="G40" s="20"/>
      <c r="H40" s="20"/>
      <c r="I40" s="20"/>
      <c r="J40" s="2"/>
      <c r="K40" s="36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</sheetData>
  <mergeCells count="4">
    <mergeCell ref="A2:Y2"/>
    <mergeCell ref="A11:Y11"/>
    <mergeCell ref="A23:Y23"/>
    <mergeCell ref="A5:Y5"/>
  </mergeCells>
  <conditionalFormatting sqref="B1:B6 B9:B11 B14:B18 B20:B27 K24:K30 A25:A26 C25:J26 B29:B30 B32:B33 K34:K35 A38:A39 B38:B1000 C38:J43 A41:A43">
    <cfRule type="cellIs" dxfId="0" priority="1" operator="equal">
      <formula>"Death Knight"</formula>
    </cfRule>
  </conditionalFormatting>
  <conditionalFormatting sqref="B1:B6 B9:B11 B14:B18 B20:B27 K24:K30 A25:A26 C25:J26 B29:B30 B32:B33 K34:K35 A38:A39 B38:B1000 C38:J43 A41:A43">
    <cfRule type="cellIs" dxfId="1" priority="2" operator="equal">
      <formula>"Demon Hunter"</formula>
    </cfRule>
  </conditionalFormatting>
  <conditionalFormatting sqref="B1:B6 B9:B11 B14:B18 B20:B27 K24:K30 A25:A26 C25:J26 B29:B30 B32:B33 K34:K35 A38:A39 B38:B1000 C38:J43 A41:A43">
    <cfRule type="cellIs" dxfId="2" priority="3" operator="equal">
      <formula>"Druid"</formula>
    </cfRule>
  </conditionalFormatting>
  <conditionalFormatting sqref="B1:B6 B9:B11 B14:B18 B20:B27 K24:K30 A25:A26 C25:J26 B29:B30 B32:B33 K34:K35 A38:A39 B38:B1000 C38:J43 A41:A43">
    <cfRule type="cellIs" dxfId="3" priority="4" operator="equal">
      <formula>"Hunter"</formula>
    </cfRule>
  </conditionalFormatting>
  <conditionalFormatting sqref="B1:B6 B9:B11 B14:B18 B20:B27 K24:K30 A25:A26 C25:J26 B29:B30 B32:B33 K34:K35 A38:A39 B38:B1000 C38:J43 A41:A43">
    <cfRule type="cellIs" dxfId="4" priority="5" operator="equal">
      <formula>"Mage"</formula>
    </cfRule>
  </conditionalFormatting>
  <conditionalFormatting sqref="B1:B6 B9:B11 B14:B18 B20:B27 K24:K30 A25:A26 C25:J26 B29:B30 B32:B33 K34:K35 A38:A39 B38:B1000 C38:J43 A41:A43">
    <cfRule type="cellIs" dxfId="5" priority="6" operator="equal">
      <formula>"Monk"</formula>
    </cfRule>
  </conditionalFormatting>
  <conditionalFormatting sqref="B1:B6 B9:B11 B14:B18 B20:B27 K24:K30 A25:A26 C25:J26 B29:B30 B32:B33 K34:K35 A38:A39 B38:B1000 C38:J43 A41:A43">
    <cfRule type="cellIs" dxfId="6" priority="7" operator="equal">
      <formula>"Paladin"</formula>
    </cfRule>
  </conditionalFormatting>
  <conditionalFormatting sqref="B1:B6 B9:B11 B14:B18 B20:B27 K24:K30 A25:A26 C25:J26 B29:B30 B32:B33 K34:K35 A38:A39 B38:B1000 C38:J43 A41:A43">
    <cfRule type="cellIs" dxfId="7" priority="8" operator="equal">
      <formula>"Priest"</formula>
    </cfRule>
  </conditionalFormatting>
  <conditionalFormatting sqref="B1:B6 B9:B11 B14:B18 B20:B27 K24:K30 A25:A26 C25:J26 B29:B30 B32:B33 K34:K35 A38:A39 B38:B1000 C38:J43 A41:A43">
    <cfRule type="cellIs" dxfId="8" priority="9" operator="equal">
      <formula>"Rogue"</formula>
    </cfRule>
  </conditionalFormatting>
  <conditionalFormatting sqref="B1:B6 B9:B11 B14:B18 B20:B27 K24:K30 A25:A26 C25:J26 B29:B30 B32:B33 K34:K35 A38:A39 B38:B1000 C38:J43 A41:A43">
    <cfRule type="cellIs" dxfId="9" priority="10" operator="equal">
      <formula>"Shaman"</formula>
    </cfRule>
  </conditionalFormatting>
  <conditionalFormatting sqref="B1:B6 B9:B11 B14:B18 B20:B27 K24:K30 A25:A26 C25:J26 B29:B30 B32:B33 K34:K35 A38:A39 B38:B1000 C38:J43 A41:A43">
    <cfRule type="cellIs" dxfId="10" priority="11" operator="equal">
      <formula>"Warlock"</formula>
    </cfRule>
  </conditionalFormatting>
  <conditionalFormatting sqref="B1:B6 B9:B11 B14:B18 B20:B27 K24:K30 A25:A26 C25:J26 B29:B30 B32:B33 K34:K35 A38:A39 B38:B1000 C38:J43 A41:A43">
    <cfRule type="cellIs" dxfId="11" priority="12" operator="equal">
      <formula>"Warrior"</formula>
    </cfRule>
  </conditionalFormatting>
  <conditionalFormatting sqref="K1:K35 K41:K1000">
    <cfRule type="beginsWith" dxfId="12" priority="13" operator="beginsWith" text="SI: ">
      <formula>LEFT((K1),LEN("SI: "))=("SI: ")</formula>
    </cfRule>
  </conditionalFormatting>
  <conditionalFormatting sqref="K1:K35 K41:K1000">
    <cfRule type="beginsWith" dxfId="13" priority="14" operator="beginsWith" text="DS: ">
      <formula>LEFT((K1),LEN("DS: "))=("DS: ")</formula>
    </cfRule>
  </conditionalFormatting>
  <conditionalFormatting sqref="K1:K35 K41:K1000">
    <cfRule type="beginsWith" dxfId="14" priority="15" operator="beginsWith" text="UT: ">
      <formula>LEFT((K1),LEN("UT: "))=("UT: ")</formula>
    </cfRule>
  </conditionalFormatting>
  <conditionalFormatting sqref="K1:K35 K41:K1000">
    <cfRule type="beginsWith" dxfId="15" priority="16" operator="beginsWith" text="TO: ">
      <formula>LEFT((K1),LEN("TO: "))=("TO: ")</formula>
    </cfRule>
  </conditionalFormatting>
  <conditionalFormatting sqref="K1:K35 K41:K1000">
    <cfRule type="beginsWith" dxfId="16" priority="17" operator="beginsWith" text="ATP: ">
      <formula>LEFT((K1),LEN("ATP: "))=("ATP: ")</formula>
    </cfRule>
  </conditionalFormatting>
  <conditionalFormatting sqref="K1:K35 K41:K1000">
    <cfRule type="beginsWith" dxfId="17" priority="18" operator="beginsWith" text="NAP:">
      <formula>LEFT((K1),LEN("NAP:"))=("NAP:")</formula>
    </cfRule>
  </conditionalFormatting>
  <conditionalFormatting sqref="K1:K35 K41:K1000">
    <cfRule type="beginsWith" dxfId="18" priority="19" operator="beginsWith" text="CL:">
      <formula>LEFT((K1),LEN("CL:"))=("CL:")</formula>
    </cfRule>
  </conditionalFormatting>
  <conditionalFormatting sqref="K1:K35 K41:K1000">
    <cfRule type="beginsWith" dxfId="19" priority="20" operator="beginsWith" text="RE:">
      <formula>LEFT((K1),LEN("RE:"))=("RE:")</formula>
    </cfRule>
  </conditionalFormatting>
  <conditionalFormatting sqref="K1:K35 K41:K1000">
    <cfRule type="beginsWith" dxfId="20" priority="21" operator="beginsWith" text="issue:">
      <formula>LEFT((K1),LEN("issue:"))=("issue:")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7" max="7" width="16.71"/>
    <col customWidth="1" min="10" max="10" width="14.43"/>
    <col customWidth="1" min="11" max="11" width="13.86"/>
  </cols>
  <sheetData>
    <row r="3">
      <c r="B3" s="1" t="s">
        <v>0</v>
      </c>
      <c r="C3" s="2"/>
      <c r="G3" s="4" t="s">
        <v>1</v>
      </c>
      <c r="H3" s="6" t="s">
        <v>3</v>
      </c>
    </row>
    <row r="4">
      <c r="B4" s="8" t="s">
        <v>7</v>
      </c>
      <c r="C4" s="11">
        <f>C5+C6+C7+C8</f>
        <v>0</v>
      </c>
      <c r="G4" s="13" t="s">
        <v>13</v>
      </c>
      <c r="H4" s="15"/>
    </row>
    <row r="5">
      <c r="B5" s="18" t="s">
        <v>15</v>
      </c>
      <c r="C5" s="2">
        <f>COUNTIF(Sheet1!B3:B32,B5)</f>
        <v>0</v>
      </c>
      <c r="G5" s="13" t="s">
        <v>17</v>
      </c>
      <c r="H5" s="23"/>
    </row>
    <row r="6">
      <c r="B6" s="25" t="s">
        <v>18</v>
      </c>
      <c r="C6" s="2">
        <f>COUNTIF(Sheet1!B3:B32,B6)</f>
        <v>0</v>
      </c>
      <c r="G6" s="13" t="s">
        <v>19</v>
      </c>
      <c r="H6" s="27"/>
    </row>
    <row r="7">
      <c r="B7" s="28" t="s">
        <v>20</v>
      </c>
      <c r="C7" s="2">
        <f>COUNTIF(Sheet1!B3:B32,B7)</f>
        <v>0</v>
      </c>
      <c r="G7" s="13" t="s">
        <v>22</v>
      </c>
      <c r="H7" s="30"/>
    </row>
    <row r="8">
      <c r="B8" s="32" t="s">
        <v>23</v>
      </c>
      <c r="C8" s="2">
        <f>COUNTIF(Sheet1!B3:B32,B8)</f>
        <v>0</v>
      </c>
      <c r="D8" s="14"/>
      <c r="G8" s="13" t="s">
        <v>24</v>
      </c>
      <c r="H8" s="34"/>
    </row>
    <row r="9">
      <c r="B9" s="8" t="s">
        <v>25</v>
      </c>
      <c r="C9" s="11">
        <f>C10+C11+C12+C13</f>
        <v>0</v>
      </c>
      <c r="G9" s="13" t="s">
        <v>26</v>
      </c>
      <c r="H9" s="37"/>
    </row>
    <row r="10">
      <c r="B10" s="39" t="s">
        <v>27</v>
      </c>
      <c r="C10" s="2">
        <f>COUNTIF(Sheet1!B3:B32,B10)</f>
        <v>0</v>
      </c>
      <c r="G10" s="41" t="s">
        <v>28</v>
      </c>
      <c r="H10" s="42"/>
    </row>
    <row r="11">
      <c r="B11" s="43" t="s">
        <v>30</v>
      </c>
      <c r="C11" s="2">
        <f>COUNTIF(Sheet1!B3:B32,B11)</f>
        <v>0</v>
      </c>
      <c r="D11" s="14"/>
      <c r="G11" s="13" t="s">
        <v>31</v>
      </c>
      <c r="H11" s="45"/>
    </row>
    <row r="12">
      <c r="B12" s="46" t="s">
        <v>32</v>
      </c>
      <c r="C12" s="2">
        <f>COUNTIF(Sheet1!B3:B32,B12)</f>
        <v>0</v>
      </c>
      <c r="G12" s="41" t="s">
        <v>33</v>
      </c>
      <c r="H12" s="48"/>
    </row>
    <row r="13">
      <c r="B13" s="50" t="s">
        <v>34</v>
      </c>
      <c r="C13" s="2">
        <f>COUNTIF(Sheet1!B3:B32,B13)</f>
        <v>0</v>
      </c>
    </row>
    <row r="14">
      <c r="B14" s="8" t="s">
        <v>35</v>
      </c>
      <c r="C14" s="11">
        <f>C15+C16+C17+C18</f>
        <v>0</v>
      </c>
    </row>
    <row r="15">
      <c r="B15" s="54" t="s">
        <v>36</v>
      </c>
      <c r="C15" s="2">
        <f>COUNTIF(Sheet1!B3:B32,B15)</f>
        <v>0</v>
      </c>
      <c r="D15" s="14"/>
    </row>
    <row r="16">
      <c r="B16" s="1" t="s">
        <v>37</v>
      </c>
      <c r="C16" s="2">
        <f>COUNTIF(Sheet1!B3:B32,B16)</f>
        <v>0</v>
      </c>
    </row>
    <row r="17">
      <c r="B17" s="57" t="s">
        <v>38</v>
      </c>
      <c r="C17" s="2">
        <f>COUNTIF(Sheet1!B3:B32,B17)</f>
        <v>0</v>
      </c>
      <c r="D17" s="14"/>
    </row>
    <row r="18">
      <c r="B18" s="60" t="s">
        <v>39</v>
      </c>
      <c r="C18" s="2">
        <f>COUNTIF(Sheet1!B3:B32,B18)</f>
        <v>0</v>
      </c>
      <c r="G18" s="14"/>
    </row>
    <row r="19">
      <c r="B19" s="1" t="s">
        <v>40</v>
      </c>
      <c r="C19" s="63">
        <f>COUNTIF(Sheet1!K1:K32,"Core Raider")</f>
        <v>0</v>
      </c>
    </row>
    <row r="20">
      <c r="B20" s="1" t="s">
        <v>41</v>
      </c>
      <c r="C20" s="66">
        <f>COUNTIF(Sheet1!K1:K32 ,"Raider")</f>
        <v>0</v>
      </c>
    </row>
    <row r="21">
      <c r="B21" s="1" t="s">
        <v>42</v>
      </c>
      <c r="C21" s="69">
        <f>COUNTIF(Sheet1!K1:K32 ,"Trial")</f>
        <v>0</v>
      </c>
    </row>
    <row r="22">
      <c r="B22" s="71" t="s">
        <v>43</v>
      </c>
      <c r="C22" s="74">
        <f>COUNTIF(Sheet1!K1:K32 ,"Testing")</f>
        <v>0</v>
      </c>
    </row>
    <row r="23">
      <c r="B23" s="1" t="s">
        <v>45</v>
      </c>
      <c r="C23" s="78">
        <f>SUM(C19:C22)</f>
        <v>0</v>
      </c>
    </row>
  </sheetData>
  <drawing r:id="rId1"/>
</worksheet>
</file>